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est/Google Drive/Lab/2014_10_03_backup/Hopland 2016/2018_Sampling/SIP/All the SIP/"/>
    </mc:Choice>
  </mc:AlternateContent>
  <xr:revisionPtr revIDLastSave="0" documentId="13_ncr:1_{18A408BE-741D-8F4C-AF99-1679F4B65147}" xr6:coauthVersionLast="36" xr6:coauthVersionMax="36" xr10:uidLastSave="{00000000-0000-0000-0000-000000000000}"/>
  <bookViews>
    <workbookView xWindow="8260" yWindow="-20680" windowWidth="26840" windowHeight="21100" xr2:uid="{DF2182B2-C818-9540-8C53-3F30A7AD9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6" i="1" l="1"/>
  <c r="AN45" i="1"/>
  <c r="AN44" i="1"/>
  <c r="AM44" i="1"/>
  <c r="AJ45" i="1"/>
  <c r="AJ44" i="1"/>
  <c r="AI4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" i="1"/>
  <c r="AE44" i="1"/>
  <c r="AA4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" i="1"/>
  <c r="AB44" i="1" s="1"/>
  <c r="AB45" i="1" s="1"/>
  <c r="W44" i="1"/>
  <c r="S4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" i="1"/>
  <c r="T44" i="1" s="1"/>
  <c r="T45" i="1" s="1"/>
  <c r="O44" i="1"/>
  <c r="K4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" i="1"/>
  <c r="G44" i="1"/>
  <c r="C4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" i="1"/>
  <c r="X44" i="1" l="1"/>
  <c r="X45" i="1" s="1"/>
  <c r="V46" i="1" s="1"/>
  <c r="AF44" i="1"/>
  <c r="AF45" i="1" s="1"/>
  <c r="AD46" i="1" s="1"/>
  <c r="L44" i="1"/>
  <c r="L45" i="1" s="1"/>
  <c r="P44" i="1"/>
  <c r="P45" i="1" s="1"/>
  <c r="H44" i="1"/>
  <c r="H45" i="1" s="1"/>
  <c r="D44" i="1"/>
  <c r="D45" i="1" s="1"/>
  <c r="N46" i="1" l="1"/>
  <c r="F46" i="1"/>
</calcChain>
</file>

<file path=xl/sharedStrings.xml><?xml version="1.0" encoding="utf-8"?>
<sst xmlns="http://schemas.openxmlformats.org/spreadsheetml/2006/main" count="99" uniqueCount="35">
  <si>
    <t>Fraction</t>
  </si>
  <si>
    <t>density (g/ml)</t>
  </si>
  <si>
    <t>DNA (ng/ul)</t>
  </si>
  <si>
    <t>Density*DNA Concen</t>
  </si>
  <si>
    <t>5b</t>
  </si>
  <si>
    <t>13C</t>
  </si>
  <si>
    <t>SUM:`</t>
  </si>
  <si>
    <t>weighted mean densiy:</t>
  </si>
  <si>
    <t>21B</t>
  </si>
  <si>
    <t>12C</t>
  </si>
  <si>
    <t>Plot 5: L1T0</t>
  </si>
  <si>
    <t>SUM:</t>
  </si>
  <si>
    <t>weighted mean density:</t>
  </si>
  <si>
    <t xml:space="preserve">shift: </t>
  </si>
  <si>
    <t>atompct:</t>
  </si>
  <si>
    <t>4b</t>
  </si>
  <si>
    <t>20b</t>
  </si>
  <si>
    <t>Plot 4: L1T0</t>
  </si>
  <si>
    <t>weighted mean density</t>
  </si>
  <si>
    <t>SUM</t>
  </si>
  <si>
    <t>weightd mean density</t>
  </si>
  <si>
    <t>shift:</t>
  </si>
  <si>
    <t>7b</t>
  </si>
  <si>
    <t>23b</t>
  </si>
  <si>
    <t>Plot 7 L1T0</t>
  </si>
  <si>
    <t>2b</t>
  </si>
  <si>
    <t>18b</t>
  </si>
  <si>
    <t>Plot2 L1TO`</t>
  </si>
  <si>
    <t>Plot2 L1T0</t>
  </si>
  <si>
    <t>wmd</t>
  </si>
  <si>
    <t>shift</t>
  </si>
  <si>
    <t>atmpct:</t>
  </si>
  <si>
    <t>not sig</t>
  </si>
  <si>
    <t>8b</t>
  </si>
  <si>
    <t>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</si>
</sst>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2" borderId="4" xfId="0" applyFill="1" applyBorder="1"/>
    <xf numFmtId="0" fontId="0" fillId="0" borderId="2" xfId="0" applyBorder="1"/>
    <xf numFmtId="0" fontId="0" fillId="0" borderId="5" xfId="0" applyBorder="1"/>
    <xf numFmtId="164" fontId="0" fillId="0" borderId="1" xfId="0" applyNumberFormat="1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BB39-9EEA-3B4B-AD38-E6401331939B}">
  <dimension ref="A1:AN47"/>
  <sheetViews>
    <sheetView tabSelected="1" topLeftCell="X1" workbookViewId="0">
      <pane ySplit="3" topLeftCell="A4" activePane="bottomLeft" state="frozen"/>
      <selection pane="bottomLeft" activeCell="AK48" sqref="AK48"/>
    </sheetView>
  </sheetViews>
  <sheetFormatPr baseColWidth="10" defaultRowHeight="16" x14ac:dyDescent="0.2"/>
  <cols>
    <col min="3" max="3" width="20.33203125" bestFit="1" customWidth="1"/>
    <col min="4" max="4" width="17.6640625" customWidth="1"/>
    <col min="7" max="7" width="21" bestFit="1" customWidth="1"/>
  </cols>
  <sheetData>
    <row r="1" spans="1:40" x14ac:dyDescent="0.2">
      <c r="B1" t="s">
        <v>4</v>
      </c>
      <c r="E1" t="s">
        <v>8</v>
      </c>
      <c r="I1" t="s">
        <v>15</v>
      </c>
      <c r="M1" t="s">
        <v>16</v>
      </c>
      <c r="Q1" t="s">
        <v>22</v>
      </c>
      <c r="U1" t="s">
        <v>23</v>
      </c>
      <c r="Y1" t="s">
        <v>25</v>
      </c>
      <c r="AC1" t="s">
        <v>26</v>
      </c>
      <c r="AG1" t="s">
        <v>33</v>
      </c>
      <c r="AK1" t="s">
        <v>34</v>
      </c>
    </row>
    <row r="2" spans="1:40" x14ac:dyDescent="0.2">
      <c r="B2" t="s">
        <v>5</v>
      </c>
      <c r="C2" t="s">
        <v>10</v>
      </c>
      <c r="E2" t="s">
        <v>9</v>
      </c>
      <c r="F2" t="s">
        <v>10</v>
      </c>
      <c r="I2" t="s">
        <v>5</v>
      </c>
      <c r="J2" t="s">
        <v>17</v>
      </c>
      <c r="M2" t="s">
        <v>9</v>
      </c>
      <c r="N2" t="s">
        <v>17</v>
      </c>
      <c r="Q2" t="s">
        <v>5</v>
      </c>
      <c r="R2" t="s">
        <v>24</v>
      </c>
      <c r="U2" t="s">
        <v>9</v>
      </c>
      <c r="V2" t="s">
        <v>24</v>
      </c>
      <c r="Y2" t="s">
        <v>5</v>
      </c>
      <c r="Z2" t="s">
        <v>27</v>
      </c>
      <c r="AC2" t="s">
        <v>9</v>
      </c>
      <c r="AD2" t="s">
        <v>28</v>
      </c>
      <c r="AG2" t="s">
        <v>5</v>
      </c>
      <c r="AK2" t="s">
        <v>9</v>
      </c>
    </row>
    <row r="3" spans="1:40" ht="35" customHeight="1" x14ac:dyDescent="0.2">
      <c r="A3" s="1" t="s">
        <v>0</v>
      </c>
      <c r="B3" s="3" t="s">
        <v>1</v>
      </c>
      <c r="C3" s="4" t="s">
        <v>2</v>
      </c>
      <c r="D3" s="5" t="s">
        <v>3</v>
      </c>
      <c r="E3" s="7" t="s">
        <v>0</v>
      </c>
      <c r="F3" s="8" t="s">
        <v>1</v>
      </c>
      <c r="G3" s="7" t="s">
        <v>2</v>
      </c>
      <c r="H3" s="7" t="s">
        <v>3</v>
      </c>
      <c r="I3" s="1" t="s">
        <v>0</v>
      </c>
      <c r="J3" s="3" t="s">
        <v>1</v>
      </c>
      <c r="K3" s="4" t="s">
        <v>2</v>
      </c>
      <c r="L3" s="5" t="s">
        <v>3</v>
      </c>
      <c r="M3" s="7" t="s">
        <v>0</v>
      </c>
      <c r="N3" s="8" t="s">
        <v>1</v>
      </c>
      <c r="O3" s="7" t="s">
        <v>2</v>
      </c>
      <c r="P3" s="7" t="s">
        <v>3</v>
      </c>
      <c r="Q3" s="1" t="s">
        <v>0</v>
      </c>
      <c r="R3" s="3" t="s">
        <v>1</v>
      </c>
      <c r="S3" s="4" t="s">
        <v>2</v>
      </c>
      <c r="T3" s="5" t="s">
        <v>3</v>
      </c>
      <c r="U3" s="7" t="s">
        <v>0</v>
      </c>
      <c r="V3" s="8" t="s">
        <v>1</v>
      </c>
      <c r="W3" s="7" t="s">
        <v>2</v>
      </c>
      <c r="X3" s="7" t="s">
        <v>3</v>
      </c>
      <c r="Y3" s="1" t="s">
        <v>0</v>
      </c>
      <c r="Z3" s="3" t="s">
        <v>1</v>
      </c>
      <c r="AA3" s="4" t="s">
        <v>2</v>
      </c>
      <c r="AB3" s="5" t="s">
        <v>3</v>
      </c>
      <c r="AC3" s="7" t="s">
        <v>0</v>
      </c>
      <c r="AD3" s="8" t="s">
        <v>1</v>
      </c>
      <c r="AE3" s="7" t="s">
        <v>2</v>
      </c>
      <c r="AF3" s="7" t="s">
        <v>3</v>
      </c>
      <c r="AG3" s="1" t="s">
        <v>0</v>
      </c>
      <c r="AH3" s="3" t="s">
        <v>1</v>
      </c>
      <c r="AI3" s="4" t="s">
        <v>2</v>
      </c>
      <c r="AJ3" s="5" t="s">
        <v>3</v>
      </c>
      <c r="AK3" s="7" t="s">
        <v>0</v>
      </c>
      <c r="AL3" s="8" t="s">
        <v>1</v>
      </c>
      <c r="AM3" s="7" t="s">
        <v>2</v>
      </c>
      <c r="AN3" s="7" t="s">
        <v>3</v>
      </c>
    </row>
    <row r="4" spans="1:40" x14ac:dyDescent="0.2">
      <c r="A4" s="1">
        <v>1</v>
      </c>
      <c r="B4" s="2">
        <v>1.5295690450000023</v>
      </c>
      <c r="C4" s="1">
        <v>7.1436830950238209E-3</v>
      </c>
      <c r="D4" s="6">
        <f>B4*C4</f>
        <v>1.0926756529438246E-2</v>
      </c>
      <c r="E4" s="9">
        <v>1</v>
      </c>
      <c r="F4" s="9">
        <v>1.5868296690000001</v>
      </c>
      <c r="G4" s="9">
        <v>2.4162249723814175E-2</v>
      </c>
      <c r="H4" s="9">
        <f>F4*G4</f>
        <v>3.8341374731535392E-2</v>
      </c>
      <c r="I4" s="6">
        <v>1</v>
      </c>
      <c r="J4" s="2">
        <v>1.5803277470000019</v>
      </c>
      <c r="K4" s="1">
        <v>1.35374911778601E-2</v>
      </c>
      <c r="L4" s="1">
        <f>J4*K4</f>
        <v>2.1393672933140054E-2</v>
      </c>
      <c r="M4" s="9">
        <v>1</v>
      </c>
      <c r="N4" s="9">
        <v>1.4768980130000013</v>
      </c>
      <c r="O4" s="9">
        <v>3.5775772546271963E-2</v>
      </c>
      <c r="P4" s="9">
        <f>N4*O4</f>
        <v>5.2837167387129062E-2</v>
      </c>
      <c r="Q4" s="1">
        <v>1</v>
      </c>
      <c r="R4" s="1">
        <v>1.5089432000000009</v>
      </c>
      <c r="S4" s="1">
        <v>0</v>
      </c>
      <c r="T4" s="1">
        <f>R4*S4</f>
        <v>0</v>
      </c>
      <c r="U4" s="9">
        <v>1</v>
      </c>
      <c r="V4" s="9">
        <v>1.5448676849999998</v>
      </c>
      <c r="W4" s="9">
        <v>6.4435467543184589E-3</v>
      </c>
      <c r="X4" s="9">
        <f>V4*W4</f>
        <v>9.9544271575332209E-3</v>
      </c>
      <c r="Y4" s="1">
        <v>1</v>
      </c>
      <c r="Z4" s="1">
        <v>1.6574766030000028</v>
      </c>
      <c r="AA4" s="1">
        <v>0</v>
      </c>
      <c r="AB4" s="1">
        <f>Z4*AA4</f>
        <v>0</v>
      </c>
      <c r="AC4" s="9">
        <v>1</v>
      </c>
      <c r="AD4" s="9">
        <v>1.0231021040000012</v>
      </c>
      <c r="AE4" s="9">
        <v>5.3499390917862405E-2</v>
      </c>
      <c r="AF4" s="9">
        <f>AD4*AE4</f>
        <v>5.4735339410783582E-2</v>
      </c>
      <c r="AG4" s="1">
        <v>1</v>
      </c>
      <c r="AH4" s="1">
        <v>1.5669687559999996</v>
      </c>
      <c r="AI4" s="1">
        <v>0</v>
      </c>
      <c r="AJ4" s="1">
        <f>AH4*AI4</f>
        <v>0</v>
      </c>
      <c r="AK4" s="14">
        <v>1</v>
      </c>
      <c r="AL4" s="16">
        <v>1.5339674040000002</v>
      </c>
      <c r="AM4" s="12">
        <v>5.7693592443825185E-3</v>
      </c>
      <c r="AN4" s="15">
        <f>AL4*AM4</f>
        <v>8.8500090228488554E-3</v>
      </c>
    </row>
    <row r="5" spans="1:40" x14ac:dyDescent="0.2">
      <c r="A5" s="1">
        <v>2</v>
      </c>
      <c r="B5" s="2">
        <v>1.7810950780000017</v>
      </c>
      <c r="C5" s="1">
        <v>1.108933382610368E-2</v>
      </c>
      <c r="D5" s="6">
        <f t="shared" ref="D5:D43" si="0">B5*C5</f>
        <v>1.9751157895972191E-2</v>
      </c>
      <c r="E5" s="9">
        <v>2</v>
      </c>
      <c r="F5" s="9">
        <v>1.7824337090000011</v>
      </c>
      <c r="G5" s="9">
        <v>2.6678732888110571E-2</v>
      </c>
      <c r="H5" s="9">
        <f t="shared" ref="H5:H43" si="1">F5*G5</f>
        <v>4.7553072813175237E-2</v>
      </c>
      <c r="I5" s="6">
        <v>2</v>
      </c>
      <c r="J5" s="2">
        <v>1.7770245470000017</v>
      </c>
      <c r="K5" s="1">
        <v>3.5713277663642129E-2</v>
      </c>
      <c r="L5" s="1">
        <f t="shared" ref="L5:L43" si="2">J5*K5</f>
        <v>6.3463371062118926E-2</v>
      </c>
      <c r="M5" s="9">
        <v>2</v>
      </c>
      <c r="N5" s="9">
        <v>1.7763142530000025</v>
      </c>
      <c r="O5" s="9">
        <v>3.8225811037354916E-2</v>
      </c>
      <c r="P5" s="9">
        <f t="shared" ref="P5:P43" si="3">N5*O5</f>
        <v>6.7901052978138352E-2</v>
      </c>
      <c r="Q5" s="1">
        <v>2</v>
      </c>
      <c r="R5" s="1">
        <v>1.77776216</v>
      </c>
      <c r="S5" s="1">
        <v>1.0322046141153488E-2</v>
      </c>
      <c r="T5" s="1">
        <f t="shared" ref="T5:T43" si="4">R5*S5</f>
        <v>1.835014304351669E-2</v>
      </c>
      <c r="U5" s="9">
        <v>2</v>
      </c>
      <c r="V5" s="9">
        <v>1.7765328050000004</v>
      </c>
      <c r="W5" s="9">
        <v>2.1730795769190948E-2</v>
      </c>
      <c r="X5" s="9">
        <f t="shared" ref="X5:X43" si="5">V5*W5</f>
        <v>3.8605471562722933E-2</v>
      </c>
      <c r="Y5" s="1">
        <v>2</v>
      </c>
      <c r="Z5" s="1">
        <v>1.7820512430000015</v>
      </c>
      <c r="AA5" s="1">
        <v>0</v>
      </c>
      <c r="AB5" s="1">
        <f t="shared" ref="AB5:AB43" si="6">Z5*AA5</f>
        <v>0</v>
      </c>
      <c r="AC5" s="9">
        <v>2</v>
      </c>
      <c r="AD5" s="9">
        <v>1.661465177000002</v>
      </c>
      <c r="AE5" s="9">
        <v>1.5841633792753294E-4</v>
      </c>
      <c r="AF5" s="9">
        <f t="shared" ref="AF5:AF43" si="7">AD5*AE5</f>
        <v>2.6320322893446063E-4</v>
      </c>
      <c r="AG5" s="1">
        <v>2</v>
      </c>
      <c r="AH5" s="1">
        <v>1.7702221160000029</v>
      </c>
      <c r="AI5" s="1">
        <v>3.0855011468623791E-2</v>
      </c>
      <c r="AJ5" s="1">
        <f t="shared" ref="AJ5:AJ43" si="8">AH5*AI5</f>
        <v>5.4620223691191565E-2</v>
      </c>
      <c r="AK5" s="14">
        <v>2</v>
      </c>
      <c r="AL5" s="16">
        <v>1.7745658370000008</v>
      </c>
      <c r="AM5" s="12">
        <v>2.3197423721412588E-2</v>
      </c>
      <c r="AN5" s="15">
        <f t="shared" ref="AN5:AN43" si="9">AL5*AM5</f>
        <v>4.1165355642432205E-2</v>
      </c>
    </row>
    <row r="6" spans="1:40" x14ac:dyDescent="0.2">
      <c r="A6" s="1">
        <v>3</v>
      </c>
      <c r="B6" s="2">
        <v>1.7854661180000004</v>
      </c>
      <c r="C6" s="1">
        <v>2.772757529845132E-2</v>
      </c>
      <c r="D6" s="6">
        <f t="shared" si="0"/>
        <v>4.9506646229678583E-2</v>
      </c>
      <c r="E6" s="9">
        <v>3</v>
      </c>
      <c r="F6" s="9">
        <v>1.7835264690000017</v>
      </c>
      <c r="G6" s="9">
        <v>6.7811982694270427E-3</v>
      </c>
      <c r="H6" s="9">
        <f t="shared" si="1"/>
        <v>1.2094446605060136E-2</v>
      </c>
      <c r="I6" s="6">
        <v>3</v>
      </c>
      <c r="J6" s="2">
        <v>1.7803028270000016</v>
      </c>
      <c r="K6" s="1">
        <v>3.4081414574384683E-2</v>
      </c>
      <c r="L6" s="1">
        <f t="shared" si="2"/>
        <v>6.067523871493611E-2</v>
      </c>
      <c r="M6" s="9">
        <v>3</v>
      </c>
      <c r="N6" s="9">
        <v>1.7774070130000013</v>
      </c>
      <c r="O6" s="9">
        <v>2.9130812720683092E-2</v>
      </c>
      <c r="P6" s="9">
        <f t="shared" si="3"/>
        <v>5.1777310824131777E-2</v>
      </c>
      <c r="Q6" s="1">
        <v>3</v>
      </c>
      <c r="R6" s="1">
        <v>1.7832259599999993</v>
      </c>
      <c r="S6" s="1">
        <v>6.2467827253283844E-3</v>
      </c>
      <c r="T6" s="1">
        <f t="shared" si="4"/>
        <v>1.1139425122285121E-2</v>
      </c>
      <c r="U6" s="9">
        <v>3</v>
      </c>
      <c r="V6" s="9">
        <v>1.7765328050000004</v>
      </c>
      <c r="W6" s="9">
        <v>0.11456289637433142</v>
      </c>
      <c r="X6" s="9">
        <f t="shared" si="5"/>
        <v>0.20352474364481538</v>
      </c>
      <c r="Y6" s="1">
        <v>3</v>
      </c>
      <c r="Z6" s="1">
        <v>1.7822424760000004</v>
      </c>
      <c r="AA6" s="1">
        <v>0</v>
      </c>
      <c r="AB6" s="1">
        <f t="shared" si="6"/>
        <v>0</v>
      </c>
      <c r="AC6" s="9">
        <v>3</v>
      </c>
      <c r="AD6" s="9">
        <v>1.7794832570000008</v>
      </c>
      <c r="AE6" s="9">
        <v>7.2362561617471443E-3</v>
      </c>
      <c r="AF6" s="9">
        <f t="shared" si="7"/>
        <v>1.2876796683192132E-2</v>
      </c>
      <c r="AG6" s="1">
        <v>3</v>
      </c>
      <c r="AH6" s="1">
        <v>1.7778714360000016</v>
      </c>
      <c r="AI6" s="1">
        <v>0</v>
      </c>
      <c r="AJ6" s="1">
        <f t="shared" si="8"/>
        <v>0</v>
      </c>
      <c r="AK6" s="14">
        <v>3</v>
      </c>
      <c r="AL6" s="16">
        <v>1.781122396999999</v>
      </c>
      <c r="AM6" s="12">
        <v>2.1941914660540452E-2</v>
      </c>
      <c r="AN6" s="15">
        <f t="shared" si="9"/>
        <v>3.9081235634951229E-2</v>
      </c>
    </row>
    <row r="7" spans="1:40" x14ac:dyDescent="0.2">
      <c r="A7" s="1">
        <v>4</v>
      </c>
      <c r="B7" s="2">
        <v>1.7821878380000005</v>
      </c>
      <c r="C7" s="1">
        <v>2.4674762119485882E-2</v>
      </c>
      <c r="D7" s="6">
        <f t="shared" si="0"/>
        <v>4.3975060954890857E-2</v>
      </c>
      <c r="E7" s="9">
        <v>4</v>
      </c>
      <c r="F7" s="9">
        <v>1.7791554290000011</v>
      </c>
      <c r="G7" s="9">
        <v>0</v>
      </c>
      <c r="H7" s="9">
        <f t="shared" si="1"/>
        <v>0</v>
      </c>
      <c r="I7" s="6">
        <v>4</v>
      </c>
      <c r="J7" s="2">
        <v>1.7770245470000017</v>
      </c>
      <c r="K7" s="1">
        <v>1.5062385731533512E-3</v>
      </c>
      <c r="L7" s="1">
        <f t="shared" si="2"/>
        <v>2.6766229181317629E-3</v>
      </c>
      <c r="M7" s="9">
        <v>4</v>
      </c>
      <c r="N7" s="9">
        <v>1.7752214930000019</v>
      </c>
      <c r="O7" s="9">
        <v>0</v>
      </c>
      <c r="P7" s="9">
        <f t="shared" si="3"/>
        <v>0</v>
      </c>
      <c r="Q7" s="1">
        <v>4</v>
      </c>
      <c r="R7" s="1">
        <v>1.7799476800000011</v>
      </c>
      <c r="S7" s="1">
        <v>0</v>
      </c>
      <c r="T7" s="1">
        <f t="shared" si="4"/>
        <v>0</v>
      </c>
      <c r="U7" s="9">
        <v>4</v>
      </c>
      <c r="V7" s="9">
        <v>1.777625565000001</v>
      </c>
      <c r="W7" s="9">
        <v>0</v>
      </c>
      <c r="X7" s="9">
        <f t="shared" si="5"/>
        <v>0</v>
      </c>
      <c r="Y7" s="1">
        <v>4</v>
      </c>
      <c r="Z7" s="1">
        <v>1.780056956000001</v>
      </c>
      <c r="AA7" s="1">
        <v>0</v>
      </c>
      <c r="AB7" s="1">
        <f t="shared" si="6"/>
        <v>0</v>
      </c>
      <c r="AC7" s="9">
        <v>4</v>
      </c>
      <c r="AD7" s="9">
        <v>1.7794832570000008</v>
      </c>
      <c r="AE7" s="9">
        <v>1.0002419753224962E-2</v>
      </c>
      <c r="AF7" s="9">
        <f t="shared" si="7"/>
        <v>1.7799138480349898E-2</v>
      </c>
      <c r="AG7" s="1">
        <v>4</v>
      </c>
      <c r="AH7" s="1">
        <v>1.7789641960000022</v>
      </c>
      <c r="AI7" s="1">
        <v>0</v>
      </c>
      <c r="AJ7" s="1">
        <f t="shared" si="8"/>
        <v>0</v>
      </c>
      <c r="AK7" s="14">
        <v>4</v>
      </c>
      <c r="AL7" s="16">
        <v>1.7833079170000001</v>
      </c>
      <c r="AM7" s="12">
        <v>1.2820647627169271E-2</v>
      </c>
      <c r="AN7" s="15">
        <f t="shared" si="9"/>
        <v>2.2863162414598227E-2</v>
      </c>
    </row>
    <row r="8" spans="1:40" x14ac:dyDescent="0.2">
      <c r="A8" s="1">
        <v>5</v>
      </c>
      <c r="B8" s="2">
        <v>1.7791007910000012</v>
      </c>
      <c r="C8" s="1">
        <v>1.3697875178109825E-2</v>
      </c>
      <c r="D8" s="6">
        <f t="shared" si="0"/>
        <v>2.4369900564394472E-2</v>
      </c>
      <c r="E8" s="9">
        <v>5</v>
      </c>
      <c r="F8" s="9">
        <v>1.7758771490000012</v>
      </c>
      <c r="G8" s="9">
        <v>0</v>
      </c>
      <c r="H8" s="9">
        <f t="shared" si="1"/>
        <v>0</v>
      </c>
      <c r="I8" s="6">
        <v>5</v>
      </c>
      <c r="J8" s="2">
        <v>1.7737462670000017</v>
      </c>
      <c r="K8" s="1">
        <v>0</v>
      </c>
      <c r="L8" s="1">
        <f t="shared" si="2"/>
        <v>0</v>
      </c>
      <c r="M8" s="9">
        <v>5</v>
      </c>
      <c r="N8" s="9">
        <v>1.7719432130000019</v>
      </c>
      <c r="O8" s="9">
        <v>0</v>
      </c>
      <c r="P8" s="9">
        <f t="shared" si="3"/>
        <v>0</v>
      </c>
      <c r="Q8" s="1">
        <v>5</v>
      </c>
      <c r="R8" s="1">
        <v>1.7766694000000012</v>
      </c>
      <c r="S8" s="1">
        <v>0</v>
      </c>
      <c r="T8" s="1">
        <f t="shared" si="4"/>
        <v>0</v>
      </c>
      <c r="U8" s="9">
        <v>5</v>
      </c>
      <c r="V8" s="9">
        <v>1.7745385180000017</v>
      </c>
      <c r="W8" s="9">
        <v>1.9062387395231459E-2</v>
      </c>
      <c r="X8" s="9">
        <f t="shared" si="5"/>
        <v>3.3826940677875943E-2</v>
      </c>
      <c r="Y8" s="1">
        <v>5</v>
      </c>
      <c r="Z8" s="1">
        <v>1.7756859160000023</v>
      </c>
      <c r="AA8" s="1">
        <v>0</v>
      </c>
      <c r="AB8" s="1">
        <f t="shared" si="6"/>
        <v>0</v>
      </c>
      <c r="AC8" s="9">
        <v>5</v>
      </c>
      <c r="AD8" s="9">
        <v>1.7772977370000014</v>
      </c>
      <c r="AE8" s="9">
        <v>0</v>
      </c>
      <c r="AF8" s="9">
        <f t="shared" si="7"/>
        <v>0</v>
      </c>
      <c r="AG8" s="1">
        <v>5</v>
      </c>
      <c r="AH8" s="1">
        <v>1.7735003960000029</v>
      </c>
      <c r="AI8" s="1">
        <v>0</v>
      </c>
      <c r="AJ8" s="1">
        <f t="shared" si="8"/>
        <v>0</v>
      </c>
      <c r="AK8" s="14">
        <v>5</v>
      </c>
      <c r="AL8" s="16">
        <v>1.7756585969999996</v>
      </c>
      <c r="AM8" s="12">
        <v>0</v>
      </c>
      <c r="AN8" s="15">
        <f t="shared" si="9"/>
        <v>0</v>
      </c>
    </row>
    <row r="9" spans="1:40" x14ac:dyDescent="0.2">
      <c r="A9" s="1">
        <v>6</v>
      </c>
      <c r="B9" s="2">
        <v>1.7747297510000024</v>
      </c>
      <c r="C9" s="1">
        <v>3.2456367408997343E-2</v>
      </c>
      <c r="D9" s="6">
        <f t="shared" si="0"/>
        <v>5.7601280850134447E-2</v>
      </c>
      <c r="E9" s="9">
        <v>6</v>
      </c>
      <c r="F9" s="9">
        <v>1.772598869000003</v>
      </c>
      <c r="G9" s="9">
        <v>1.8072612884674353E-2</v>
      </c>
      <c r="H9" s="9">
        <f t="shared" si="1"/>
        <v>3.203549315924864E-2</v>
      </c>
      <c r="I9" s="6">
        <v>6</v>
      </c>
      <c r="J9" s="2">
        <v>1.7715607470000023</v>
      </c>
      <c r="K9" s="1">
        <v>2.1057024936928806E-2</v>
      </c>
      <c r="L9" s="1">
        <f t="shared" si="2"/>
        <v>3.7303798826863271E-2</v>
      </c>
      <c r="M9" s="9">
        <v>6</v>
      </c>
      <c r="N9" s="9">
        <v>1.7686649330000002</v>
      </c>
      <c r="O9" s="9">
        <v>1.7816614871370502E-2</v>
      </c>
      <c r="P9" s="9">
        <f t="shared" si="3"/>
        <v>3.1511621947759312E-2</v>
      </c>
      <c r="Q9" s="1">
        <v>6</v>
      </c>
      <c r="R9" s="1">
        <v>1.7744838800000018</v>
      </c>
      <c r="S9" s="1">
        <v>1.7062554753003212E-2</v>
      </c>
      <c r="T9" s="1">
        <f t="shared" si="4"/>
        <v>3.0277228360821612E-2</v>
      </c>
      <c r="U9" s="9">
        <v>6</v>
      </c>
      <c r="V9" s="9">
        <v>1.7723529980000023</v>
      </c>
      <c r="W9" s="9">
        <v>4.4176044343388905E-2</v>
      </c>
      <c r="X9" s="9">
        <f t="shared" si="5"/>
        <v>7.8295544631786368E-2</v>
      </c>
      <c r="Y9" s="1">
        <v>6</v>
      </c>
      <c r="Z9" s="1">
        <v>1.7724076360000023</v>
      </c>
      <c r="AA9" s="1">
        <v>0</v>
      </c>
      <c r="AB9" s="1">
        <f t="shared" si="6"/>
        <v>0</v>
      </c>
      <c r="AC9" s="9">
        <v>6</v>
      </c>
      <c r="AD9" s="9">
        <v>1.775112217000002</v>
      </c>
      <c r="AE9" s="9">
        <v>6.5390681788807942E-3</v>
      </c>
      <c r="AF9" s="9">
        <f t="shared" si="7"/>
        <v>1.1607579812127252E-2</v>
      </c>
      <c r="AG9" s="1">
        <v>6</v>
      </c>
      <c r="AH9" s="1">
        <v>1.7715061090000024</v>
      </c>
      <c r="AI9" s="1">
        <v>0</v>
      </c>
      <c r="AJ9" s="1">
        <f t="shared" si="8"/>
        <v>0</v>
      </c>
      <c r="AK9" s="14">
        <v>6</v>
      </c>
      <c r="AL9" s="16">
        <v>1.7712875570000008</v>
      </c>
      <c r="AM9" s="12">
        <v>1.7416661206767031E-2</v>
      </c>
      <c r="AN9" s="15">
        <f t="shared" si="9"/>
        <v>3.0849915280031059E-2</v>
      </c>
    </row>
    <row r="10" spans="1:40" x14ac:dyDescent="0.2">
      <c r="A10" s="1">
        <v>7</v>
      </c>
      <c r="B10" s="2">
        <v>1.7703587110000019</v>
      </c>
      <c r="C10" s="1">
        <v>2.5466077339397885E-2</v>
      </c>
      <c r="D10" s="6">
        <f t="shared" si="0"/>
        <v>4.5084091852802793E-2</v>
      </c>
      <c r="E10" s="9">
        <v>7</v>
      </c>
      <c r="F10" s="9">
        <v>1.7715061090000024</v>
      </c>
      <c r="G10" s="9">
        <v>1.1338159217348496E-2</v>
      </c>
      <c r="H10" s="9">
        <f t="shared" si="1"/>
        <v>2.0085618318347546E-2</v>
      </c>
      <c r="I10" s="6">
        <v>7</v>
      </c>
      <c r="J10" s="2">
        <v>1.7660969470000012</v>
      </c>
      <c r="K10" s="1">
        <v>2.3763392862558602E-2</v>
      </c>
      <c r="L10" s="1">
        <f t="shared" si="2"/>
        <v>4.1968455584926366E-2</v>
      </c>
      <c r="M10" s="9">
        <v>7</v>
      </c>
      <c r="N10" s="9">
        <v>1.7642938930000014</v>
      </c>
      <c r="O10" s="9">
        <v>3.5113664313804076E-2</v>
      </c>
      <c r="P10" s="9">
        <f t="shared" si="3"/>
        <v>6.1950823509696613E-2</v>
      </c>
      <c r="Q10" s="1">
        <v>7</v>
      </c>
      <c r="R10" s="1">
        <v>1.7701128400000012</v>
      </c>
      <c r="S10" s="1">
        <v>9.2223067045963572E-2</v>
      </c>
      <c r="T10" s="1">
        <f t="shared" si="4"/>
        <v>0.16324523512224109</v>
      </c>
      <c r="U10" s="9">
        <v>7</v>
      </c>
      <c r="V10" s="9">
        <v>1.7690747180000024</v>
      </c>
      <c r="W10" s="9">
        <v>3.6940891289358221E-2</v>
      </c>
      <c r="X10" s="9">
        <f t="shared" si="5"/>
        <v>6.5351196840390147E-2</v>
      </c>
      <c r="Y10" s="1">
        <v>7</v>
      </c>
      <c r="Z10" s="1">
        <v>1.7680365960000017</v>
      </c>
      <c r="AA10" s="1">
        <v>0</v>
      </c>
      <c r="AB10" s="1">
        <f t="shared" si="6"/>
        <v>0</v>
      </c>
      <c r="AC10" s="9">
        <v>7</v>
      </c>
      <c r="AD10" s="9">
        <v>1.7707411770000014</v>
      </c>
      <c r="AE10" s="9">
        <v>1.6210532071091764E-2</v>
      </c>
      <c r="AF10" s="9">
        <f t="shared" si="7"/>
        <v>2.8704656639361302E-2</v>
      </c>
      <c r="AG10" s="1">
        <v>7</v>
      </c>
      <c r="AH10" s="1">
        <v>1.7682278290000024</v>
      </c>
      <c r="AI10" s="1">
        <v>4.7765328742399001E-3</v>
      </c>
      <c r="AJ10" s="1">
        <f t="shared" si="8"/>
        <v>8.4459983543643605E-3</v>
      </c>
      <c r="AK10" s="14">
        <v>7</v>
      </c>
      <c r="AL10" s="16">
        <v>1.7669165170000021</v>
      </c>
      <c r="AM10" s="12">
        <v>1.9782357265188271E-2</v>
      </c>
      <c r="AN10" s="15">
        <f t="shared" si="9"/>
        <v>3.4953773797056144E-2</v>
      </c>
    </row>
    <row r="11" spans="1:40" x14ac:dyDescent="0.2">
      <c r="A11" s="1">
        <v>8</v>
      </c>
      <c r="B11" s="2">
        <v>1.7670804310000019</v>
      </c>
      <c r="C11" s="1">
        <v>5.8043591767633863E-3</v>
      </c>
      <c r="D11" s="6">
        <f t="shared" si="0"/>
        <v>1.025676951575386E-2</v>
      </c>
      <c r="E11" s="9">
        <v>8</v>
      </c>
      <c r="F11" s="9">
        <v>1.7660423090000013</v>
      </c>
      <c r="G11" s="9">
        <v>9.0942013614021943E-3</v>
      </c>
      <c r="H11" s="9">
        <f t="shared" si="1"/>
        <v>1.6060744370801686E-2</v>
      </c>
      <c r="I11" s="6">
        <v>8</v>
      </c>
      <c r="J11" s="2">
        <v>1.7628186670000012</v>
      </c>
      <c r="K11" s="1">
        <v>0</v>
      </c>
      <c r="L11" s="1">
        <f t="shared" si="2"/>
        <v>0</v>
      </c>
      <c r="M11" s="9">
        <v>8</v>
      </c>
      <c r="N11" s="9">
        <v>1.762108373000002</v>
      </c>
      <c r="O11" s="9">
        <v>4.5111071002628879E-2</v>
      </c>
      <c r="P11" s="9">
        <f t="shared" si="3"/>
        <v>7.9490595928729937E-2</v>
      </c>
      <c r="Q11" s="1">
        <v>8</v>
      </c>
      <c r="R11" s="1">
        <v>1.7690200800000024</v>
      </c>
      <c r="S11" s="1">
        <v>0</v>
      </c>
      <c r="T11" s="1">
        <f t="shared" si="4"/>
        <v>0</v>
      </c>
      <c r="U11" s="9">
        <v>8</v>
      </c>
      <c r="V11" s="9">
        <v>1.766889198000003</v>
      </c>
      <c r="W11" s="9">
        <v>0</v>
      </c>
      <c r="X11" s="9">
        <f t="shared" si="5"/>
        <v>0</v>
      </c>
      <c r="Y11" s="1">
        <v>8</v>
      </c>
      <c r="Z11" s="1">
        <v>1.764758316</v>
      </c>
      <c r="AA11" s="1">
        <v>0</v>
      </c>
      <c r="AB11" s="1">
        <f t="shared" si="6"/>
        <v>0</v>
      </c>
      <c r="AC11" s="9">
        <v>8</v>
      </c>
      <c r="AD11" s="9">
        <v>1.7674628970000033</v>
      </c>
      <c r="AE11" s="9">
        <v>0</v>
      </c>
      <c r="AF11" s="9">
        <f t="shared" si="7"/>
        <v>0</v>
      </c>
      <c r="AG11" s="1">
        <v>8</v>
      </c>
      <c r="AH11" s="1">
        <v>1.7638567890000001</v>
      </c>
      <c r="AI11" s="1">
        <v>0</v>
      </c>
      <c r="AJ11" s="1">
        <f t="shared" si="8"/>
        <v>0</v>
      </c>
      <c r="AK11" s="14">
        <v>8</v>
      </c>
      <c r="AL11" s="16">
        <v>1.763829470000001</v>
      </c>
      <c r="AM11" s="12">
        <v>5.0332231918021324E-2</v>
      </c>
      <c r="AN11" s="15">
        <f t="shared" si="9"/>
        <v>8.8777473947880686E-2</v>
      </c>
    </row>
    <row r="12" spans="1:40" x14ac:dyDescent="0.2">
      <c r="A12" s="1">
        <v>9</v>
      </c>
      <c r="B12" s="2">
        <v>1.7638021510000002</v>
      </c>
      <c r="C12" s="1">
        <v>0.12357145626732473</v>
      </c>
      <c r="D12" s="6">
        <f t="shared" si="0"/>
        <v>0.21795560036650979</v>
      </c>
      <c r="E12" s="9">
        <v>9</v>
      </c>
      <c r="F12" s="9">
        <v>1.7605785090000019</v>
      </c>
      <c r="G12" s="9">
        <v>4.1936994892234625E-4</v>
      </c>
      <c r="H12" s="9">
        <f t="shared" si="1"/>
        <v>7.3833371939311136E-4</v>
      </c>
      <c r="I12" s="6">
        <v>9</v>
      </c>
      <c r="J12" s="2">
        <v>1.7584476270000025</v>
      </c>
      <c r="K12" s="1">
        <v>0</v>
      </c>
      <c r="L12" s="1">
        <f t="shared" si="2"/>
        <v>0</v>
      </c>
      <c r="M12" s="9">
        <v>9</v>
      </c>
      <c r="N12" s="9">
        <v>1.758830093000002</v>
      </c>
      <c r="O12" s="9">
        <v>3.7430665705029342E-2</v>
      </c>
      <c r="P12" s="9">
        <f t="shared" si="3"/>
        <v>6.5834181243028742E-2</v>
      </c>
      <c r="Q12" s="1">
        <v>9</v>
      </c>
      <c r="R12" s="1">
        <v>1.7624635200000007</v>
      </c>
      <c r="S12" s="1">
        <v>3.7543753540942526E-2</v>
      </c>
      <c r="T12" s="1">
        <f t="shared" si="4"/>
        <v>6.6169496019782059E-2</v>
      </c>
      <c r="U12" s="9">
        <v>9</v>
      </c>
      <c r="V12" s="9">
        <v>1.7648949110000007</v>
      </c>
      <c r="W12" s="9">
        <v>0</v>
      </c>
      <c r="X12" s="9">
        <f t="shared" si="5"/>
        <v>0</v>
      </c>
      <c r="Y12" s="1">
        <v>9</v>
      </c>
      <c r="Z12" s="1">
        <v>1.761480036</v>
      </c>
      <c r="AA12" s="1">
        <v>0</v>
      </c>
      <c r="AB12" s="1">
        <f t="shared" si="6"/>
        <v>0</v>
      </c>
      <c r="AC12" s="9">
        <v>9</v>
      </c>
      <c r="AD12" s="9">
        <v>1.7652773770000003</v>
      </c>
      <c r="AE12" s="9">
        <v>0</v>
      </c>
      <c r="AF12" s="9">
        <f t="shared" si="7"/>
        <v>0</v>
      </c>
      <c r="AG12" s="1">
        <v>9</v>
      </c>
      <c r="AH12" s="1">
        <v>1.7616712690000007</v>
      </c>
      <c r="AI12" s="1">
        <v>0</v>
      </c>
      <c r="AJ12" s="1">
        <f t="shared" si="8"/>
        <v>0</v>
      </c>
      <c r="AK12" s="14">
        <v>9</v>
      </c>
      <c r="AL12" s="16">
        <v>1.7605511899999993</v>
      </c>
      <c r="AM12" s="12">
        <v>0</v>
      </c>
      <c r="AN12" s="15">
        <f t="shared" si="9"/>
        <v>0</v>
      </c>
    </row>
    <row r="13" spans="1:40" x14ac:dyDescent="0.2">
      <c r="A13" s="1">
        <v>10</v>
      </c>
      <c r="B13" s="2">
        <v>1.7596223440000003</v>
      </c>
      <c r="C13" s="1">
        <v>5.8355335470290579E-3</v>
      </c>
      <c r="D13" s="6">
        <f t="shared" si="0"/>
        <v>1.0268335218513907E-2</v>
      </c>
      <c r="E13" s="9">
        <v>10</v>
      </c>
      <c r="F13" s="9">
        <v>1.759676982000002</v>
      </c>
      <c r="G13" s="9">
        <v>2.2201882441188953E-2</v>
      </c>
      <c r="H13" s="9">
        <f t="shared" si="1"/>
        <v>3.9068141488830213E-2</v>
      </c>
      <c r="I13" s="6">
        <v>10</v>
      </c>
      <c r="J13" s="2">
        <v>1.7562621070000013</v>
      </c>
      <c r="K13" s="1">
        <v>0</v>
      </c>
      <c r="L13" s="1">
        <f t="shared" si="2"/>
        <v>0</v>
      </c>
      <c r="M13" s="9">
        <v>10</v>
      </c>
      <c r="N13" s="9">
        <v>1.7544590530000015</v>
      </c>
      <c r="O13" s="9">
        <v>1.4087135372437382E-2</v>
      </c>
      <c r="P13" s="9">
        <f t="shared" si="3"/>
        <v>2.4715302185009311E-2</v>
      </c>
      <c r="Q13" s="1">
        <v>10</v>
      </c>
      <c r="R13" s="1">
        <v>1.7593764729999997</v>
      </c>
      <c r="S13" s="1">
        <v>3.5017797016585486E-2</v>
      </c>
      <c r="T13" s="1">
        <f t="shared" si="4"/>
        <v>6.1609488207270087E-2</v>
      </c>
      <c r="U13" s="9">
        <v>10</v>
      </c>
      <c r="V13" s="9">
        <v>1.7583383510000008</v>
      </c>
      <c r="W13" s="9">
        <v>0</v>
      </c>
      <c r="X13" s="9">
        <f t="shared" si="5"/>
        <v>0</v>
      </c>
      <c r="Y13" s="1">
        <v>10</v>
      </c>
      <c r="Z13" s="1">
        <v>1.7571089960000013</v>
      </c>
      <c r="AA13" s="1">
        <v>0</v>
      </c>
      <c r="AB13" s="1">
        <f t="shared" si="6"/>
        <v>0</v>
      </c>
      <c r="AC13" s="9">
        <v>10</v>
      </c>
      <c r="AD13" s="9">
        <v>1.7609063370000015</v>
      </c>
      <c r="AE13" s="9">
        <v>1.7578959746074169E-2</v>
      </c>
      <c r="AF13" s="9">
        <f t="shared" si="7"/>
        <v>3.0954901614729944E-2</v>
      </c>
      <c r="AG13" s="1">
        <v>10</v>
      </c>
      <c r="AH13" s="1">
        <v>1.7573002290000019</v>
      </c>
      <c r="AI13" s="1">
        <v>0</v>
      </c>
      <c r="AJ13" s="1">
        <f t="shared" si="8"/>
        <v>0</v>
      </c>
      <c r="AK13" s="14">
        <v>10</v>
      </c>
      <c r="AL13" s="16">
        <v>1.7563713829999994</v>
      </c>
      <c r="AM13" s="12">
        <v>0</v>
      </c>
      <c r="AN13" s="15">
        <f t="shared" si="9"/>
        <v>0</v>
      </c>
    </row>
    <row r="14" spans="1:40" x14ac:dyDescent="0.2">
      <c r="A14" s="1">
        <v>11</v>
      </c>
      <c r="B14" s="2">
        <v>1.7563440640000021</v>
      </c>
      <c r="C14" s="1">
        <v>1.1075602493068706E-2</v>
      </c>
      <c r="D14" s="6">
        <f t="shared" si="0"/>
        <v>1.9452568693924845E-2</v>
      </c>
      <c r="E14" s="9">
        <v>11</v>
      </c>
      <c r="F14" s="9">
        <v>1.7542131820000026</v>
      </c>
      <c r="G14" s="9">
        <v>0</v>
      </c>
      <c r="H14" s="9">
        <f t="shared" si="1"/>
        <v>0</v>
      </c>
      <c r="I14" s="6">
        <v>11</v>
      </c>
      <c r="J14" s="2">
        <v>1.7529838270000031</v>
      </c>
      <c r="K14" s="1">
        <v>2.9366321654604975E-4</v>
      </c>
      <c r="L14" s="1">
        <f t="shared" si="2"/>
        <v>5.147868691900249E-4</v>
      </c>
      <c r="M14" s="9">
        <v>11</v>
      </c>
      <c r="N14" s="9">
        <v>1.7511807730000033</v>
      </c>
      <c r="O14" s="9">
        <v>0</v>
      </c>
      <c r="P14" s="9">
        <f t="shared" si="3"/>
        <v>0</v>
      </c>
      <c r="Q14" s="1">
        <v>11</v>
      </c>
      <c r="R14" s="1">
        <v>1.7560981930000015</v>
      </c>
      <c r="S14" s="1">
        <v>5.3670482590448439E-2</v>
      </c>
      <c r="T14" s="1">
        <f t="shared" si="4"/>
        <v>9.4250637494524545E-2</v>
      </c>
      <c r="U14" s="9">
        <v>11</v>
      </c>
      <c r="V14" s="9">
        <v>1.7550600710000008</v>
      </c>
      <c r="W14" s="9">
        <v>0</v>
      </c>
      <c r="X14" s="9">
        <f t="shared" si="5"/>
        <v>0</v>
      </c>
      <c r="Y14" s="1">
        <v>11</v>
      </c>
      <c r="Z14" s="1">
        <v>1.7551147090000008</v>
      </c>
      <c r="AA14" s="1">
        <v>0</v>
      </c>
      <c r="AB14" s="1">
        <f t="shared" si="6"/>
        <v>0</v>
      </c>
      <c r="AC14" s="9">
        <v>11</v>
      </c>
      <c r="AD14" s="9">
        <v>1.7576280570000016</v>
      </c>
      <c r="AE14" s="9">
        <v>0</v>
      </c>
      <c r="AF14" s="9">
        <f t="shared" si="7"/>
        <v>0</v>
      </c>
      <c r="AG14" s="1">
        <v>11</v>
      </c>
      <c r="AH14" s="1">
        <v>1.754021949000002</v>
      </c>
      <c r="AI14" s="1">
        <v>0</v>
      </c>
      <c r="AJ14" s="1">
        <f t="shared" si="8"/>
        <v>0</v>
      </c>
      <c r="AK14" s="14">
        <v>11</v>
      </c>
      <c r="AL14" s="16">
        <v>1.7530931030000012</v>
      </c>
      <c r="AM14" s="12">
        <v>8.8998914256504066E-2</v>
      </c>
      <c r="AN14" s="15">
        <f t="shared" si="9"/>
        <v>0.15602338275756575</v>
      </c>
    </row>
    <row r="15" spans="1:40" x14ac:dyDescent="0.2">
      <c r="A15" s="1">
        <v>12</v>
      </c>
      <c r="B15" s="2">
        <v>1.753257017000001</v>
      </c>
      <c r="C15" s="1">
        <v>8.430981319824048E-3</v>
      </c>
      <c r="D15" s="6">
        <f t="shared" si="0"/>
        <v>1.4781677159177442E-2</v>
      </c>
      <c r="E15" s="9">
        <v>12</v>
      </c>
      <c r="F15" s="9">
        <v>1.7509349020000027</v>
      </c>
      <c r="G15" s="9">
        <v>0</v>
      </c>
      <c r="H15" s="9">
        <f t="shared" si="1"/>
        <v>0</v>
      </c>
      <c r="I15" s="6">
        <v>12</v>
      </c>
      <c r="J15" s="2">
        <v>1.7497055470000031</v>
      </c>
      <c r="K15" s="1">
        <v>0</v>
      </c>
      <c r="L15" s="1">
        <f t="shared" si="2"/>
        <v>0</v>
      </c>
      <c r="M15" s="9">
        <v>12</v>
      </c>
      <c r="N15" s="9">
        <v>1.7479024930000033</v>
      </c>
      <c r="O15" s="9">
        <v>0</v>
      </c>
      <c r="P15" s="9">
        <f t="shared" si="3"/>
        <v>0</v>
      </c>
      <c r="Q15" s="1">
        <v>12</v>
      </c>
      <c r="R15" s="1">
        <v>1.7528199130000015</v>
      </c>
      <c r="S15" s="1">
        <v>0</v>
      </c>
      <c r="T15" s="1">
        <f t="shared" si="4"/>
        <v>0</v>
      </c>
      <c r="U15" s="9">
        <v>12</v>
      </c>
      <c r="V15" s="9">
        <v>1.7528745510000014</v>
      </c>
      <c r="W15" s="9">
        <v>0</v>
      </c>
      <c r="X15" s="9">
        <f t="shared" si="5"/>
        <v>0</v>
      </c>
      <c r="Y15" s="1">
        <v>12</v>
      </c>
      <c r="Z15" s="1">
        <v>1.750743669000002</v>
      </c>
      <c r="AA15" s="1">
        <v>0</v>
      </c>
      <c r="AB15" s="1">
        <f t="shared" si="6"/>
        <v>0</v>
      </c>
      <c r="AC15" s="9">
        <v>12</v>
      </c>
      <c r="AD15" s="9">
        <v>1.7543497770000016</v>
      </c>
      <c r="AE15" s="9">
        <v>1.4454580359361166E-2</v>
      </c>
      <c r="AF15" s="9">
        <f t="shared" si="7"/>
        <v>2.5358389830073866E-2</v>
      </c>
      <c r="AG15" s="1">
        <v>12</v>
      </c>
      <c r="AH15" s="1">
        <v>1.750743669000002</v>
      </c>
      <c r="AI15" s="1">
        <v>0</v>
      </c>
      <c r="AJ15" s="1">
        <f t="shared" si="8"/>
        <v>0</v>
      </c>
      <c r="AK15" s="14">
        <v>12</v>
      </c>
      <c r="AL15" s="16">
        <v>1.7498148230000012</v>
      </c>
      <c r="AM15" s="12">
        <v>1.8643388263829563E-2</v>
      </c>
      <c r="AN15" s="15">
        <f t="shared" si="9"/>
        <v>3.2622477134993229E-2</v>
      </c>
    </row>
    <row r="16" spans="1:40" x14ac:dyDescent="0.2">
      <c r="A16" s="1">
        <v>13</v>
      </c>
      <c r="B16" s="2">
        <v>1.7488859770000023</v>
      </c>
      <c r="C16" s="1">
        <v>8.2459356856032003E-3</v>
      </c>
      <c r="D16" s="6">
        <f t="shared" si="0"/>
        <v>1.4421201287795336E-2</v>
      </c>
      <c r="E16" s="9">
        <v>13</v>
      </c>
      <c r="F16" s="9">
        <v>1.7476566220000027</v>
      </c>
      <c r="G16" s="9">
        <v>2.2391169062905281E-2</v>
      </c>
      <c r="H16" s="9">
        <f t="shared" si="1"/>
        <v>3.9132074887108008E-2</v>
      </c>
      <c r="I16" s="6">
        <v>13</v>
      </c>
      <c r="J16" s="2">
        <v>1.7453345070000008</v>
      </c>
      <c r="K16" s="1">
        <v>4.9491262000262048E-2</v>
      </c>
      <c r="L16" s="1">
        <f t="shared" si="2"/>
        <v>8.6378807364035234E-2</v>
      </c>
      <c r="M16" s="9">
        <v>13</v>
      </c>
      <c r="N16" s="9">
        <v>1.7448154460000005</v>
      </c>
      <c r="O16" s="9">
        <v>0</v>
      </c>
      <c r="P16" s="9">
        <f t="shared" si="3"/>
        <v>0</v>
      </c>
      <c r="Q16" s="1">
        <v>13</v>
      </c>
      <c r="R16" s="1">
        <v>1.7495416330000015</v>
      </c>
      <c r="S16" s="1">
        <v>0</v>
      </c>
      <c r="T16" s="1">
        <f t="shared" si="4"/>
        <v>0</v>
      </c>
      <c r="U16" s="9">
        <v>13</v>
      </c>
      <c r="V16" s="9">
        <v>1.7485035110000027</v>
      </c>
      <c r="W16" s="9">
        <v>2.9957645055515639E-3</v>
      </c>
      <c r="X16" s="9">
        <f t="shared" si="5"/>
        <v>5.238104756086096E-3</v>
      </c>
      <c r="Y16" s="1">
        <v>13</v>
      </c>
      <c r="Z16" s="1">
        <v>1.747465389000002</v>
      </c>
      <c r="AA16" s="1">
        <v>0</v>
      </c>
      <c r="AB16" s="1">
        <f t="shared" si="6"/>
        <v>0</v>
      </c>
      <c r="AC16" s="9">
        <v>13</v>
      </c>
      <c r="AD16" s="9">
        <v>1.753257017000001</v>
      </c>
      <c r="AE16" s="9">
        <v>0</v>
      </c>
      <c r="AF16" s="9">
        <f t="shared" si="7"/>
        <v>0</v>
      </c>
      <c r="AG16" s="1">
        <v>13</v>
      </c>
      <c r="AH16" s="1">
        <v>1.747465389000002</v>
      </c>
      <c r="AI16" s="1">
        <v>0</v>
      </c>
      <c r="AJ16" s="1">
        <f t="shared" si="8"/>
        <v>0</v>
      </c>
      <c r="AK16" s="14">
        <v>13</v>
      </c>
      <c r="AL16" s="16">
        <v>1.7465365430000013</v>
      </c>
      <c r="AM16" s="12">
        <v>6.1363789769842206E-3</v>
      </c>
      <c r="AN16" s="15">
        <f t="shared" si="9"/>
        <v>1.0717410124999905E-2</v>
      </c>
    </row>
    <row r="17" spans="1:40" x14ac:dyDescent="0.2">
      <c r="A17" s="1">
        <v>14</v>
      </c>
      <c r="B17" s="2">
        <v>1.7456076970000023</v>
      </c>
      <c r="C17" s="1">
        <v>9.2806350215865738E-2</v>
      </c>
      <c r="D17" s="6">
        <f t="shared" si="0"/>
        <v>0.16200347926729305</v>
      </c>
      <c r="E17" s="9">
        <v>14</v>
      </c>
      <c r="F17" s="9">
        <v>1.7432855820000004</v>
      </c>
      <c r="G17" s="9">
        <v>0</v>
      </c>
      <c r="H17" s="9">
        <f t="shared" si="1"/>
        <v>0</v>
      </c>
      <c r="I17" s="6">
        <v>14</v>
      </c>
      <c r="J17" s="2">
        <v>1.7422474600000015</v>
      </c>
      <c r="K17" s="1">
        <v>5.7232885629786678E-2</v>
      </c>
      <c r="L17" s="1">
        <f t="shared" si="2"/>
        <v>9.971384961696643E-2</v>
      </c>
      <c r="M17" s="9">
        <v>14</v>
      </c>
      <c r="N17" s="9">
        <v>1.7415371660000005</v>
      </c>
      <c r="O17" s="9">
        <v>0</v>
      </c>
      <c r="P17" s="9">
        <f t="shared" si="3"/>
        <v>0</v>
      </c>
      <c r="Q17" s="1">
        <v>14</v>
      </c>
      <c r="R17" s="1">
        <v>1.7462633530000016</v>
      </c>
      <c r="S17" s="1">
        <v>2.1749426303643252E-2</v>
      </c>
      <c r="T17" s="1">
        <f t="shared" si="4"/>
        <v>3.7980226102826496E-2</v>
      </c>
      <c r="U17" s="9">
        <v>14</v>
      </c>
      <c r="V17" s="9">
        <v>1.7454164640000016</v>
      </c>
      <c r="W17" s="9">
        <v>0</v>
      </c>
      <c r="X17" s="9">
        <f t="shared" si="5"/>
        <v>0</v>
      </c>
      <c r="Y17" s="1">
        <v>14</v>
      </c>
      <c r="Z17" s="1">
        <v>1.7441871090000003</v>
      </c>
      <c r="AA17" s="1">
        <v>0</v>
      </c>
      <c r="AB17" s="1">
        <f t="shared" si="6"/>
        <v>0</v>
      </c>
      <c r="AC17" s="9">
        <v>14</v>
      </c>
      <c r="AD17" s="9">
        <v>1.7477932170000017</v>
      </c>
      <c r="AE17" s="9">
        <v>4.6248439121907618E-2</v>
      </c>
      <c r="AF17" s="9">
        <f t="shared" si="7"/>
        <v>8.083270819410765E-2</v>
      </c>
      <c r="AG17" s="1">
        <v>14</v>
      </c>
      <c r="AH17" s="1">
        <v>1.7441871090000003</v>
      </c>
      <c r="AI17" s="1">
        <v>0</v>
      </c>
      <c r="AJ17" s="1">
        <f t="shared" si="8"/>
        <v>0</v>
      </c>
      <c r="AK17" s="14">
        <v>14</v>
      </c>
      <c r="AL17" s="16">
        <v>1.743449496000002</v>
      </c>
      <c r="AM17" s="12">
        <v>5.0661417388100934E-2</v>
      </c>
      <c r="AN17" s="15">
        <f t="shared" si="9"/>
        <v>8.8325622611930305E-2</v>
      </c>
    </row>
    <row r="18" spans="1:40" x14ac:dyDescent="0.2">
      <c r="A18" s="1">
        <v>15</v>
      </c>
      <c r="B18" s="2">
        <v>1.7434221770000011</v>
      </c>
      <c r="C18" s="1">
        <v>3.5869897379588629E-2</v>
      </c>
      <c r="D18" s="6">
        <f t="shared" si="0"/>
        <v>6.2536374578289047E-2</v>
      </c>
      <c r="E18" s="9">
        <v>15</v>
      </c>
      <c r="F18" s="9">
        <v>1.7400073020000004</v>
      </c>
      <c r="G18" s="9">
        <v>0</v>
      </c>
      <c r="H18" s="9">
        <f t="shared" si="1"/>
        <v>0</v>
      </c>
      <c r="I18" s="6">
        <v>15</v>
      </c>
      <c r="J18" s="2">
        <v>1.7389691800000016</v>
      </c>
      <c r="K18" s="1">
        <v>7.9447272437981428E-2</v>
      </c>
      <c r="L18" s="1">
        <f t="shared" si="2"/>
        <v>0.13815635820471328</v>
      </c>
      <c r="M18" s="9">
        <v>15</v>
      </c>
      <c r="N18" s="9">
        <v>1.7382588860000023</v>
      </c>
      <c r="O18" s="9">
        <v>4.7087209783543624E-3</v>
      </c>
      <c r="P18" s="9">
        <f t="shared" si="3"/>
        <v>8.1849760823190943E-3</v>
      </c>
      <c r="Q18" s="1">
        <v>15</v>
      </c>
      <c r="R18" s="1">
        <v>1.7429850729999998</v>
      </c>
      <c r="S18" s="1">
        <v>1.5199906085000483E-2</v>
      </c>
      <c r="T18" s="1">
        <f t="shared" si="4"/>
        <v>2.6493209417157708E-2</v>
      </c>
      <c r="U18" s="9">
        <v>15</v>
      </c>
      <c r="V18" s="9">
        <v>1.7410454240000011</v>
      </c>
      <c r="W18" s="9">
        <v>0</v>
      </c>
      <c r="X18" s="9">
        <f t="shared" si="5"/>
        <v>0</v>
      </c>
      <c r="Y18" s="1">
        <v>15</v>
      </c>
      <c r="Z18" s="1">
        <v>1.7409088290000003</v>
      </c>
      <c r="AA18" s="1">
        <v>0</v>
      </c>
      <c r="AB18" s="1">
        <f t="shared" si="6"/>
        <v>0</v>
      </c>
      <c r="AC18" s="9">
        <v>15</v>
      </c>
      <c r="AD18" s="9">
        <v>1.7445149369999999</v>
      </c>
      <c r="AE18" s="9">
        <v>3.2462570882400892E-2</v>
      </c>
      <c r="AF18" s="9">
        <f t="shared" si="7"/>
        <v>5.6631439797769627E-2</v>
      </c>
      <c r="AG18" s="1">
        <v>15</v>
      </c>
      <c r="AH18" s="1">
        <v>1.7409088290000003</v>
      </c>
      <c r="AI18" s="1">
        <v>0</v>
      </c>
      <c r="AJ18" s="1">
        <f t="shared" si="8"/>
        <v>0</v>
      </c>
      <c r="AK18" s="14">
        <v>15</v>
      </c>
      <c r="AL18" s="16">
        <v>1.7401712160000002</v>
      </c>
      <c r="AM18" s="12">
        <v>4.3708634436976708E-2</v>
      </c>
      <c r="AN18" s="15">
        <f t="shared" si="9"/>
        <v>7.6060507537893243E-2</v>
      </c>
    </row>
    <row r="19" spans="1:40" x14ac:dyDescent="0.2">
      <c r="A19" s="1">
        <v>16</v>
      </c>
      <c r="B19" s="2">
        <v>1.7401438970000012</v>
      </c>
      <c r="C19" s="1">
        <v>1.7340156358459338E-2</v>
      </c>
      <c r="D19" s="6">
        <f t="shared" si="0"/>
        <v>3.017436726019878E-2</v>
      </c>
      <c r="E19" s="9">
        <v>16</v>
      </c>
      <c r="F19" s="9">
        <v>1.737821782000001</v>
      </c>
      <c r="G19" s="9">
        <v>3.5632522125068976E-2</v>
      </c>
      <c r="H19" s="9">
        <f t="shared" si="1"/>
        <v>6.1922973096541829E-2</v>
      </c>
      <c r="I19" s="6">
        <v>16</v>
      </c>
      <c r="J19" s="2">
        <v>1.7356909000000016</v>
      </c>
      <c r="K19" s="1">
        <v>6.265094094488019E-2</v>
      </c>
      <c r="L19" s="1">
        <f t="shared" si="2"/>
        <v>0.10874266807446605</v>
      </c>
      <c r="M19" s="9">
        <v>16</v>
      </c>
      <c r="N19" s="9">
        <v>1.7349806060000024</v>
      </c>
      <c r="O19" s="9">
        <v>6.3263309073291363E-2</v>
      </c>
      <c r="P19" s="9">
        <f t="shared" si="3"/>
        <v>0.1097606143135445</v>
      </c>
      <c r="Q19" s="1">
        <v>16</v>
      </c>
      <c r="R19" s="1">
        <v>1.7409907859999993</v>
      </c>
      <c r="S19" s="1">
        <v>2.8274376366584697E-2</v>
      </c>
      <c r="T19" s="1">
        <f t="shared" si="4"/>
        <v>4.92254287341201E-2</v>
      </c>
      <c r="U19" s="9">
        <v>16</v>
      </c>
      <c r="V19" s="9">
        <v>1.7377671440000011</v>
      </c>
      <c r="W19" s="9">
        <v>0.38284547844819183</v>
      </c>
      <c r="X19" s="9">
        <f t="shared" si="5"/>
        <v>0.66529629367622833</v>
      </c>
      <c r="Y19" s="1">
        <v>16</v>
      </c>
      <c r="Z19" s="1">
        <v>1.7365377890000016</v>
      </c>
      <c r="AA19" s="1">
        <v>0</v>
      </c>
      <c r="AB19" s="1">
        <f t="shared" si="6"/>
        <v>0</v>
      </c>
      <c r="AC19" s="9">
        <v>16</v>
      </c>
      <c r="AD19" s="9">
        <v>1.741236657</v>
      </c>
      <c r="AE19" s="9">
        <v>1.5158720267048266E-2</v>
      </c>
      <c r="AF19" s="9">
        <f t="shared" si="7"/>
        <v>2.6394919402193271E-2</v>
      </c>
      <c r="AG19" s="1">
        <v>16</v>
      </c>
      <c r="AH19" s="1">
        <v>1.737821782000001</v>
      </c>
      <c r="AI19" s="1">
        <v>4.1590990304108205E-2</v>
      </c>
      <c r="AJ19" s="1">
        <f t="shared" si="8"/>
        <v>7.227772888543009E-2</v>
      </c>
      <c r="AK19" s="14">
        <v>16</v>
      </c>
      <c r="AL19" s="16">
        <v>1.7368929360000003</v>
      </c>
      <c r="AM19" s="12">
        <v>3.9214003534864698E-2</v>
      </c>
      <c r="AN19" s="15">
        <f t="shared" si="9"/>
        <v>6.8110525731985533E-2</v>
      </c>
    </row>
    <row r="20" spans="1:40" x14ac:dyDescent="0.2">
      <c r="A20" s="1">
        <v>17</v>
      </c>
      <c r="B20" s="2">
        <v>1.7368656170000012</v>
      </c>
      <c r="C20" s="1">
        <v>6.0061358491989736E-2</v>
      </c>
      <c r="D20" s="6">
        <f t="shared" si="0"/>
        <v>0.10431850847504802</v>
      </c>
      <c r="E20" s="9">
        <v>17</v>
      </c>
      <c r="F20" s="9">
        <v>1.7334507420000023</v>
      </c>
      <c r="G20" s="9">
        <v>0.32772373824769252</v>
      </c>
      <c r="H20" s="9">
        <f t="shared" si="1"/>
        <v>0.56809295723647713</v>
      </c>
      <c r="I20" s="6">
        <v>17</v>
      </c>
      <c r="J20" s="2">
        <v>1.7335053800000022</v>
      </c>
      <c r="K20" s="1">
        <v>0.11743707532056695</v>
      </c>
      <c r="L20" s="1">
        <f t="shared" si="2"/>
        <v>0.20357780187966829</v>
      </c>
      <c r="M20" s="9">
        <v>17</v>
      </c>
      <c r="N20" s="9">
        <v>1.7317023260000024</v>
      </c>
      <c r="O20" s="9">
        <v>0.22706138455567607</v>
      </c>
      <c r="P20" s="9">
        <f t="shared" si="3"/>
        <v>0.39320272777984527</v>
      </c>
      <c r="Q20" s="1">
        <v>17</v>
      </c>
      <c r="R20" s="1">
        <v>1.7377125060000012</v>
      </c>
      <c r="S20" s="1">
        <v>4.6706906665584684E-2</v>
      </c>
      <c r="T20" s="1">
        <f t="shared" si="4"/>
        <v>8.116317582936132E-2</v>
      </c>
      <c r="U20" s="9">
        <v>17</v>
      </c>
      <c r="V20" s="9">
        <v>1.7344888640000011</v>
      </c>
      <c r="W20" s="9">
        <v>0.16933337943434978</v>
      </c>
      <c r="X20" s="9">
        <f t="shared" si="5"/>
        <v>0.29370686093236653</v>
      </c>
      <c r="Y20" s="1">
        <v>17</v>
      </c>
      <c r="Z20" s="1">
        <v>1.7332595090000016</v>
      </c>
      <c r="AA20" s="1">
        <v>6.8694809039501828E-2</v>
      </c>
      <c r="AB20" s="1">
        <f t="shared" si="6"/>
        <v>0.11906593098665581</v>
      </c>
      <c r="AC20" s="9">
        <v>17</v>
      </c>
      <c r="AD20" s="9">
        <v>1.737958377</v>
      </c>
      <c r="AE20" s="9">
        <v>6.4667255840549498E-2</v>
      </c>
      <c r="AF20" s="9">
        <f t="shared" si="7"/>
        <v>0.11238899900568518</v>
      </c>
      <c r="AG20" s="1">
        <v>17</v>
      </c>
      <c r="AH20" s="1">
        <v>1.7334507420000023</v>
      </c>
      <c r="AI20" s="1">
        <v>0.13942224046372498</v>
      </c>
      <c r="AJ20" s="1">
        <f t="shared" si="8"/>
        <v>0.24168158618314681</v>
      </c>
      <c r="AK20" s="14">
        <v>17</v>
      </c>
      <c r="AL20" s="16">
        <v>1.7545683290000014</v>
      </c>
      <c r="AM20" s="12">
        <v>0.13160140626148495</v>
      </c>
      <c r="AN20" s="15">
        <f t="shared" si="9"/>
        <v>0.23090365947826397</v>
      </c>
    </row>
    <row r="21" spans="1:40" x14ac:dyDescent="0.2">
      <c r="A21" s="1">
        <v>18</v>
      </c>
      <c r="B21" s="2">
        <v>1.7326858100000013</v>
      </c>
      <c r="C21" s="1">
        <v>0.16457812401262509</v>
      </c>
      <c r="D21" s="6">
        <f t="shared" si="0"/>
        <v>0.28516218011309596</v>
      </c>
      <c r="E21" s="9">
        <v>18</v>
      </c>
      <c r="F21" s="9">
        <v>1.7301724620000023</v>
      </c>
      <c r="G21" s="9">
        <v>0.17980247613644054</v>
      </c>
      <c r="H21" s="9">
        <f t="shared" si="1"/>
        <v>0.31108929281068198</v>
      </c>
      <c r="I21" s="6">
        <v>18</v>
      </c>
      <c r="J21" s="2">
        <v>1.7291343400000017</v>
      </c>
      <c r="K21" s="1">
        <v>0.16488465242498357</v>
      </c>
      <c r="L21" s="1">
        <f t="shared" si="2"/>
        <v>0.28510771464700363</v>
      </c>
      <c r="M21" s="9">
        <v>18</v>
      </c>
      <c r="N21" s="9">
        <v>1.7306095660000018</v>
      </c>
      <c r="O21" s="9">
        <v>0.23756936335402212</v>
      </c>
      <c r="P21" s="9">
        <f t="shared" si="3"/>
        <v>0.41113981280900097</v>
      </c>
      <c r="Q21" s="1">
        <v>18</v>
      </c>
      <c r="R21" s="1">
        <v>1.7322487060000018</v>
      </c>
      <c r="S21" s="1">
        <v>0.10144622166304722</v>
      </c>
      <c r="T21" s="1">
        <f t="shared" si="4"/>
        <v>0.17573008620440289</v>
      </c>
      <c r="U21" s="9">
        <v>18</v>
      </c>
      <c r="V21" s="9">
        <v>1.7312105840000012</v>
      </c>
      <c r="W21" s="9">
        <v>0.10139048487282858</v>
      </c>
      <c r="X21" s="9">
        <f t="shared" si="5"/>
        <v>0.17552828052873284</v>
      </c>
      <c r="Y21" s="1">
        <v>18</v>
      </c>
      <c r="Z21" s="1">
        <v>1.7299812290000016</v>
      </c>
      <c r="AA21" s="1">
        <v>0.17631207400987248</v>
      </c>
      <c r="AB21" s="1">
        <f t="shared" si="6"/>
        <v>0.30501657848313846</v>
      </c>
      <c r="AC21" s="9">
        <v>18</v>
      </c>
      <c r="AD21" s="9">
        <v>1.7348713300000007</v>
      </c>
      <c r="AE21" s="9">
        <v>0.11652636150101259</v>
      </c>
      <c r="AF21" s="9">
        <f t="shared" si="7"/>
        <v>0.20215824375732258</v>
      </c>
      <c r="AG21" s="1">
        <v>18</v>
      </c>
      <c r="AH21" s="1">
        <v>1.7301724620000023</v>
      </c>
      <c r="AI21" s="1">
        <v>0.15208573678570769</v>
      </c>
      <c r="AJ21" s="1">
        <f t="shared" si="8"/>
        <v>0.26313455364961219</v>
      </c>
      <c r="AK21" s="14">
        <v>18</v>
      </c>
      <c r="AL21" s="16">
        <v>1.7294348490000004</v>
      </c>
      <c r="AM21" s="12">
        <v>0.31499210342977257</v>
      </c>
      <c r="AN21" s="15">
        <f t="shared" si="9"/>
        <v>0.5447583208312613</v>
      </c>
    </row>
    <row r="22" spans="1:40" x14ac:dyDescent="0.2">
      <c r="A22" s="1">
        <v>19</v>
      </c>
      <c r="B22" s="2">
        <v>1.7305002900000019</v>
      </c>
      <c r="C22" s="1">
        <v>0.29006062574413172</v>
      </c>
      <c r="D22" s="6">
        <f t="shared" si="0"/>
        <v>0.50194999696780196</v>
      </c>
      <c r="E22" s="9">
        <v>19</v>
      </c>
      <c r="F22" s="9">
        <v>1.727085415000003</v>
      </c>
      <c r="G22" s="9">
        <v>0.49159272926819347</v>
      </c>
      <c r="H22" s="9">
        <f t="shared" si="1"/>
        <v>0.84902263283914203</v>
      </c>
      <c r="I22" s="6">
        <v>19</v>
      </c>
      <c r="J22" s="2">
        <v>1.7258560600000035</v>
      </c>
      <c r="K22" s="1">
        <v>0.24808061030830955</v>
      </c>
      <c r="L22" s="1">
        <f t="shared" si="2"/>
        <v>0.42815142466909539</v>
      </c>
      <c r="M22" s="9">
        <v>19</v>
      </c>
      <c r="N22" s="9">
        <v>1.726238526000003</v>
      </c>
      <c r="O22" s="9">
        <v>0.28181492345553388</v>
      </c>
      <c r="P22" s="9">
        <f t="shared" si="3"/>
        <v>0.48647977807068449</v>
      </c>
      <c r="Q22" s="1">
        <v>19</v>
      </c>
      <c r="R22" s="1">
        <v>1.7289704260000018</v>
      </c>
      <c r="S22" s="1">
        <v>0.25604865344067562</v>
      </c>
      <c r="T22" s="1">
        <f t="shared" si="4"/>
        <v>0.44270054941605175</v>
      </c>
      <c r="U22" s="9">
        <v>19</v>
      </c>
      <c r="V22" s="9">
        <v>1.7279323040000012</v>
      </c>
      <c r="W22" s="9">
        <v>0.4719468497685459</v>
      </c>
      <c r="X22" s="9">
        <f t="shared" si="5"/>
        <v>0.81549220748610596</v>
      </c>
      <c r="Y22" s="1">
        <v>19</v>
      </c>
      <c r="Z22" s="1">
        <v>1.7268941820000023</v>
      </c>
      <c r="AA22" s="1">
        <v>0.3432472379143186</v>
      </c>
      <c r="AB22" s="1">
        <f t="shared" si="6"/>
        <v>0.59275165814180741</v>
      </c>
      <c r="AC22" s="9">
        <v>19</v>
      </c>
      <c r="AD22" s="9">
        <v>1.7315930500000007</v>
      </c>
      <c r="AE22" s="9">
        <v>0.23749462754489203</v>
      </c>
      <c r="AF22" s="9">
        <f t="shared" si="7"/>
        <v>0.41124404646907381</v>
      </c>
      <c r="AG22" s="1">
        <v>19</v>
      </c>
      <c r="AH22" s="1">
        <v>1.7268941820000023</v>
      </c>
      <c r="AI22" s="1">
        <v>0.42128957276186635</v>
      </c>
      <c r="AJ22" s="1">
        <f t="shared" si="8"/>
        <v>0.72752251213973362</v>
      </c>
      <c r="AK22" s="14">
        <v>19</v>
      </c>
      <c r="AL22" s="16">
        <v>1.7261565690000005</v>
      </c>
      <c r="AM22" s="12">
        <v>0.50655695677705548</v>
      </c>
      <c r="AN22" s="15">
        <f t="shared" si="9"/>
        <v>0.87439661851336359</v>
      </c>
    </row>
    <row r="23" spans="1:40" x14ac:dyDescent="0.2">
      <c r="A23" s="1">
        <v>20</v>
      </c>
      <c r="B23" s="2">
        <v>1.727222010000002</v>
      </c>
      <c r="C23" s="1">
        <v>0.74767613633315477</v>
      </c>
      <c r="D23" s="6">
        <f t="shared" si="0"/>
        <v>1.2914026790263871</v>
      </c>
      <c r="E23" s="9">
        <v>20</v>
      </c>
      <c r="F23" s="9">
        <v>1.7238071349999995</v>
      </c>
      <c r="G23" s="9">
        <v>0.46995951322540136</v>
      </c>
      <c r="H23" s="9">
        <f t="shared" si="1"/>
        <v>0.81011956205907354</v>
      </c>
      <c r="I23" s="6">
        <v>20</v>
      </c>
      <c r="J23" s="2">
        <v>1.7247633000000011</v>
      </c>
      <c r="K23" s="1">
        <v>0.30282393387076845</v>
      </c>
      <c r="L23" s="1">
        <f t="shared" si="2"/>
        <v>0.52229960750192872</v>
      </c>
      <c r="M23" s="9">
        <v>20</v>
      </c>
      <c r="N23" s="9">
        <v>1.7229602460000013</v>
      </c>
      <c r="O23" s="9">
        <v>0.34775245129988064</v>
      </c>
      <c r="P23" s="9">
        <f t="shared" si="3"/>
        <v>0.59916364903874586</v>
      </c>
      <c r="Q23" s="1">
        <v>20</v>
      </c>
      <c r="R23" s="1">
        <v>1.7256921460000019</v>
      </c>
      <c r="S23" s="1">
        <v>0.43006874012094598</v>
      </c>
      <c r="T23" s="1">
        <f t="shared" si="4"/>
        <v>0.74216624706683232</v>
      </c>
      <c r="U23" s="9">
        <v>20</v>
      </c>
      <c r="V23" s="9">
        <v>1.7248452570000019</v>
      </c>
      <c r="W23" s="9">
        <v>0.36325928940996272</v>
      </c>
      <c r="X23" s="9">
        <f t="shared" si="5"/>
        <v>0.62656606239996526</v>
      </c>
      <c r="Y23" s="1">
        <v>20</v>
      </c>
      <c r="Z23" s="1">
        <v>1.7236159020000006</v>
      </c>
      <c r="AA23" s="1">
        <v>0.43528033622450185</v>
      </c>
      <c r="AB23" s="1">
        <f t="shared" si="6"/>
        <v>0.7502561093444583</v>
      </c>
      <c r="AC23" s="9">
        <v>20</v>
      </c>
      <c r="AD23" s="9">
        <v>1.723943730000002</v>
      </c>
      <c r="AE23" s="9">
        <v>0.48230889306387636</v>
      </c>
      <c r="AF23" s="9">
        <f t="shared" si="7"/>
        <v>0.83147339212071114</v>
      </c>
      <c r="AG23" s="1">
        <v>20</v>
      </c>
      <c r="AH23" s="1">
        <v>1.7247086620000029</v>
      </c>
      <c r="AI23" s="1">
        <v>0.54776148347794995</v>
      </c>
      <c r="AJ23" s="1">
        <f t="shared" si="8"/>
        <v>0.94472897526439181</v>
      </c>
      <c r="AK23" s="14">
        <v>20</v>
      </c>
      <c r="AL23" s="16">
        <v>1.7230695220000012</v>
      </c>
      <c r="AM23" s="12">
        <v>0.82994095241139776</v>
      </c>
      <c r="AN23" s="15">
        <f t="shared" si="9"/>
        <v>1.4300459601597328</v>
      </c>
    </row>
    <row r="24" spans="1:40" x14ac:dyDescent="0.2">
      <c r="A24" s="1">
        <v>21</v>
      </c>
      <c r="B24" s="2">
        <v>1.723943730000002</v>
      </c>
      <c r="C24" s="1">
        <v>0.51397440615239087</v>
      </c>
      <c r="D24" s="6">
        <f t="shared" si="0"/>
        <v>0.88606295486688869</v>
      </c>
      <c r="E24" s="9">
        <v>21</v>
      </c>
      <c r="F24" s="9">
        <v>1.7216216150000001</v>
      </c>
      <c r="G24" s="9">
        <v>0.7399075807750265</v>
      </c>
      <c r="H24" s="9">
        <f t="shared" si="1"/>
        <v>1.2738408841646442</v>
      </c>
      <c r="I24" s="6">
        <v>21</v>
      </c>
      <c r="J24" s="2">
        <v>1.7214850200000011</v>
      </c>
      <c r="K24" s="1">
        <v>0.31377972658353476</v>
      </c>
      <c r="L24" s="1">
        <f t="shared" si="2"/>
        <v>0.54016709889325121</v>
      </c>
      <c r="M24" s="9">
        <v>21</v>
      </c>
      <c r="N24" s="9">
        <v>1.7196819660000013</v>
      </c>
      <c r="O24" s="9">
        <v>0.29787176671250226</v>
      </c>
      <c r="P24" s="9">
        <f t="shared" si="3"/>
        <v>0.5122447053960496</v>
      </c>
      <c r="Q24" s="1">
        <v>21</v>
      </c>
      <c r="R24" s="1">
        <v>1.7245993860000013</v>
      </c>
      <c r="S24" s="1">
        <v>0.3862757987032841</v>
      </c>
      <c r="T24" s="1">
        <f t="shared" si="4"/>
        <v>0.6661710052703439</v>
      </c>
      <c r="U24" s="9">
        <v>21</v>
      </c>
      <c r="V24" s="9">
        <v>1.7237524970000031</v>
      </c>
      <c r="W24" s="9">
        <v>0.71321456489865065</v>
      </c>
      <c r="X24" s="9">
        <f t="shared" si="5"/>
        <v>1.2294053871408199</v>
      </c>
      <c r="Y24" s="1">
        <v>21</v>
      </c>
      <c r="Z24" s="1">
        <v>1.7214303820000012</v>
      </c>
      <c r="AA24" s="1">
        <v>0.70810363124361997</v>
      </c>
      <c r="AB24" s="1">
        <f t="shared" si="6"/>
        <v>1.2189511044272927</v>
      </c>
      <c r="AC24" s="9">
        <v>21</v>
      </c>
      <c r="AD24" s="9">
        <v>1.723233436000001</v>
      </c>
      <c r="AE24" s="9">
        <v>0.65228459056080312</v>
      </c>
      <c r="AF24" s="9">
        <f t="shared" si="7"/>
        <v>1.1240386162419467</v>
      </c>
      <c r="AG24" s="1">
        <v>21</v>
      </c>
      <c r="AH24" s="1">
        <v>1.7214303820000012</v>
      </c>
      <c r="AI24" s="1">
        <v>0.61941787279039051</v>
      </c>
      <c r="AJ24" s="1">
        <f t="shared" si="8"/>
        <v>1.06628474537519</v>
      </c>
      <c r="AK24" s="14">
        <v>21</v>
      </c>
      <c r="AL24" s="16">
        <v>1.7197912419999994</v>
      </c>
      <c r="AM24" s="12">
        <v>0.6818362080712187</v>
      </c>
      <c r="AN24" s="15">
        <f t="shared" si="9"/>
        <v>1.1726159391193713</v>
      </c>
    </row>
    <row r="25" spans="1:40" x14ac:dyDescent="0.2">
      <c r="A25" s="1">
        <v>22</v>
      </c>
      <c r="B25" s="2">
        <v>1.7206654500000003</v>
      </c>
      <c r="C25" s="1">
        <v>0.44470856793235058</v>
      </c>
      <c r="D25" s="6">
        <f t="shared" si="0"/>
        <v>0.76519466816017367</v>
      </c>
      <c r="E25" s="9">
        <v>22</v>
      </c>
      <c r="F25" s="9">
        <v>1.7183433350000001</v>
      </c>
      <c r="G25" s="9">
        <v>0.50800769237935672</v>
      </c>
      <c r="H25" s="9">
        <f t="shared" si="1"/>
        <v>0.872931632328798</v>
      </c>
      <c r="I25" s="6">
        <v>22</v>
      </c>
      <c r="J25" s="2">
        <v>1.7182067400000012</v>
      </c>
      <c r="K25" s="1">
        <v>0.30601379633380543</v>
      </c>
      <c r="L25" s="1">
        <f t="shared" si="2"/>
        <v>0.5257949673937321</v>
      </c>
      <c r="M25" s="9">
        <v>22</v>
      </c>
      <c r="N25" s="9">
        <v>1.7164036860000014</v>
      </c>
      <c r="O25" s="9">
        <v>0.26646782905482319</v>
      </c>
      <c r="P25" s="9">
        <f t="shared" si="3"/>
        <v>0.45736636399011676</v>
      </c>
      <c r="Q25" s="1">
        <v>22</v>
      </c>
      <c r="R25" s="1">
        <v>1.7191355860000002</v>
      </c>
      <c r="S25" s="1">
        <v>0.64933698033412757</v>
      </c>
      <c r="T25" s="1">
        <f t="shared" si="4"/>
        <v>1.1162983101981809</v>
      </c>
      <c r="U25" s="9">
        <v>22</v>
      </c>
      <c r="V25" s="9">
        <v>1.7182886970000002</v>
      </c>
      <c r="W25" s="9">
        <v>0.57019501355872082</v>
      </c>
      <c r="X25" s="9">
        <f t="shared" si="5"/>
        <v>0.97975964688371187</v>
      </c>
      <c r="Y25" s="1">
        <v>22</v>
      </c>
      <c r="Z25" s="1">
        <v>1.7181521020000012</v>
      </c>
      <c r="AA25" s="1">
        <v>0.49933921025403266</v>
      </c>
      <c r="AB25" s="1">
        <f t="shared" si="6"/>
        <v>0.85794071370898684</v>
      </c>
      <c r="AC25" s="9">
        <v>22</v>
      </c>
      <c r="AD25" s="9">
        <v>1.7217582100000008</v>
      </c>
      <c r="AE25" s="9">
        <v>0.62410703633172859</v>
      </c>
      <c r="AF25" s="9">
        <f t="shared" si="7"/>
        <v>1.0745614137229225</v>
      </c>
      <c r="AG25" s="1">
        <v>22</v>
      </c>
      <c r="AH25" s="1">
        <v>1.7181521020000012</v>
      </c>
      <c r="AI25" s="1">
        <v>0.69343067658828117</v>
      </c>
      <c r="AJ25" s="1">
        <f t="shared" si="8"/>
        <v>1.1914193745714383</v>
      </c>
      <c r="AK25" s="14">
        <v>22</v>
      </c>
      <c r="AL25" s="16">
        <v>1.7167041950000002</v>
      </c>
      <c r="AM25" s="12">
        <v>0.51987484293712194</v>
      </c>
      <c r="AN25" s="15">
        <f t="shared" si="9"/>
        <v>0.89247132374512339</v>
      </c>
    </row>
    <row r="26" spans="1:40" x14ac:dyDescent="0.2">
      <c r="A26" s="1">
        <v>23</v>
      </c>
      <c r="B26" s="2">
        <v>1.7162944100000015</v>
      </c>
      <c r="C26" s="1">
        <v>0.25927771880068967</v>
      </c>
      <c r="D26" s="6">
        <f t="shared" si="0"/>
        <v>0.44499689941517595</v>
      </c>
      <c r="E26" s="9">
        <v>23</v>
      </c>
      <c r="F26" s="9">
        <v>1.7152562880000009</v>
      </c>
      <c r="G26" s="9">
        <v>0.50041339460892198</v>
      </c>
      <c r="H26" s="9">
        <f t="shared" si="1"/>
        <v>0.85833722170237914</v>
      </c>
      <c r="I26" s="6">
        <v>23</v>
      </c>
      <c r="J26" s="2">
        <v>1.7149284600000012</v>
      </c>
      <c r="K26" s="1">
        <v>0.2554948320111734</v>
      </c>
      <c r="L26" s="1">
        <f t="shared" si="2"/>
        <v>0.43815535879888062</v>
      </c>
      <c r="M26" s="9">
        <v>23</v>
      </c>
      <c r="N26" s="9">
        <v>1.7153109260000026</v>
      </c>
      <c r="O26" s="9">
        <v>0.1837065843103598</v>
      </c>
      <c r="P26" s="9">
        <f t="shared" si="3"/>
        <v>0.31511391124570082</v>
      </c>
      <c r="Q26" s="1">
        <v>23</v>
      </c>
      <c r="R26" s="1">
        <v>1.7158573060000002</v>
      </c>
      <c r="S26" s="1">
        <v>0.38392017733297257</v>
      </c>
      <c r="T26" s="1">
        <f t="shared" si="4"/>
        <v>0.65875224119759668</v>
      </c>
      <c r="U26" s="9">
        <v>23</v>
      </c>
      <c r="V26" s="9">
        <v>1.7150104170000002</v>
      </c>
      <c r="W26" s="9">
        <v>0.40120573229456191</v>
      </c>
      <c r="X26" s="9">
        <f t="shared" si="5"/>
        <v>0.68807201024528708</v>
      </c>
      <c r="Y26" s="1">
        <v>23</v>
      </c>
      <c r="Z26" s="1">
        <v>1.7148738220000013</v>
      </c>
      <c r="AA26" s="1">
        <v>0.38029408833410505</v>
      </c>
      <c r="AB26" s="1">
        <f t="shared" si="6"/>
        <v>0.65215637674551286</v>
      </c>
      <c r="AC26" s="9">
        <v>23</v>
      </c>
      <c r="AD26" s="9">
        <v>1.7184799300000009</v>
      </c>
      <c r="AE26" s="9">
        <v>0.72426600577826594</v>
      </c>
      <c r="AF26" s="9">
        <f t="shared" si="7"/>
        <v>1.2446365949112146</v>
      </c>
      <c r="AG26" s="1">
        <v>23</v>
      </c>
      <c r="AH26" s="1">
        <v>1.7148738220000013</v>
      </c>
      <c r="AI26" s="1">
        <v>0.35499645468089486</v>
      </c>
      <c r="AJ26" s="1">
        <f t="shared" si="8"/>
        <v>0.60877412703507638</v>
      </c>
      <c r="AK26" s="14">
        <v>23</v>
      </c>
      <c r="AL26" s="16">
        <v>1.7134259150000002</v>
      </c>
      <c r="AM26" s="12">
        <v>0.46679844329617798</v>
      </c>
      <c r="AN26" s="15">
        <f t="shared" si="9"/>
        <v>0.79982454982532947</v>
      </c>
    </row>
    <row r="27" spans="1:40" x14ac:dyDescent="0.2">
      <c r="A27" s="1">
        <v>24</v>
      </c>
      <c r="B27" s="2">
        <v>1.7132073630000004</v>
      </c>
      <c r="C27" s="1">
        <v>0.24733784180157695</v>
      </c>
      <c r="D27" s="6">
        <f t="shared" si="0"/>
        <v>0.42374101172299089</v>
      </c>
      <c r="E27" s="9">
        <v>24</v>
      </c>
      <c r="F27" s="9">
        <v>1.7119780080000009</v>
      </c>
      <c r="G27" s="9">
        <v>0.23981646469436635</v>
      </c>
      <c r="H27" s="9">
        <f t="shared" si="1"/>
        <v>0.41056051351306383</v>
      </c>
      <c r="I27" s="6">
        <v>24</v>
      </c>
      <c r="J27" s="2">
        <v>1.7127429400000018</v>
      </c>
      <c r="K27" s="1">
        <v>0.21419482464161052</v>
      </c>
      <c r="L27" s="1">
        <f t="shared" si="2"/>
        <v>0.36686067368945685</v>
      </c>
      <c r="M27" s="9">
        <v>24</v>
      </c>
      <c r="N27" s="9">
        <v>1.710939886000002</v>
      </c>
      <c r="O27" s="9">
        <v>0.14971358529619794</v>
      </c>
      <c r="P27" s="9">
        <f t="shared" si="3"/>
        <v>0.25615094455932846</v>
      </c>
      <c r="Q27" s="1">
        <v>24</v>
      </c>
      <c r="R27" s="1">
        <v>1.7138630190000015</v>
      </c>
      <c r="S27" s="1">
        <v>0.18288433151942765</v>
      </c>
      <c r="T27" s="1">
        <f t="shared" si="4"/>
        <v>0.31343869254568341</v>
      </c>
      <c r="U27" s="9">
        <v>24</v>
      </c>
      <c r="V27" s="9">
        <v>1.7128248970000008</v>
      </c>
      <c r="W27" s="9">
        <v>0.32081556825651319</v>
      </c>
      <c r="X27" s="9">
        <f t="shared" si="5"/>
        <v>0.54950089265495894</v>
      </c>
      <c r="Y27" s="1">
        <v>24</v>
      </c>
      <c r="Z27" s="1">
        <v>1.7115955420000013</v>
      </c>
      <c r="AA27" s="1">
        <v>0.21824156252158322</v>
      </c>
      <c r="AB27" s="1">
        <f t="shared" si="6"/>
        <v>0.37354128549105642</v>
      </c>
      <c r="AC27" s="9">
        <v>24</v>
      </c>
      <c r="AD27" s="9">
        <v>1.7162944100000015</v>
      </c>
      <c r="AE27" s="9">
        <v>0.45779291829353047</v>
      </c>
      <c r="AF27" s="9">
        <f t="shared" si="7"/>
        <v>0.78570742660477377</v>
      </c>
      <c r="AG27" s="1">
        <v>24</v>
      </c>
      <c r="AH27" s="1">
        <v>1.7115955420000013</v>
      </c>
      <c r="AI27" s="1">
        <v>0.24698819946827613</v>
      </c>
      <c r="AJ27" s="1">
        <f t="shared" si="8"/>
        <v>0.4227439011365085</v>
      </c>
      <c r="AK27" s="14">
        <v>24</v>
      </c>
      <c r="AL27" s="16">
        <v>1.7101476350000002</v>
      </c>
      <c r="AM27" s="12">
        <v>0.25720736546202766</v>
      </c>
      <c r="AN27" s="15">
        <f t="shared" si="9"/>
        <v>0.43986256774946736</v>
      </c>
    </row>
    <row r="28" spans="1:40" x14ac:dyDescent="0.2">
      <c r="A28" s="1">
        <v>25</v>
      </c>
      <c r="B28" s="2">
        <v>1.711021843000001</v>
      </c>
      <c r="C28" s="1">
        <v>0.17865674835044643</v>
      </c>
      <c r="D28" s="6">
        <f t="shared" si="0"/>
        <v>0.30568559882696822</v>
      </c>
      <c r="E28" s="9">
        <v>25</v>
      </c>
      <c r="F28" s="9">
        <v>1.7076069680000021</v>
      </c>
      <c r="G28" s="9">
        <v>0.26849602876082002</v>
      </c>
      <c r="H28" s="9">
        <f t="shared" si="1"/>
        <v>0.45848568959230523</v>
      </c>
      <c r="I28" s="6">
        <v>25</v>
      </c>
      <c r="J28" s="2">
        <v>1.7094646600000019</v>
      </c>
      <c r="K28" s="1">
        <v>0.14838007403729223</v>
      </c>
      <c r="L28" s="1">
        <f t="shared" si="2"/>
        <v>0.25365049281493485</v>
      </c>
      <c r="M28" s="9">
        <v>25</v>
      </c>
      <c r="N28" s="9">
        <v>1.7076616060000021</v>
      </c>
      <c r="O28" s="9">
        <v>9.4082729411870833E-2</v>
      </c>
      <c r="P28" s="9">
        <f t="shared" si="3"/>
        <v>0.16066146480433899</v>
      </c>
      <c r="Q28" s="1">
        <v>25</v>
      </c>
      <c r="R28" s="1">
        <v>1.7105847390000015</v>
      </c>
      <c r="S28" s="1">
        <v>0.1299494412556253</v>
      </c>
      <c r="T28" s="1">
        <f t="shared" si="4"/>
        <v>0.22228953105344984</v>
      </c>
      <c r="U28" s="9">
        <v>25</v>
      </c>
      <c r="V28" s="9">
        <v>1.7095466170000009</v>
      </c>
      <c r="W28" s="9">
        <v>0.12133086938977068</v>
      </c>
      <c r="X28" s="9">
        <f t="shared" si="5"/>
        <v>0.20742077730295144</v>
      </c>
      <c r="Y28" s="1">
        <v>25</v>
      </c>
      <c r="Z28" s="1">
        <v>1.7083172620000013</v>
      </c>
      <c r="AA28" s="1">
        <v>9.9428639303149158E-2</v>
      </c>
      <c r="AB28" s="1">
        <f t="shared" si="6"/>
        <v>0.16985566085874149</v>
      </c>
      <c r="AC28" s="9">
        <v>25</v>
      </c>
      <c r="AD28" s="9">
        <v>1.7119233700000009</v>
      </c>
      <c r="AE28" s="9">
        <v>0.28317958803545706</v>
      </c>
      <c r="AF28" s="9">
        <f t="shared" si="7"/>
        <v>0.48478175466487161</v>
      </c>
      <c r="AG28" s="1">
        <v>25</v>
      </c>
      <c r="AH28" s="1">
        <v>1.7083172620000013</v>
      </c>
      <c r="AI28" s="1">
        <v>0.1267575358395269</v>
      </c>
      <c r="AJ28" s="1">
        <f t="shared" si="8"/>
        <v>0.21654208656324764</v>
      </c>
      <c r="AK28" s="14">
        <v>25</v>
      </c>
      <c r="AL28" s="16">
        <v>1.7092461080000003</v>
      </c>
      <c r="AM28" s="12">
        <v>0.19100422875642251</v>
      </c>
      <c r="AN28" s="15">
        <f t="shared" si="9"/>
        <v>0.3264732346134569</v>
      </c>
    </row>
    <row r="29" spans="1:40" x14ac:dyDescent="0.2">
      <c r="A29" s="1">
        <v>26</v>
      </c>
      <c r="B29" s="2">
        <v>1.7066508030000023</v>
      </c>
      <c r="C29" s="1">
        <v>8.796352068880646E-2</v>
      </c>
      <c r="D29" s="6">
        <f t="shared" si="0"/>
        <v>0.15012301321825886</v>
      </c>
      <c r="E29" s="9">
        <v>26</v>
      </c>
      <c r="F29" s="9">
        <v>1.7054214480000027</v>
      </c>
      <c r="G29" s="9">
        <v>0.10182703999728243</v>
      </c>
      <c r="H29" s="9">
        <f t="shared" si="1"/>
        <v>0.1736580179977196</v>
      </c>
      <c r="I29" s="6">
        <v>26</v>
      </c>
      <c r="J29" s="2">
        <v>1.7050936200000031</v>
      </c>
      <c r="K29" s="1">
        <v>9.4295402372642056E-2</v>
      </c>
      <c r="L29" s="1">
        <f t="shared" si="2"/>
        <v>0.16078248898092512</v>
      </c>
      <c r="M29" s="9">
        <v>26</v>
      </c>
      <c r="N29" s="9">
        <v>1.7043833260000021</v>
      </c>
      <c r="O29" s="9">
        <v>0.12149045071913717</v>
      </c>
      <c r="P29" s="9">
        <f t="shared" si="3"/>
        <v>0.20706629847392236</v>
      </c>
      <c r="Q29" s="1">
        <v>26</v>
      </c>
      <c r="R29" s="1">
        <v>1.7073064590000016</v>
      </c>
      <c r="S29" s="1">
        <v>7.0891170680791177E-2</v>
      </c>
      <c r="T29" s="1">
        <f t="shared" si="4"/>
        <v>0.12103295358938632</v>
      </c>
      <c r="U29" s="9">
        <v>26</v>
      </c>
      <c r="V29" s="9">
        <v>1.7064595700000016</v>
      </c>
      <c r="W29" s="9">
        <v>0.12287855353627807</v>
      </c>
      <c r="X29" s="9">
        <f t="shared" si="5"/>
        <v>0.20968728362973924</v>
      </c>
      <c r="Y29" s="1">
        <v>26</v>
      </c>
      <c r="Z29" s="1">
        <v>1.7050389820000031</v>
      </c>
      <c r="AA29" s="1">
        <v>5.5062513486115759E-2</v>
      </c>
      <c r="AB29" s="1">
        <f t="shared" si="6"/>
        <v>9.3883731940728257E-2</v>
      </c>
      <c r="AC29" s="9">
        <v>26</v>
      </c>
      <c r="AD29" s="9">
        <v>1.708645090000001</v>
      </c>
      <c r="AE29" s="9">
        <v>0.18526021919133964</v>
      </c>
      <c r="AF29" s="9">
        <f t="shared" si="7"/>
        <v>0.31654396389360645</v>
      </c>
      <c r="AG29" s="1">
        <v>26</v>
      </c>
      <c r="AH29" s="1">
        <v>1.705230215000002</v>
      </c>
      <c r="AI29" s="1">
        <v>0.11455401791746918</v>
      </c>
      <c r="AJ29" s="1">
        <f t="shared" si="8"/>
        <v>0.19534097260252006</v>
      </c>
      <c r="AK29" s="14">
        <v>26</v>
      </c>
      <c r="AL29" s="16">
        <v>1.7081533480000015</v>
      </c>
      <c r="AM29" s="12">
        <v>8.9972540588231453E-2</v>
      </c>
      <c r="AN29" s="15">
        <f t="shared" si="9"/>
        <v>0.15368689643385358</v>
      </c>
    </row>
    <row r="30" spans="1:40" x14ac:dyDescent="0.2">
      <c r="A30" s="1">
        <v>27</v>
      </c>
      <c r="B30" s="2">
        <v>1.7033725230000023</v>
      </c>
      <c r="C30" s="1">
        <v>3.9765294150279004E-2</v>
      </c>
      <c r="D30" s="6">
        <f t="shared" si="0"/>
        <v>6.7735109424597983E-2</v>
      </c>
      <c r="E30" s="9">
        <v>27</v>
      </c>
      <c r="F30" s="9">
        <v>1.702143168000001</v>
      </c>
      <c r="G30" s="9">
        <v>9.4085117254074424E-2</v>
      </c>
      <c r="H30" s="9">
        <f t="shared" si="1"/>
        <v>0.1601463395445018</v>
      </c>
      <c r="I30" s="6">
        <v>27</v>
      </c>
      <c r="J30" s="2">
        <v>1.7029081000000001</v>
      </c>
      <c r="K30" s="1">
        <v>6.7611406969061871E-2</v>
      </c>
      <c r="L30" s="1">
        <f t="shared" si="2"/>
        <v>0.11513601258001192</v>
      </c>
      <c r="M30" s="9">
        <v>27</v>
      </c>
      <c r="N30" s="9">
        <v>1.7011050460000003</v>
      </c>
      <c r="O30" s="9">
        <v>0.11101927788743526</v>
      </c>
      <c r="P30" s="9">
        <f t="shared" si="3"/>
        <v>0.18885545381759239</v>
      </c>
      <c r="Q30" s="1">
        <v>27</v>
      </c>
      <c r="R30" s="1">
        <v>1.7040281790000016</v>
      </c>
      <c r="S30" s="1">
        <v>3.5489980884895918E-2</v>
      </c>
      <c r="T30" s="1">
        <f t="shared" si="4"/>
        <v>6.0475927500034055E-2</v>
      </c>
      <c r="U30" s="9">
        <v>27</v>
      </c>
      <c r="V30" s="9">
        <v>1.7031812900000016</v>
      </c>
      <c r="W30" s="9">
        <v>9.7019669599194405E-2</v>
      </c>
      <c r="X30" s="9">
        <f t="shared" si="5"/>
        <v>0.16524208602332988</v>
      </c>
      <c r="Y30" s="1">
        <v>27</v>
      </c>
      <c r="Z30" s="1">
        <v>1.702853462000002</v>
      </c>
      <c r="AA30" s="1">
        <v>3.1262710800988663E-2</v>
      </c>
      <c r="AB30" s="1">
        <f t="shared" si="6"/>
        <v>5.3235815318968399E-2</v>
      </c>
      <c r="AC30" s="9">
        <v>27</v>
      </c>
      <c r="AD30" s="9">
        <v>1.7053668100000028</v>
      </c>
      <c r="AE30" s="9">
        <v>0.11650054951887745</v>
      </c>
      <c r="AF30" s="9">
        <f t="shared" si="7"/>
        <v>0.19867617049625538</v>
      </c>
      <c r="AG30" s="1">
        <v>27</v>
      </c>
      <c r="AH30" s="1">
        <v>1.7019519350000003</v>
      </c>
      <c r="AI30" s="1">
        <v>7.7421418698876157E-2</v>
      </c>
      <c r="AJ30" s="1">
        <f t="shared" si="8"/>
        <v>0.13176753336499747</v>
      </c>
      <c r="AK30" s="14">
        <v>27</v>
      </c>
      <c r="AL30" s="16">
        <v>1.7015967880000016</v>
      </c>
      <c r="AM30" s="12">
        <v>5.6421989918830788E-2</v>
      </c>
      <c r="AN30" s="15">
        <f t="shared" si="9"/>
        <v>9.600747681845094E-2</v>
      </c>
    </row>
    <row r="31" spans="1:40" x14ac:dyDescent="0.2">
      <c r="A31" s="1">
        <v>28</v>
      </c>
      <c r="B31" s="2">
        <v>1.7000942430000006</v>
      </c>
      <c r="C31" s="1">
        <v>2.3859621882376957E-2</v>
      </c>
      <c r="D31" s="6">
        <f t="shared" si="0"/>
        <v>4.0563605802385903E-2</v>
      </c>
      <c r="E31" s="9">
        <v>28</v>
      </c>
      <c r="F31" s="9">
        <v>1.698864888000001</v>
      </c>
      <c r="G31" s="9">
        <v>5.3392573508043904E-2</v>
      </c>
      <c r="H31" s="9">
        <f t="shared" si="1"/>
        <v>9.0706768412774835E-2</v>
      </c>
      <c r="I31" s="6">
        <v>28</v>
      </c>
      <c r="J31" s="2">
        <v>1.6996298200000002</v>
      </c>
      <c r="K31" s="1">
        <v>3.4693641506039534E-2</v>
      </c>
      <c r="L31" s="1">
        <f t="shared" si="2"/>
        <v>5.896634766805451E-2</v>
      </c>
      <c r="M31" s="9">
        <v>28</v>
      </c>
      <c r="N31" s="9">
        <v>1.6978267660000004</v>
      </c>
      <c r="O31" s="9">
        <v>2.5493984714176673E-2</v>
      </c>
      <c r="P31" s="9">
        <f t="shared" si="3"/>
        <v>4.3284369619724025E-2</v>
      </c>
      <c r="Q31" s="1">
        <v>28</v>
      </c>
      <c r="R31" s="1">
        <v>1.7018426590000022</v>
      </c>
      <c r="S31" s="1">
        <v>1.8055546187546487E-2</v>
      </c>
      <c r="T31" s="1">
        <f t="shared" si="4"/>
        <v>3.0727698733511468E-2</v>
      </c>
      <c r="U31" s="9">
        <v>28</v>
      </c>
      <c r="V31" s="9">
        <v>1.6988102500000011</v>
      </c>
      <c r="W31" s="9">
        <v>2.231549625573398E-2</v>
      </c>
      <c r="X31" s="9">
        <f t="shared" si="5"/>
        <v>3.790979377307753E-2</v>
      </c>
      <c r="Y31" s="1">
        <v>28</v>
      </c>
      <c r="Z31" s="1">
        <v>1.6997664150000009</v>
      </c>
      <c r="AA31" s="1">
        <v>0</v>
      </c>
      <c r="AB31" s="1">
        <f t="shared" si="6"/>
        <v>0</v>
      </c>
      <c r="AC31" s="9">
        <v>28</v>
      </c>
      <c r="AD31" s="9">
        <v>1.7020885300000028</v>
      </c>
      <c r="AE31" s="9">
        <v>6.377686468106368E-2</v>
      </c>
      <c r="AF31" s="9">
        <f t="shared" si="7"/>
        <v>0.10855386985300078</v>
      </c>
      <c r="AG31" s="1">
        <v>28</v>
      </c>
      <c r="AH31" s="1">
        <v>1.6986736550000003</v>
      </c>
      <c r="AI31" s="1">
        <v>4.367826620876325E-2</v>
      </c>
      <c r="AJ31" s="1">
        <f t="shared" si="8"/>
        <v>7.4195120104902881E-2</v>
      </c>
      <c r="AK31" s="14">
        <v>28</v>
      </c>
      <c r="AL31" s="16">
        <v>1.6972257479999993</v>
      </c>
      <c r="AM31" s="12">
        <v>3.754584180155085E-2</v>
      </c>
      <c r="AN31" s="15">
        <f t="shared" si="9"/>
        <v>6.372376943592678E-2</v>
      </c>
    </row>
    <row r="32" spans="1:40" x14ac:dyDescent="0.2">
      <c r="A32" s="1">
        <v>29</v>
      </c>
      <c r="B32" s="2">
        <v>1.6968159630000006</v>
      </c>
      <c r="C32" s="1">
        <v>7.0496039912735049E-3</v>
      </c>
      <c r="D32" s="6">
        <f t="shared" si="0"/>
        <v>1.19618805852214E-2</v>
      </c>
      <c r="E32" s="9">
        <v>29</v>
      </c>
      <c r="F32" s="9">
        <v>1.695586608000001</v>
      </c>
      <c r="G32" s="9">
        <v>1.5493267308900995E-2</v>
      </c>
      <c r="H32" s="9">
        <f t="shared" si="1"/>
        <v>2.6270176563136741E-2</v>
      </c>
      <c r="I32" s="6">
        <v>29</v>
      </c>
      <c r="J32" s="2">
        <v>1.696351540000002</v>
      </c>
      <c r="K32" s="1">
        <v>1.9520927578588788E-2</v>
      </c>
      <c r="L32" s="1">
        <f t="shared" si="2"/>
        <v>3.3114355560167598E-2</v>
      </c>
      <c r="M32" s="9">
        <v>29</v>
      </c>
      <c r="N32" s="9">
        <v>1.695641246000001</v>
      </c>
      <c r="O32" s="9">
        <v>1.8444653827836596E-2</v>
      </c>
      <c r="P32" s="9">
        <f t="shared" si="3"/>
        <v>3.1275515798671535E-2</v>
      </c>
      <c r="Q32" s="1">
        <v>29</v>
      </c>
      <c r="R32" s="1">
        <v>1.6974716189999999</v>
      </c>
      <c r="S32" s="1">
        <v>6.399013449983071E-3</v>
      </c>
      <c r="T32" s="1">
        <f t="shared" si="4"/>
        <v>1.0862143720945539E-2</v>
      </c>
      <c r="U32" s="9">
        <v>29</v>
      </c>
      <c r="V32" s="9">
        <v>1.6966247299999999</v>
      </c>
      <c r="W32" s="9">
        <v>7.4459016194106655E-3</v>
      </c>
      <c r="X32" s="9">
        <f t="shared" si="5"/>
        <v>1.2632900824639182E-2</v>
      </c>
      <c r="Y32" s="1">
        <v>29</v>
      </c>
      <c r="Z32" s="1">
        <v>1.696488135000001</v>
      </c>
      <c r="AA32" s="1">
        <v>0</v>
      </c>
      <c r="AB32" s="1">
        <f t="shared" si="6"/>
        <v>0</v>
      </c>
      <c r="AC32" s="9">
        <v>29</v>
      </c>
      <c r="AD32" s="9">
        <v>1.7009957700000005</v>
      </c>
      <c r="AE32" s="9">
        <v>1.6233135629458505E-2</v>
      </c>
      <c r="AF32" s="9">
        <f t="shared" si="7"/>
        <v>2.7612495039545212E-2</v>
      </c>
      <c r="AG32" s="1">
        <v>29</v>
      </c>
      <c r="AH32" s="1">
        <v>1.6953953750000004</v>
      </c>
      <c r="AI32" s="1">
        <v>1.9577065252210039E-2</v>
      </c>
      <c r="AJ32" s="1">
        <f t="shared" si="8"/>
        <v>3.3190865884670115E-2</v>
      </c>
      <c r="AK32" s="14">
        <v>29</v>
      </c>
      <c r="AL32" s="16">
        <v>1.6963242209999994</v>
      </c>
      <c r="AM32" s="12">
        <v>1.0701542614193026E-2</v>
      </c>
      <c r="AN32" s="15">
        <f t="shared" si="9"/>
        <v>1.8153285938519281E-2</v>
      </c>
    </row>
    <row r="33" spans="1:40" x14ac:dyDescent="0.2">
      <c r="A33" s="1">
        <v>30</v>
      </c>
      <c r="B33" s="2">
        <v>1.6937289160000013</v>
      </c>
      <c r="C33" s="1">
        <v>0.11432416180088871</v>
      </c>
      <c r="D33" s="6">
        <f t="shared" si="0"/>
        <v>0.193634138639628</v>
      </c>
      <c r="E33" s="9">
        <v>30</v>
      </c>
      <c r="F33" s="9">
        <v>1.6923083280000011</v>
      </c>
      <c r="G33" s="9">
        <v>3.872789817756362E-2</v>
      </c>
      <c r="H33" s="9">
        <f t="shared" si="1"/>
        <v>6.5539544611826983E-2</v>
      </c>
      <c r="I33" s="6">
        <v>30</v>
      </c>
      <c r="J33" s="2">
        <v>1.693073260000002</v>
      </c>
      <c r="K33" s="1">
        <v>4.7864111775786054E-2</v>
      </c>
      <c r="L33" s="1">
        <f t="shared" si="2"/>
        <v>8.1037447761234574E-2</v>
      </c>
      <c r="M33" s="9">
        <v>30</v>
      </c>
      <c r="N33" s="9">
        <v>1.692362966000001</v>
      </c>
      <c r="O33" s="9">
        <v>4.4980180364999435E-2</v>
      </c>
      <c r="P33" s="9">
        <f t="shared" si="3"/>
        <v>7.6122791453725455E-2</v>
      </c>
      <c r="Q33" s="1">
        <v>30</v>
      </c>
      <c r="R33" s="1">
        <v>1.6952860990000005</v>
      </c>
      <c r="S33" s="1">
        <v>2.1053879829954891E-2</v>
      </c>
      <c r="T33" s="1">
        <f t="shared" si="4"/>
        <v>3.5692349805739022E-2</v>
      </c>
      <c r="U33" s="9">
        <v>30</v>
      </c>
      <c r="V33" s="9">
        <v>1.6933464500000017</v>
      </c>
      <c r="W33" s="9">
        <v>1.5317990478166427E-2</v>
      </c>
      <c r="X33" s="9">
        <f t="shared" si="5"/>
        <v>2.5938664797336947E-2</v>
      </c>
      <c r="Y33" s="1">
        <v>30</v>
      </c>
      <c r="Z33" s="1">
        <v>1.6923083280000011</v>
      </c>
      <c r="AA33" s="1">
        <v>0</v>
      </c>
      <c r="AB33" s="1">
        <f t="shared" si="6"/>
        <v>0</v>
      </c>
      <c r="AC33" s="9">
        <v>30</v>
      </c>
      <c r="AD33" s="9">
        <v>1.6977174900000005</v>
      </c>
      <c r="AE33" s="9">
        <v>3.837452939632479E-2</v>
      </c>
      <c r="AF33" s="9">
        <f t="shared" si="7"/>
        <v>6.5149109726659757E-2</v>
      </c>
      <c r="AG33" s="1">
        <v>30</v>
      </c>
      <c r="AH33" s="1">
        <v>1.6923083280000011</v>
      </c>
      <c r="AI33" s="1">
        <v>2.445859959166646E-2</v>
      </c>
      <c r="AJ33" s="1">
        <f t="shared" si="8"/>
        <v>4.1391491780194578E-2</v>
      </c>
      <c r="AK33" s="14">
        <v>30</v>
      </c>
      <c r="AL33" s="16">
        <v>1.6919531810000006</v>
      </c>
      <c r="AM33" s="12">
        <v>3.0919438527500582E-2</v>
      </c>
      <c r="AN33" s="15">
        <f t="shared" si="9"/>
        <v>5.2314242371338582E-2</v>
      </c>
    </row>
    <row r="34" spans="1:40" x14ac:dyDescent="0.2">
      <c r="A34" s="1">
        <v>31</v>
      </c>
      <c r="B34" s="2">
        <v>1.6904506360000013</v>
      </c>
      <c r="C34" s="1">
        <v>1.7244514757138594E-2</v>
      </c>
      <c r="D34" s="6">
        <f t="shared" si="0"/>
        <v>2.9151000938716344E-2</v>
      </c>
      <c r="E34" s="9">
        <v>31</v>
      </c>
      <c r="F34" s="9">
        <v>1.6890300480000011</v>
      </c>
      <c r="G34" s="9">
        <v>3.2820221109018395E-2</v>
      </c>
      <c r="H34" s="9">
        <f t="shared" si="1"/>
        <v>5.5434339635135992E-2</v>
      </c>
      <c r="I34" s="6">
        <v>31</v>
      </c>
      <c r="J34" s="2">
        <v>1.6897949800000021</v>
      </c>
      <c r="K34" s="1">
        <v>4.666452660930312E-2</v>
      </c>
      <c r="L34" s="1">
        <f t="shared" si="2"/>
        <v>7.8853482808476927E-2</v>
      </c>
      <c r="M34" s="9">
        <v>31</v>
      </c>
      <c r="N34" s="9">
        <v>1.6890846860000028</v>
      </c>
      <c r="O34" s="9">
        <v>6.3580012369628569E-2</v>
      </c>
      <c r="P34" s="9">
        <f t="shared" si="3"/>
        <v>0.10739202522923037</v>
      </c>
      <c r="Q34" s="1">
        <v>31</v>
      </c>
      <c r="R34" s="1">
        <v>1.6920078190000005</v>
      </c>
      <c r="S34" s="1">
        <v>6.1737434076466801E-3</v>
      </c>
      <c r="T34" s="1">
        <f t="shared" si="4"/>
        <v>1.0446022118237891E-2</v>
      </c>
      <c r="U34" s="9">
        <v>31</v>
      </c>
      <c r="V34" s="9">
        <v>1.6889754100000012</v>
      </c>
      <c r="W34" s="9">
        <v>2.7192675281381255E-2</v>
      </c>
      <c r="X34" s="9">
        <f t="shared" si="5"/>
        <v>4.5927759882367802E-2</v>
      </c>
      <c r="Y34" s="1">
        <v>31</v>
      </c>
      <c r="Z34" s="1">
        <v>1.6890300480000011</v>
      </c>
      <c r="AA34" s="1">
        <v>1.3423983865560639E-2</v>
      </c>
      <c r="AB34" s="1">
        <f t="shared" si="6"/>
        <v>2.2673512112799128E-2</v>
      </c>
      <c r="AC34" s="9">
        <v>31</v>
      </c>
      <c r="AD34" s="9">
        <v>1.6935376830000006</v>
      </c>
      <c r="AE34" s="9">
        <v>1.2642562581820694E-2</v>
      </c>
      <c r="AF34" s="9">
        <f t="shared" si="7"/>
        <v>2.1410656141999124E-2</v>
      </c>
      <c r="AG34" s="1">
        <v>31</v>
      </c>
      <c r="AH34" s="1">
        <v>1.6901228080000017</v>
      </c>
      <c r="AI34" s="1">
        <v>5.1024059121345389E-2</v>
      </c>
      <c r="AJ34" s="1">
        <f t="shared" si="8"/>
        <v>8.6236926077726372E-2</v>
      </c>
      <c r="AK34" s="14">
        <v>31</v>
      </c>
      <c r="AL34" s="16">
        <v>1.6886749010000006</v>
      </c>
      <c r="AM34" s="12">
        <v>1.6209173289890744E-2</v>
      </c>
      <c r="AN34" s="15">
        <f t="shared" si="9"/>
        <v>2.7372024100598105E-2</v>
      </c>
    </row>
    <row r="35" spans="1:40" x14ac:dyDescent="0.2">
      <c r="A35" s="1">
        <v>32</v>
      </c>
      <c r="B35" s="2">
        <v>1.688265116000002</v>
      </c>
      <c r="C35" s="1">
        <v>6.6469562155195602E-2</v>
      </c>
      <c r="D35" s="6">
        <f t="shared" si="0"/>
        <v>0.11221824306241064</v>
      </c>
      <c r="E35" s="9">
        <v>32</v>
      </c>
      <c r="F35" s="9">
        <v>1.6868445280000017</v>
      </c>
      <c r="G35" s="9">
        <v>8.4933268698623148E-3</v>
      </c>
      <c r="H35" s="9">
        <f t="shared" si="1"/>
        <v>1.4326921954942628E-2</v>
      </c>
      <c r="I35" s="6">
        <v>32</v>
      </c>
      <c r="J35" s="2">
        <v>1.6867079330000028</v>
      </c>
      <c r="K35" s="1">
        <v>6.8342570897890406E-2</v>
      </c>
      <c r="L35" s="1">
        <f t="shared" si="2"/>
        <v>0.11527395649508687</v>
      </c>
      <c r="M35" s="9">
        <v>32</v>
      </c>
      <c r="N35" s="9">
        <v>1.6858064060000029</v>
      </c>
      <c r="O35" s="9">
        <v>2.7696199896387604E-2</v>
      </c>
      <c r="P35" s="9">
        <f t="shared" si="3"/>
        <v>4.6690431207186842E-2</v>
      </c>
      <c r="Q35" s="1">
        <v>32</v>
      </c>
      <c r="R35" s="1">
        <v>1.6889207720000012</v>
      </c>
      <c r="S35" s="1">
        <v>1.5753526814147854E-2</v>
      </c>
      <c r="T35" s="1">
        <f t="shared" si="4"/>
        <v>2.6606458668673314E-2</v>
      </c>
      <c r="U35" s="9">
        <v>32</v>
      </c>
      <c r="V35" s="9">
        <v>1.6867898900000018</v>
      </c>
      <c r="W35" s="9">
        <v>0</v>
      </c>
      <c r="X35" s="9">
        <f t="shared" si="5"/>
        <v>0</v>
      </c>
      <c r="Y35" s="1">
        <v>32</v>
      </c>
      <c r="Z35" s="1">
        <v>1.6868445280000017</v>
      </c>
      <c r="AA35" s="1">
        <v>0</v>
      </c>
      <c r="AB35" s="1">
        <f t="shared" si="6"/>
        <v>0</v>
      </c>
      <c r="AC35" s="9">
        <v>32</v>
      </c>
      <c r="AD35" s="9">
        <v>1.6902594030000007</v>
      </c>
      <c r="AE35" s="9">
        <v>2.8977231323274923E-2</v>
      </c>
      <c r="AF35" s="9">
        <f t="shared" si="7"/>
        <v>4.8979037717071593E-2</v>
      </c>
      <c r="AG35" s="1">
        <v>32</v>
      </c>
      <c r="AH35" s="1">
        <v>1.6868445280000017</v>
      </c>
      <c r="AI35" s="1">
        <v>2.2858564551758831E-2</v>
      </c>
      <c r="AJ35" s="1">
        <f t="shared" si="8"/>
        <v>3.8558844532069196E-2</v>
      </c>
      <c r="AK35" s="14">
        <v>32</v>
      </c>
      <c r="AL35" s="16">
        <v>1.6853966210000006</v>
      </c>
      <c r="AM35" s="12">
        <v>4.217914355061015E-2</v>
      </c>
      <c r="AN35" s="15">
        <f t="shared" si="9"/>
        <v>7.1088586016872318E-2</v>
      </c>
    </row>
    <row r="36" spans="1:40" x14ac:dyDescent="0.2">
      <c r="A36" s="1">
        <v>33</v>
      </c>
      <c r="B36" s="2">
        <v>1.684986836000002</v>
      </c>
      <c r="C36" s="1">
        <v>8.7629139166248288E-3</v>
      </c>
      <c r="D36" s="6">
        <f t="shared" si="0"/>
        <v>1.4765394594514055E-2</v>
      </c>
      <c r="E36" s="9">
        <v>33</v>
      </c>
      <c r="F36" s="9">
        <v>1.6826647210000019</v>
      </c>
      <c r="G36" s="9">
        <v>3.851462648198762E-3</v>
      </c>
      <c r="H36" s="9">
        <f t="shared" si="1"/>
        <v>6.4807203223732979E-3</v>
      </c>
      <c r="I36" s="6">
        <v>33</v>
      </c>
      <c r="J36" s="2">
        <v>1.6823368930000022</v>
      </c>
      <c r="K36" s="1">
        <v>4.6184076597439637E-2</v>
      </c>
      <c r="L36" s="1">
        <f t="shared" si="2"/>
        <v>7.7697175929010709E-2</v>
      </c>
      <c r="M36" s="9">
        <v>33</v>
      </c>
      <c r="N36" s="9">
        <v>1.6827193590000036</v>
      </c>
      <c r="O36" s="9">
        <v>1.8004504279359537E-2</v>
      </c>
      <c r="P36" s="9">
        <f t="shared" si="3"/>
        <v>3.0296527900076701E-2</v>
      </c>
      <c r="Q36" s="1">
        <v>33</v>
      </c>
      <c r="R36" s="1">
        <v>1.6856424920000013</v>
      </c>
      <c r="S36" s="1">
        <v>1.0043096119913964E-2</v>
      </c>
      <c r="T36" s="1">
        <f t="shared" si="4"/>
        <v>1.6929069570967317E-2</v>
      </c>
      <c r="U36" s="9">
        <v>33</v>
      </c>
      <c r="V36" s="9">
        <v>1.6835116100000018</v>
      </c>
      <c r="W36" s="9">
        <v>0</v>
      </c>
      <c r="X36" s="9">
        <f t="shared" si="5"/>
        <v>0</v>
      </c>
      <c r="Y36" s="1">
        <v>33</v>
      </c>
      <c r="Z36" s="1">
        <v>1.682473488000003</v>
      </c>
      <c r="AA36" s="1">
        <v>0</v>
      </c>
      <c r="AB36" s="1">
        <f t="shared" si="6"/>
        <v>0</v>
      </c>
      <c r="AC36" s="9">
        <v>33</v>
      </c>
      <c r="AD36" s="9">
        <v>1.6869811230000025</v>
      </c>
      <c r="AE36" s="9">
        <v>1.0310184388444334E-2</v>
      </c>
      <c r="AF36" s="9">
        <f t="shared" si="7"/>
        <v>1.7393086437954917E-2</v>
      </c>
      <c r="AG36" s="1">
        <v>33</v>
      </c>
      <c r="AH36" s="1">
        <v>1.6846590080000023</v>
      </c>
      <c r="AI36" s="1">
        <v>4.9060372087219375E-3</v>
      </c>
      <c r="AJ36" s="1">
        <f t="shared" si="8"/>
        <v>8.2649997772565997E-3</v>
      </c>
      <c r="AK36" s="14">
        <v>33</v>
      </c>
      <c r="AL36" s="16">
        <v>1.6823095740000014</v>
      </c>
      <c r="AM36" s="12">
        <v>1.4487235920934621E-2</v>
      </c>
      <c r="AN36" s="15">
        <f t="shared" si="9"/>
        <v>2.4372015690585041E-2</v>
      </c>
    </row>
    <row r="37" spans="1:40" x14ac:dyDescent="0.2">
      <c r="A37" s="1">
        <v>34</v>
      </c>
      <c r="B37" s="2">
        <v>1.6806157960000032</v>
      </c>
      <c r="C37" s="1">
        <v>2.3667700925911653E-2</v>
      </c>
      <c r="D37" s="6">
        <f t="shared" si="0"/>
        <v>3.9776312031091027E-2</v>
      </c>
      <c r="E37" s="9">
        <v>34</v>
      </c>
      <c r="F37" s="9">
        <v>1.6793864410000001</v>
      </c>
      <c r="G37" s="9">
        <v>1.1598794231980787E-3</v>
      </c>
      <c r="H37" s="9">
        <f t="shared" si="1"/>
        <v>1.9478857765137544E-3</v>
      </c>
      <c r="I37" s="6">
        <v>34</v>
      </c>
      <c r="J37" s="2">
        <v>1.6757803330000005</v>
      </c>
      <c r="K37" s="1">
        <v>7.1972127517399551E-2</v>
      </c>
      <c r="L37" s="1">
        <f t="shared" si="2"/>
        <v>0.12060947581782631</v>
      </c>
      <c r="M37" s="9">
        <v>34</v>
      </c>
      <c r="N37" s="9">
        <v>1.6772555590000007</v>
      </c>
      <c r="O37" s="9">
        <v>4.3924703636189196E-3</v>
      </c>
      <c r="P37" s="9">
        <f t="shared" si="3"/>
        <v>7.3672953351225871E-3</v>
      </c>
      <c r="Q37" s="1">
        <v>34</v>
      </c>
      <c r="R37" s="1">
        <v>1.6823642120000013</v>
      </c>
      <c r="S37" s="1">
        <v>3.6050280639984722E-2</v>
      </c>
      <c r="T37" s="1">
        <f t="shared" si="4"/>
        <v>6.0649701981266797E-2</v>
      </c>
      <c r="U37" s="9">
        <v>34</v>
      </c>
      <c r="V37" s="9">
        <v>1.6791405700000031</v>
      </c>
      <c r="W37" s="9">
        <v>0</v>
      </c>
      <c r="X37" s="9">
        <f t="shared" si="5"/>
        <v>0</v>
      </c>
      <c r="Y37" s="1">
        <v>34</v>
      </c>
      <c r="Z37" s="1">
        <v>1.6770096880000001</v>
      </c>
      <c r="AA37" s="1">
        <v>0</v>
      </c>
      <c r="AB37" s="1">
        <f t="shared" si="6"/>
        <v>0</v>
      </c>
      <c r="AC37" s="9">
        <v>34</v>
      </c>
      <c r="AD37" s="9">
        <v>1.6837028430000025</v>
      </c>
      <c r="AE37" s="9">
        <v>1.399808300043489E-2</v>
      </c>
      <c r="AF37" s="9">
        <f t="shared" si="7"/>
        <v>2.3568612144382228E-2</v>
      </c>
      <c r="AG37" s="1">
        <v>34</v>
      </c>
      <c r="AH37" s="1">
        <v>1.6802879680000036</v>
      </c>
      <c r="AI37" s="1">
        <v>0</v>
      </c>
      <c r="AJ37" s="1">
        <f t="shared" si="8"/>
        <v>0</v>
      </c>
      <c r="AK37" s="14">
        <v>34</v>
      </c>
      <c r="AL37" s="16">
        <v>1.6779385340000026</v>
      </c>
      <c r="AM37" s="12">
        <v>2.963473239893949E-2</v>
      </c>
      <c r="AN37" s="15">
        <f t="shared" si="9"/>
        <v>4.9725259436958907E-2</v>
      </c>
    </row>
    <row r="38" spans="1:40" x14ac:dyDescent="0.2">
      <c r="A38" s="1">
        <v>35</v>
      </c>
      <c r="B38" s="2">
        <v>1.6740592360000015</v>
      </c>
      <c r="C38" s="1">
        <v>7.5824048275935745E-3</v>
      </c>
      <c r="D38" s="6">
        <f t="shared" si="0"/>
        <v>1.2693394832724022E-2</v>
      </c>
      <c r="E38" s="9">
        <v>35</v>
      </c>
      <c r="F38" s="9">
        <v>1.672829881000002</v>
      </c>
      <c r="G38" s="9">
        <v>8.898053823804912E-5</v>
      </c>
      <c r="H38" s="9">
        <f t="shared" si="1"/>
        <v>1.4884930319207184E-4</v>
      </c>
      <c r="I38" s="6">
        <v>35</v>
      </c>
      <c r="J38" s="2">
        <v>1.6572034130000013</v>
      </c>
      <c r="K38" s="1">
        <v>4.2396162439185113E-2</v>
      </c>
      <c r="L38" s="1">
        <f t="shared" si="2"/>
        <v>7.0259065092320022E-2</v>
      </c>
      <c r="M38" s="9">
        <v>35</v>
      </c>
      <c r="N38" s="9">
        <v>1.666327959000002</v>
      </c>
      <c r="O38" s="9">
        <v>2.8264697930916686E-2</v>
      </c>
      <c r="P38" s="9">
        <f t="shared" si="3"/>
        <v>4.7098256414975982E-2</v>
      </c>
      <c r="Q38" s="1">
        <v>35</v>
      </c>
      <c r="R38" s="1">
        <v>1.6758076519999996</v>
      </c>
      <c r="S38" s="1">
        <v>3.0484880465848721E-3</v>
      </c>
      <c r="T38" s="1">
        <f t="shared" si="4"/>
        <v>5.10867959549746E-3</v>
      </c>
      <c r="U38" s="9">
        <v>35</v>
      </c>
      <c r="V38" s="9">
        <v>1.6725840100000013</v>
      </c>
      <c r="W38" s="9">
        <v>0</v>
      </c>
      <c r="X38" s="9">
        <f t="shared" si="5"/>
        <v>0</v>
      </c>
      <c r="Y38" s="1">
        <v>35</v>
      </c>
      <c r="Z38" s="1">
        <v>1.6660820880000013</v>
      </c>
      <c r="AA38" s="1">
        <v>0</v>
      </c>
      <c r="AB38" s="1">
        <f t="shared" si="6"/>
        <v>0</v>
      </c>
      <c r="AC38" s="9">
        <v>35</v>
      </c>
      <c r="AD38" s="9">
        <v>1.6804245630000025</v>
      </c>
      <c r="AE38" s="9">
        <v>2.1291103828479118E-3</v>
      </c>
      <c r="AF38" s="9">
        <f t="shared" si="7"/>
        <v>3.5778093846759703E-3</v>
      </c>
      <c r="AG38" s="1">
        <v>35</v>
      </c>
      <c r="AH38" s="1">
        <v>1.6726386480000013</v>
      </c>
      <c r="AI38" s="1">
        <v>0</v>
      </c>
      <c r="AJ38" s="1">
        <f t="shared" si="8"/>
        <v>0</v>
      </c>
      <c r="AK38" s="14">
        <v>35</v>
      </c>
      <c r="AL38" s="16">
        <v>1.6659181740000015</v>
      </c>
      <c r="AM38" s="12">
        <v>1.537618003066016E-2</v>
      </c>
      <c r="AN38" s="15">
        <f t="shared" si="9"/>
        <v>2.5615457759772663E-2</v>
      </c>
    </row>
    <row r="39" spans="1:40" x14ac:dyDescent="0.2">
      <c r="A39" s="1">
        <v>36</v>
      </c>
      <c r="B39" s="2">
        <v>1.6598533560000028</v>
      </c>
      <c r="C39" s="1">
        <v>0</v>
      </c>
      <c r="D39" s="6">
        <f t="shared" si="0"/>
        <v>0</v>
      </c>
      <c r="E39" s="9">
        <v>36</v>
      </c>
      <c r="F39" s="9">
        <v>1.6564384810000004</v>
      </c>
      <c r="G39" s="9">
        <v>4.1806052341582196E-2</v>
      </c>
      <c r="H39" s="9">
        <f t="shared" si="1"/>
        <v>6.924915383729692E-2</v>
      </c>
      <c r="I39" s="6">
        <v>36</v>
      </c>
      <c r="J39" s="2">
        <v>1.6222350930000022</v>
      </c>
      <c r="K39" s="1">
        <v>4.7590895516133022E-4</v>
      </c>
      <c r="L39" s="1">
        <f t="shared" si="2"/>
        <v>7.7203620813567442E-4</v>
      </c>
      <c r="M39" s="9">
        <v>36</v>
      </c>
      <c r="N39" s="9">
        <v>1.6379161990000028</v>
      </c>
      <c r="O39" s="9">
        <v>1.319837077142263E-2</v>
      </c>
      <c r="P39" s="9">
        <f t="shared" si="3"/>
        <v>2.1617825286921289E-2</v>
      </c>
      <c r="Q39" s="1">
        <v>36</v>
      </c>
      <c r="R39" s="1">
        <v>1.6572307320000021</v>
      </c>
      <c r="S39" s="1">
        <v>0</v>
      </c>
      <c r="T39" s="1">
        <f t="shared" si="4"/>
        <v>0</v>
      </c>
      <c r="U39" s="9">
        <v>36</v>
      </c>
      <c r="V39" s="9">
        <v>1.6563838430000004</v>
      </c>
      <c r="W39" s="9">
        <v>0</v>
      </c>
      <c r="X39" s="9">
        <f t="shared" si="5"/>
        <v>0</v>
      </c>
      <c r="Y39" s="1">
        <v>36</v>
      </c>
      <c r="Z39" s="1">
        <v>1.6411398410000029</v>
      </c>
      <c r="AA39" s="1">
        <v>0</v>
      </c>
      <c r="AB39" s="1">
        <f t="shared" si="6"/>
        <v>0</v>
      </c>
      <c r="AC39" s="9">
        <v>36</v>
      </c>
      <c r="AD39" s="9">
        <v>1.6716824830000014</v>
      </c>
      <c r="AE39" s="9">
        <v>0</v>
      </c>
      <c r="AF39" s="9">
        <f t="shared" si="7"/>
        <v>0</v>
      </c>
      <c r="AG39" s="1">
        <v>36</v>
      </c>
      <c r="AH39" s="1">
        <v>1.6540617280000003</v>
      </c>
      <c r="AI39" s="1">
        <v>0</v>
      </c>
      <c r="AJ39" s="1">
        <f t="shared" si="8"/>
        <v>0</v>
      </c>
      <c r="AK39" s="14">
        <v>36</v>
      </c>
      <c r="AL39" s="16">
        <v>1.6364136540000018</v>
      </c>
      <c r="AM39" s="12">
        <v>0</v>
      </c>
      <c r="AN39" s="15">
        <f t="shared" si="9"/>
        <v>0</v>
      </c>
    </row>
    <row r="40" spans="1:40" x14ac:dyDescent="0.2">
      <c r="A40" s="1">
        <v>37</v>
      </c>
      <c r="B40" s="2">
        <v>1.624885036000002</v>
      </c>
      <c r="C40" s="1">
        <v>0</v>
      </c>
      <c r="D40" s="6">
        <f t="shared" si="0"/>
        <v>0</v>
      </c>
      <c r="E40" s="9">
        <v>37</v>
      </c>
      <c r="F40" s="9">
        <v>1.6181918810000031</v>
      </c>
      <c r="G40" s="9">
        <v>1.3214609603439851E-2</v>
      </c>
      <c r="H40" s="9">
        <f t="shared" si="1"/>
        <v>2.1383773970871038E-2</v>
      </c>
      <c r="I40" s="6">
        <v>37</v>
      </c>
      <c r="J40" s="2">
        <v>1.5599477730000011</v>
      </c>
      <c r="K40" s="1">
        <v>0</v>
      </c>
      <c r="L40" s="1">
        <f t="shared" si="2"/>
        <v>0</v>
      </c>
      <c r="M40" s="9">
        <v>37</v>
      </c>
      <c r="N40" s="9">
        <v>1.5789071590000017</v>
      </c>
      <c r="O40" s="9">
        <v>9.4970968986638638E-3</v>
      </c>
      <c r="P40" s="9">
        <f t="shared" si="3"/>
        <v>1.4995034283017088E-2</v>
      </c>
      <c r="Q40" s="1">
        <v>37</v>
      </c>
      <c r="R40" s="1">
        <v>1.6146130920000026</v>
      </c>
      <c r="S40" s="1">
        <v>0</v>
      </c>
      <c r="T40" s="1">
        <f t="shared" si="4"/>
        <v>0</v>
      </c>
      <c r="U40" s="9">
        <v>37</v>
      </c>
      <c r="V40" s="9">
        <v>1.6181372430000014</v>
      </c>
      <c r="W40" s="9">
        <v>0</v>
      </c>
      <c r="X40" s="9">
        <f t="shared" si="5"/>
        <v>0</v>
      </c>
      <c r="Y40" s="1">
        <v>37</v>
      </c>
      <c r="Z40" s="1">
        <v>1.587594601000001</v>
      </c>
      <c r="AA40" s="1">
        <v>0</v>
      </c>
      <c r="AB40" s="1">
        <f t="shared" si="6"/>
        <v>0</v>
      </c>
      <c r="AC40" s="9">
        <v>37</v>
      </c>
      <c r="AD40" s="9">
        <v>1.6498272830000005</v>
      </c>
      <c r="AE40" s="9">
        <v>0</v>
      </c>
      <c r="AF40" s="9">
        <f t="shared" si="7"/>
        <v>0</v>
      </c>
      <c r="AG40" s="1">
        <v>37</v>
      </c>
      <c r="AH40" s="1">
        <v>1.6081658080000008</v>
      </c>
      <c r="AI40" s="1">
        <v>0</v>
      </c>
      <c r="AJ40" s="1">
        <f t="shared" si="8"/>
        <v>0</v>
      </c>
      <c r="AK40" s="14">
        <v>37</v>
      </c>
      <c r="AL40" s="16">
        <v>1.5732248070000008</v>
      </c>
      <c r="AM40" s="12">
        <v>0</v>
      </c>
      <c r="AN40" s="15">
        <f t="shared" si="9"/>
        <v>0</v>
      </c>
    </row>
    <row r="41" spans="1:40" x14ac:dyDescent="0.2">
      <c r="A41" s="1">
        <v>38</v>
      </c>
      <c r="B41" s="2">
        <v>1.5505773560000016</v>
      </c>
      <c r="C41" s="1">
        <v>8.6660983885876279E-3</v>
      </c>
      <c r="D41" s="6">
        <f t="shared" si="0"/>
        <v>1.3437455926212078E-2</v>
      </c>
      <c r="E41" s="9">
        <v>38</v>
      </c>
      <c r="F41" s="9">
        <v>1.5384204010000015</v>
      </c>
      <c r="G41" s="9">
        <v>3.0488138426919432E-2</v>
      </c>
      <c r="H41" s="9">
        <f t="shared" si="1"/>
        <v>4.6903574144484948E-2</v>
      </c>
      <c r="I41" s="6">
        <v>38</v>
      </c>
      <c r="J41" s="2">
        <v>1.4637848930000033</v>
      </c>
      <c r="K41" s="1">
        <v>4.5678673684245656E-2</v>
      </c>
      <c r="L41" s="1">
        <f t="shared" si="2"/>
        <v>6.6863752471275587E-2</v>
      </c>
      <c r="M41" s="9">
        <v>38</v>
      </c>
      <c r="N41" s="9">
        <v>1.4783732390000015</v>
      </c>
      <c r="O41" s="9">
        <v>8.376276849757576E-2</v>
      </c>
      <c r="P41" s="9">
        <f t="shared" si="3"/>
        <v>0.12383263537136836</v>
      </c>
      <c r="Q41" s="1">
        <v>38</v>
      </c>
      <c r="R41" s="1">
        <v>1.5370271320000004</v>
      </c>
      <c r="S41" s="1">
        <v>1.3201155471562656E-2</v>
      </c>
      <c r="T41" s="1">
        <f t="shared" si="4"/>
        <v>2.0290534133542062E-2</v>
      </c>
      <c r="U41" s="9">
        <v>38</v>
      </c>
      <c r="V41" s="9">
        <v>1.5144070000000003</v>
      </c>
      <c r="W41" s="9">
        <v>3.3260285804372867E-2</v>
      </c>
      <c r="X41" s="9">
        <f t="shared" si="5"/>
        <v>5.0369609644142908E-2</v>
      </c>
      <c r="Y41" s="1">
        <v>38</v>
      </c>
      <c r="Z41" s="1">
        <v>1.4903389610000026</v>
      </c>
      <c r="AA41" s="1">
        <v>0</v>
      </c>
      <c r="AB41" s="1">
        <f t="shared" si="6"/>
        <v>0</v>
      </c>
      <c r="AC41" s="9">
        <v>38</v>
      </c>
      <c r="AD41" s="9">
        <v>1.5973748030000028</v>
      </c>
      <c r="AE41" s="9">
        <v>1.0651900953253276E-2</v>
      </c>
      <c r="AF41" s="9">
        <f t="shared" si="7"/>
        <v>1.7015078186778491E-2</v>
      </c>
      <c r="AG41" s="1">
        <v>38</v>
      </c>
      <c r="AH41" s="1">
        <v>1.5273015680000022</v>
      </c>
      <c r="AI41" s="1">
        <v>3.1378842768281734E-2</v>
      </c>
      <c r="AJ41" s="1">
        <f t="shared" si="8"/>
        <v>4.7924955762022221E-2</v>
      </c>
      <c r="AK41" s="14">
        <v>38</v>
      </c>
      <c r="AL41" s="16">
        <v>1.4672270870000013</v>
      </c>
      <c r="AM41" s="12">
        <v>3.1629219690327143E-2</v>
      </c>
      <c r="AN41" s="15">
        <f t="shared" si="9"/>
        <v>4.6407247870321779E-2</v>
      </c>
    </row>
    <row r="42" spans="1:40" x14ac:dyDescent="0.2">
      <c r="A42" s="1">
        <v>39</v>
      </c>
      <c r="B42" s="2">
        <v>1.4336520359999998</v>
      </c>
      <c r="C42" s="1">
        <v>4.5607453836582677E-2</v>
      </c>
      <c r="D42" s="6">
        <f t="shared" si="0"/>
        <v>6.5385219049592755E-2</v>
      </c>
      <c r="E42" s="9">
        <v>39</v>
      </c>
      <c r="F42" s="9">
        <v>1.4225878410000021</v>
      </c>
      <c r="G42" s="9">
        <v>4.6760318549652173E-2</v>
      </c>
      <c r="H42" s="9">
        <f t="shared" si="1"/>
        <v>6.6520660610022042E-2</v>
      </c>
      <c r="I42" s="6">
        <v>39</v>
      </c>
      <c r="J42" s="2">
        <v>1.3424885330000009</v>
      </c>
      <c r="K42" s="1">
        <v>5.2041238550994386E-2</v>
      </c>
      <c r="L42" s="1">
        <f t="shared" si="2"/>
        <v>6.9864765997827552E-2</v>
      </c>
      <c r="M42" s="9">
        <v>39</v>
      </c>
      <c r="N42" s="9">
        <v>1.3472420390000011</v>
      </c>
      <c r="O42" s="9">
        <v>8.5675024930145435E-2</v>
      </c>
      <c r="P42" s="9">
        <f t="shared" si="3"/>
        <v>0.11542499527826507</v>
      </c>
      <c r="Q42" s="1">
        <v>39</v>
      </c>
      <c r="R42" s="1">
        <v>1.4218229090000012</v>
      </c>
      <c r="S42" s="1">
        <v>1.8607245145822796E-2</v>
      </c>
      <c r="T42" s="1">
        <f t="shared" si="4"/>
        <v>2.6456207421709919E-2</v>
      </c>
      <c r="U42" s="9">
        <v>39</v>
      </c>
      <c r="V42" s="9">
        <v>1.4249099560000023</v>
      </c>
      <c r="W42" s="9">
        <v>2.450464149849696E-2</v>
      </c>
      <c r="X42" s="9">
        <f t="shared" si="5"/>
        <v>3.4916907639419133E-2</v>
      </c>
      <c r="Y42" s="1">
        <v>39</v>
      </c>
      <c r="Z42" s="1">
        <v>1.3646715610000015</v>
      </c>
      <c r="AA42" s="1">
        <v>0</v>
      </c>
      <c r="AB42" s="1">
        <f t="shared" si="6"/>
        <v>0</v>
      </c>
      <c r="AC42" s="9">
        <v>39</v>
      </c>
      <c r="AD42" s="9">
        <v>1.5088612430000019</v>
      </c>
      <c r="AE42" s="9">
        <v>1.2346352965563669E-3</v>
      </c>
      <c r="AF42" s="9">
        <f t="shared" si="7"/>
        <v>1.8628933482137157E-3</v>
      </c>
      <c r="AG42" s="1">
        <v>39</v>
      </c>
      <c r="AH42" s="1">
        <v>1.4092834880000016</v>
      </c>
      <c r="AI42" s="1">
        <v>4.1540647546550465E-2</v>
      </c>
      <c r="AJ42" s="1">
        <f t="shared" si="8"/>
        <v>5.854254866818135E-2</v>
      </c>
      <c r="AK42" s="14">
        <v>39</v>
      </c>
      <c r="AL42" s="16">
        <v>1.3382814070000002</v>
      </c>
      <c r="AM42" s="12">
        <v>2.4209560068754271E-2</v>
      </c>
      <c r="AN42" s="15">
        <f t="shared" si="9"/>
        <v>3.2399204111663485E-2</v>
      </c>
    </row>
    <row r="43" spans="1:40" x14ac:dyDescent="0.2">
      <c r="A43" s="1">
        <v>40</v>
      </c>
      <c r="B43" s="2">
        <v>1.2894077160000013</v>
      </c>
      <c r="C43" s="1">
        <v>2.5922615067698163E-2</v>
      </c>
      <c r="D43" s="6">
        <f t="shared" si="0"/>
        <v>3.3424819887187908E-2</v>
      </c>
      <c r="E43" s="9">
        <v>40</v>
      </c>
      <c r="F43" s="9">
        <v>1.2838073210000029</v>
      </c>
      <c r="G43" s="9">
        <v>4.4544087339144861E-2</v>
      </c>
      <c r="H43" s="9">
        <f t="shared" si="1"/>
        <v>5.7186025433257716E-2</v>
      </c>
      <c r="I43" s="6">
        <v>40</v>
      </c>
      <c r="J43" s="2">
        <v>1.2124500930000011</v>
      </c>
      <c r="K43" s="1">
        <v>9.3511469245310633E-2</v>
      </c>
      <c r="L43" s="1">
        <f t="shared" si="2"/>
        <v>0.11337798958304361</v>
      </c>
      <c r="M43" s="9">
        <v>40</v>
      </c>
      <c r="N43" s="9">
        <v>1.2106470390000013</v>
      </c>
      <c r="O43" s="9">
        <v>4.8023808278295117E-2</v>
      </c>
      <c r="P43" s="9">
        <f t="shared" si="3"/>
        <v>5.8139881293621735E-2</v>
      </c>
      <c r="Q43" s="1">
        <v>40</v>
      </c>
      <c r="R43" s="1">
        <v>1.2705849250000014</v>
      </c>
      <c r="S43" s="1">
        <v>1.0137750276211879E-2</v>
      </c>
      <c r="T43" s="1">
        <f t="shared" si="4"/>
        <v>1.2880872674369414E-2</v>
      </c>
      <c r="U43" s="9">
        <v>40</v>
      </c>
      <c r="V43" s="9">
        <v>1.2903092430000012</v>
      </c>
      <c r="W43" s="9">
        <v>0</v>
      </c>
      <c r="X43" s="9">
        <f t="shared" si="5"/>
        <v>0</v>
      </c>
      <c r="Y43" s="1">
        <v>40</v>
      </c>
      <c r="Z43" s="1">
        <v>1.2346331210000017</v>
      </c>
      <c r="AA43" s="1">
        <v>0</v>
      </c>
      <c r="AB43" s="1">
        <f t="shared" si="6"/>
        <v>0</v>
      </c>
      <c r="AC43" s="9">
        <v>40</v>
      </c>
      <c r="AD43" s="9">
        <v>1.378822803000002</v>
      </c>
      <c r="AE43" s="9">
        <v>1.1484220864173616E-2</v>
      </c>
      <c r="AF43" s="9">
        <f t="shared" si="7"/>
        <v>1.583470560221097E-2</v>
      </c>
      <c r="AG43" s="1">
        <v>40</v>
      </c>
      <c r="AH43" s="1">
        <v>1.2683174480000012</v>
      </c>
      <c r="AI43" s="1">
        <v>4.77451247310514E-3</v>
      </c>
      <c r="AJ43" s="1">
        <f t="shared" si="8"/>
        <v>6.0555974753328853E-3</v>
      </c>
      <c r="AK43" s="14">
        <v>40</v>
      </c>
      <c r="AL43" s="16">
        <v>1.2016864070000004</v>
      </c>
      <c r="AM43" s="12">
        <v>3.0712717947915222E-2</v>
      </c>
      <c r="AN43" s="15">
        <f t="shared" si="9"/>
        <v>3.6907055680034669E-2</v>
      </c>
    </row>
    <row r="44" spans="1:40" x14ac:dyDescent="0.2">
      <c r="B44" t="s">
        <v>6</v>
      </c>
      <c r="C44">
        <f>SUM(C4:C43)</f>
        <v>3.8344529407174082</v>
      </c>
      <c r="D44" s="10">
        <f>SUM(D4:D43)</f>
        <v>6.5864493537918394</v>
      </c>
      <c r="F44" t="s">
        <v>11</v>
      </c>
      <c r="G44">
        <f>SUM(G4:G43)</f>
        <v>4.4292446891142028</v>
      </c>
      <c r="H44" s="11">
        <f>SUM(H4:H43)</f>
        <v>7.5754154115546575</v>
      </c>
      <c r="J44" t="s">
        <v>11</v>
      </c>
      <c r="K44">
        <f>SUM(K4:K43)</f>
        <v>3.1811166342490771</v>
      </c>
      <c r="L44" s="13">
        <f>SUM(L4:L43)</f>
        <v>5.3873611234108356</v>
      </c>
      <c r="N44" t="s">
        <v>19</v>
      </c>
      <c r="O44">
        <f>SUM(O4:O43)</f>
        <v>3.1102276968016915</v>
      </c>
      <c r="P44" s="11">
        <f>SUM(P4:P43)</f>
        <v>5.264946340856719</v>
      </c>
      <c r="R44" t="s">
        <v>19</v>
      </c>
      <c r="S44">
        <f>SUM(S4:S43)</f>
        <v>3.1488523205593912</v>
      </c>
      <c r="T44" s="13">
        <f>SUM(T4:T43)</f>
        <v>5.4156089759203283</v>
      </c>
      <c r="V44" t="s">
        <v>19</v>
      </c>
      <c r="W44">
        <f>SUM(W4:W43)</f>
        <v>4.211384770836502</v>
      </c>
      <c r="X44" s="11">
        <f>SUM(X4:X43)</f>
        <v>7.2481698547363909</v>
      </c>
      <c r="Z44" t="s">
        <v>19</v>
      </c>
      <c r="AA44">
        <f>SUM(AA4:AA43)</f>
        <v>3.0286907969973496</v>
      </c>
      <c r="AB44" s="13">
        <f>SUM(AB4:AB43)</f>
        <v>5.2093284775601463</v>
      </c>
      <c r="AD44" t="s">
        <v>19</v>
      </c>
      <c r="AE44">
        <f>SUM(AE4:AE43)</f>
        <v>4.3737498579555121</v>
      </c>
      <c r="AF44" s="11">
        <f>SUM(AF4:AF43)</f>
        <v>7.4833270485644992</v>
      </c>
      <c r="AH44" t="s">
        <v>19</v>
      </c>
      <c r="AI44">
        <f>SUM(AI4:AI43)</f>
        <v>3.8155443388423405</v>
      </c>
      <c r="AJ44" s="13">
        <f>SUM(AJ4:AJ43)</f>
        <v>6.5396456688792046</v>
      </c>
      <c r="AL44" t="s">
        <v>19</v>
      </c>
      <c r="AM44">
        <f>SUM(AM4:AM43)</f>
        <v>4.7284351562517593</v>
      </c>
      <c r="AN44" s="17">
        <f>SUM(AN4:AN43)</f>
        <v>8.1075255473394314</v>
      </c>
    </row>
    <row r="45" spans="1:40" x14ac:dyDescent="0.2">
      <c r="C45" t="s">
        <v>7</v>
      </c>
      <c r="D45" s="10">
        <f>D44/C44</f>
        <v>1.7177024873226232</v>
      </c>
      <c r="G45" t="s">
        <v>12</v>
      </c>
      <c r="H45" s="11">
        <f>H44/G44</f>
        <v>1.7103176598422816</v>
      </c>
      <c r="K45" t="s">
        <v>18</v>
      </c>
      <c r="L45" s="13">
        <f>L44/K44</f>
        <v>1.6935440421795653</v>
      </c>
      <c r="O45" t="s">
        <v>20</v>
      </c>
      <c r="P45" s="11">
        <f>P44/O44</f>
        <v>1.6927848550351368</v>
      </c>
      <c r="S45" t="s">
        <v>18</v>
      </c>
      <c r="T45" s="13">
        <f>T44/S44</f>
        <v>1.7198675658940554</v>
      </c>
      <c r="W45" t="s">
        <v>18</v>
      </c>
      <c r="X45" s="11">
        <f>X44/W44</f>
        <v>1.721089439494909</v>
      </c>
      <c r="AA45" t="s">
        <v>29</v>
      </c>
      <c r="AB45" s="13">
        <f>AB44/AA44</f>
        <v>1.7199934977597202</v>
      </c>
      <c r="AE45" t="s">
        <v>29</v>
      </c>
      <c r="AF45" s="11">
        <f>AF44/AE44</f>
        <v>1.7109636562669233</v>
      </c>
      <c r="AI45" t="s">
        <v>29</v>
      </c>
      <c r="AJ45" s="13">
        <f>AJ44/AI44</f>
        <v>1.7139482831598736</v>
      </c>
      <c r="AM45" t="s">
        <v>29</v>
      </c>
      <c r="AN45" s="17">
        <f>AN44/AM44</f>
        <v>1.7146318558730715</v>
      </c>
    </row>
    <row r="46" spans="1:40" x14ac:dyDescent="0.2">
      <c r="E46" t="s">
        <v>13</v>
      </c>
      <c r="F46">
        <f>D45-H45</f>
        <v>7.3848274803416381E-3</v>
      </c>
      <c r="M46" t="s">
        <v>21</v>
      </c>
      <c r="N46">
        <f>L45-P45</f>
        <v>7.5918714442857471E-4</v>
      </c>
      <c r="U46" t="s">
        <v>13</v>
      </c>
      <c r="V46">
        <f>T45-X45</f>
        <v>-1.2218736008535735E-3</v>
      </c>
      <c r="AC46" t="s">
        <v>30</v>
      </c>
      <c r="AD46">
        <f>AB45-AF45</f>
        <v>9.0298414927969528E-3</v>
      </c>
      <c r="AK46" t="s">
        <v>30</v>
      </c>
      <c r="AL46">
        <f>AJ45-AN45</f>
        <v>-6.8357271319796631E-4</v>
      </c>
    </row>
    <row r="47" spans="1:40" x14ac:dyDescent="0.2">
      <c r="E47" t="s">
        <v>14</v>
      </c>
      <c r="F47">
        <v>13.529263</v>
      </c>
      <c r="M47" t="s">
        <v>14</v>
      </c>
      <c r="N47" t="s">
        <v>32</v>
      </c>
      <c r="V47" t="s">
        <v>32</v>
      </c>
      <c r="AC47" t="s">
        <v>31</v>
      </c>
      <c r="AD47">
        <v>16.542999999999999</v>
      </c>
      <c r="AK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Estera-Molina</dc:creator>
  <cp:lastModifiedBy>Katerina Estera-Molina</cp:lastModifiedBy>
  <dcterms:created xsi:type="dcterms:W3CDTF">2019-05-17T23:14:57Z</dcterms:created>
  <dcterms:modified xsi:type="dcterms:W3CDTF">2019-05-18T00:24:48Z</dcterms:modified>
</cp:coreProperties>
</file>