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elopment\my-projects\python\ayso\"/>
    </mc:Choice>
  </mc:AlternateContent>
  <xr:revisionPtr revIDLastSave="0" documentId="13_ncr:1_{8CB795FF-8161-4D20-B19B-F1DF95B6E4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Sheet1!$H$2:$K$57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Sheet1!$H$2:$K$41</definedName>
    <definedName name="solver_lhs2" localSheetId="0" hidden="1">Sheet1!$H$64:$K$64</definedName>
    <definedName name="solver_lhs3" localSheetId="0" hidden="1">Sheet1!$P$60</definedName>
    <definedName name="solver_lhs4" localSheetId="0" hidden="1">Sheet1!$P$8:$P$41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Sheet1!$H$68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"binary"</definedName>
    <definedName name="solver_rhs2" localSheetId="0" hidden="1">7</definedName>
    <definedName name="solver_rhs3" localSheetId="0" hidden="1">56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F62" i="1"/>
  <c r="G42" i="1" s="1"/>
  <c r="I66" i="1"/>
  <c r="J66" i="1"/>
  <c r="K66" i="1"/>
  <c r="L66" i="1"/>
  <c r="M66" i="1"/>
  <c r="N66" i="1"/>
  <c r="O66" i="1"/>
  <c r="H66" i="1"/>
  <c r="I64" i="1"/>
  <c r="J64" i="1"/>
  <c r="K64" i="1"/>
  <c r="L64" i="1"/>
  <c r="M64" i="1"/>
  <c r="N64" i="1"/>
  <c r="O64" i="1"/>
  <c r="H64" i="1"/>
  <c r="F42" i="1"/>
  <c r="F43" i="1"/>
  <c r="F44" i="1"/>
  <c r="F45" i="1"/>
  <c r="G45" i="1"/>
  <c r="F46" i="1"/>
  <c r="G46" i="1"/>
  <c r="F47" i="1"/>
  <c r="G47" i="1" s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F56" i="1"/>
  <c r="F57" i="1"/>
  <c r="G57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P60" i="1" l="1"/>
  <c r="G44" i="1"/>
  <c r="G56" i="1"/>
  <c r="G43" i="1"/>
  <c r="G55" i="1"/>
  <c r="G8" i="1"/>
  <c r="G27" i="1"/>
  <c r="G24" i="1"/>
  <c r="G26" i="1"/>
  <c r="G25" i="1"/>
  <c r="G31" i="1"/>
  <c r="G22" i="1"/>
  <c r="G35" i="1"/>
  <c r="G37" i="1"/>
  <c r="G15" i="1"/>
  <c r="G20" i="1"/>
  <c r="G18" i="1"/>
  <c r="G40" i="1"/>
  <c r="G13" i="1"/>
  <c r="G21" i="1"/>
  <c r="G19" i="1"/>
  <c r="G17" i="1"/>
  <c r="G14" i="1"/>
  <c r="G11" i="1"/>
  <c r="G41" i="1"/>
  <c r="G16" i="1"/>
  <c r="G39" i="1"/>
  <c r="G38" i="1"/>
  <c r="G10" i="1"/>
  <c r="G4" i="1"/>
  <c r="G2" i="1"/>
  <c r="G9" i="1"/>
  <c r="G7" i="1"/>
  <c r="G33" i="1"/>
  <c r="G3" i="1"/>
  <c r="G34" i="1"/>
  <c r="G32" i="1"/>
  <c r="G30" i="1"/>
  <c r="G6" i="1"/>
  <c r="G29" i="1"/>
  <c r="G5" i="1"/>
  <c r="G28" i="1"/>
  <c r="G23" i="1" l="1"/>
  <c r="G12" i="1"/>
  <c r="O60" i="1" s="1"/>
  <c r="G36" i="1"/>
  <c r="M60" i="1" l="1"/>
  <c r="N60" i="1"/>
  <c r="K60" i="1"/>
  <c r="J60" i="1"/>
  <c r="H60" i="1"/>
  <c r="I60" i="1"/>
  <c r="L60" i="1"/>
  <c r="H62" i="1" l="1"/>
</calcChain>
</file>

<file path=xl/sharedStrings.xml><?xml version="1.0" encoding="utf-8"?>
<sst xmlns="http://schemas.openxmlformats.org/spreadsheetml/2006/main" count="132" uniqueCount="77">
  <si>
    <t>player_number</t>
  </si>
  <si>
    <t>player_name</t>
  </si>
  <si>
    <t>player_division</t>
  </si>
  <si>
    <t>player_score</t>
  </si>
  <si>
    <t>U05B</t>
  </si>
  <si>
    <t>x-x_mean</t>
  </si>
  <si>
    <t>T1</t>
  </si>
  <si>
    <t>t2</t>
  </si>
  <si>
    <t>t3</t>
  </si>
  <si>
    <t>t4</t>
  </si>
  <si>
    <t>t5</t>
  </si>
  <si>
    <t>t6</t>
  </si>
  <si>
    <t>t7</t>
  </si>
  <si>
    <t>t8</t>
  </si>
  <si>
    <t>Sum Socres</t>
  </si>
  <si>
    <t>chk</t>
  </si>
  <si>
    <t>Team Member</t>
  </si>
  <si>
    <t>Team Score</t>
  </si>
  <si>
    <t>Std Dev =</t>
  </si>
  <si>
    <t>Helen Gallagher</t>
  </si>
  <si>
    <t>Juan Cook</t>
  </si>
  <si>
    <t>Stella Chaney</t>
  </si>
  <si>
    <t>Jeffrey Hancock</t>
  </si>
  <si>
    <t>David Paulsen</t>
  </si>
  <si>
    <t>Michael Angert</t>
  </si>
  <si>
    <t>Eric Howell</t>
  </si>
  <si>
    <t>Shawn Childs</t>
  </si>
  <si>
    <t>Robert Guitterez</t>
  </si>
  <si>
    <t>Kristen Parker</t>
  </si>
  <si>
    <t>Christopher Hatcher</t>
  </si>
  <si>
    <t>Frank Canavan</t>
  </si>
  <si>
    <t>Sarah Davis</t>
  </si>
  <si>
    <t>Dorothea Biscoe</t>
  </si>
  <si>
    <t>Michael Smith</t>
  </si>
  <si>
    <t>Sharon Sandoval</t>
  </si>
  <si>
    <t>James Cochran</t>
  </si>
  <si>
    <t>Linda Villarreal</t>
  </si>
  <si>
    <t>Brandon Anderton</t>
  </si>
  <si>
    <t>Charles Fuller</t>
  </si>
  <si>
    <t>Robert Diamond</t>
  </si>
  <si>
    <t>German Nicholson</t>
  </si>
  <si>
    <t>Barbara Schulte</t>
  </si>
  <si>
    <t>Mary Uong</t>
  </si>
  <si>
    <t>Barbara White</t>
  </si>
  <si>
    <t>Riley Gordon</t>
  </si>
  <si>
    <t>Norma Manning</t>
  </si>
  <si>
    <t>Lucille Chaligoj</t>
  </si>
  <si>
    <t>Maurice Oleksy</t>
  </si>
  <si>
    <t>Troy Johnson</t>
  </si>
  <si>
    <t>Brad Geiger</t>
  </si>
  <si>
    <t>Carmen Brown</t>
  </si>
  <si>
    <t>Sarah Taylor</t>
  </si>
  <si>
    <t>Cara Durbin</t>
  </si>
  <si>
    <t>Henry Barnes</t>
  </si>
  <si>
    <t>William Simmons</t>
  </si>
  <si>
    <t>David Lamm</t>
  </si>
  <si>
    <t>Alisha Chiarello</t>
  </si>
  <si>
    <t>Edward Hogan</t>
  </si>
  <si>
    <t>Melody Price</t>
  </si>
  <si>
    <t>Margaret Urquhart</t>
  </si>
  <si>
    <t>Robert Whitsett</t>
  </si>
  <si>
    <t>Jesse Dejesus</t>
  </si>
  <si>
    <t>Mary Nelson</t>
  </si>
  <si>
    <t>Ethel Lewis</t>
  </si>
  <si>
    <t>Douglas Crisci</t>
  </si>
  <si>
    <t>Mary Lowe</t>
  </si>
  <si>
    <t>Kraig Carriere</t>
  </si>
  <si>
    <t>Glen Hamm</t>
  </si>
  <si>
    <t>Brian Davis</t>
  </si>
  <si>
    <t>John Harris</t>
  </si>
  <si>
    <t>Jonathan Novak</t>
  </si>
  <si>
    <t>Amy Kim</t>
  </si>
  <si>
    <t>Janet Newman</t>
  </si>
  <si>
    <t>Kathleen Nash</t>
  </si>
  <si>
    <t>Jennifer Keyser</t>
  </si>
  <si>
    <t>Team Diff Score</t>
  </si>
  <si>
    <t>x_Mean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</si>
</sst>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5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pane ySplit="1" topLeftCell="A2" activePane="bottomLeft" state="frozen"/>
      <selection pane="bottomLeft" activeCell="H68" sqref="H68"/>
    </sheetView>
  </sheetViews>
  <sheetFormatPr defaultRowHeight="15" x14ac:dyDescent="0.25"/>
  <cols>
    <col min="7" max="7" width="14" bestFit="1" customWidth="1"/>
  </cols>
  <sheetData>
    <row r="1" spans="1:16" x14ac:dyDescent="0.25">
      <c r="B1" s="9" t="s">
        <v>0</v>
      </c>
      <c r="C1" s="9" t="s">
        <v>1</v>
      </c>
      <c r="D1" s="9" t="s">
        <v>2</v>
      </c>
      <c r="E1" s="9" t="s">
        <v>3</v>
      </c>
      <c r="F1" s="8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15</v>
      </c>
    </row>
    <row r="2" spans="1:16" x14ac:dyDescent="0.25">
      <c r="A2" s="9">
        <v>0</v>
      </c>
      <c r="B2">
        <v>8052</v>
      </c>
      <c r="C2" t="s">
        <v>19</v>
      </c>
      <c r="D2" t="s">
        <v>4</v>
      </c>
      <c r="E2">
        <v>100</v>
      </c>
      <c r="F2">
        <f>E2/100</f>
        <v>1</v>
      </c>
      <c r="G2">
        <f t="shared" ref="G2:G41" si="0">F2-$F$62</f>
        <v>0.3203571428571429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6">
        <f>SUM(H2:O2)</f>
        <v>0</v>
      </c>
    </row>
    <row r="3" spans="1:16" x14ac:dyDescent="0.25">
      <c r="A3" s="9">
        <v>1</v>
      </c>
      <c r="B3">
        <v>8040</v>
      </c>
      <c r="C3" t="s">
        <v>20</v>
      </c>
      <c r="D3" t="s">
        <v>4</v>
      </c>
      <c r="E3">
        <v>99</v>
      </c>
      <c r="F3">
        <f t="shared" ref="F3:F57" si="1">E3/100</f>
        <v>0.99</v>
      </c>
      <c r="G3">
        <f t="shared" si="0"/>
        <v>0.31035714285714289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6">
        <f t="shared" ref="P3:P40" si="2">SUM(H3:O3)</f>
        <v>0</v>
      </c>
    </row>
    <row r="4" spans="1:16" x14ac:dyDescent="0.25">
      <c r="A4" s="9">
        <v>2</v>
      </c>
      <c r="B4">
        <v>8056</v>
      </c>
      <c r="C4" t="s">
        <v>21</v>
      </c>
      <c r="D4" t="s">
        <v>4</v>
      </c>
      <c r="E4">
        <v>99</v>
      </c>
      <c r="F4">
        <f t="shared" si="1"/>
        <v>0.99</v>
      </c>
      <c r="G4">
        <f t="shared" si="0"/>
        <v>0.31035714285714289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6">
        <f t="shared" si="2"/>
        <v>0</v>
      </c>
    </row>
    <row r="5" spans="1:16" x14ac:dyDescent="0.25">
      <c r="A5" s="9">
        <v>3</v>
      </c>
      <c r="B5">
        <v>8022</v>
      </c>
      <c r="C5" t="s">
        <v>22</v>
      </c>
      <c r="D5" t="s">
        <v>4</v>
      </c>
      <c r="E5">
        <v>98</v>
      </c>
      <c r="F5">
        <f t="shared" si="1"/>
        <v>0.98</v>
      </c>
      <c r="G5">
        <f t="shared" si="0"/>
        <v>0.30035714285714288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6">
        <f t="shared" si="2"/>
        <v>0</v>
      </c>
    </row>
    <row r="6" spans="1:16" x14ac:dyDescent="0.25">
      <c r="A6" s="9">
        <v>4</v>
      </c>
      <c r="B6">
        <v>8019</v>
      </c>
      <c r="C6" t="s">
        <v>23</v>
      </c>
      <c r="D6" t="s">
        <v>4</v>
      </c>
      <c r="E6">
        <v>97</v>
      </c>
      <c r="F6">
        <f t="shared" si="1"/>
        <v>0.97</v>
      </c>
      <c r="G6">
        <f t="shared" si="0"/>
        <v>0.29035714285714287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6">
        <f t="shared" si="2"/>
        <v>0</v>
      </c>
    </row>
    <row r="7" spans="1:16" x14ac:dyDescent="0.25">
      <c r="A7" s="9">
        <v>5</v>
      </c>
      <c r="B7">
        <v>8030</v>
      </c>
      <c r="C7" t="s">
        <v>24</v>
      </c>
      <c r="D7" t="s">
        <v>4</v>
      </c>
      <c r="E7">
        <v>97</v>
      </c>
      <c r="F7">
        <f t="shared" si="1"/>
        <v>0.97</v>
      </c>
      <c r="G7">
        <f t="shared" si="0"/>
        <v>0.29035714285714287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6">
        <f t="shared" si="2"/>
        <v>0</v>
      </c>
    </row>
    <row r="8" spans="1:16" x14ac:dyDescent="0.25">
      <c r="A8" s="9">
        <v>6</v>
      </c>
      <c r="B8">
        <v>8042</v>
      </c>
      <c r="C8" t="s">
        <v>25</v>
      </c>
      <c r="D8" t="s">
        <v>4</v>
      </c>
      <c r="E8">
        <v>96</v>
      </c>
      <c r="F8">
        <f t="shared" si="1"/>
        <v>0.96</v>
      </c>
      <c r="G8">
        <f t="shared" si="0"/>
        <v>0.28035714285714286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6">
        <f t="shared" si="2"/>
        <v>0</v>
      </c>
    </row>
    <row r="9" spans="1:16" x14ac:dyDescent="0.25">
      <c r="A9" s="9">
        <v>7</v>
      </c>
      <c r="B9">
        <v>8048</v>
      </c>
      <c r="C9" t="s">
        <v>26</v>
      </c>
      <c r="D9" t="s">
        <v>4</v>
      </c>
      <c r="E9">
        <v>95</v>
      </c>
      <c r="F9">
        <f t="shared" si="1"/>
        <v>0.95</v>
      </c>
      <c r="G9">
        <f t="shared" si="0"/>
        <v>0.27035714285714285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6">
        <f t="shared" si="2"/>
        <v>0</v>
      </c>
    </row>
    <row r="10" spans="1:16" x14ac:dyDescent="0.25">
      <c r="A10" s="9">
        <v>8</v>
      </c>
      <c r="B10">
        <v>8026</v>
      </c>
      <c r="C10" t="s">
        <v>27</v>
      </c>
      <c r="D10" t="s">
        <v>4</v>
      </c>
      <c r="E10">
        <v>94</v>
      </c>
      <c r="F10">
        <f t="shared" si="1"/>
        <v>0.94</v>
      </c>
      <c r="G10">
        <f t="shared" si="0"/>
        <v>0.26035714285714284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6">
        <f t="shared" si="2"/>
        <v>0</v>
      </c>
    </row>
    <row r="11" spans="1:16" x14ac:dyDescent="0.25">
      <c r="A11" s="9">
        <v>9</v>
      </c>
      <c r="B11">
        <v>8006</v>
      </c>
      <c r="C11" t="s">
        <v>28</v>
      </c>
      <c r="D11" t="s">
        <v>4</v>
      </c>
      <c r="E11">
        <v>93</v>
      </c>
      <c r="F11">
        <f t="shared" si="1"/>
        <v>0.93</v>
      </c>
      <c r="G11">
        <f t="shared" si="0"/>
        <v>0.25035714285714294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6">
        <f t="shared" si="2"/>
        <v>0</v>
      </c>
    </row>
    <row r="12" spans="1:16" x14ac:dyDescent="0.25">
      <c r="A12" s="9">
        <v>10</v>
      </c>
      <c r="B12">
        <v>8043</v>
      </c>
      <c r="C12" t="s">
        <v>29</v>
      </c>
      <c r="D12" t="s">
        <v>4</v>
      </c>
      <c r="E12">
        <v>93</v>
      </c>
      <c r="F12">
        <f t="shared" si="1"/>
        <v>0.93</v>
      </c>
      <c r="G12">
        <f t="shared" si="0"/>
        <v>0.25035714285714294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6">
        <f t="shared" si="2"/>
        <v>0</v>
      </c>
    </row>
    <row r="13" spans="1:16" x14ac:dyDescent="0.25">
      <c r="A13" s="9">
        <v>11</v>
      </c>
      <c r="B13">
        <v>8002</v>
      </c>
      <c r="C13" t="s">
        <v>30</v>
      </c>
      <c r="D13" t="s">
        <v>4</v>
      </c>
      <c r="E13">
        <v>92</v>
      </c>
      <c r="F13">
        <f t="shared" si="1"/>
        <v>0.92</v>
      </c>
      <c r="G13">
        <f t="shared" si="0"/>
        <v>0.24035714285714294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6">
        <f t="shared" si="2"/>
        <v>0</v>
      </c>
    </row>
    <row r="14" spans="1:16" x14ac:dyDescent="0.25">
      <c r="A14" s="9">
        <v>12</v>
      </c>
      <c r="B14">
        <v>8013</v>
      </c>
      <c r="C14" t="s">
        <v>31</v>
      </c>
      <c r="D14" t="s">
        <v>4</v>
      </c>
      <c r="E14">
        <v>91</v>
      </c>
      <c r="F14">
        <f t="shared" si="1"/>
        <v>0.91</v>
      </c>
      <c r="G14">
        <f t="shared" si="0"/>
        <v>0.23035714285714293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6">
        <f t="shared" si="2"/>
        <v>0</v>
      </c>
    </row>
    <row r="15" spans="1:16" x14ac:dyDescent="0.25">
      <c r="A15" s="9">
        <v>13</v>
      </c>
      <c r="B15">
        <v>8012</v>
      </c>
      <c r="C15" t="s">
        <v>32</v>
      </c>
      <c r="D15" t="s">
        <v>4</v>
      </c>
      <c r="E15">
        <v>90</v>
      </c>
      <c r="F15">
        <f t="shared" si="1"/>
        <v>0.9</v>
      </c>
      <c r="G15">
        <f t="shared" si="0"/>
        <v>0.22035714285714292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6">
        <f t="shared" si="2"/>
        <v>0</v>
      </c>
    </row>
    <row r="16" spans="1:16" x14ac:dyDescent="0.25">
      <c r="A16" s="9">
        <v>14</v>
      </c>
      <c r="B16">
        <v>8015</v>
      </c>
      <c r="C16" t="s">
        <v>33</v>
      </c>
      <c r="D16" t="s">
        <v>4</v>
      </c>
      <c r="E16">
        <v>90</v>
      </c>
      <c r="F16">
        <f t="shared" si="1"/>
        <v>0.9</v>
      </c>
      <c r="G16">
        <f t="shared" si="0"/>
        <v>0.22035714285714292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6">
        <f t="shared" si="2"/>
        <v>0</v>
      </c>
    </row>
    <row r="17" spans="1:16" x14ac:dyDescent="0.25">
      <c r="A17" s="9">
        <v>15</v>
      </c>
      <c r="B17">
        <v>8031</v>
      </c>
      <c r="C17" t="s">
        <v>34</v>
      </c>
      <c r="D17" t="s">
        <v>4</v>
      </c>
      <c r="E17">
        <v>89</v>
      </c>
      <c r="F17">
        <f t="shared" si="1"/>
        <v>0.89</v>
      </c>
      <c r="G17">
        <f t="shared" si="0"/>
        <v>0.21035714285714291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6">
        <f t="shared" si="2"/>
        <v>0</v>
      </c>
    </row>
    <row r="18" spans="1:16" x14ac:dyDescent="0.25">
      <c r="A18" s="9">
        <v>16</v>
      </c>
      <c r="B18">
        <v>8021</v>
      </c>
      <c r="C18" t="s">
        <v>35</v>
      </c>
      <c r="D18" t="s">
        <v>4</v>
      </c>
      <c r="E18">
        <v>88</v>
      </c>
      <c r="F18">
        <f t="shared" si="1"/>
        <v>0.88</v>
      </c>
      <c r="G18">
        <f t="shared" si="0"/>
        <v>0.2003571428571429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6">
        <f t="shared" si="2"/>
        <v>0</v>
      </c>
    </row>
    <row r="19" spans="1:16" x14ac:dyDescent="0.25">
      <c r="A19" s="9">
        <v>17</v>
      </c>
      <c r="B19">
        <v>8008</v>
      </c>
      <c r="C19" t="s">
        <v>36</v>
      </c>
      <c r="D19" t="s">
        <v>4</v>
      </c>
      <c r="E19">
        <v>86</v>
      </c>
      <c r="F19">
        <f t="shared" si="1"/>
        <v>0.86</v>
      </c>
      <c r="G19">
        <f t="shared" si="0"/>
        <v>0.18035714285714288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6">
        <f t="shared" si="2"/>
        <v>0</v>
      </c>
    </row>
    <row r="20" spans="1:16" x14ac:dyDescent="0.25">
      <c r="A20" s="9">
        <v>18</v>
      </c>
      <c r="B20">
        <v>8037</v>
      </c>
      <c r="C20" t="s">
        <v>37</v>
      </c>
      <c r="D20" t="s">
        <v>4</v>
      </c>
      <c r="E20">
        <v>86</v>
      </c>
      <c r="F20">
        <f t="shared" si="1"/>
        <v>0.86</v>
      </c>
      <c r="G20">
        <f t="shared" si="0"/>
        <v>0.18035714285714288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6">
        <f t="shared" si="2"/>
        <v>0</v>
      </c>
    </row>
    <row r="21" spans="1:16" x14ac:dyDescent="0.25">
      <c r="A21" s="9">
        <v>19</v>
      </c>
      <c r="B21">
        <v>8033</v>
      </c>
      <c r="C21" t="s">
        <v>38</v>
      </c>
      <c r="D21" t="s">
        <v>4</v>
      </c>
      <c r="E21">
        <v>84</v>
      </c>
      <c r="F21">
        <f t="shared" si="1"/>
        <v>0.84</v>
      </c>
      <c r="G21">
        <f t="shared" si="0"/>
        <v>0.16035714285714286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6">
        <f t="shared" si="2"/>
        <v>0</v>
      </c>
    </row>
    <row r="22" spans="1:16" x14ac:dyDescent="0.25">
      <c r="A22" s="9">
        <v>20</v>
      </c>
      <c r="B22">
        <v>8004</v>
      </c>
      <c r="C22" t="s">
        <v>39</v>
      </c>
      <c r="D22" t="s">
        <v>4</v>
      </c>
      <c r="E22">
        <v>83</v>
      </c>
      <c r="F22">
        <f t="shared" si="1"/>
        <v>0.83</v>
      </c>
      <c r="G22">
        <f t="shared" si="0"/>
        <v>0.15035714285714286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6">
        <f t="shared" si="2"/>
        <v>0</v>
      </c>
    </row>
    <row r="23" spans="1:16" x14ac:dyDescent="0.25">
      <c r="A23" s="9">
        <v>21</v>
      </c>
      <c r="B23">
        <v>8014</v>
      </c>
      <c r="C23" t="s">
        <v>40</v>
      </c>
      <c r="D23" t="s">
        <v>4</v>
      </c>
      <c r="E23">
        <v>83</v>
      </c>
      <c r="F23">
        <f t="shared" si="1"/>
        <v>0.83</v>
      </c>
      <c r="G23">
        <f t="shared" si="0"/>
        <v>0.15035714285714286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6">
        <f t="shared" si="2"/>
        <v>0</v>
      </c>
    </row>
    <row r="24" spans="1:16" x14ac:dyDescent="0.25">
      <c r="A24" s="9">
        <v>22</v>
      </c>
      <c r="B24">
        <v>8038</v>
      </c>
      <c r="C24" t="s">
        <v>41</v>
      </c>
      <c r="D24" t="s">
        <v>4</v>
      </c>
      <c r="E24">
        <v>83</v>
      </c>
      <c r="F24">
        <f t="shared" si="1"/>
        <v>0.83</v>
      </c>
      <c r="G24">
        <f t="shared" si="0"/>
        <v>0.15035714285714286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6">
        <f t="shared" si="2"/>
        <v>0</v>
      </c>
    </row>
    <row r="25" spans="1:16" x14ac:dyDescent="0.25">
      <c r="A25" s="9">
        <v>23</v>
      </c>
      <c r="B25">
        <v>8009</v>
      </c>
      <c r="C25" t="s">
        <v>42</v>
      </c>
      <c r="D25" t="s">
        <v>4</v>
      </c>
      <c r="E25">
        <v>80</v>
      </c>
      <c r="F25">
        <f t="shared" si="1"/>
        <v>0.8</v>
      </c>
      <c r="G25">
        <f t="shared" si="0"/>
        <v>0.12035714285714294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6">
        <f t="shared" si="2"/>
        <v>0</v>
      </c>
    </row>
    <row r="26" spans="1:16" x14ac:dyDescent="0.25">
      <c r="A26" s="9">
        <v>24</v>
      </c>
      <c r="B26">
        <v>8023</v>
      </c>
      <c r="C26" t="s">
        <v>43</v>
      </c>
      <c r="D26" t="s">
        <v>4</v>
      </c>
      <c r="E26">
        <v>77</v>
      </c>
      <c r="F26">
        <f t="shared" si="1"/>
        <v>0.77</v>
      </c>
      <c r="G26">
        <f t="shared" si="0"/>
        <v>9.0357142857142914E-2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6">
        <f t="shared" si="2"/>
        <v>0</v>
      </c>
    </row>
    <row r="27" spans="1:16" x14ac:dyDescent="0.25">
      <c r="A27" s="9">
        <v>25</v>
      </c>
      <c r="B27">
        <v>8055</v>
      </c>
      <c r="C27" t="s">
        <v>44</v>
      </c>
      <c r="D27" t="s">
        <v>4</v>
      </c>
      <c r="E27">
        <v>74</v>
      </c>
      <c r="F27">
        <f t="shared" si="1"/>
        <v>0.74</v>
      </c>
      <c r="G27">
        <f t="shared" si="0"/>
        <v>6.0357142857142887E-2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6">
        <f t="shared" si="2"/>
        <v>0</v>
      </c>
    </row>
    <row r="28" spans="1:16" x14ac:dyDescent="0.25">
      <c r="A28" s="9">
        <v>26</v>
      </c>
      <c r="B28">
        <v>8047</v>
      </c>
      <c r="C28" t="s">
        <v>45</v>
      </c>
      <c r="D28" t="s">
        <v>4</v>
      </c>
      <c r="E28">
        <v>73</v>
      </c>
      <c r="F28">
        <f t="shared" si="1"/>
        <v>0.73</v>
      </c>
      <c r="G28">
        <f t="shared" si="0"/>
        <v>5.0357142857142878E-2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6">
        <f t="shared" si="2"/>
        <v>0</v>
      </c>
    </row>
    <row r="29" spans="1:16" x14ac:dyDescent="0.25">
      <c r="A29" s="9">
        <v>27</v>
      </c>
      <c r="B29">
        <v>8049</v>
      </c>
      <c r="C29" t="s">
        <v>46</v>
      </c>
      <c r="D29" t="s">
        <v>4</v>
      </c>
      <c r="E29">
        <v>72</v>
      </c>
      <c r="F29">
        <f t="shared" si="1"/>
        <v>0.72</v>
      </c>
      <c r="G29">
        <f t="shared" si="0"/>
        <v>4.0357142857142869E-2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6">
        <f t="shared" si="2"/>
        <v>0</v>
      </c>
    </row>
    <row r="30" spans="1:16" x14ac:dyDescent="0.25">
      <c r="A30" s="9">
        <v>28</v>
      </c>
      <c r="B30">
        <v>8039</v>
      </c>
      <c r="C30" t="s">
        <v>47</v>
      </c>
      <c r="D30" t="s">
        <v>4</v>
      </c>
      <c r="E30">
        <v>67</v>
      </c>
      <c r="F30">
        <f t="shared" si="1"/>
        <v>0.67</v>
      </c>
      <c r="G30">
        <f t="shared" si="0"/>
        <v>-9.6428571428570642E-3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6">
        <f t="shared" si="2"/>
        <v>0</v>
      </c>
    </row>
    <row r="31" spans="1:16" x14ac:dyDescent="0.25">
      <c r="A31" s="9">
        <v>29</v>
      </c>
      <c r="B31">
        <v>8027</v>
      </c>
      <c r="C31" t="s">
        <v>48</v>
      </c>
      <c r="D31" t="s">
        <v>4</v>
      </c>
      <c r="E31">
        <v>65</v>
      </c>
      <c r="F31">
        <f t="shared" si="1"/>
        <v>0.65</v>
      </c>
      <c r="G31">
        <f t="shared" si="0"/>
        <v>-2.9642857142857082E-2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6">
        <f t="shared" si="2"/>
        <v>0</v>
      </c>
    </row>
    <row r="32" spans="1:16" x14ac:dyDescent="0.25">
      <c r="A32" s="9">
        <v>30</v>
      </c>
      <c r="B32">
        <v>8044</v>
      </c>
      <c r="C32" t="s">
        <v>49</v>
      </c>
      <c r="D32" t="s">
        <v>4</v>
      </c>
      <c r="E32">
        <v>63</v>
      </c>
      <c r="F32">
        <f t="shared" si="1"/>
        <v>0.63</v>
      </c>
      <c r="G32">
        <f t="shared" si="0"/>
        <v>-4.96428571428571E-2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6">
        <f t="shared" si="2"/>
        <v>0</v>
      </c>
    </row>
    <row r="33" spans="1:16" x14ac:dyDescent="0.25">
      <c r="A33" s="9">
        <v>31</v>
      </c>
      <c r="B33">
        <v>8034</v>
      </c>
      <c r="C33" t="s">
        <v>50</v>
      </c>
      <c r="D33" t="s">
        <v>4</v>
      </c>
      <c r="E33">
        <v>62</v>
      </c>
      <c r="F33">
        <f t="shared" si="1"/>
        <v>0.62</v>
      </c>
      <c r="G33">
        <f t="shared" si="0"/>
        <v>-5.9642857142857109E-2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6">
        <f t="shared" si="2"/>
        <v>0</v>
      </c>
    </row>
    <row r="34" spans="1:16" x14ac:dyDescent="0.25">
      <c r="A34" s="9">
        <v>32</v>
      </c>
      <c r="B34">
        <v>8053</v>
      </c>
      <c r="C34" t="s">
        <v>51</v>
      </c>
      <c r="D34" t="s">
        <v>4</v>
      </c>
      <c r="E34">
        <v>62</v>
      </c>
      <c r="F34">
        <f t="shared" si="1"/>
        <v>0.62</v>
      </c>
      <c r="G34">
        <f t="shared" si="0"/>
        <v>-5.9642857142857109E-2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6">
        <f t="shared" si="2"/>
        <v>0</v>
      </c>
    </row>
    <row r="35" spans="1:16" x14ac:dyDescent="0.25">
      <c r="A35" s="9">
        <v>33</v>
      </c>
      <c r="B35">
        <v>8050</v>
      </c>
      <c r="C35" t="s">
        <v>52</v>
      </c>
      <c r="D35" t="s">
        <v>4</v>
      </c>
      <c r="E35">
        <v>61</v>
      </c>
      <c r="F35">
        <f t="shared" si="1"/>
        <v>0.61</v>
      </c>
      <c r="G35">
        <f t="shared" si="0"/>
        <v>-6.9642857142857117E-2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6">
        <f t="shared" si="2"/>
        <v>0</v>
      </c>
    </row>
    <row r="36" spans="1:16" x14ac:dyDescent="0.25">
      <c r="A36" s="9">
        <v>34</v>
      </c>
      <c r="B36">
        <v>8018</v>
      </c>
      <c r="C36" t="s">
        <v>53</v>
      </c>
      <c r="D36" t="s">
        <v>4</v>
      </c>
      <c r="E36">
        <v>60</v>
      </c>
      <c r="F36">
        <f t="shared" si="1"/>
        <v>0.6</v>
      </c>
      <c r="G36">
        <f t="shared" si="0"/>
        <v>-7.9642857142857126E-2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6">
        <f t="shared" si="2"/>
        <v>0</v>
      </c>
    </row>
    <row r="37" spans="1:16" x14ac:dyDescent="0.25">
      <c r="A37" s="9">
        <v>35</v>
      </c>
      <c r="B37">
        <v>8016</v>
      </c>
      <c r="C37" t="s">
        <v>54</v>
      </c>
      <c r="D37" t="s">
        <v>4</v>
      </c>
      <c r="E37">
        <v>59</v>
      </c>
      <c r="F37">
        <f t="shared" si="1"/>
        <v>0.59</v>
      </c>
      <c r="G37">
        <f t="shared" si="0"/>
        <v>-8.9642857142857135E-2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6">
        <f t="shared" si="2"/>
        <v>0</v>
      </c>
    </row>
    <row r="38" spans="1:16" x14ac:dyDescent="0.25">
      <c r="A38" s="9">
        <v>36</v>
      </c>
      <c r="B38">
        <v>8045</v>
      </c>
      <c r="C38" t="s">
        <v>55</v>
      </c>
      <c r="D38" t="s">
        <v>4</v>
      </c>
      <c r="E38">
        <v>59</v>
      </c>
      <c r="F38">
        <f t="shared" si="1"/>
        <v>0.59</v>
      </c>
      <c r="G38">
        <f t="shared" si="0"/>
        <v>-8.9642857142857135E-2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6">
        <f t="shared" si="2"/>
        <v>0</v>
      </c>
    </row>
    <row r="39" spans="1:16" x14ac:dyDescent="0.25">
      <c r="A39" s="9">
        <v>37</v>
      </c>
      <c r="B39">
        <v>8003</v>
      </c>
      <c r="C39" t="s">
        <v>56</v>
      </c>
      <c r="D39" t="s">
        <v>4</v>
      </c>
      <c r="E39">
        <v>56</v>
      </c>
      <c r="F39">
        <f t="shared" si="1"/>
        <v>0.56000000000000005</v>
      </c>
      <c r="G39">
        <f t="shared" si="0"/>
        <v>-0.11964285714285705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6">
        <f t="shared" si="2"/>
        <v>0</v>
      </c>
    </row>
    <row r="40" spans="1:16" x14ac:dyDescent="0.25">
      <c r="A40" s="9">
        <v>38</v>
      </c>
      <c r="B40">
        <v>8024</v>
      </c>
      <c r="C40" t="s">
        <v>57</v>
      </c>
      <c r="D40" t="s">
        <v>4</v>
      </c>
      <c r="E40">
        <v>53</v>
      </c>
      <c r="F40">
        <f t="shared" si="1"/>
        <v>0.53</v>
      </c>
      <c r="G40">
        <f t="shared" si="0"/>
        <v>-0.14964285714285708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6">
        <f t="shared" si="2"/>
        <v>0</v>
      </c>
    </row>
    <row r="41" spans="1:16" x14ac:dyDescent="0.25">
      <c r="A41" s="9">
        <v>39</v>
      </c>
      <c r="B41">
        <v>8020</v>
      </c>
      <c r="C41" t="s">
        <v>58</v>
      </c>
      <c r="D41" t="s">
        <v>4</v>
      </c>
      <c r="E41">
        <v>51</v>
      </c>
      <c r="F41">
        <f t="shared" si="1"/>
        <v>0.51</v>
      </c>
      <c r="G41">
        <f t="shared" si="0"/>
        <v>-0.1696428571428571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6">
        <f>SUM(H41:O41)</f>
        <v>0</v>
      </c>
    </row>
    <row r="42" spans="1:16" x14ac:dyDescent="0.25">
      <c r="A42" s="9">
        <v>40</v>
      </c>
      <c r="B42">
        <v>8028</v>
      </c>
      <c r="C42" t="s">
        <v>59</v>
      </c>
      <c r="D42" t="s">
        <v>4</v>
      </c>
      <c r="E42">
        <v>51</v>
      </c>
      <c r="F42">
        <f t="shared" si="1"/>
        <v>0.51</v>
      </c>
      <c r="G42">
        <f t="shared" ref="G42:G57" si="3">F42-$F$62</f>
        <v>-0.1696428571428571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6">
        <f t="shared" ref="P42:P57" si="4">SUM(H42:O42)</f>
        <v>0</v>
      </c>
    </row>
    <row r="43" spans="1:16" x14ac:dyDescent="0.25">
      <c r="A43" s="9">
        <v>41</v>
      </c>
      <c r="B43">
        <v>8051</v>
      </c>
      <c r="C43" t="s">
        <v>60</v>
      </c>
      <c r="D43" t="s">
        <v>4</v>
      </c>
      <c r="E43">
        <v>51</v>
      </c>
      <c r="F43">
        <f t="shared" si="1"/>
        <v>0.51</v>
      </c>
      <c r="G43">
        <f t="shared" si="3"/>
        <v>-0.1696428571428571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6">
        <f t="shared" si="4"/>
        <v>0</v>
      </c>
    </row>
    <row r="44" spans="1:16" x14ac:dyDescent="0.25">
      <c r="A44" s="9">
        <v>42</v>
      </c>
      <c r="B44">
        <v>8007</v>
      </c>
      <c r="C44" t="s">
        <v>61</v>
      </c>
      <c r="D44" t="s">
        <v>4</v>
      </c>
      <c r="E44">
        <v>48</v>
      </c>
      <c r="F44">
        <f t="shared" si="1"/>
        <v>0.48</v>
      </c>
      <c r="G44">
        <f t="shared" si="3"/>
        <v>-0.19964285714285712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6">
        <f t="shared" si="4"/>
        <v>0</v>
      </c>
    </row>
    <row r="45" spans="1:16" x14ac:dyDescent="0.25">
      <c r="A45" s="9">
        <v>43</v>
      </c>
      <c r="B45">
        <v>8017</v>
      </c>
      <c r="C45" t="s">
        <v>62</v>
      </c>
      <c r="D45" t="s">
        <v>4</v>
      </c>
      <c r="E45">
        <v>46</v>
      </c>
      <c r="F45">
        <f t="shared" si="1"/>
        <v>0.46</v>
      </c>
      <c r="G45">
        <f t="shared" si="3"/>
        <v>-0.21964285714285708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6">
        <f t="shared" si="4"/>
        <v>0</v>
      </c>
    </row>
    <row r="46" spans="1:16" x14ac:dyDescent="0.25">
      <c r="A46" s="9">
        <v>44</v>
      </c>
      <c r="B46">
        <v>8001</v>
      </c>
      <c r="C46" t="s">
        <v>63</v>
      </c>
      <c r="D46" t="s">
        <v>4</v>
      </c>
      <c r="E46">
        <v>45</v>
      </c>
      <c r="F46">
        <f t="shared" si="1"/>
        <v>0.45</v>
      </c>
      <c r="G46">
        <f t="shared" si="3"/>
        <v>-0.22964285714285709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6">
        <f t="shared" si="4"/>
        <v>0</v>
      </c>
    </row>
    <row r="47" spans="1:16" x14ac:dyDescent="0.25">
      <c r="A47" s="9">
        <v>45</v>
      </c>
      <c r="B47">
        <v>8054</v>
      </c>
      <c r="C47" t="s">
        <v>64</v>
      </c>
      <c r="D47" t="s">
        <v>4</v>
      </c>
      <c r="E47">
        <v>42</v>
      </c>
      <c r="F47">
        <f t="shared" si="1"/>
        <v>0.42</v>
      </c>
      <c r="G47">
        <f t="shared" si="3"/>
        <v>-0.25964285714285712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6">
        <f t="shared" si="4"/>
        <v>0</v>
      </c>
    </row>
    <row r="48" spans="1:16" x14ac:dyDescent="0.25">
      <c r="A48" s="9">
        <v>46</v>
      </c>
      <c r="B48">
        <v>8029</v>
      </c>
      <c r="C48" t="s">
        <v>65</v>
      </c>
      <c r="D48" t="s">
        <v>4</v>
      </c>
      <c r="E48">
        <v>41</v>
      </c>
      <c r="F48">
        <f t="shared" si="1"/>
        <v>0.41</v>
      </c>
      <c r="G48">
        <f t="shared" si="3"/>
        <v>-0.26964285714285713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6">
        <f t="shared" si="4"/>
        <v>0</v>
      </c>
    </row>
    <row r="49" spans="1:16" x14ac:dyDescent="0.25">
      <c r="A49" s="9">
        <v>47</v>
      </c>
      <c r="B49">
        <v>8036</v>
      </c>
      <c r="C49" t="s">
        <v>66</v>
      </c>
      <c r="D49" t="s">
        <v>4</v>
      </c>
      <c r="E49">
        <v>41</v>
      </c>
      <c r="F49">
        <f t="shared" si="1"/>
        <v>0.41</v>
      </c>
      <c r="G49">
        <f t="shared" si="3"/>
        <v>-0.26964285714285713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6">
        <f t="shared" si="4"/>
        <v>0</v>
      </c>
    </row>
    <row r="50" spans="1:16" x14ac:dyDescent="0.25">
      <c r="A50" s="9">
        <v>48</v>
      </c>
      <c r="B50">
        <v>8025</v>
      </c>
      <c r="C50" t="s">
        <v>67</v>
      </c>
      <c r="D50" t="s">
        <v>4</v>
      </c>
      <c r="E50">
        <v>36</v>
      </c>
      <c r="F50">
        <f t="shared" si="1"/>
        <v>0.36</v>
      </c>
      <c r="G50">
        <f t="shared" si="3"/>
        <v>-0.31964285714285712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6">
        <f t="shared" si="4"/>
        <v>0</v>
      </c>
    </row>
    <row r="51" spans="1:16" x14ac:dyDescent="0.25">
      <c r="A51" s="9">
        <v>49</v>
      </c>
      <c r="B51">
        <v>8032</v>
      </c>
      <c r="C51" t="s">
        <v>68</v>
      </c>
      <c r="D51" t="s">
        <v>4</v>
      </c>
      <c r="E51">
        <v>35</v>
      </c>
      <c r="F51">
        <f t="shared" si="1"/>
        <v>0.35</v>
      </c>
      <c r="G51">
        <f t="shared" si="3"/>
        <v>-0.32964285714285713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6">
        <f t="shared" si="4"/>
        <v>0</v>
      </c>
    </row>
    <row r="52" spans="1:16" x14ac:dyDescent="0.25">
      <c r="A52" s="9">
        <v>50</v>
      </c>
      <c r="B52">
        <v>8011</v>
      </c>
      <c r="C52" t="s">
        <v>69</v>
      </c>
      <c r="D52" t="s">
        <v>4</v>
      </c>
      <c r="E52">
        <v>33</v>
      </c>
      <c r="F52">
        <f t="shared" si="1"/>
        <v>0.33</v>
      </c>
      <c r="G52">
        <f t="shared" si="3"/>
        <v>-0.34964285714285709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6">
        <f t="shared" si="4"/>
        <v>0</v>
      </c>
    </row>
    <row r="53" spans="1:16" x14ac:dyDescent="0.25">
      <c r="A53" s="9">
        <v>51</v>
      </c>
      <c r="B53">
        <v>8046</v>
      </c>
      <c r="C53" t="s">
        <v>70</v>
      </c>
      <c r="D53" t="s">
        <v>4</v>
      </c>
      <c r="E53">
        <v>33</v>
      </c>
      <c r="F53">
        <f t="shared" si="1"/>
        <v>0.33</v>
      </c>
      <c r="G53">
        <f t="shared" si="3"/>
        <v>-0.34964285714285709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6">
        <f t="shared" si="4"/>
        <v>0</v>
      </c>
    </row>
    <row r="54" spans="1:16" x14ac:dyDescent="0.25">
      <c r="A54" s="9">
        <v>52</v>
      </c>
      <c r="B54">
        <v>8041</v>
      </c>
      <c r="C54" t="s">
        <v>71</v>
      </c>
      <c r="D54" t="s">
        <v>4</v>
      </c>
      <c r="E54">
        <v>31</v>
      </c>
      <c r="F54">
        <f t="shared" si="1"/>
        <v>0.31</v>
      </c>
      <c r="G54">
        <f t="shared" si="3"/>
        <v>-0.36964285714285711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6">
        <f t="shared" si="4"/>
        <v>0</v>
      </c>
    </row>
    <row r="55" spans="1:16" x14ac:dyDescent="0.25">
      <c r="A55" s="9">
        <v>53</v>
      </c>
      <c r="B55">
        <v>8005</v>
      </c>
      <c r="C55" t="s">
        <v>72</v>
      </c>
      <c r="D55" t="s">
        <v>4</v>
      </c>
      <c r="E55">
        <v>27</v>
      </c>
      <c r="F55">
        <f t="shared" si="1"/>
        <v>0.27</v>
      </c>
      <c r="G55">
        <f t="shared" si="3"/>
        <v>-0.40964285714285709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6">
        <f t="shared" si="4"/>
        <v>0</v>
      </c>
    </row>
    <row r="56" spans="1:16" x14ac:dyDescent="0.25">
      <c r="A56" s="9">
        <v>54</v>
      </c>
      <c r="B56">
        <v>8035</v>
      </c>
      <c r="C56" t="s">
        <v>73</v>
      </c>
      <c r="D56" t="s">
        <v>4</v>
      </c>
      <c r="E56">
        <v>25</v>
      </c>
      <c r="F56">
        <f t="shared" si="1"/>
        <v>0.25</v>
      </c>
      <c r="G56">
        <f t="shared" si="3"/>
        <v>-0.4296428571428571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6">
        <f t="shared" si="4"/>
        <v>0</v>
      </c>
    </row>
    <row r="57" spans="1:16" x14ac:dyDescent="0.25">
      <c r="A57" s="9">
        <v>55</v>
      </c>
      <c r="B57">
        <v>8010</v>
      </c>
      <c r="C57" t="s">
        <v>74</v>
      </c>
      <c r="D57" t="s">
        <v>4</v>
      </c>
      <c r="E57">
        <v>21</v>
      </c>
      <c r="F57">
        <f t="shared" si="1"/>
        <v>0.21</v>
      </c>
      <c r="G57">
        <f t="shared" si="3"/>
        <v>-0.46964285714285714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6">
        <f t="shared" si="4"/>
        <v>0</v>
      </c>
    </row>
    <row r="60" spans="1:16" ht="15.75" x14ac:dyDescent="0.25">
      <c r="G60" s="10" t="s">
        <v>75</v>
      </c>
      <c r="H60" s="3">
        <f>SUMPRODUCT($G$2:$G$57,H2:H57)</f>
        <v>0</v>
      </c>
      <c r="I60" s="3">
        <f t="shared" ref="I60:O60" si="5">SUMPRODUCT($G$2:$G$57,I2:I57)</f>
        <v>0</v>
      </c>
      <c r="J60" s="3">
        <f t="shared" si="5"/>
        <v>0</v>
      </c>
      <c r="K60" s="3">
        <f t="shared" si="5"/>
        <v>0</v>
      </c>
      <c r="L60" s="3">
        <f t="shared" si="5"/>
        <v>0</v>
      </c>
      <c r="M60" s="3">
        <f t="shared" si="5"/>
        <v>0</v>
      </c>
      <c r="N60" s="3">
        <f t="shared" si="5"/>
        <v>0</v>
      </c>
      <c r="O60" s="3">
        <f t="shared" si="5"/>
        <v>0</v>
      </c>
      <c r="P60" s="6">
        <f>SUM(P2:P57)</f>
        <v>0</v>
      </c>
    </row>
    <row r="62" spans="1:16" ht="15.75" x14ac:dyDescent="0.25">
      <c r="E62" s="10" t="s">
        <v>76</v>
      </c>
      <c r="F62">
        <f>AVERAGE(F2:F57)</f>
        <v>0.6796428571428571</v>
      </c>
      <c r="G62" s="5" t="s">
        <v>14</v>
      </c>
      <c r="H62">
        <f>ABS(SUM(H60:O60))</f>
        <v>0</v>
      </c>
    </row>
    <row r="64" spans="1:16" x14ac:dyDescent="0.25">
      <c r="G64" t="s">
        <v>16</v>
      </c>
      <c r="H64" s="6">
        <f>SUM(H2:H57)</f>
        <v>0</v>
      </c>
      <c r="I64" s="6">
        <f t="shared" ref="I64:O64" si="6">SUM(I2:I57)</f>
        <v>0</v>
      </c>
      <c r="J64" s="6">
        <f t="shared" si="6"/>
        <v>0</v>
      </c>
      <c r="K64" s="6">
        <f t="shared" si="6"/>
        <v>0</v>
      </c>
      <c r="L64" s="6">
        <f t="shared" si="6"/>
        <v>0</v>
      </c>
      <c r="M64" s="6">
        <f t="shared" si="6"/>
        <v>0</v>
      </c>
      <c r="N64" s="6">
        <f t="shared" si="6"/>
        <v>0</v>
      </c>
      <c r="O64" s="6">
        <f t="shared" si="6"/>
        <v>0</v>
      </c>
    </row>
    <row r="66" spans="7:15" x14ac:dyDescent="0.25">
      <c r="G66" t="s">
        <v>17</v>
      </c>
      <c r="H66">
        <f>SUMPRODUCT($F$2:$F$57,H2:H57)</f>
        <v>0</v>
      </c>
      <c r="I66">
        <f t="shared" ref="I66:O66" si="7">SUMPRODUCT($F$2:$F$57,I2:I57)</f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</row>
    <row r="68" spans="7:15" ht="15.75" x14ac:dyDescent="0.25">
      <c r="G68" t="s">
        <v>18</v>
      </c>
      <c r="H68" s="7">
        <f>_xlfn.STDEV.P(H66:O66)</f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petar</cp:lastModifiedBy>
  <dcterms:created xsi:type="dcterms:W3CDTF">2022-10-16T00:42:16Z</dcterms:created>
  <dcterms:modified xsi:type="dcterms:W3CDTF">2022-11-08T13:49:54Z</dcterms:modified>
</cp:coreProperties>
</file>