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102470\Downloads\"/>
    </mc:Choice>
  </mc:AlternateContent>
  <xr:revisionPtr revIDLastSave="0" documentId="13_ncr:1_{D64DD74E-09F5-46D0-8126-41BC6420B38C}" xr6:coauthVersionLast="45" xr6:coauthVersionMax="45" xr10:uidLastSave="{00000000-0000-0000-0000-000000000000}"/>
  <bookViews>
    <workbookView xWindow="-2175" yWindow="3330" windowWidth="12855" windowHeight="14100" xr2:uid="{2A498EB5-5D2C-46BD-8325-C2BFEC4B392C}"/>
  </bookViews>
  <sheets>
    <sheet name="Checklist" sheetId="1" r:id="rId1"/>
    <sheet name="Model" sheetId="2" r:id="rId2"/>
    <sheet name="Defensive Index" sheetId="3" r:id="rId3"/>
    <sheet name="Coaching Tier" sheetId="4" r:id="rId4"/>
  </sheets>
  <definedNames>
    <definedName name="Average_PTDs">Model!$B$10</definedName>
    <definedName name="Average_RTDs">Model!$B$11</definedName>
    <definedName name="Average_TouchesTargetsPerGame">Model!$B$12</definedName>
    <definedName name="AveragePTDCof">Model!$B$10</definedName>
    <definedName name="AveragePTDsVal">Model!$C$10</definedName>
    <definedName name="AverageRTDsCof">Model!$B$11</definedName>
    <definedName name="AverageRTDsVal">Model!$C$11</definedName>
    <definedName name="AverageTTCof">Model!$B$12</definedName>
    <definedName name="AverageTTVal">Model!$C$12</definedName>
    <definedName name="Coach.TierCof">Model!$B$13</definedName>
    <definedName name="CoachTierVal">Model!$C$13</definedName>
    <definedName name="DefensiveIndexCof">Model!$B$14</definedName>
    <definedName name="DefensiveIndexVal">Model!$C$14</definedName>
    <definedName name="InterceptValue">Model!$B$9</definedName>
    <definedName name="MSCof">Model!$B$15</definedName>
    <definedName name="MSVal">Model!$C$15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2" l="1"/>
  <c r="C15" i="2"/>
  <c r="C13" i="2"/>
  <c r="C12" i="2"/>
  <c r="C11" i="2"/>
  <c r="C10" i="2"/>
  <c r="F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Craig Beach (6626)</author>
  </authors>
  <commentList>
    <comment ref="B2" authorId="0" shapeId="0" xr:uid="{D517AAC5-995C-4D9F-AAB2-6F80FC8EAC68}">
      <text>
        <r>
          <rPr>
            <b/>
            <sz val="9"/>
            <color indexed="81"/>
            <rFont val="Tahoma"/>
            <family val="2"/>
          </rPr>
          <t>Calculate by taking the player's sum of passing TDs divided by the number of games played by the player's team (regardless if the player played)</t>
        </r>
      </text>
    </comment>
    <comment ref="B3" authorId="0" shapeId="0" xr:uid="{10F596E1-0FE4-43E7-9092-DA447D668C85}">
      <text>
        <r>
          <rPr>
            <b/>
            <sz val="9"/>
            <color indexed="81"/>
            <rFont val="Tahoma"/>
            <family val="2"/>
          </rPr>
          <t>Calculate by taking the player's sum of rushing + receiving TDs divided by the number of games played by the player's team (regardless if the player played)</t>
        </r>
      </text>
    </comment>
    <comment ref="B4" authorId="0" shapeId="0" xr:uid="{BBC9863F-64AB-4778-BAAD-F590C0E2DCF5}">
      <text>
        <r>
          <rPr>
            <b/>
            <sz val="9"/>
            <color indexed="81"/>
            <rFont val="Tahoma"/>
            <family val="2"/>
          </rPr>
          <t>Calculate by taking the player's sum of rush attempts + passing targets divided by the number of games played by the player's team (regardless if the player played)</t>
        </r>
      </text>
    </comment>
    <comment ref="B5" authorId="0" shapeId="0" xr:uid="{00F3AE79-617D-45FA-878B-44BC815F916E}">
      <text>
        <r>
          <rPr>
            <b/>
            <sz val="9"/>
            <color indexed="81"/>
            <rFont val="Tahoma"/>
            <family val="2"/>
          </rPr>
          <t>Select the player's team in order to pull in coach competency index</t>
        </r>
      </text>
    </comment>
    <comment ref="B6" authorId="0" shapeId="0" xr:uid="{DFB24637-3B7B-4AC9-8D3B-8C333805B01D}">
      <text>
        <r>
          <rPr>
            <b/>
            <sz val="9"/>
            <color indexed="81"/>
            <rFont val="Tahoma"/>
            <family val="2"/>
          </rPr>
          <t>Select opposing team in order to calculate opposing defense's compentency</t>
        </r>
      </text>
    </comment>
    <comment ref="B7" authorId="0" shapeId="0" xr:uid="{FE166378-F593-42C8-A12A-53455C530987}">
      <text>
        <r>
          <rPr>
            <b/>
            <sz val="9"/>
            <color indexed="81"/>
            <rFont val="Tahoma"/>
            <family val="2"/>
          </rPr>
          <t>Calculate by taking the player's fantasy points in a game divided by team fantasy's points in a game (regardless if the player played).
Then take the average by week. We take the AVERAGE of a ratio in order to penalize boom or bust (high variation) players.</t>
        </r>
      </text>
    </comment>
  </commentList>
</comments>
</file>

<file path=xl/sharedStrings.xml><?xml version="1.0" encoding="utf-8"?>
<sst xmlns="http://schemas.openxmlformats.org/spreadsheetml/2006/main" count="146" uniqueCount="111">
  <si>
    <t>Variable</t>
  </si>
  <si>
    <t>Value</t>
  </si>
  <si>
    <t>Average Passing Touchdowns</t>
  </si>
  <si>
    <t>Average Rushing/Receiving Touchdowns</t>
  </si>
  <si>
    <t>Coach Tier</t>
  </si>
  <si>
    <t>Defensive Index</t>
  </si>
  <si>
    <t>Intercept</t>
  </si>
  <si>
    <t>Average_PTDs</t>
  </si>
  <si>
    <t>Average_RTDs</t>
  </si>
  <si>
    <t>Average_TouchesTargetsPerGame</t>
  </si>
  <si>
    <t>Coach.Tier</t>
  </si>
  <si>
    <t>DefensiveIndex</t>
  </si>
  <si>
    <t>MarketShareofOffense</t>
  </si>
  <si>
    <t>MIN</t>
  </si>
  <si>
    <t>BUF</t>
  </si>
  <si>
    <t>JAC</t>
  </si>
  <si>
    <t>CHI</t>
  </si>
  <si>
    <t>BAL</t>
  </si>
  <si>
    <t>TEN</t>
  </si>
  <si>
    <t>PIT</t>
  </si>
  <si>
    <t>DEN</t>
  </si>
  <si>
    <t>WAS</t>
  </si>
  <si>
    <t>DET</t>
  </si>
  <si>
    <t>ARI</t>
  </si>
  <si>
    <t>IND</t>
  </si>
  <si>
    <t>SEA</t>
  </si>
  <si>
    <t>DAL</t>
  </si>
  <si>
    <t>CLE</t>
  </si>
  <si>
    <t>NYG</t>
  </si>
  <si>
    <t>HOU</t>
  </si>
  <si>
    <t>CAR</t>
  </si>
  <si>
    <t>LAC</t>
  </si>
  <si>
    <t>GB</t>
  </si>
  <si>
    <t>SF</t>
  </si>
  <si>
    <t>NYJ</t>
  </si>
  <si>
    <t>MIA</t>
  </si>
  <si>
    <t>OAK</t>
  </si>
  <si>
    <t>PHI</t>
  </si>
  <si>
    <t>ATL</t>
  </si>
  <si>
    <t>NO</t>
  </si>
  <si>
    <t>NE</t>
  </si>
  <si>
    <t>TB</t>
  </si>
  <si>
    <t>CIN</t>
  </si>
  <si>
    <t>LA</t>
  </si>
  <si>
    <t>KC</t>
  </si>
  <si>
    <t>Total Fantasy Points Against</t>
  </si>
  <si>
    <t>Opposing Defense</t>
  </si>
  <si>
    <t>Fantasy Player's Team (Determining Coach Tier)</t>
  </si>
  <si>
    <t>Opposing Defense (Determining Defensive Index)</t>
  </si>
  <si>
    <t>Team</t>
  </si>
  <si>
    <t>SD</t>
  </si>
  <si>
    <t>STL</t>
  </si>
  <si>
    <t>Average Market Share of Offense</t>
  </si>
  <si>
    <t>Projected Fantasy Points:</t>
  </si>
  <si>
    <t>Passing Yards not a greater indicator of fantasy success</t>
  </si>
  <si>
    <t>7 to 14</t>
  </si>
  <si>
    <t>0 to 6</t>
  </si>
  <si>
    <t>15 to 21</t>
  </si>
  <si>
    <t>21+</t>
  </si>
  <si>
    <t>Scoring Ranges:</t>
  </si>
  <si>
    <t>Bad</t>
  </si>
  <si>
    <t>Average</t>
  </si>
  <si>
    <t>Good</t>
  </si>
  <si>
    <t>Great</t>
  </si>
  <si>
    <t>This is based on NFL.com Standard Scoring</t>
  </si>
  <si>
    <t>Average Rushing Attempts/Targets Per Game</t>
  </si>
  <si>
    <t>Acceptable Value Ranges:</t>
  </si>
  <si>
    <t>0 to 5</t>
  </si>
  <si>
    <t>0 to 4</t>
  </si>
  <si>
    <t>0 to 50</t>
  </si>
  <si>
    <t>0 to 1</t>
  </si>
  <si>
    <t>To update this data set:</t>
  </si>
  <si>
    <t>Sum the total number of fantasy points given up by team</t>
  </si>
  <si>
    <t>Rank them from 1-32</t>
  </si>
  <si>
    <t>1 = defense gives up the least amount of points</t>
  </si>
  <si>
    <t>32 = defense gives up the most amount of points</t>
  </si>
  <si>
    <t>Assign a coach a value from 1 to 4 based on your interpretation of their competency</t>
  </si>
  <si>
    <t>4 = coach has elite &amp; established competency</t>
  </si>
  <si>
    <t>2 = coach's competency is TBD</t>
  </si>
  <si>
    <t>3 = coach has proven to be confident at points in time, but needs consistency</t>
  </si>
  <si>
    <t>1 = coach is incompetent, likely to be fired</t>
  </si>
  <si>
    <t>Things to consider - learnings from data fantasy football data exploration &amp; modeling</t>
  </si>
  <si>
    <t>Play Injury/Availability Status is Important</t>
  </si>
  <si>
    <t>Available = Good to go</t>
  </si>
  <si>
    <t>Probable/Questionable = Very likely good to go</t>
  </si>
  <si>
    <t>Doubtful or Out = Be sure bench these players</t>
  </si>
  <si>
    <t>Player Practice Status is not indicative of Player Availability</t>
  </si>
  <si>
    <t>Football is a violent sport, and players have short recovery windows</t>
  </si>
  <si>
    <t>Thus many players skip practice during the week or have a limited practice designation</t>
  </si>
  <si>
    <t>It's more important to monitor team reported player status</t>
  </si>
  <si>
    <t>Player Market Share is the most important predictor of fantasy football success</t>
  </si>
  <si>
    <t>"Market Share" is measured as the percentage of team's fantasy output that an individual player is responsible for</t>
  </si>
  <si>
    <t>Fantasy football is a combination of opportunity and talent</t>
  </si>
  <si>
    <t>We've observed many high scoring "2nd String" players in our models</t>
  </si>
  <si>
    <t>Depth Chart Position doesn't necessarily matter</t>
  </si>
  <si>
    <t xml:space="preserve">From subject matter expertise, this can be caused by the 1st string drawing the main focus &amp; talent of the opposing defense, which means a talented 2nd string will have better  opportunities </t>
  </si>
  <si>
    <t>Passing yards were insignificant in predicting fantasy football success</t>
  </si>
  <si>
    <t>From subject matter expertise, this is likely due lower scoring value associated with yards. Many QBs rack up yards without TDs.</t>
  </si>
  <si>
    <t>High market share means your player will score a good amount of fantasy points.. Regardless of the matchup!</t>
  </si>
  <si>
    <t>Good defenses shut down players</t>
  </si>
  <si>
    <t>If a player has a very high market share, they will be matchup independent</t>
  </si>
  <si>
    <t>If a player has a medium market share, they will need the opposing defensive strength to be low to be effective</t>
  </si>
  <si>
    <t>Opposing Defensive Strength matters</t>
  </si>
  <si>
    <t>If a player is TOO low on the depth chart, they won't score points</t>
  </si>
  <si>
    <t>Watch your roster/player updates to ensure your players are available on game day!</t>
  </si>
  <si>
    <t>Medium market share means your player is matchup dependent</t>
  </si>
  <si>
    <t>Low market share means your player will not score fantasy points in a consistent or predictable fashion</t>
  </si>
  <si>
    <t>Average rushing/receiving TDs is a good indicator of fantasy success</t>
  </si>
  <si>
    <t>Scoring a Touchdown is a high value event</t>
  </si>
  <si>
    <t>Scoring a touchdown tends to be unpredictable, unless the player scores touchdowns frequently</t>
  </si>
  <si>
    <t>High average TDs scored indicates the player is a primary weapon for scoring in the redzone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</si>
</sst>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0</xdr:row>
      <xdr:rowOff>229790</xdr:rowOff>
    </xdr:from>
    <xdr:to>
      <xdr:col>8</xdr:col>
      <xdr:colOff>533400</xdr:colOff>
      <xdr:row>6</xdr:row>
      <xdr:rowOff>47623</xdr:rowOff>
    </xdr:to>
    <xdr:pic>
      <xdr:nvPicPr>
        <xdr:cNvPr id="2" name="Picture 1" descr="Image result for nfl logo">
          <a:extLst>
            <a:ext uri="{FF2B5EF4-FFF2-40B4-BE49-F238E27FC236}">
              <a16:creationId xmlns:a16="http://schemas.microsoft.com/office/drawing/2014/main" id="{E72C57FC-62AC-4006-BEC3-7ED32DAD7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0476" y="229790"/>
          <a:ext cx="1142999" cy="1475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7F94-0431-487E-A4A3-8D78161C23AA}">
  <dimension ref="B2:D39"/>
  <sheetViews>
    <sheetView showGridLines="0" tabSelected="1" workbookViewId="0">
      <selection activeCell="G5" sqref="G5"/>
    </sheetView>
  </sheetViews>
  <sheetFormatPr defaultRowHeight="15" x14ac:dyDescent="0.25"/>
  <cols>
    <col min="1" max="2" width="9.140625" style="11"/>
    <col min="3" max="3" width="115.42578125" style="11" customWidth="1"/>
    <col min="4" max="16384" width="9.140625" style="11"/>
  </cols>
  <sheetData>
    <row r="2" spans="2:3" ht="20.25" customHeight="1" x14ac:dyDescent="0.25">
      <c r="B2" s="13" t="s">
        <v>81</v>
      </c>
    </row>
    <row r="3" spans="2:3" ht="20.25" customHeight="1" x14ac:dyDescent="0.25">
      <c r="B3" s="12"/>
    </row>
    <row r="4" spans="2:3" ht="20.25" customHeight="1" x14ac:dyDescent="0.25">
      <c r="B4" s="14" t="s">
        <v>90</v>
      </c>
    </row>
    <row r="5" spans="2:3" ht="20.25" customHeight="1" x14ac:dyDescent="0.25">
      <c r="B5" s="12"/>
      <c r="C5" s="11" t="s">
        <v>91</v>
      </c>
    </row>
    <row r="6" spans="2:3" ht="20.25" customHeight="1" x14ac:dyDescent="0.25">
      <c r="B6" s="12"/>
      <c r="C6" s="11" t="s">
        <v>98</v>
      </c>
    </row>
    <row r="7" spans="2:3" ht="20.25" customHeight="1" x14ac:dyDescent="0.25">
      <c r="B7" s="12"/>
      <c r="C7" s="11" t="s">
        <v>105</v>
      </c>
    </row>
    <row r="8" spans="2:3" ht="20.25" customHeight="1" x14ac:dyDescent="0.25">
      <c r="B8" s="12"/>
      <c r="C8" s="11" t="s">
        <v>106</v>
      </c>
    </row>
    <row r="9" spans="2:3" ht="20.25" customHeight="1" x14ac:dyDescent="0.25">
      <c r="B9" s="12"/>
    </row>
    <row r="10" spans="2:3" ht="20.25" customHeight="1" x14ac:dyDescent="0.25">
      <c r="B10" s="14" t="s">
        <v>102</v>
      </c>
    </row>
    <row r="11" spans="2:3" ht="20.25" customHeight="1" x14ac:dyDescent="0.25">
      <c r="B11" s="12"/>
      <c r="C11" s="11" t="s">
        <v>99</v>
      </c>
    </row>
    <row r="12" spans="2:3" ht="20.25" customHeight="1" x14ac:dyDescent="0.25">
      <c r="B12" s="12"/>
      <c r="C12" s="11" t="s">
        <v>100</v>
      </c>
    </row>
    <row r="13" spans="2:3" ht="20.25" customHeight="1" x14ac:dyDescent="0.25">
      <c r="B13" s="12"/>
      <c r="C13" s="11" t="s">
        <v>101</v>
      </c>
    </row>
    <row r="14" spans="2:3" ht="20.25" customHeight="1" x14ac:dyDescent="0.25">
      <c r="B14" s="12"/>
    </row>
    <row r="15" spans="2:3" ht="15.75" x14ac:dyDescent="0.25">
      <c r="B15" s="14" t="s">
        <v>82</v>
      </c>
    </row>
    <row r="16" spans="2:3" ht="15.75" x14ac:dyDescent="0.25">
      <c r="B16" s="14"/>
      <c r="C16" s="11" t="s">
        <v>83</v>
      </c>
    </row>
    <row r="17" spans="2:4" x14ac:dyDescent="0.25">
      <c r="C17" s="11" t="s">
        <v>84</v>
      </c>
    </row>
    <row r="18" spans="2:4" x14ac:dyDescent="0.25">
      <c r="C18" s="11" t="s">
        <v>85</v>
      </c>
    </row>
    <row r="19" spans="2:4" x14ac:dyDescent="0.25">
      <c r="C19" s="11" t="s">
        <v>104</v>
      </c>
    </row>
    <row r="21" spans="2:4" ht="15.75" x14ac:dyDescent="0.25">
      <c r="B21" s="14" t="s">
        <v>86</v>
      </c>
    </row>
    <row r="22" spans="2:4" ht="21" customHeight="1" x14ac:dyDescent="0.25">
      <c r="C22" s="11" t="s">
        <v>87</v>
      </c>
    </row>
    <row r="23" spans="2:4" ht="24" customHeight="1" x14ac:dyDescent="0.25">
      <c r="C23" s="11" t="s">
        <v>88</v>
      </c>
    </row>
    <row r="24" spans="2:4" ht="19.5" customHeight="1" x14ac:dyDescent="0.25">
      <c r="C24" s="11" t="s">
        <v>89</v>
      </c>
    </row>
    <row r="26" spans="2:4" ht="15.75" x14ac:dyDescent="0.25">
      <c r="B26" s="14" t="s">
        <v>94</v>
      </c>
    </row>
    <row r="27" spans="2:4" ht="20.25" customHeight="1" x14ac:dyDescent="0.25">
      <c r="C27" s="11" t="s">
        <v>92</v>
      </c>
    </row>
    <row r="28" spans="2:4" ht="22.5" customHeight="1" x14ac:dyDescent="0.25">
      <c r="C28" s="11" t="s">
        <v>93</v>
      </c>
    </row>
    <row r="29" spans="2:4" ht="34.5" customHeight="1" x14ac:dyDescent="0.25">
      <c r="C29" s="15" t="s">
        <v>95</v>
      </c>
      <c r="D29" s="15"/>
    </row>
    <row r="30" spans="2:4" ht="23.25" customHeight="1" x14ac:dyDescent="0.25">
      <c r="C30" s="11" t="s">
        <v>103</v>
      </c>
    </row>
    <row r="32" spans="2:4" ht="18" customHeight="1" x14ac:dyDescent="0.25">
      <c r="B32" s="14" t="s">
        <v>107</v>
      </c>
    </row>
    <row r="33" spans="2:3" ht="20.25" customHeight="1" x14ac:dyDescent="0.25">
      <c r="C33" s="11" t="s">
        <v>108</v>
      </c>
    </row>
    <row r="34" spans="2:3" ht="17.25" customHeight="1" x14ac:dyDescent="0.25">
      <c r="C34" s="11" t="s">
        <v>109</v>
      </c>
    </row>
    <row r="35" spans="2:3" ht="19.5" customHeight="1" x14ac:dyDescent="0.25">
      <c r="C35" s="11" t="s">
        <v>110</v>
      </c>
    </row>
    <row r="37" spans="2:3" ht="15.75" x14ac:dyDescent="0.25">
      <c r="B37" s="14" t="s">
        <v>54</v>
      </c>
    </row>
    <row r="38" spans="2:3" ht="18.75" customHeight="1" x14ac:dyDescent="0.25">
      <c r="C38" s="11" t="s">
        <v>96</v>
      </c>
    </row>
    <row r="39" spans="2:3" ht="20.25" customHeight="1" x14ac:dyDescent="0.25">
      <c r="C39" s="11" t="s">
        <v>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0AA00-A2DA-4431-ADC6-A8F76BBBF808}">
  <dimension ref="A1:I21"/>
  <sheetViews>
    <sheetView showGridLines="0" workbookViewId="0">
      <selection activeCell="E26" sqref="E26"/>
    </sheetView>
  </sheetViews>
  <sheetFormatPr defaultRowHeight="21.75" customHeight="1" x14ac:dyDescent="0.25"/>
  <cols>
    <col min="1" max="1" width="55.85546875" customWidth="1"/>
    <col min="2" max="2" width="29.85546875" style="1" customWidth="1"/>
    <col min="3" max="3" width="30.28515625" customWidth="1"/>
    <col min="5" max="5" width="17.140625" customWidth="1"/>
    <col min="6" max="6" width="19.85546875" customWidth="1"/>
  </cols>
  <sheetData>
    <row r="1" spans="1:7" ht="21.75" customHeight="1" x14ac:dyDescent="0.25">
      <c r="A1" s="3" t="s">
        <v>0</v>
      </c>
      <c r="B1" s="3" t="s">
        <v>1</v>
      </c>
      <c r="C1" s="3" t="s">
        <v>66</v>
      </c>
    </row>
    <row r="2" spans="1:7" ht="21.75" customHeight="1" x14ac:dyDescent="0.25">
      <c r="A2" s="10" t="s">
        <v>2</v>
      </c>
      <c r="B2" s="10">
        <v>0</v>
      </c>
      <c r="C2" s="10" t="s">
        <v>67</v>
      </c>
      <c r="D2" s="6" t="s">
        <v>53</v>
      </c>
      <c r="E2" s="6"/>
      <c r="F2" s="5">
        <f>InterceptValue+(Average_PTDs*AveragePTDsVal)+(Average_RTDs*AverageRTDsVal)+(Average_TouchesTargetsPerGame*AverageTTVal)+(Coach.TierCof*CoachTierVal)+(DefensiveIndexCof*DefensiveIndexVal)+(MSCof*MSVal)</f>
        <v>11.537748000000001</v>
      </c>
      <c r="G2" s="5"/>
    </row>
    <row r="3" spans="1:7" ht="21.75" customHeight="1" x14ac:dyDescent="0.25">
      <c r="A3" s="10" t="s">
        <v>3</v>
      </c>
      <c r="B3" s="10">
        <v>0.5</v>
      </c>
      <c r="C3" s="10" t="s">
        <v>68</v>
      </c>
      <c r="D3" s="6"/>
      <c r="E3" s="6"/>
      <c r="F3" s="5"/>
      <c r="G3" s="5"/>
    </row>
    <row r="4" spans="1:7" ht="21.75" customHeight="1" x14ac:dyDescent="0.25">
      <c r="A4" s="10" t="s">
        <v>65</v>
      </c>
      <c r="B4" s="10">
        <v>15</v>
      </c>
      <c r="C4" s="10" t="s">
        <v>69</v>
      </c>
      <c r="D4" s="6"/>
      <c r="E4" s="6"/>
      <c r="F4" s="5"/>
      <c r="G4" s="5"/>
    </row>
    <row r="5" spans="1:7" ht="21.75" customHeight="1" x14ac:dyDescent="0.25">
      <c r="A5" s="10" t="s">
        <v>47</v>
      </c>
      <c r="B5" s="10" t="s">
        <v>23</v>
      </c>
      <c r="C5" s="10">
        <v>0</v>
      </c>
      <c r="D5" s="6"/>
      <c r="E5" s="6"/>
      <c r="F5" s="5"/>
      <c r="G5" s="5"/>
    </row>
    <row r="6" spans="1:7" ht="21.75" customHeight="1" x14ac:dyDescent="0.25">
      <c r="A6" s="10" t="s">
        <v>48</v>
      </c>
      <c r="B6" s="10" t="s">
        <v>16</v>
      </c>
      <c r="C6" s="10"/>
      <c r="E6" s="2" t="s">
        <v>59</v>
      </c>
    </row>
    <row r="7" spans="1:7" ht="21.75" customHeight="1" x14ac:dyDescent="0.25">
      <c r="A7" s="10" t="s">
        <v>52</v>
      </c>
      <c r="B7" s="10">
        <v>0.2</v>
      </c>
      <c r="C7" s="10" t="s">
        <v>70</v>
      </c>
      <c r="E7" s="1" t="s">
        <v>56</v>
      </c>
      <c r="F7" s="8" t="s">
        <v>60</v>
      </c>
    </row>
    <row r="8" spans="1:7" ht="21.75" hidden="1" customHeight="1" x14ac:dyDescent="0.25">
      <c r="E8" s="1"/>
      <c r="F8" s="8"/>
    </row>
    <row r="9" spans="1:7" ht="21.75" hidden="1" customHeight="1" x14ac:dyDescent="0.25">
      <c r="A9" s="1" t="s">
        <v>6</v>
      </c>
      <c r="B9" s="1">
        <v>-1.9473199999999999</v>
      </c>
      <c r="E9" s="1"/>
      <c r="F9" s="8"/>
    </row>
    <row r="10" spans="1:7" ht="21.75" hidden="1" customHeight="1" x14ac:dyDescent="0.25">
      <c r="A10" s="1" t="s">
        <v>7</v>
      </c>
      <c r="B10" s="1">
        <v>1.6252200000000001</v>
      </c>
      <c r="C10">
        <f>B2</f>
        <v>0</v>
      </c>
      <c r="E10" s="1"/>
      <c r="F10" s="8"/>
    </row>
    <row r="11" spans="1:7" ht="21.75" hidden="1" customHeight="1" x14ac:dyDescent="0.25">
      <c r="A11" s="1" t="s">
        <v>8</v>
      </c>
      <c r="B11" s="1">
        <v>3.3533400000000002</v>
      </c>
      <c r="C11">
        <f>B3</f>
        <v>0.5</v>
      </c>
      <c r="E11" s="1"/>
      <c r="F11" s="8"/>
    </row>
    <row r="12" spans="1:7" ht="21.75" hidden="1" customHeight="1" x14ac:dyDescent="0.25">
      <c r="A12" s="1" t="s">
        <v>9</v>
      </c>
      <c r="B12" s="1">
        <v>-5.271E-2</v>
      </c>
      <c r="C12">
        <f>B4</f>
        <v>15</v>
      </c>
      <c r="E12" s="1"/>
      <c r="F12" s="8"/>
    </row>
    <row r="13" spans="1:7" ht="21.75" hidden="1" customHeight="1" x14ac:dyDescent="0.25">
      <c r="A13" s="1" t="s">
        <v>10</v>
      </c>
      <c r="B13" s="1">
        <v>0.36380000000000001</v>
      </c>
      <c r="C13">
        <f>VLOOKUP(B5,'Coaching Tier'!$A$2:$B$35,2,FALSE)</f>
        <v>1</v>
      </c>
      <c r="E13" s="1"/>
      <c r="F13" s="8"/>
    </row>
    <row r="14" spans="1:7" ht="21.75" hidden="1" customHeight="1" x14ac:dyDescent="0.25">
      <c r="A14" s="1" t="s">
        <v>11</v>
      </c>
      <c r="B14" s="1">
        <v>5.5019999999999999E-2</v>
      </c>
      <c r="C14">
        <f>VLOOKUP(B6,'Defensive Index'!$A$2:$C$33, 3, FALSE)</f>
        <v>4</v>
      </c>
      <c r="E14" s="1"/>
      <c r="F14" s="8"/>
    </row>
    <row r="15" spans="1:7" ht="21.75" hidden="1" customHeight="1" x14ac:dyDescent="0.25">
      <c r="A15" s="1" t="s">
        <v>12</v>
      </c>
      <c r="B15" s="1">
        <v>60.075839999999999</v>
      </c>
      <c r="C15">
        <f>B7</f>
        <v>0.2</v>
      </c>
      <c r="E15" s="1"/>
      <c r="F15" s="8"/>
    </row>
    <row r="16" spans="1:7" ht="21.75" hidden="1" customHeight="1" x14ac:dyDescent="0.25">
      <c r="E16" s="1"/>
      <c r="F16" s="8"/>
    </row>
    <row r="17" spans="4:9" ht="21.75" customHeight="1" x14ac:dyDescent="0.25">
      <c r="E17" s="7" t="s">
        <v>55</v>
      </c>
      <c r="F17" s="8" t="s">
        <v>61</v>
      </c>
    </row>
    <row r="18" spans="4:9" ht="21.75" customHeight="1" x14ac:dyDescent="0.25">
      <c r="E18" s="1" t="s">
        <v>57</v>
      </c>
      <c r="F18" s="8" t="s">
        <v>62</v>
      </c>
    </row>
    <row r="19" spans="4:9" ht="21.75" customHeight="1" x14ac:dyDescent="0.25">
      <c r="E19" s="1" t="s">
        <v>58</v>
      </c>
      <c r="F19" s="8" t="s">
        <v>63</v>
      </c>
    </row>
    <row r="21" spans="4:9" ht="21.75" customHeight="1" x14ac:dyDescent="0.25">
      <c r="D21" s="4" t="s">
        <v>64</v>
      </c>
      <c r="E21" s="4"/>
      <c r="F21" s="4"/>
      <c r="G21" s="4"/>
      <c r="H21" s="4"/>
      <c r="I21" s="4"/>
    </row>
  </sheetData>
  <mergeCells count="3">
    <mergeCell ref="F2:G5"/>
    <mergeCell ref="D2:E5"/>
    <mergeCell ref="D21:I21"/>
  </mergeCells>
  <dataValidations count="4">
    <dataValidation type="decimal" allowBlank="1" showInputMessage="1" showErrorMessage="1" sqref="B2" xr:uid="{D42B3125-3CA4-427B-8359-18013804DF50}">
      <formula1>0</formula1>
      <formula2>4</formula2>
    </dataValidation>
    <dataValidation type="decimal" allowBlank="1" showInputMessage="1" showErrorMessage="1" sqref="B7" xr:uid="{158A1D09-087A-41E7-899E-E35A6BFD874A}">
      <formula1>0</formula1>
      <formula2>1</formula2>
    </dataValidation>
    <dataValidation type="decimal" allowBlank="1" showInputMessage="1" showErrorMessage="1" sqref="B4" xr:uid="{8368F097-FE1F-4F04-BFA3-8C7A8CB94469}">
      <formula1>0</formula1>
      <formula2>50</formula2>
    </dataValidation>
    <dataValidation type="decimal" allowBlank="1" showInputMessage="1" showErrorMessage="1" sqref="B3" xr:uid="{0F9CA955-9324-4A15-96FA-C650B7EC2CDE}">
      <formula1>0</formula1>
      <formula2>5</formula2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19436A-9D7F-4D6C-86A3-5E5C493AE652}">
          <x14:formula1>
            <xm:f>'Defensive Index'!$A$2:$A$33</xm:f>
          </x14:formula1>
          <xm:sqref>B6</xm:sqref>
        </x14:dataValidation>
        <x14:dataValidation type="list" showInputMessage="1" showErrorMessage="1" xr:uid="{1DDB3FA7-BE48-43B7-A2C8-AABC3828F72B}">
          <x14:formula1>
            <xm:f>'Coaching Tier'!$A$2:$A$35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1B6E-4A9A-4FB9-B0E7-04468C034B7D}">
  <dimension ref="A1:D33"/>
  <sheetViews>
    <sheetView showGridLines="0" workbookViewId="0">
      <selection activeCell="D11" sqref="D11"/>
    </sheetView>
  </sheetViews>
  <sheetFormatPr defaultColWidth="28.5703125" defaultRowHeight="15" x14ac:dyDescent="0.25"/>
  <cols>
    <col min="1" max="3" width="28.5703125" style="1"/>
    <col min="4" max="4" width="52.42578125" bestFit="1" customWidth="1"/>
  </cols>
  <sheetData>
    <row r="1" spans="1:4" x14ac:dyDescent="0.25">
      <c r="A1" s="3" t="s">
        <v>46</v>
      </c>
      <c r="B1" s="3" t="s">
        <v>45</v>
      </c>
      <c r="C1" s="3" t="s">
        <v>5</v>
      </c>
    </row>
    <row r="2" spans="1:4" x14ac:dyDescent="0.25">
      <c r="A2" s="1" t="s">
        <v>23</v>
      </c>
      <c r="B2" s="1">
        <v>1087.2</v>
      </c>
      <c r="C2" s="1">
        <v>11</v>
      </c>
    </row>
    <row r="3" spans="1:4" x14ac:dyDescent="0.25">
      <c r="A3" s="1" t="s">
        <v>38</v>
      </c>
      <c r="B3" s="1">
        <v>1211.02</v>
      </c>
      <c r="C3" s="1">
        <v>26</v>
      </c>
      <c r="D3" s="9" t="s">
        <v>71</v>
      </c>
    </row>
    <row r="4" spans="1:4" x14ac:dyDescent="0.25">
      <c r="A4" s="1" t="s">
        <v>17</v>
      </c>
      <c r="B4" s="1">
        <v>929.14</v>
      </c>
      <c r="C4" s="1">
        <v>5</v>
      </c>
      <c r="D4" t="s">
        <v>72</v>
      </c>
    </row>
    <row r="5" spans="1:4" x14ac:dyDescent="0.25">
      <c r="A5" s="1" t="s">
        <v>14</v>
      </c>
      <c r="B5" s="1">
        <v>885.66</v>
      </c>
      <c r="C5" s="1">
        <v>2</v>
      </c>
      <c r="D5" t="s">
        <v>73</v>
      </c>
    </row>
    <row r="6" spans="1:4" x14ac:dyDescent="0.25">
      <c r="A6" s="1" t="s">
        <v>30</v>
      </c>
      <c r="B6" s="1">
        <v>1111.08</v>
      </c>
      <c r="C6" s="1">
        <v>18</v>
      </c>
      <c r="D6" t="s">
        <v>74</v>
      </c>
    </row>
    <row r="7" spans="1:4" x14ac:dyDescent="0.25">
      <c r="A7" s="1" t="s">
        <v>16</v>
      </c>
      <c r="B7" s="1">
        <v>921</v>
      </c>
      <c r="C7" s="1">
        <v>4</v>
      </c>
      <c r="D7" t="s">
        <v>75</v>
      </c>
    </row>
    <row r="8" spans="1:4" x14ac:dyDescent="0.25">
      <c r="A8" s="1" t="s">
        <v>42</v>
      </c>
      <c r="B8" s="1">
        <v>1264.08</v>
      </c>
      <c r="C8" s="1">
        <v>30</v>
      </c>
    </row>
    <row r="9" spans="1:4" x14ac:dyDescent="0.25">
      <c r="A9" s="1" t="s">
        <v>27</v>
      </c>
      <c r="B9" s="1">
        <v>1108.0999999999999</v>
      </c>
      <c r="C9" s="1">
        <v>15</v>
      </c>
    </row>
    <row r="10" spans="1:4" x14ac:dyDescent="0.25">
      <c r="A10" s="1" t="s">
        <v>26</v>
      </c>
      <c r="B10" s="1">
        <v>1096.32</v>
      </c>
      <c r="C10" s="1">
        <v>14</v>
      </c>
    </row>
    <row r="11" spans="1:4" x14ac:dyDescent="0.25">
      <c r="A11" s="1" t="s">
        <v>20</v>
      </c>
      <c r="B11" s="1">
        <v>1056.9000000000001</v>
      </c>
      <c r="C11" s="1">
        <v>8</v>
      </c>
    </row>
    <row r="12" spans="1:4" x14ac:dyDescent="0.25">
      <c r="A12" s="1" t="s">
        <v>22</v>
      </c>
      <c r="B12" s="1">
        <v>1067.68</v>
      </c>
      <c r="C12" s="1">
        <v>10</v>
      </c>
    </row>
    <row r="13" spans="1:4" x14ac:dyDescent="0.25">
      <c r="A13" s="1" t="s">
        <v>32</v>
      </c>
      <c r="B13" s="1">
        <v>1140.1600000000001</v>
      </c>
      <c r="C13" s="1">
        <v>20</v>
      </c>
    </row>
    <row r="14" spans="1:4" x14ac:dyDescent="0.25">
      <c r="A14" s="1" t="s">
        <v>29</v>
      </c>
      <c r="B14" s="1">
        <v>1110.1600000000001</v>
      </c>
      <c r="C14" s="1">
        <v>17</v>
      </c>
    </row>
    <row r="15" spans="1:4" x14ac:dyDescent="0.25">
      <c r="A15" s="1" t="s">
        <v>24</v>
      </c>
      <c r="B15" s="1">
        <v>1087.54</v>
      </c>
      <c r="C15" s="1">
        <v>12</v>
      </c>
    </row>
    <row r="16" spans="1:4" x14ac:dyDescent="0.25">
      <c r="A16" s="1" t="s">
        <v>15</v>
      </c>
      <c r="B16" s="1">
        <v>890.55999999999904</v>
      </c>
      <c r="C16" s="1">
        <v>3</v>
      </c>
    </row>
    <row r="17" spans="1:3" x14ac:dyDescent="0.25">
      <c r="A17" s="1" t="s">
        <v>44</v>
      </c>
      <c r="B17" s="1">
        <v>1391.78</v>
      </c>
      <c r="C17" s="1">
        <v>32</v>
      </c>
    </row>
    <row r="18" spans="1:3" x14ac:dyDescent="0.25">
      <c r="A18" s="1" t="s">
        <v>43</v>
      </c>
      <c r="B18" s="1">
        <v>1282.52</v>
      </c>
      <c r="C18" s="1">
        <v>31</v>
      </c>
    </row>
    <row r="19" spans="1:3" x14ac:dyDescent="0.25">
      <c r="A19" s="1" t="s">
        <v>31</v>
      </c>
      <c r="B19" s="1">
        <v>1132.92</v>
      </c>
      <c r="C19" s="1">
        <v>19</v>
      </c>
    </row>
    <row r="20" spans="1:3" x14ac:dyDescent="0.25">
      <c r="A20" s="1" t="s">
        <v>35</v>
      </c>
      <c r="B20" s="1">
        <v>1180.24</v>
      </c>
      <c r="C20" s="1">
        <v>23</v>
      </c>
    </row>
    <row r="21" spans="1:3" x14ac:dyDescent="0.25">
      <c r="A21" s="1" t="s">
        <v>13</v>
      </c>
      <c r="B21" s="1">
        <v>879.64</v>
      </c>
      <c r="C21" s="1">
        <v>1</v>
      </c>
    </row>
    <row r="22" spans="1:3" x14ac:dyDescent="0.25">
      <c r="A22" s="1" t="s">
        <v>40</v>
      </c>
      <c r="B22" s="1">
        <v>1245.54</v>
      </c>
      <c r="C22" s="1">
        <v>28</v>
      </c>
    </row>
    <row r="23" spans="1:3" x14ac:dyDescent="0.25">
      <c r="A23" s="1" t="s">
        <v>39</v>
      </c>
      <c r="B23" s="1">
        <v>1229.52</v>
      </c>
      <c r="C23" s="1">
        <v>27</v>
      </c>
    </row>
    <row r="24" spans="1:3" x14ac:dyDescent="0.25">
      <c r="A24" s="1" t="s">
        <v>28</v>
      </c>
      <c r="B24" s="1">
        <v>1109.8599999999999</v>
      </c>
      <c r="C24" s="1">
        <v>16</v>
      </c>
    </row>
    <row r="25" spans="1:3" x14ac:dyDescent="0.25">
      <c r="A25" s="1" t="s">
        <v>34</v>
      </c>
      <c r="B25" s="1">
        <v>1176.22</v>
      </c>
      <c r="C25" s="1">
        <v>22</v>
      </c>
    </row>
    <row r="26" spans="1:3" x14ac:dyDescent="0.25">
      <c r="A26" s="1" t="s">
        <v>36</v>
      </c>
      <c r="B26" s="1">
        <v>1205.52</v>
      </c>
      <c r="C26" s="1">
        <v>24</v>
      </c>
    </row>
    <row r="27" spans="1:3" x14ac:dyDescent="0.25">
      <c r="A27" s="1" t="s">
        <v>37</v>
      </c>
      <c r="B27" s="1">
        <v>1210.52</v>
      </c>
      <c r="C27" s="1">
        <v>25</v>
      </c>
    </row>
    <row r="28" spans="1:3" x14ac:dyDescent="0.25">
      <c r="A28" s="1" t="s">
        <v>19</v>
      </c>
      <c r="B28" s="1">
        <v>1045.96</v>
      </c>
      <c r="C28" s="1">
        <v>7</v>
      </c>
    </row>
    <row r="29" spans="1:3" x14ac:dyDescent="0.25">
      <c r="A29" s="1" t="s">
        <v>25</v>
      </c>
      <c r="B29" s="1">
        <v>1095.56</v>
      </c>
      <c r="C29" s="1">
        <v>13</v>
      </c>
    </row>
    <row r="30" spans="1:3" x14ac:dyDescent="0.25">
      <c r="A30" s="1" t="s">
        <v>33</v>
      </c>
      <c r="B30" s="1">
        <v>1157.6600000000001</v>
      </c>
      <c r="C30" s="1">
        <v>21</v>
      </c>
    </row>
    <row r="31" spans="1:3" x14ac:dyDescent="0.25">
      <c r="A31" s="1" t="s">
        <v>41</v>
      </c>
      <c r="B31" s="1">
        <v>1245.92</v>
      </c>
      <c r="C31" s="1">
        <v>29</v>
      </c>
    </row>
    <row r="32" spans="1:3" x14ac:dyDescent="0.25">
      <c r="A32" s="1" t="s">
        <v>18</v>
      </c>
      <c r="B32" s="1">
        <v>944.96</v>
      </c>
      <c r="C32" s="1">
        <v>6</v>
      </c>
    </row>
    <row r="33" spans="1:3" x14ac:dyDescent="0.25">
      <c r="A33" s="1" t="s">
        <v>21</v>
      </c>
      <c r="B33" s="1">
        <v>1062.74</v>
      </c>
      <c r="C33" s="1">
        <v>9</v>
      </c>
    </row>
  </sheetData>
  <sortState xmlns:xlrd2="http://schemas.microsoft.com/office/spreadsheetml/2017/richdata2" ref="A2:C33">
    <sortCondition ref="A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01925-3F29-4855-A052-5613BF0E8DD0}">
  <dimension ref="A1:C35"/>
  <sheetViews>
    <sheetView showGridLines="0" workbookViewId="0">
      <selection activeCell="C6" sqref="C6"/>
    </sheetView>
  </sheetViews>
  <sheetFormatPr defaultRowHeight="15" x14ac:dyDescent="0.25"/>
  <cols>
    <col min="1" max="1" width="16.42578125" style="1" customWidth="1"/>
    <col min="2" max="2" width="24.140625" style="1" customWidth="1"/>
  </cols>
  <sheetData>
    <row r="1" spans="1:3" x14ac:dyDescent="0.25">
      <c r="A1" s="3" t="s">
        <v>49</v>
      </c>
      <c r="B1" s="3" t="s">
        <v>4</v>
      </c>
    </row>
    <row r="2" spans="1:3" x14ac:dyDescent="0.25">
      <c r="A2" s="1" t="s">
        <v>23</v>
      </c>
      <c r="B2" s="1">
        <v>1</v>
      </c>
      <c r="C2" s="9" t="s">
        <v>71</v>
      </c>
    </row>
    <row r="3" spans="1:3" x14ac:dyDescent="0.25">
      <c r="A3" s="1" t="s">
        <v>38</v>
      </c>
      <c r="B3" s="1">
        <v>2</v>
      </c>
      <c r="C3" t="s">
        <v>76</v>
      </c>
    </row>
    <row r="4" spans="1:3" x14ac:dyDescent="0.25">
      <c r="A4" s="1" t="s">
        <v>17</v>
      </c>
      <c r="B4" s="1">
        <v>3</v>
      </c>
    </row>
    <row r="5" spans="1:3" x14ac:dyDescent="0.25">
      <c r="A5" s="1" t="s">
        <v>14</v>
      </c>
      <c r="B5" s="1">
        <v>2</v>
      </c>
      <c r="C5" t="s">
        <v>80</v>
      </c>
    </row>
    <row r="6" spans="1:3" x14ac:dyDescent="0.25">
      <c r="A6" s="1" t="s">
        <v>30</v>
      </c>
      <c r="B6" s="1">
        <v>2</v>
      </c>
      <c r="C6" t="s">
        <v>78</v>
      </c>
    </row>
    <row r="7" spans="1:3" x14ac:dyDescent="0.25">
      <c r="A7" s="1" t="s">
        <v>16</v>
      </c>
      <c r="B7" s="1">
        <v>3</v>
      </c>
      <c r="C7" t="s">
        <v>79</v>
      </c>
    </row>
    <row r="8" spans="1:3" x14ac:dyDescent="0.25">
      <c r="A8" s="1" t="s">
        <v>42</v>
      </c>
      <c r="B8" s="1">
        <v>1</v>
      </c>
      <c r="C8" t="s">
        <v>77</v>
      </c>
    </row>
    <row r="9" spans="1:3" x14ac:dyDescent="0.25">
      <c r="A9" s="1" t="s">
        <v>27</v>
      </c>
      <c r="B9" s="1">
        <v>1</v>
      </c>
    </row>
    <row r="10" spans="1:3" x14ac:dyDescent="0.25">
      <c r="A10" s="1" t="s">
        <v>26</v>
      </c>
      <c r="B10" s="1">
        <v>2</v>
      </c>
    </row>
    <row r="11" spans="1:3" x14ac:dyDescent="0.25">
      <c r="A11" s="1" t="s">
        <v>20</v>
      </c>
      <c r="B11" s="1">
        <v>1</v>
      </c>
    </row>
    <row r="12" spans="1:3" x14ac:dyDescent="0.25">
      <c r="A12" s="1" t="s">
        <v>22</v>
      </c>
      <c r="B12" s="1">
        <v>2</v>
      </c>
    </row>
    <row r="13" spans="1:3" x14ac:dyDescent="0.25">
      <c r="A13" s="1" t="s">
        <v>32</v>
      </c>
      <c r="B13" s="1">
        <v>2</v>
      </c>
    </row>
    <row r="14" spans="1:3" x14ac:dyDescent="0.25">
      <c r="A14" s="1" t="s">
        <v>29</v>
      </c>
      <c r="B14" s="1">
        <v>2</v>
      </c>
    </row>
    <row r="15" spans="1:3" x14ac:dyDescent="0.25">
      <c r="A15" s="1" t="s">
        <v>24</v>
      </c>
      <c r="B15" s="1">
        <v>3</v>
      </c>
    </row>
    <row r="16" spans="1:3" x14ac:dyDescent="0.25">
      <c r="A16" s="1" t="s">
        <v>15</v>
      </c>
      <c r="B16" s="1">
        <v>2</v>
      </c>
    </row>
    <row r="17" spans="1:2" x14ac:dyDescent="0.25">
      <c r="A17" s="1" t="s">
        <v>44</v>
      </c>
      <c r="B17" s="1">
        <v>4</v>
      </c>
    </row>
    <row r="18" spans="1:2" x14ac:dyDescent="0.25">
      <c r="A18" s="1" t="s">
        <v>43</v>
      </c>
      <c r="B18" s="1">
        <v>4</v>
      </c>
    </row>
    <row r="19" spans="1:2" x14ac:dyDescent="0.25">
      <c r="A19" s="1" t="s">
        <v>31</v>
      </c>
      <c r="B19" s="1">
        <v>2</v>
      </c>
    </row>
    <row r="20" spans="1:2" x14ac:dyDescent="0.25">
      <c r="A20" s="1" t="s">
        <v>35</v>
      </c>
      <c r="B20" s="1">
        <v>1</v>
      </c>
    </row>
    <row r="21" spans="1:2" x14ac:dyDescent="0.25">
      <c r="A21" s="1" t="s">
        <v>13</v>
      </c>
      <c r="B21" s="1">
        <v>3</v>
      </c>
    </row>
    <row r="22" spans="1:2" x14ac:dyDescent="0.25">
      <c r="A22" s="1" t="s">
        <v>40</v>
      </c>
      <c r="B22" s="1">
        <v>4</v>
      </c>
    </row>
    <row r="23" spans="1:2" x14ac:dyDescent="0.25">
      <c r="A23" s="1" t="s">
        <v>39</v>
      </c>
      <c r="B23" s="1">
        <v>4</v>
      </c>
    </row>
    <row r="24" spans="1:2" x14ac:dyDescent="0.25">
      <c r="A24" s="1" t="s">
        <v>28</v>
      </c>
      <c r="B24" s="1">
        <v>2</v>
      </c>
    </row>
    <row r="25" spans="1:2" x14ac:dyDescent="0.25">
      <c r="A25" s="1" t="s">
        <v>34</v>
      </c>
      <c r="B25" s="1">
        <v>1</v>
      </c>
    </row>
    <row r="26" spans="1:2" x14ac:dyDescent="0.25">
      <c r="A26" s="1" t="s">
        <v>36</v>
      </c>
      <c r="B26" s="1">
        <v>3</v>
      </c>
    </row>
    <row r="27" spans="1:2" x14ac:dyDescent="0.25">
      <c r="A27" s="1" t="s">
        <v>37</v>
      </c>
      <c r="B27" s="1">
        <v>4</v>
      </c>
    </row>
    <row r="28" spans="1:2" x14ac:dyDescent="0.25">
      <c r="A28" s="1" t="s">
        <v>19</v>
      </c>
      <c r="B28" s="1">
        <v>4</v>
      </c>
    </row>
    <row r="29" spans="1:2" x14ac:dyDescent="0.25">
      <c r="A29" s="1" t="s">
        <v>50</v>
      </c>
      <c r="B29" s="1">
        <v>2</v>
      </c>
    </row>
    <row r="30" spans="1:2" x14ac:dyDescent="0.25">
      <c r="A30" s="1" t="s">
        <v>25</v>
      </c>
      <c r="B30" s="1">
        <v>4</v>
      </c>
    </row>
    <row r="31" spans="1:2" x14ac:dyDescent="0.25">
      <c r="A31" s="1" t="s">
        <v>33</v>
      </c>
      <c r="B31" s="1">
        <v>4</v>
      </c>
    </row>
    <row r="32" spans="1:2" x14ac:dyDescent="0.25">
      <c r="A32" s="1" t="s">
        <v>51</v>
      </c>
      <c r="B32" s="1">
        <v>4</v>
      </c>
    </row>
    <row r="33" spans="1:2" x14ac:dyDescent="0.25">
      <c r="A33" s="1" t="s">
        <v>41</v>
      </c>
      <c r="B33" s="1">
        <v>1</v>
      </c>
    </row>
    <row r="34" spans="1:2" x14ac:dyDescent="0.25">
      <c r="A34" s="1" t="s">
        <v>18</v>
      </c>
      <c r="B34" s="1">
        <v>2</v>
      </c>
    </row>
    <row r="35" spans="1:2" x14ac:dyDescent="0.25">
      <c r="A35" s="1" t="s">
        <v>21</v>
      </c>
      <c r="B35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Checklist</vt:lpstr>
      <vt:lpstr>Model</vt:lpstr>
      <vt:lpstr>Defensive Index</vt:lpstr>
      <vt:lpstr>Coaching Tier</vt:lpstr>
      <vt:lpstr>Average_PTDs</vt:lpstr>
      <vt:lpstr>Average_RTDs</vt:lpstr>
      <vt:lpstr>Average_TouchesTargetsPerGame</vt:lpstr>
      <vt:lpstr>AveragePTDCof</vt:lpstr>
      <vt:lpstr>AveragePTDsVal</vt:lpstr>
      <vt:lpstr>AverageRTDsCof</vt:lpstr>
      <vt:lpstr>AverageRTDsVal</vt:lpstr>
      <vt:lpstr>AverageTTCof</vt:lpstr>
      <vt:lpstr>AverageTTVal</vt:lpstr>
      <vt:lpstr>Coach.TierCof</vt:lpstr>
      <vt:lpstr>CoachTierVal</vt:lpstr>
      <vt:lpstr>DefensiveIndexCof</vt:lpstr>
      <vt:lpstr>DefensiveIndexVal</vt:lpstr>
      <vt:lpstr>InterceptValue</vt:lpstr>
      <vt:lpstr>MSCof</vt:lpstr>
      <vt:lpstr>MSVal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Beach (6626)</dc:creator>
  <cp:lastModifiedBy>Craig Beach (6626)</cp:lastModifiedBy>
  <dcterms:created xsi:type="dcterms:W3CDTF">2019-12-08T02:21:23Z</dcterms:created>
  <dcterms:modified xsi:type="dcterms:W3CDTF">2019-12-08T16:15:56Z</dcterms:modified>
</cp:coreProperties>
</file>