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1900" yWindow="-420" windowWidth="24800" windowHeight="16640" tabRatio="500" activeTab="1"/>
  </bookViews>
  <sheets>
    <sheet name="Sheet1" sheetId="1" r:id="rId1"/>
    <sheet name="Sheet2" sheetId="2" r:id="rId2"/>
  </sheet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5" i="2"/>
  <c r="E25"/>
  <c r="D24"/>
  <c r="E24"/>
  <c r="D19"/>
  <c r="E19"/>
  <c r="D18"/>
  <c r="E18"/>
  <c r="D17"/>
  <c r="E17"/>
  <c r="D16"/>
  <c r="E16"/>
  <c r="D13"/>
  <c r="E13"/>
  <c r="D12"/>
  <c r="E12"/>
  <c r="E7"/>
  <c r="E8"/>
  <c r="E9"/>
  <c r="E10"/>
  <c r="D11"/>
  <c r="E11"/>
  <c r="E14"/>
  <c r="D15"/>
  <c r="E15"/>
  <c r="D20"/>
  <c r="E20"/>
  <c r="E21"/>
  <c r="E22"/>
  <c r="D23"/>
  <c r="E23"/>
  <c r="E6"/>
  <c r="D7"/>
  <c r="D6"/>
  <c r="D21"/>
  <c r="D14"/>
  <c r="D10"/>
  <c r="D22"/>
  <c r="D9"/>
  <c r="D8"/>
  <c r="C28"/>
  <c r="B1"/>
</calcChain>
</file>

<file path=xl/sharedStrings.xml><?xml version="1.0" encoding="utf-8"?>
<sst xmlns="http://schemas.openxmlformats.org/spreadsheetml/2006/main" count="71" uniqueCount="52">
  <si>
    <t>IOREF</t>
  </si>
  <si>
    <t>RESET</t>
  </si>
  <si>
    <t>3.3V</t>
  </si>
  <si>
    <t>5V</t>
  </si>
  <si>
    <t>GND</t>
  </si>
  <si>
    <t>Vin</t>
  </si>
  <si>
    <t>A0</t>
  </si>
  <si>
    <t>A1</t>
  </si>
  <si>
    <t>A2</t>
  </si>
  <si>
    <t>A3</t>
  </si>
  <si>
    <t>A4</t>
  </si>
  <si>
    <t>A5</t>
  </si>
  <si>
    <t>D0</t>
  </si>
  <si>
    <t>D7</t>
  </si>
  <si>
    <t>D6</t>
  </si>
  <si>
    <t>D5</t>
  </si>
  <si>
    <t>D4</t>
  </si>
  <si>
    <t>D3</t>
  </si>
  <si>
    <t>D2</t>
  </si>
  <si>
    <t>D1</t>
  </si>
  <si>
    <t>D8</t>
  </si>
  <si>
    <t>D9</t>
  </si>
  <si>
    <t>D13</t>
  </si>
  <si>
    <t>D12</t>
  </si>
  <si>
    <t>D11</t>
  </si>
  <si>
    <t>D10</t>
  </si>
  <si>
    <t>AREF</t>
  </si>
  <si>
    <t>SDA</t>
  </si>
  <si>
    <t>SCL</t>
  </si>
  <si>
    <t>Connect to GND via reset push-button</t>
  </si>
  <si>
    <t>NC</t>
  </si>
  <si>
    <t>+5V regulated</t>
  </si>
  <si>
    <t>CHANNEL[0] - LSB</t>
  </si>
  <si>
    <t>CHANNEL[4] - MSB</t>
  </si>
  <si>
    <t>CHANNEL[1]</t>
  </si>
  <si>
    <t>CHANNEL[2]</t>
  </si>
  <si>
    <t>CHANNEL[3]</t>
  </si>
  <si>
    <t>GO</t>
  </si>
  <si>
    <t>Connect to D9</t>
  </si>
  <si>
    <t>RED Trigger</t>
  </si>
  <si>
    <t>GREEN Trigger</t>
  </si>
  <si>
    <t>BLUE Trigger</t>
  </si>
  <si>
    <t>Connect to D4</t>
  </si>
  <si>
    <t>Notes:</t>
  </si>
  <si>
    <t>Would it be possible to bring all the Arduino pins to adjacent pads for testing / hacks?</t>
  </si>
  <si>
    <t>ARDUINO UNO Rev3</t>
  </si>
  <si>
    <t>Pulse Duration</t>
    <phoneticPr fontId="2" type="noConversion"/>
  </si>
  <si>
    <t>Clock Period</t>
    <phoneticPr fontId="2" type="noConversion"/>
  </si>
  <si>
    <t>Timer 1 Prescaler</t>
    <phoneticPr fontId="2" type="noConversion"/>
  </si>
  <si>
    <t>Timer 1 Period</t>
    <phoneticPr fontId="2" type="noConversion"/>
  </si>
  <si>
    <t>Pulse length</t>
    <phoneticPr fontId="2" type="noConversion"/>
  </si>
  <si>
    <t>Timer 1 Comparator (actual value is x - 1)</t>
    <phoneticPr fontId="2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</si>
</sst>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H28"/>
  <sheetViews>
    <sheetView workbookViewId="0">
      <selection activeCell="H30" sqref="H30"/>
    </sheetView>
  </sheetViews>
  <sheetFormatPr baseColWidth="10" defaultRowHeight="15"/>
  <cols>
    <col min="1" max="1" width="39" customWidth="1"/>
    <col min="2" max="2" width="2.83203125" customWidth="1"/>
    <col min="3" max="3" width="6.6640625" customWidth="1"/>
    <col min="5" max="5" width="16.33203125" customWidth="1"/>
    <col min="6" max="6" width="7.1640625" customWidth="1"/>
    <col min="7" max="7" width="3.33203125" customWidth="1"/>
    <col min="8" max="8" width="22.5" customWidth="1"/>
  </cols>
  <sheetData>
    <row r="2" spans="1:8" ht="16" thickBot="1"/>
    <row r="3" spans="1:8">
      <c r="B3" s="3"/>
      <c r="C3" s="4"/>
      <c r="D3" s="4"/>
      <c r="E3" s="4"/>
      <c r="F3" s="4"/>
      <c r="G3" s="5"/>
    </row>
    <row r="4" spans="1:8" ht="25">
      <c r="B4" s="6"/>
      <c r="C4" s="14" t="s">
        <v>45</v>
      </c>
      <c r="D4" s="7"/>
      <c r="E4" s="7"/>
      <c r="F4" s="1" t="s">
        <v>28</v>
      </c>
      <c r="G4" s="8"/>
      <c r="H4" s="13" t="s">
        <v>30</v>
      </c>
    </row>
    <row r="5" spans="1:8">
      <c r="B5" s="6"/>
      <c r="C5" s="7"/>
      <c r="D5" s="7"/>
      <c r="E5" s="7"/>
      <c r="F5" s="1" t="s">
        <v>27</v>
      </c>
      <c r="G5" s="8"/>
      <c r="H5" s="13" t="s">
        <v>30</v>
      </c>
    </row>
    <row r="6" spans="1:8">
      <c r="B6" s="6"/>
      <c r="C6" s="7"/>
      <c r="D6" s="7"/>
      <c r="E6" s="7"/>
      <c r="F6" s="1" t="s">
        <v>26</v>
      </c>
      <c r="G6" s="8"/>
      <c r="H6" s="13" t="s">
        <v>30</v>
      </c>
    </row>
    <row r="7" spans="1:8">
      <c r="B7" s="6"/>
      <c r="C7" s="7"/>
      <c r="D7" s="7"/>
      <c r="E7" s="7"/>
      <c r="F7" s="1" t="s">
        <v>4</v>
      </c>
      <c r="G7" s="8"/>
      <c r="H7" s="13" t="s">
        <v>30</v>
      </c>
    </row>
    <row r="8" spans="1:8">
      <c r="B8" s="6"/>
      <c r="C8" s="7"/>
      <c r="D8" s="7"/>
      <c r="E8" s="7"/>
      <c r="F8" s="1" t="s">
        <v>22</v>
      </c>
      <c r="G8" s="8"/>
      <c r="H8" s="13" t="s">
        <v>30</v>
      </c>
    </row>
    <row r="9" spans="1:8">
      <c r="A9" t="s">
        <v>30</v>
      </c>
      <c r="B9" s="6"/>
      <c r="C9" s="1" t="s">
        <v>0</v>
      </c>
      <c r="D9" s="7"/>
      <c r="E9" s="7"/>
      <c r="F9" s="1" t="s">
        <v>23</v>
      </c>
      <c r="G9" s="8"/>
      <c r="H9" s="13" t="s">
        <v>30</v>
      </c>
    </row>
    <row r="10" spans="1:8">
      <c r="A10" t="s">
        <v>29</v>
      </c>
      <c r="B10" s="6"/>
      <c r="C10" s="1" t="s">
        <v>1</v>
      </c>
      <c r="D10" s="7"/>
      <c r="E10" s="7"/>
      <c r="F10" s="1" t="s">
        <v>24</v>
      </c>
      <c r="G10" s="8"/>
      <c r="H10" s="13" t="s">
        <v>30</v>
      </c>
    </row>
    <row r="11" spans="1:8">
      <c r="A11" t="s">
        <v>30</v>
      </c>
      <c r="B11" s="6"/>
      <c r="C11" s="1" t="s">
        <v>2</v>
      </c>
      <c r="D11" s="7"/>
      <c r="E11" s="7"/>
      <c r="F11" s="1" t="s">
        <v>25</v>
      </c>
      <c r="G11" s="8"/>
      <c r="H11" s="13" t="s">
        <v>30</v>
      </c>
    </row>
    <row r="12" spans="1:8">
      <c r="A12" t="s">
        <v>30</v>
      </c>
      <c r="B12" s="6"/>
      <c r="C12" s="1" t="s">
        <v>3</v>
      </c>
      <c r="D12" s="7"/>
      <c r="E12" s="7"/>
      <c r="F12" s="1" t="s">
        <v>21</v>
      </c>
      <c r="G12" s="8"/>
      <c r="H12" s="13" t="s">
        <v>42</v>
      </c>
    </row>
    <row r="13" spans="1:8">
      <c r="A13" t="s">
        <v>4</v>
      </c>
      <c r="B13" s="6"/>
      <c r="C13" s="1" t="s">
        <v>4</v>
      </c>
      <c r="D13" s="7"/>
      <c r="E13" s="7"/>
      <c r="F13" s="1" t="s">
        <v>20</v>
      </c>
      <c r="G13" s="8"/>
      <c r="H13" s="13" t="s">
        <v>30</v>
      </c>
    </row>
    <row r="14" spans="1:8">
      <c r="A14" t="s">
        <v>4</v>
      </c>
      <c r="B14" s="6"/>
      <c r="C14" s="1" t="s">
        <v>4</v>
      </c>
      <c r="D14" s="7"/>
      <c r="E14" s="7"/>
      <c r="F14" s="7"/>
      <c r="G14" s="8"/>
      <c r="H14" s="13"/>
    </row>
    <row r="15" spans="1:8">
      <c r="A15" s="12" t="s">
        <v>31</v>
      </c>
      <c r="B15" s="6"/>
      <c r="C15" s="1" t="s">
        <v>5</v>
      </c>
      <c r="D15" s="7"/>
      <c r="E15" s="7"/>
      <c r="F15" s="1" t="s">
        <v>13</v>
      </c>
      <c r="G15" s="8"/>
      <c r="H15" s="13" t="s">
        <v>41</v>
      </c>
    </row>
    <row r="16" spans="1:8">
      <c r="B16" s="6"/>
      <c r="C16" s="2"/>
      <c r="D16" s="7"/>
      <c r="E16" s="7"/>
      <c r="F16" s="1" t="s">
        <v>14</v>
      </c>
      <c r="G16" s="8"/>
      <c r="H16" s="13" t="s">
        <v>40</v>
      </c>
    </row>
    <row r="17" spans="1:8">
      <c r="A17" t="s">
        <v>32</v>
      </c>
      <c r="B17" s="6"/>
      <c r="C17" s="1" t="s">
        <v>6</v>
      </c>
      <c r="D17" s="7"/>
      <c r="E17" s="7"/>
      <c r="F17" s="1" t="s">
        <v>15</v>
      </c>
      <c r="G17" s="8"/>
      <c r="H17" s="13" t="s">
        <v>39</v>
      </c>
    </row>
    <row r="18" spans="1:8">
      <c r="A18" t="s">
        <v>34</v>
      </c>
      <c r="B18" s="6"/>
      <c r="C18" s="1" t="s">
        <v>7</v>
      </c>
      <c r="D18" s="7"/>
      <c r="E18" s="7"/>
      <c r="F18" s="1" t="s">
        <v>16</v>
      </c>
      <c r="G18" s="8"/>
      <c r="H18" s="13" t="s">
        <v>38</v>
      </c>
    </row>
    <row r="19" spans="1:8">
      <c r="A19" t="s">
        <v>35</v>
      </c>
      <c r="B19" s="6"/>
      <c r="C19" s="1" t="s">
        <v>8</v>
      </c>
      <c r="D19" s="7"/>
      <c r="E19" s="7"/>
      <c r="F19" s="1" t="s">
        <v>17</v>
      </c>
      <c r="G19" s="8"/>
      <c r="H19" s="13" t="s">
        <v>30</v>
      </c>
    </row>
    <row r="20" spans="1:8">
      <c r="A20" t="s">
        <v>36</v>
      </c>
      <c r="B20" s="6"/>
      <c r="C20" s="1" t="s">
        <v>9</v>
      </c>
      <c r="D20" s="7"/>
      <c r="E20" s="7"/>
      <c r="F20" s="1" t="s">
        <v>18</v>
      </c>
      <c r="G20" s="8"/>
      <c r="H20" s="13" t="s">
        <v>30</v>
      </c>
    </row>
    <row r="21" spans="1:8">
      <c r="A21" t="s">
        <v>33</v>
      </c>
      <c r="B21" s="6"/>
      <c r="C21" s="1" t="s">
        <v>10</v>
      </c>
      <c r="D21" s="7"/>
      <c r="E21" s="7"/>
      <c r="F21" s="1" t="s">
        <v>19</v>
      </c>
      <c r="G21" s="8"/>
      <c r="H21" s="13" t="s">
        <v>30</v>
      </c>
    </row>
    <row r="22" spans="1:8">
      <c r="A22" t="s">
        <v>37</v>
      </c>
      <c r="B22" s="6"/>
      <c r="C22" s="1" t="s">
        <v>11</v>
      </c>
      <c r="D22" s="7"/>
      <c r="E22" s="7"/>
      <c r="F22" s="1" t="s">
        <v>12</v>
      </c>
      <c r="G22" s="8"/>
      <c r="H22" s="13" t="s">
        <v>30</v>
      </c>
    </row>
    <row r="23" spans="1:8" ht="16" thickBot="1">
      <c r="B23" s="9"/>
      <c r="C23" s="10"/>
      <c r="D23" s="10"/>
      <c r="E23" s="10"/>
      <c r="F23" s="10"/>
      <c r="G23" s="11"/>
    </row>
    <row r="27" spans="1:8">
      <c r="A27" t="s">
        <v>43</v>
      </c>
    </row>
    <row r="28" spans="1:8">
      <c r="A28" t="s">
        <v>44</v>
      </c>
    </row>
  </sheetData>
  <sheetCalcPr fullCalcOnLoad="1"/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8"/>
  <sheetViews>
    <sheetView tabSelected="1" workbookViewId="0">
      <selection activeCell="A6" sqref="A6:XFD9"/>
    </sheetView>
  </sheetViews>
  <sheetFormatPr baseColWidth="10" defaultRowHeight="15"/>
  <cols>
    <col min="1" max="1" width="35.33203125" customWidth="1"/>
    <col min="2" max="2" width="24.83203125" customWidth="1"/>
    <col min="3" max="3" width="27.33203125" customWidth="1"/>
    <col min="4" max="4" width="16" customWidth="1"/>
    <col min="5" max="5" width="11.1640625" bestFit="1" customWidth="1"/>
  </cols>
  <sheetData>
    <row r="1" spans="1:5">
      <c r="A1" t="s">
        <v>47</v>
      </c>
      <c r="B1">
        <f>1/16000000</f>
        <v>6.2499999999999997E-8</v>
      </c>
    </row>
    <row r="5" spans="1:5">
      <c r="A5" t="s">
        <v>46</v>
      </c>
      <c r="B5" t="s">
        <v>48</v>
      </c>
      <c r="C5" t="s">
        <v>51</v>
      </c>
      <c r="D5" t="s">
        <v>49</v>
      </c>
      <c r="E5" t="s">
        <v>50</v>
      </c>
    </row>
    <row r="6" spans="1:5">
      <c r="A6">
        <v>1</v>
      </c>
      <c r="B6">
        <v>1</v>
      </c>
      <c r="C6">
        <v>2</v>
      </c>
      <c r="D6">
        <f>2 * $B$1*B6 *C6</f>
        <v>2.4999999999999999E-7</v>
      </c>
      <c r="E6">
        <f>A6 *D6</f>
        <v>2.4999999999999999E-7</v>
      </c>
    </row>
    <row r="7" spans="1:5">
      <c r="A7">
        <v>255</v>
      </c>
      <c r="B7">
        <v>1</v>
      </c>
      <c r="C7">
        <v>2</v>
      </c>
      <c r="D7">
        <f>2 * $B$1*B7 *C7</f>
        <v>2.4999999999999999E-7</v>
      </c>
      <c r="E7">
        <f t="shared" ref="E7:E23" si="0">A7 *D7</f>
        <v>6.3749999999999991E-5</v>
      </c>
    </row>
    <row r="8" spans="1:5">
      <c r="A8">
        <v>1</v>
      </c>
      <c r="B8">
        <v>1</v>
      </c>
      <c r="C8">
        <v>65536</v>
      </c>
      <c r="D8">
        <f>2 * $B$1*B8 *C8</f>
        <v>8.1919999999999996E-3</v>
      </c>
      <c r="E8">
        <f t="shared" si="0"/>
        <v>8.1919999999999996E-3</v>
      </c>
    </row>
    <row r="9" spans="1:5">
      <c r="A9">
        <v>255</v>
      </c>
      <c r="B9">
        <v>1</v>
      </c>
      <c r="C9">
        <v>65536</v>
      </c>
      <c r="D9">
        <f>2 * $B$1*B9 *C9</f>
        <v>8.1919999999999996E-3</v>
      </c>
      <c r="E9">
        <f t="shared" si="0"/>
        <v>2.0889599999999997</v>
      </c>
    </row>
    <row r="10" spans="1:5">
      <c r="A10">
        <v>1</v>
      </c>
      <c r="B10">
        <v>8</v>
      </c>
      <c r="C10">
        <v>2</v>
      </c>
      <c r="D10">
        <f>2 * $B$1*B10 *C10</f>
        <v>1.9999999999999999E-6</v>
      </c>
      <c r="E10">
        <f t="shared" si="0"/>
        <v>1.9999999999999999E-6</v>
      </c>
    </row>
    <row r="11" spans="1:5">
      <c r="A11">
        <v>255</v>
      </c>
      <c r="B11">
        <v>8</v>
      </c>
      <c r="C11">
        <v>2</v>
      </c>
      <c r="D11">
        <f>2 * $B$1*B11 *C11</f>
        <v>1.9999999999999999E-6</v>
      </c>
      <c r="E11">
        <f t="shared" si="0"/>
        <v>5.0999999999999993E-4</v>
      </c>
    </row>
    <row r="12" spans="1:5">
      <c r="A12">
        <v>1</v>
      </c>
      <c r="B12">
        <v>8</v>
      </c>
      <c r="C12">
        <v>65536</v>
      </c>
      <c r="D12">
        <f>2 * $B$1*B12 *C12</f>
        <v>6.5535999999999997E-2</v>
      </c>
      <c r="E12">
        <f t="shared" ref="E12:E13" si="1">A12 *D12</f>
        <v>6.5535999999999997E-2</v>
      </c>
    </row>
    <row r="13" spans="1:5">
      <c r="A13">
        <v>255</v>
      </c>
      <c r="B13">
        <v>8</v>
      </c>
      <c r="C13">
        <v>65536</v>
      </c>
      <c r="D13">
        <f>2 * $B$1*B13 *C13</f>
        <v>6.5535999999999997E-2</v>
      </c>
      <c r="E13">
        <f t="shared" si="1"/>
        <v>16.711679999999998</v>
      </c>
    </row>
    <row r="14" spans="1:5">
      <c r="A14">
        <v>1</v>
      </c>
      <c r="B14">
        <v>64</v>
      </c>
      <c r="C14">
        <v>2</v>
      </c>
      <c r="D14">
        <f>2 * $B$1*B14 *C14</f>
        <v>1.5999999999999999E-5</v>
      </c>
      <c r="E14">
        <f t="shared" si="0"/>
        <v>1.5999999999999999E-5</v>
      </c>
    </row>
    <row r="15" spans="1:5">
      <c r="A15">
        <v>255</v>
      </c>
      <c r="B15">
        <v>64</v>
      </c>
      <c r="C15">
        <v>2</v>
      </c>
      <c r="D15">
        <f>2 * $B$1*B15 *C15</f>
        <v>1.5999999999999999E-5</v>
      </c>
      <c r="E15">
        <f t="shared" si="0"/>
        <v>4.0799999999999994E-3</v>
      </c>
    </row>
    <row r="16" spans="1:5">
      <c r="A16">
        <v>1</v>
      </c>
      <c r="B16">
        <v>64</v>
      </c>
      <c r="C16">
        <v>65536</v>
      </c>
      <c r="D16">
        <f>2 * $B$1*B16 *C16</f>
        <v>0.52428799999999998</v>
      </c>
      <c r="E16">
        <f t="shared" ref="E16:E19" si="2">A16 *D16</f>
        <v>0.52428799999999998</v>
      </c>
    </row>
    <row r="17" spans="1:5">
      <c r="A17">
        <v>255</v>
      </c>
      <c r="B17">
        <v>64</v>
      </c>
      <c r="C17">
        <v>65536</v>
      </c>
      <c r="D17">
        <f>2 * $B$1*B17 *C17</f>
        <v>0.52428799999999998</v>
      </c>
      <c r="E17">
        <f t="shared" si="2"/>
        <v>133.69343999999998</v>
      </c>
    </row>
    <row r="18" spans="1:5">
      <c r="A18">
        <v>1</v>
      </c>
      <c r="B18">
        <v>256</v>
      </c>
      <c r="C18">
        <v>2</v>
      </c>
      <c r="D18">
        <f>2 * $B$1*B18 *C18</f>
        <v>6.3999999999999997E-5</v>
      </c>
      <c r="E18">
        <f t="shared" si="2"/>
        <v>6.3999999999999997E-5</v>
      </c>
    </row>
    <row r="19" spans="1:5">
      <c r="A19">
        <v>255</v>
      </c>
      <c r="B19">
        <v>256</v>
      </c>
      <c r="C19">
        <v>2</v>
      </c>
      <c r="D19">
        <f>2 * $B$1*B19 *C19</f>
        <v>6.3999999999999997E-5</v>
      </c>
      <c r="E19">
        <f t="shared" si="2"/>
        <v>1.6319999999999998E-2</v>
      </c>
    </row>
    <row r="20" spans="1:5">
      <c r="A20">
        <v>1</v>
      </c>
      <c r="B20">
        <v>256</v>
      </c>
      <c r="C20">
        <v>65536</v>
      </c>
      <c r="D20">
        <f>2 * $B$1*B20 *C20</f>
        <v>2.0971519999999999</v>
      </c>
      <c r="E20">
        <f t="shared" si="0"/>
        <v>2.0971519999999999</v>
      </c>
    </row>
    <row r="21" spans="1:5">
      <c r="A21">
        <v>255</v>
      </c>
      <c r="B21">
        <v>256</v>
      </c>
      <c r="C21">
        <v>65536</v>
      </c>
      <c r="D21">
        <f>2 * $B$1*B21 *C21</f>
        <v>2.0971519999999999</v>
      </c>
      <c r="E21">
        <f t="shared" si="0"/>
        <v>534.77375999999992</v>
      </c>
    </row>
    <row r="22" spans="1:5" ht="16" customHeight="1">
      <c r="A22">
        <v>1</v>
      </c>
      <c r="B22">
        <v>1024</v>
      </c>
      <c r="C22">
        <v>2</v>
      </c>
      <c r="D22">
        <f>2 * $B$1*B22 *C22</f>
        <v>2.5599999999999999E-4</v>
      </c>
      <c r="E22">
        <f t="shared" si="0"/>
        <v>2.5599999999999999E-4</v>
      </c>
    </row>
    <row r="23" spans="1:5" ht="16" customHeight="1">
      <c r="A23">
        <v>255</v>
      </c>
      <c r="B23">
        <v>1024</v>
      </c>
      <c r="C23">
        <v>2</v>
      </c>
      <c r="D23">
        <f>2 * $B$1*B23 *C23</f>
        <v>2.5599999999999999E-4</v>
      </c>
      <c r="E23">
        <f t="shared" si="0"/>
        <v>6.5279999999999991E-2</v>
      </c>
    </row>
    <row r="24" spans="1:5" ht="16" customHeight="1">
      <c r="A24">
        <v>1</v>
      </c>
      <c r="B24">
        <v>1024</v>
      </c>
      <c r="C24">
        <v>65536</v>
      </c>
      <c r="D24">
        <f>2 * $B$1*B24 *C24</f>
        <v>8.3886079999999996</v>
      </c>
      <c r="E24">
        <f t="shared" ref="E24:E25" si="3">A24 *D24</f>
        <v>8.3886079999999996</v>
      </c>
    </row>
    <row r="25" spans="1:5" ht="16" customHeight="1">
      <c r="A25">
        <v>255</v>
      </c>
      <c r="B25">
        <v>1024</v>
      </c>
      <c r="C25">
        <v>65536</v>
      </c>
      <c r="D25">
        <f>2 * $B$1*B25 *C25</f>
        <v>8.3886079999999996</v>
      </c>
      <c r="E25">
        <f t="shared" si="3"/>
        <v>2139.0950399999997</v>
      </c>
    </row>
    <row r="28" spans="1:5">
      <c r="C28">
        <f>2^16</f>
        <v>65536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Chisholm</cp:lastModifiedBy>
  <dcterms:created xsi:type="dcterms:W3CDTF">2016-05-02T14:18:45Z</dcterms:created>
  <dcterms:modified xsi:type="dcterms:W3CDTF">2016-05-21T19:26:04Z</dcterms:modified>
</cp:coreProperties>
</file>