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c6648ea13a4819e1/Documents/Career Stuff/Research Projects/SPAX402 Case Studies/Case Study 3/"/>
    </mc:Choice>
  </mc:AlternateContent>
  <xr:revisionPtr revIDLastSave="87" documentId="11_F25DC773A252ABDACC104868499C684C5ADE58EE" xr6:coauthVersionLast="47" xr6:coauthVersionMax="47" xr10:uidLastSave="{838DF316-885A-40B0-A8B7-F735876F2124}"/>
  <bookViews>
    <workbookView xWindow="12" yWindow="12" windowWidth="23028" windowHeight="13668" xr2:uid="{00000000-000D-0000-FFFF-FFFF00000000}"/>
  </bookViews>
  <sheets>
    <sheet name="Bayesian Approac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2" i="1" s="1"/>
  <c r="C13" i="1" s="1"/>
  <c r="C7" i="1"/>
  <c r="C10" i="1"/>
  <c r="C5" i="1"/>
</calcChain>
</file>

<file path=xl/sharedStrings.xml><?xml version="1.0" encoding="utf-8"?>
<sst xmlns="http://schemas.openxmlformats.org/spreadsheetml/2006/main" count="11" uniqueCount="11">
  <si>
    <t>Career FT%</t>
  </si>
  <si>
    <t>Observed Outcome of Makes</t>
  </si>
  <si>
    <t>P(Null, Anderson Did Not Choke)</t>
  </si>
  <si>
    <t>Frequentist P(Missing All 4)</t>
  </si>
  <si>
    <t>Sample Size of Free Throws Attempted</t>
  </si>
  <si>
    <t>Expected Value of Makes</t>
  </si>
  <si>
    <t>P(Missing 4 | Alt, Anderson Choked)</t>
  </si>
  <si>
    <t>Prior Expectation: P(Alt, Choke)</t>
  </si>
  <si>
    <t>Estimated FT% During Choke</t>
  </si>
  <si>
    <t>Bayesian Probability of Null, No Choke</t>
  </si>
  <si>
    <t>Bayesian Probability of Alt, Choke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</si>
</sst>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0" fontId="0" fillId="2" borderId="0" xfId="0" applyNumberFormat="1" applyFill="1"/>
  </cellXfs>
  <cellStyles count="1">
    <cellStyle name="Normal" xfId="0" builtinId="0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2918EB-1091-4455-9A6A-B628F99254D4}" name="Table1" displayName="Table1" ref="B3:C13" headerRowCount="0" totalsRowShown="0">
  <tableColumns count="2">
    <tableColumn id="1" xr3:uid="{C0543896-005B-4F45-8FE7-2495510E4402}" name="Column1"/>
    <tableColumn id="2" xr3:uid="{D2613903-BC23-4223-8782-058F84A1DF42}" name="Value" dataDxfId="0"/>
  </tableColumns>
  <tableStyleInfo name="TableStyleLight8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3"/>
  <sheetViews>
    <sheetView tabSelected="1" topLeftCell="A2" zoomScale="191" workbookViewId="0">
      <selection activeCell="D13" sqref="D13"/>
    </sheetView>
  </sheetViews>
  <sheetFormatPr defaultRowHeight="14.4" x14ac:dyDescent="0.55000000000000004"/>
  <cols>
    <col min="2" max="2" width="32.3125" bestFit="1" customWidth="1"/>
    <col min="3" max="3" width="9.62890625" customWidth="1"/>
  </cols>
  <sheetData>
    <row r="3" spans="2:3" x14ac:dyDescent="0.55000000000000004">
      <c r="B3" t="s">
        <v>4</v>
      </c>
      <c r="C3">
        <v>4</v>
      </c>
    </row>
    <row r="4" spans="2:3" x14ac:dyDescent="0.55000000000000004">
      <c r="B4" t="s">
        <v>0</v>
      </c>
      <c r="C4" s="1">
        <v>0.67</v>
      </c>
    </row>
    <row r="5" spans="2:3" x14ac:dyDescent="0.55000000000000004">
      <c r="B5" t="s">
        <v>5</v>
      </c>
      <c r="C5">
        <f>C4*C3</f>
        <v>2.68</v>
      </c>
    </row>
    <row r="6" spans="2:3" x14ac:dyDescent="0.55000000000000004">
      <c r="B6" t="s">
        <v>1</v>
      </c>
      <c r="C6">
        <v>0</v>
      </c>
    </row>
    <row r="7" spans="2:3" x14ac:dyDescent="0.55000000000000004">
      <c r="B7" t="s">
        <v>3</v>
      </c>
      <c r="C7" s="1">
        <f>_xlfn.BINOM.DIST(C6, C3, C4, TRUE)</f>
        <v>1.185920999999999E-2</v>
      </c>
    </row>
    <row r="8" spans="2:3" x14ac:dyDescent="0.55000000000000004">
      <c r="B8" t="s">
        <v>2</v>
      </c>
      <c r="C8" s="1">
        <v>0.85</v>
      </c>
    </row>
    <row r="9" spans="2:3" x14ac:dyDescent="0.55000000000000004">
      <c r="B9" t="s">
        <v>8</v>
      </c>
      <c r="C9" s="1">
        <v>0.5</v>
      </c>
    </row>
    <row r="10" spans="2:3" x14ac:dyDescent="0.55000000000000004">
      <c r="B10" t="s">
        <v>6</v>
      </c>
      <c r="C10" s="1">
        <f>C9^C3</f>
        <v>6.25E-2</v>
      </c>
    </row>
    <row r="11" spans="2:3" x14ac:dyDescent="0.55000000000000004">
      <c r="B11" t="s">
        <v>7</v>
      </c>
      <c r="C11" s="1">
        <f>1-C8</f>
        <v>0.15000000000000002</v>
      </c>
    </row>
    <row r="12" spans="2:3" x14ac:dyDescent="0.55000000000000004">
      <c r="B12" t="s">
        <v>9</v>
      </c>
      <c r="C12" s="2">
        <f>(C7*C8)/(C7*C8+C11*C10)</f>
        <v>0.5181268720289145</v>
      </c>
    </row>
    <row r="13" spans="2:3" x14ac:dyDescent="0.55000000000000004">
      <c r="B13" t="s">
        <v>10</v>
      </c>
      <c r="C13" s="2">
        <f>1-C12</f>
        <v>0.4818731279710855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Bayesian Approach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Chapman</dc:creator>
  <cp:lastModifiedBy>Peter Chapman</cp:lastModifiedBy>
  <dcterms:created xsi:type="dcterms:W3CDTF">2015-06-05T18:17:20Z</dcterms:created>
  <dcterms:modified xsi:type="dcterms:W3CDTF">2025-09-12T03:38:08Z</dcterms:modified>
</cp:coreProperties>
</file>