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c6648ea13a4819e1/Documents/Career Stuff/Research Projects/SPAX402 Case Studies/Case Study 6/"/>
    </mc:Choice>
  </mc:AlternateContent>
  <xr:revisionPtr revIDLastSave="4363" documentId="13_ncr:1_{0B46D213-FB8E-4313-BD68-B55D8027389B}" xr6:coauthVersionLast="47" xr6:coauthVersionMax="47" xr10:uidLastSave="{51242C0C-4810-4AC2-9963-358C9E8BA421}"/>
  <bookViews>
    <workbookView xWindow="-96" yWindow="-96" windowWidth="23232" windowHeight="13872" xr2:uid="{00000000-000D-0000-FFFF-FFFF00000000}"/>
  </bookViews>
  <sheets>
    <sheet name="Data" sheetId="5" r:id="rId1"/>
    <sheet name="Polynomial Regression Results" sheetId="21" r:id="rId2"/>
    <sheet name="MLR Results" sheetId="19" r:id="rId3"/>
    <sheet name="Sheet3" sheetId="3" state="hidden" r:id="rId4"/>
    <sheet name="Sheet4" sheetId="4" state="hidden" r:id="rId5"/>
  </sheets>
  <definedNames>
    <definedName name="_xlnm._FilterDatabase" localSheetId="0" hidden="1">Data!$B$1:$E$3263</definedName>
    <definedName name="Arm">#REF!</definedName>
    <definedName name="BroadJump">#REF!</definedName>
    <definedName name="Date">#REF!</definedName>
    <definedName name="Event">#REF!</definedName>
    <definedName name="Forty">#REF!</definedName>
    <definedName name="Hand">#REF!</definedName>
    <definedName name="Height">#REF!</definedName>
    <definedName name="Knee">#REF!</definedName>
    <definedName name="Measurements">#REF!</definedName>
    <definedName name="Name">#REF!</definedName>
    <definedName name="Position">#REF!</definedName>
    <definedName name="School">#REF!</definedName>
    <definedName name="Shuttle">#REF!</definedName>
    <definedName name="Weight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2" i="5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2" i="5"/>
  <c r="C510" i="4" l="1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1" i="4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E186" i="3"/>
  <c r="C186" i="3"/>
  <c r="F186" i="3" s="1"/>
  <c r="E185" i="3"/>
  <c r="C185" i="3"/>
  <c r="F185" i="3" s="1"/>
  <c r="E184" i="3"/>
  <c r="C184" i="3"/>
  <c r="F184" i="3" s="1"/>
  <c r="E183" i="3"/>
  <c r="C183" i="3"/>
  <c r="F183" i="3" s="1"/>
  <c r="E182" i="3"/>
  <c r="C182" i="3"/>
  <c r="F182" i="3" s="1"/>
  <c r="E181" i="3"/>
  <c r="C181" i="3"/>
  <c r="F181" i="3" s="1"/>
  <c r="E180" i="3"/>
  <c r="C180" i="3"/>
  <c r="F180" i="3" s="1"/>
  <c r="E179" i="3"/>
  <c r="F179" i="3" s="1"/>
  <c r="C179" i="3"/>
  <c r="E178" i="3"/>
  <c r="C178" i="3"/>
  <c r="F178" i="3" s="1"/>
  <c r="E177" i="3"/>
  <c r="C177" i="3"/>
  <c r="F177" i="3" s="1"/>
  <c r="E176" i="3"/>
  <c r="C176" i="3"/>
  <c r="F176" i="3" s="1"/>
  <c r="E175" i="3"/>
  <c r="C175" i="3"/>
  <c r="F175" i="3" s="1"/>
  <c r="F174" i="3"/>
  <c r="E174" i="3"/>
  <c r="C174" i="3"/>
  <c r="F173" i="3"/>
  <c r="E173" i="3"/>
  <c r="C173" i="3"/>
  <c r="F172" i="3"/>
  <c r="E172" i="3"/>
  <c r="C172" i="3"/>
  <c r="E171" i="3"/>
  <c r="F171" i="3" s="1"/>
  <c r="C171" i="3"/>
  <c r="E170" i="3"/>
  <c r="C170" i="3"/>
  <c r="F170" i="3" s="1"/>
  <c r="F169" i="3"/>
  <c r="E169" i="3"/>
  <c r="C169" i="3"/>
  <c r="E168" i="3"/>
  <c r="C168" i="3"/>
  <c r="F168" i="3" s="1"/>
  <c r="E167" i="3"/>
  <c r="C167" i="3"/>
  <c r="F167" i="3" s="1"/>
  <c r="E166" i="3"/>
  <c r="C166" i="3"/>
  <c r="F166" i="3" s="1"/>
  <c r="E165" i="3"/>
  <c r="C165" i="3"/>
  <c r="F165" i="3" s="1"/>
  <c r="F164" i="3"/>
  <c r="E164" i="3"/>
  <c r="C164" i="3"/>
  <c r="E163" i="3"/>
  <c r="C163" i="3"/>
  <c r="F163" i="3" s="1"/>
  <c r="F162" i="3"/>
  <c r="E162" i="3"/>
  <c r="C162" i="3"/>
  <c r="E161" i="3"/>
  <c r="F161" i="3" s="1"/>
  <c r="C161" i="3"/>
  <c r="E160" i="3"/>
  <c r="C160" i="3"/>
  <c r="F160" i="3" s="1"/>
  <c r="E159" i="3"/>
  <c r="F159" i="3" s="1"/>
  <c r="C159" i="3"/>
  <c r="E158" i="3"/>
  <c r="C158" i="3"/>
  <c r="F158" i="3" s="1"/>
  <c r="E157" i="3"/>
  <c r="C157" i="3"/>
  <c r="F157" i="3" s="1"/>
  <c r="E156" i="3"/>
  <c r="F156" i="3" s="1"/>
  <c r="C156" i="3"/>
  <c r="F155" i="3"/>
  <c r="E155" i="3"/>
  <c r="C155" i="3"/>
  <c r="F154" i="3"/>
  <c r="E154" i="3"/>
  <c r="C154" i="3"/>
  <c r="F153" i="3"/>
  <c r="E153" i="3"/>
  <c r="C153" i="3"/>
  <c r="F152" i="3"/>
  <c r="E152" i="3"/>
  <c r="C152" i="3"/>
  <c r="E151" i="3"/>
  <c r="F151" i="3" s="1"/>
  <c r="C151" i="3"/>
  <c r="E150" i="3"/>
  <c r="C150" i="3"/>
  <c r="F150" i="3" s="1"/>
  <c r="F149" i="3"/>
  <c r="E149" i="3"/>
  <c r="C149" i="3"/>
  <c r="E148" i="3"/>
  <c r="C148" i="3"/>
  <c r="F148" i="3" s="1"/>
  <c r="E147" i="3"/>
  <c r="C147" i="3"/>
  <c r="F147" i="3" s="1"/>
  <c r="E146" i="3"/>
  <c r="C146" i="3"/>
  <c r="F146" i="3" s="1"/>
  <c r="E145" i="3"/>
  <c r="C145" i="3"/>
  <c r="F145" i="3" s="1"/>
  <c r="F144" i="3"/>
  <c r="E144" i="3"/>
  <c r="C144" i="3"/>
  <c r="E143" i="3"/>
  <c r="C143" i="3"/>
  <c r="F143" i="3" s="1"/>
  <c r="F142" i="3"/>
  <c r="E142" i="3"/>
  <c r="C142" i="3"/>
  <c r="E141" i="3"/>
  <c r="F141" i="3" s="1"/>
  <c r="C141" i="3"/>
  <c r="E140" i="3"/>
  <c r="C140" i="3"/>
  <c r="F140" i="3" s="1"/>
  <c r="E139" i="3"/>
  <c r="F139" i="3" s="1"/>
  <c r="C139" i="3"/>
  <c r="E138" i="3"/>
  <c r="C138" i="3"/>
  <c r="F138" i="3" s="1"/>
  <c r="E137" i="3"/>
  <c r="C137" i="3"/>
  <c r="F137" i="3" s="1"/>
  <c r="E136" i="3"/>
  <c r="F136" i="3" s="1"/>
  <c r="C136" i="3"/>
  <c r="F135" i="3"/>
  <c r="E135" i="3"/>
  <c r="C135" i="3"/>
  <c r="F134" i="3"/>
  <c r="E134" i="3"/>
  <c r="C134" i="3"/>
  <c r="F133" i="3"/>
  <c r="E133" i="3"/>
  <c r="C133" i="3"/>
  <c r="F132" i="3"/>
  <c r="E132" i="3"/>
  <c r="C132" i="3"/>
  <c r="E131" i="3"/>
  <c r="F131" i="3" s="1"/>
  <c r="C131" i="3"/>
  <c r="E130" i="3"/>
  <c r="C130" i="3"/>
  <c r="F130" i="3" s="1"/>
  <c r="F129" i="3"/>
  <c r="E129" i="3"/>
  <c r="C129" i="3"/>
  <c r="E128" i="3"/>
  <c r="C128" i="3"/>
  <c r="F128" i="3" s="1"/>
  <c r="E127" i="3"/>
  <c r="C127" i="3"/>
  <c r="F127" i="3" s="1"/>
  <c r="E126" i="3"/>
  <c r="C126" i="3"/>
  <c r="F126" i="3" s="1"/>
  <c r="E125" i="3"/>
  <c r="C125" i="3"/>
  <c r="F125" i="3" s="1"/>
  <c r="F124" i="3"/>
  <c r="E124" i="3"/>
  <c r="C124" i="3"/>
  <c r="E123" i="3"/>
  <c r="C123" i="3"/>
  <c r="F123" i="3" s="1"/>
  <c r="F122" i="3"/>
  <c r="E122" i="3"/>
  <c r="C122" i="3"/>
  <c r="E121" i="3"/>
  <c r="F121" i="3" s="1"/>
  <c r="C121" i="3"/>
  <c r="E120" i="3"/>
  <c r="C120" i="3"/>
  <c r="F120" i="3" s="1"/>
  <c r="E119" i="3"/>
  <c r="F119" i="3" s="1"/>
  <c r="C119" i="3"/>
  <c r="E118" i="3"/>
  <c r="C118" i="3"/>
  <c r="F118" i="3" s="1"/>
  <c r="E117" i="3"/>
  <c r="C117" i="3"/>
  <c r="F117" i="3" s="1"/>
  <c r="E116" i="3"/>
  <c r="F116" i="3" s="1"/>
  <c r="C116" i="3"/>
  <c r="F115" i="3"/>
  <c r="E115" i="3"/>
  <c r="C115" i="3"/>
  <c r="F114" i="3"/>
  <c r="E114" i="3"/>
  <c r="C114" i="3"/>
  <c r="F113" i="3"/>
  <c r="E113" i="3"/>
  <c r="C113" i="3"/>
  <c r="F112" i="3"/>
  <c r="E112" i="3"/>
  <c r="C112" i="3"/>
  <c r="E111" i="3"/>
  <c r="F111" i="3" s="1"/>
  <c r="C111" i="3"/>
  <c r="E110" i="3"/>
  <c r="C110" i="3"/>
  <c r="F110" i="3" s="1"/>
  <c r="F109" i="3"/>
  <c r="E109" i="3"/>
  <c r="C109" i="3"/>
  <c r="E108" i="3"/>
  <c r="C108" i="3"/>
  <c r="F108" i="3" s="1"/>
  <c r="E107" i="3"/>
  <c r="C107" i="3"/>
  <c r="F107" i="3" s="1"/>
  <c r="E106" i="3"/>
  <c r="C106" i="3"/>
  <c r="F106" i="3" s="1"/>
  <c r="E105" i="3"/>
  <c r="C105" i="3"/>
  <c r="F105" i="3" s="1"/>
  <c r="F104" i="3"/>
  <c r="E104" i="3"/>
  <c r="C104" i="3"/>
  <c r="E103" i="3"/>
  <c r="C103" i="3"/>
  <c r="F103" i="3" s="1"/>
  <c r="F102" i="3"/>
  <c r="E102" i="3"/>
  <c r="C102" i="3"/>
  <c r="E101" i="3"/>
  <c r="F101" i="3" s="1"/>
  <c r="C101" i="3"/>
  <c r="E100" i="3"/>
  <c r="C100" i="3"/>
  <c r="F100" i="3" s="1"/>
  <c r="E99" i="3"/>
  <c r="F99" i="3" s="1"/>
  <c r="C99" i="3"/>
  <c r="E98" i="3"/>
  <c r="C98" i="3"/>
  <c r="F98" i="3" s="1"/>
  <c r="E97" i="3"/>
  <c r="C97" i="3"/>
  <c r="F97" i="3" s="1"/>
  <c r="E96" i="3"/>
  <c r="F96" i="3" s="1"/>
  <c r="C96" i="3"/>
  <c r="F95" i="3"/>
  <c r="E95" i="3"/>
  <c r="C95" i="3"/>
  <c r="F94" i="3"/>
  <c r="E94" i="3"/>
  <c r="C94" i="3"/>
  <c r="F93" i="3"/>
  <c r="E93" i="3"/>
  <c r="C93" i="3"/>
  <c r="F92" i="3"/>
  <c r="E92" i="3"/>
  <c r="C92" i="3"/>
  <c r="E91" i="3"/>
  <c r="F91" i="3" s="1"/>
  <c r="C91" i="3"/>
  <c r="E90" i="3"/>
  <c r="C90" i="3"/>
  <c r="F90" i="3" s="1"/>
  <c r="F89" i="3"/>
  <c r="E89" i="3"/>
  <c r="C89" i="3"/>
  <c r="E88" i="3"/>
  <c r="C88" i="3"/>
  <c r="F88" i="3" s="1"/>
  <c r="E87" i="3"/>
  <c r="C87" i="3"/>
  <c r="F87" i="3" s="1"/>
  <c r="E86" i="3"/>
  <c r="C86" i="3"/>
  <c r="F86" i="3" s="1"/>
  <c r="E85" i="3"/>
  <c r="C85" i="3"/>
  <c r="F85" i="3" s="1"/>
  <c r="F84" i="3"/>
  <c r="E84" i="3"/>
  <c r="C84" i="3"/>
  <c r="E83" i="3"/>
  <c r="C83" i="3"/>
  <c r="F83" i="3" s="1"/>
  <c r="F82" i="3"/>
  <c r="E82" i="3"/>
  <c r="C82" i="3"/>
  <c r="E81" i="3"/>
  <c r="F81" i="3" s="1"/>
  <c r="C81" i="3"/>
  <c r="E80" i="3"/>
  <c r="C80" i="3"/>
  <c r="F80" i="3" s="1"/>
  <c r="E79" i="3"/>
  <c r="F79" i="3" s="1"/>
  <c r="C79" i="3"/>
  <c r="E78" i="3"/>
  <c r="C78" i="3"/>
  <c r="F78" i="3" s="1"/>
  <c r="E77" i="3"/>
  <c r="C77" i="3"/>
  <c r="F77" i="3" s="1"/>
  <c r="E76" i="3"/>
  <c r="F76" i="3" s="1"/>
  <c r="C76" i="3"/>
  <c r="F75" i="3"/>
  <c r="E75" i="3"/>
  <c r="C75" i="3"/>
  <c r="F74" i="3"/>
  <c r="E74" i="3"/>
  <c r="C74" i="3"/>
  <c r="F73" i="3"/>
  <c r="E73" i="3"/>
  <c r="C73" i="3"/>
  <c r="F72" i="3"/>
  <c r="E72" i="3"/>
  <c r="C72" i="3"/>
  <c r="E71" i="3"/>
  <c r="F71" i="3" s="1"/>
  <c r="C71" i="3"/>
  <c r="E70" i="3"/>
  <c r="C70" i="3"/>
  <c r="F70" i="3" s="1"/>
  <c r="F69" i="3"/>
  <c r="E69" i="3"/>
  <c r="C69" i="3"/>
  <c r="E68" i="3"/>
  <c r="C68" i="3"/>
  <c r="F68" i="3" s="1"/>
  <c r="E67" i="3"/>
  <c r="C67" i="3"/>
  <c r="F67" i="3" s="1"/>
  <c r="E66" i="3"/>
  <c r="C66" i="3"/>
  <c r="F66" i="3" s="1"/>
  <c r="E65" i="3"/>
  <c r="C65" i="3"/>
  <c r="F65" i="3" s="1"/>
  <c r="F64" i="3"/>
  <c r="E64" i="3"/>
  <c r="C64" i="3"/>
  <c r="E63" i="3"/>
  <c r="C63" i="3"/>
  <c r="F63" i="3" s="1"/>
  <c r="F62" i="3"/>
  <c r="E62" i="3"/>
  <c r="C62" i="3"/>
  <c r="E61" i="3"/>
  <c r="F61" i="3" s="1"/>
  <c r="C61" i="3"/>
  <c r="E60" i="3"/>
  <c r="C60" i="3"/>
  <c r="F60" i="3" s="1"/>
  <c r="E59" i="3"/>
  <c r="F59" i="3" s="1"/>
  <c r="C59" i="3"/>
  <c r="E58" i="3"/>
  <c r="C58" i="3"/>
  <c r="F58" i="3" s="1"/>
  <c r="E57" i="3"/>
  <c r="C57" i="3"/>
  <c r="F57" i="3" s="1"/>
  <c r="E56" i="3"/>
  <c r="F56" i="3" s="1"/>
  <c r="C56" i="3"/>
  <c r="F55" i="3"/>
  <c r="E55" i="3"/>
  <c r="C55" i="3"/>
  <c r="F54" i="3"/>
  <c r="E54" i="3"/>
  <c r="C54" i="3"/>
  <c r="F53" i="3"/>
  <c r="E53" i="3"/>
  <c r="C53" i="3"/>
  <c r="F52" i="3"/>
  <c r="E52" i="3"/>
  <c r="C52" i="3"/>
  <c r="E51" i="3"/>
  <c r="F51" i="3" s="1"/>
  <c r="C51" i="3"/>
  <c r="E50" i="3"/>
  <c r="C50" i="3"/>
  <c r="F50" i="3" s="1"/>
  <c r="F49" i="3"/>
  <c r="E49" i="3"/>
  <c r="C49" i="3"/>
  <c r="E48" i="3"/>
  <c r="C48" i="3"/>
  <c r="F48" i="3" s="1"/>
  <c r="E47" i="3"/>
  <c r="C47" i="3"/>
  <c r="F47" i="3" s="1"/>
  <c r="E46" i="3"/>
  <c r="C46" i="3"/>
  <c r="F46" i="3" s="1"/>
  <c r="E45" i="3"/>
  <c r="C45" i="3"/>
  <c r="F45" i="3" s="1"/>
  <c r="F44" i="3"/>
  <c r="E44" i="3"/>
  <c r="C44" i="3"/>
  <c r="E43" i="3"/>
  <c r="C43" i="3"/>
  <c r="F43" i="3" s="1"/>
  <c r="F42" i="3"/>
  <c r="E42" i="3"/>
  <c r="C42" i="3"/>
  <c r="E41" i="3"/>
  <c r="F41" i="3" s="1"/>
  <c r="C41" i="3"/>
  <c r="E40" i="3"/>
  <c r="C40" i="3"/>
  <c r="F40" i="3" s="1"/>
  <c r="E39" i="3"/>
  <c r="F39" i="3" s="1"/>
  <c r="C39" i="3"/>
  <c r="E38" i="3"/>
  <c r="C38" i="3"/>
  <c r="F38" i="3" s="1"/>
  <c r="E37" i="3"/>
  <c r="C37" i="3"/>
  <c r="F37" i="3" s="1"/>
  <c r="E36" i="3"/>
  <c r="F36" i="3" s="1"/>
  <c r="C36" i="3"/>
  <c r="F35" i="3"/>
  <c r="E35" i="3"/>
  <c r="C35" i="3"/>
  <c r="F34" i="3"/>
  <c r="E34" i="3"/>
  <c r="C34" i="3"/>
  <c r="F33" i="3"/>
  <c r="E33" i="3"/>
  <c r="C33" i="3"/>
  <c r="F32" i="3"/>
  <c r="E32" i="3"/>
  <c r="C32" i="3"/>
  <c r="E31" i="3"/>
  <c r="F31" i="3" s="1"/>
  <c r="C31" i="3"/>
  <c r="E30" i="3"/>
  <c r="C30" i="3"/>
  <c r="F30" i="3" s="1"/>
  <c r="F29" i="3"/>
  <c r="E29" i="3"/>
  <c r="C29" i="3"/>
  <c r="E28" i="3"/>
  <c r="C28" i="3"/>
  <c r="F28" i="3" s="1"/>
  <c r="E27" i="3"/>
  <c r="C27" i="3"/>
  <c r="F27" i="3" s="1"/>
  <c r="E26" i="3"/>
  <c r="C26" i="3"/>
  <c r="F26" i="3" s="1"/>
  <c r="E25" i="3"/>
  <c r="C25" i="3"/>
  <c r="F25" i="3" s="1"/>
  <c r="F24" i="3"/>
  <c r="E24" i="3"/>
  <c r="C24" i="3"/>
  <c r="E23" i="3"/>
  <c r="C23" i="3"/>
  <c r="F23" i="3" s="1"/>
  <c r="F22" i="3"/>
  <c r="E22" i="3"/>
  <c r="C22" i="3"/>
  <c r="E21" i="3"/>
  <c r="F21" i="3" s="1"/>
  <c r="C21" i="3"/>
  <c r="E20" i="3"/>
  <c r="C20" i="3"/>
  <c r="F20" i="3" s="1"/>
  <c r="E19" i="3"/>
  <c r="F19" i="3" s="1"/>
  <c r="C19" i="3"/>
  <c r="E18" i="3"/>
  <c r="C18" i="3"/>
  <c r="F18" i="3" s="1"/>
  <c r="E17" i="3"/>
  <c r="C17" i="3"/>
  <c r="F17" i="3" s="1"/>
  <c r="E16" i="3"/>
  <c r="F16" i="3" s="1"/>
  <c r="C16" i="3"/>
  <c r="F15" i="3"/>
  <c r="E15" i="3"/>
  <c r="C15" i="3"/>
  <c r="F14" i="3"/>
  <c r="E14" i="3"/>
  <c r="C14" i="3"/>
  <c r="F13" i="3"/>
  <c r="E13" i="3"/>
  <c r="C13" i="3"/>
  <c r="F12" i="3"/>
  <c r="E12" i="3"/>
  <c r="C12" i="3"/>
  <c r="E11" i="3"/>
  <c r="F11" i="3" s="1"/>
  <c r="C11" i="3"/>
  <c r="E10" i="3"/>
  <c r="C10" i="3"/>
  <c r="F10" i="3" s="1"/>
  <c r="F9" i="3"/>
  <c r="E9" i="3"/>
  <c r="C9" i="3"/>
  <c r="E8" i="3"/>
  <c r="C8" i="3"/>
  <c r="F8" i="3" s="1"/>
  <c r="E7" i="3"/>
  <c r="C7" i="3"/>
  <c r="F7" i="3" s="1"/>
  <c r="E6" i="3"/>
  <c r="C6" i="3"/>
  <c r="F6" i="3" s="1"/>
  <c r="E5" i="3"/>
  <c r="C5" i="3"/>
  <c r="F5" i="3" s="1"/>
  <c r="F4" i="3"/>
  <c r="E4" i="3"/>
  <c r="C4" i="3"/>
  <c r="E3" i="3"/>
  <c r="C3" i="3"/>
  <c r="F3" i="3" s="1"/>
  <c r="F2" i="3"/>
  <c r="E2" i="3"/>
  <c r="C2" i="3"/>
  <c r="E1" i="3"/>
  <c r="F1" i="3" s="1"/>
  <c r="C1" i="3"/>
</calcChain>
</file>

<file path=xl/sharedStrings.xml><?xml version="1.0" encoding="utf-8"?>
<sst xmlns="http://schemas.openxmlformats.org/spreadsheetml/2006/main" count="2510" uniqueCount="1874">
  <si>
    <t>Weight</t>
  </si>
  <si>
    <t>Everett</t>
  </si>
  <si>
    <t>DE</t>
  </si>
  <si>
    <t>Cape Henlopen</t>
  </si>
  <si>
    <t>Digital Harbor</t>
  </si>
  <si>
    <t>Woodland Hills</t>
  </si>
  <si>
    <t>Cherry Hill East</t>
  </si>
  <si>
    <t>Middletown</t>
  </si>
  <si>
    <t>Archbishop Spalding</t>
  </si>
  <si>
    <t>Bishop McNamara</t>
  </si>
  <si>
    <t>Roman Catholic</t>
  </si>
  <si>
    <t>Caravel Academy</t>
  </si>
  <si>
    <t>The Lawrenceville School</t>
  </si>
  <si>
    <t>Trinity Episcopal School (VA)</t>
  </si>
  <si>
    <t>NC</t>
  </si>
  <si>
    <t>Ramsey</t>
  </si>
  <si>
    <t>MLK</t>
  </si>
  <si>
    <t>11</t>
  </si>
  <si>
    <t>10</t>
  </si>
  <si>
    <t>Saint Marks</t>
  </si>
  <si>
    <t>Broadneck</t>
  </si>
  <si>
    <t>East Coast Prep</t>
  </si>
  <si>
    <t>William Penn</t>
  </si>
  <si>
    <t>Bishop McDevitt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</si>
  <si>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</si>
  <si>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</si>
  <si>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</si>
  <si>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</si>
  <si>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</si>
  <si>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</si>
  <si>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</si>
  <si>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</si>
  <si>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</si>
  <si>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</si>
  <si>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Old Mill High School</t>
  </si>
  <si>
    <t>MD</t>
  </si>
  <si>
    <t>James Hurburt Blake</t>
  </si>
  <si>
    <t xml:space="preserve">St Francis academy </t>
  </si>
  <si>
    <t>Dundalk High school</t>
  </si>
  <si>
    <t xml:space="preserve">DeMatha Catholic High School </t>
  </si>
  <si>
    <t xml:space="preserve">St. Mary’s Annapolis </t>
  </si>
  <si>
    <t xml:space="preserve">Plainfield </t>
  </si>
  <si>
    <t>NJ</t>
  </si>
  <si>
    <t>Battlefield</t>
  </si>
  <si>
    <t>VA</t>
  </si>
  <si>
    <t xml:space="preserve">Millville High School </t>
  </si>
  <si>
    <t>Stephen Decatur High school</t>
  </si>
  <si>
    <t>St. Mary's High School, Annapolis</t>
  </si>
  <si>
    <t>Calvert Hall College</t>
  </si>
  <si>
    <t xml:space="preserve">Red Lion Christian Academy </t>
  </si>
  <si>
    <t>Martin Luther king high</t>
  </si>
  <si>
    <t>PA</t>
  </si>
  <si>
    <t>sayreville war memorial high school</t>
  </si>
  <si>
    <t>Saint John Vianny</t>
  </si>
  <si>
    <t xml:space="preserve">Saint John Vianney </t>
  </si>
  <si>
    <t xml:space="preserve">Cherokee highschool </t>
  </si>
  <si>
    <t>Briar Woods High School</t>
  </si>
  <si>
    <t xml:space="preserve">Stephen Decatur </t>
  </si>
  <si>
    <t>Saint Joseph Regional (Montvale)</t>
  </si>
  <si>
    <t xml:space="preserve">Saint Peter prep </t>
  </si>
  <si>
    <t>Bergen Catholic High school</t>
  </si>
  <si>
    <t>Paul Laurence Dunbar</t>
  </si>
  <si>
    <t xml:space="preserve">Paramus Catholic </t>
  </si>
  <si>
    <t>Archbishop Curley High School</t>
  </si>
  <si>
    <t>Damascus High School</t>
  </si>
  <si>
    <t>Delmar High School</t>
  </si>
  <si>
    <t>Plainfield</t>
  </si>
  <si>
    <t xml:space="preserve">West Allegheny </t>
  </si>
  <si>
    <t>Mcdonogh School</t>
  </si>
  <si>
    <t>Burlington Twp High School</t>
  </si>
  <si>
    <t>Saint John Vianney</t>
  </si>
  <si>
    <t xml:space="preserve">College Achieve </t>
  </si>
  <si>
    <t>The Tatnall school</t>
  </si>
  <si>
    <t xml:space="preserve">Point Pleasant Boro High School </t>
  </si>
  <si>
    <t>Neumann-Goretti Catholic HS</t>
  </si>
  <si>
    <t xml:space="preserve">National Christian Academy </t>
  </si>
  <si>
    <t>Plainfield high school</t>
  </si>
  <si>
    <t xml:space="preserve">Blake high school </t>
  </si>
  <si>
    <t>Paul Lawerence Dunbar High School MD</t>
  </si>
  <si>
    <t xml:space="preserve">Oakcrest </t>
  </si>
  <si>
    <t xml:space="preserve">Fairfield prep </t>
  </si>
  <si>
    <t>CT</t>
  </si>
  <si>
    <t xml:space="preserve">Marian Catholic Highschool </t>
  </si>
  <si>
    <t xml:space="preserve">Franklin highschool </t>
  </si>
  <si>
    <t>The Tatnall School</t>
  </si>
  <si>
    <t>Mililani High School</t>
  </si>
  <si>
    <t>HI</t>
  </si>
  <si>
    <t xml:space="preserve">Saint Joesph High school Metuchen </t>
  </si>
  <si>
    <t xml:space="preserve">Saint Peter's Prep-Jersey City </t>
  </si>
  <si>
    <t xml:space="preserve">Our lady of good counsel </t>
  </si>
  <si>
    <t xml:space="preserve">Maurice J. McDonough </t>
  </si>
  <si>
    <t>the tatnall school</t>
  </si>
  <si>
    <t>Appoquinimink High School</t>
  </si>
  <si>
    <t>IMG Academy</t>
  </si>
  <si>
    <t>FL</t>
  </si>
  <si>
    <t>Pinelands Regional High School</t>
  </si>
  <si>
    <t xml:space="preserve">Dunbar high school </t>
  </si>
  <si>
    <t>Archbishop Curley High</t>
  </si>
  <si>
    <t xml:space="preserve">Avon Old Farms </t>
  </si>
  <si>
    <t>Gettysburg Area High School</t>
  </si>
  <si>
    <t xml:space="preserve">Westside highschool </t>
  </si>
  <si>
    <t xml:space="preserve">Atlantic Shores Christian </t>
  </si>
  <si>
    <t>Pope John XXIII</t>
  </si>
  <si>
    <t>Thomas Dale High</t>
  </si>
  <si>
    <t>Tatnall</t>
  </si>
  <si>
    <t>Saint John Vianney Highschool</t>
  </si>
  <si>
    <t xml:space="preserve">Saint Joseph Metuchen </t>
  </si>
  <si>
    <t xml:space="preserve">Dundalk high school </t>
  </si>
  <si>
    <t xml:space="preserve">Saint Mary’s Ryken High School </t>
  </si>
  <si>
    <t xml:space="preserve">Piscataway </t>
  </si>
  <si>
    <t>Malvern Prep</t>
  </si>
  <si>
    <t xml:space="preserve">Upper Darby High School </t>
  </si>
  <si>
    <t xml:space="preserve">rock creek christian academy </t>
  </si>
  <si>
    <t xml:space="preserve">St Frances Academy </t>
  </si>
  <si>
    <t>Dundalk</t>
  </si>
  <si>
    <t>St. John Vianney</t>
  </si>
  <si>
    <t>Carrollwood Day School</t>
  </si>
  <si>
    <t xml:space="preserve">Don Bosco prep </t>
  </si>
  <si>
    <t>South County HS</t>
  </si>
  <si>
    <t xml:space="preserve">Franklin high </t>
  </si>
  <si>
    <t xml:space="preserve">Tatnall School </t>
  </si>
  <si>
    <t>la Salle College GS</t>
  </si>
  <si>
    <t>Thomas dale highschool</t>
  </si>
  <si>
    <t>Tatnall School</t>
  </si>
  <si>
    <t>Avon old farms</t>
  </si>
  <si>
    <t>North Star Academy Lincoln Park</t>
  </si>
  <si>
    <t xml:space="preserve">St Joseph Metuchen </t>
  </si>
  <si>
    <t>Blue Valley West</t>
  </si>
  <si>
    <t>KS</t>
  </si>
  <si>
    <t>Maury high</t>
  </si>
  <si>
    <t>Nazareth Area High School</t>
  </si>
  <si>
    <t xml:space="preserve">Sayreville War Memorial Highschool </t>
  </si>
  <si>
    <t>Downingtown West</t>
  </si>
  <si>
    <t>Point Pleasant Boro</t>
  </si>
  <si>
    <t>Downingtown West High School</t>
  </si>
  <si>
    <t xml:space="preserve">Moore catholic </t>
  </si>
  <si>
    <t>NY</t>
  </si>
  <si>
    <t xml:space="preserve">Dover high school </t>
  </si>
  <si>
    <t xml:space="preserve">Centreville highschool </t>
  </si>
  <si>
    <t>Central Dauphin East HighSchool PA</t>
  </si>
  <si>
    <t xml:space="preserve">Patrick Henry highschool </t>
  </si>
  <si>
    <t>St. Mary Ryken</t>
  </si>
  <si>
    <t>Warhill High School</t>
  </si>
  <si>
    <t xml:space="preserve">Caravel Academy </t>
  </si>
  <si>
    <t xml:space="preserve">Union City Highschool </t>
  </si>
  <si>
    <t xml:space="preserve">Saint Peter’s prep </t>
  </si>
  <si>
    <t>Saint John Vianney High School</t>
  </si>
  <si>
    <t>Briar Woods Highschool</t>
  </si>
  <si>
    <t xml:space="preserve">Delsea </t>
  </si>
  <si>
    <t xml:space="preserve">Loyola Blakefield </t>
  </si>
  <si>
    <t xml:space="preserve">Pascack Valley </t>
  </si>
  <si>
    <t>Dexter Southfield</t>
  </si>
  <si>
    <t>MA</t>
  </si>
  <si>
    <t>Don bosco prep</t>
  </si>
  <si>
    <t xml:space="preserve">Rock Creek Christian Academy </t>
  </si>
  <si>
    <t>Salesianum School</t>
  </si>
  <si>
    <t xml:space="preserve">Loyola Blakefield High School </t>
  </si>
  <si>
    <t>Abraham Lincoln High School</t>
  </si>
  <si>
    <t xml:space="preserve">Baltimore City College </t>
  </si>
  <si>
    <t xml:space="preserve">St John Vianney </t>
  </si>
  <si>
    <t>Wilmington Friends School</t>
  </si>
  <si>
    <t>Shawnee High School Medford NJ</t>
  </si>
  <si>
    <t>Barnegat High School</t>
  </si>
  <si>
    <t>Germantown Academy</t>
  </si>
  <si>
    <t>St Joesph’s Prep</t>
  </si>
  <si>
    <t>Plant City Highschool</t>
  </si>
  <si>
    <t>Lansdale Catholic</t>
  </si>
  <si>
    <t xml:space="preserve">St. John Vianney </t>
  </si>
  <si>
    <t xml:space="preserve">Lee’s summit senior high school </t>
  </si>
  <si>
    <t>MO</t>
  </si>
  <si>
    <t>Moore Catholic High school</t>
  </si>
  <si>
    <t>Dundalk High School</t>
  </si>
  <si>
    <t xml:space="preserve">Appoquinimink </t>
  </si>
  <si>
    <t>Calvert Hall College High School</t>
  </si>
  <si>
    <t xml:space="preserve">Plainfield highschool </t>
  </si>
  <si>
    <t xml:space="preserve">Prince George </t>
  </si>
  <si>
    <t xml:space="preserve">Imhotep Charter </t>
  </si>
  <si>
    <t xml:space="preserve">Archbishop Stepinac </t>
  </si>
  <si>
    <t>Our Lady Of Good Counsel</t>
  </si>
  <si>
    <t xml:space="preserve">Plainfield high school </t>
  </si>
  <si>
    <t>Gilman School</t>
  </si>
  <si>
    <t xml:space="preserve">Saint Michael the Archangel High School </t>
  </si>
  <si>
    <t xml:space="preserve">St.Mary's Ryken HS </t>
  </si>
  <si>
    <t xml:space="preserve">Paul Laurence Dunbar </t>
  </si>
  <si>
    <t xml:space="preserve">Smyrna High School </t>
  </si>
  <si>
    <t xml:space="preserve">Millville high school </t>
  </si>
  <si>
    <t xml:space="preserve">The Lawrenceville School </t>
  </si>
  <si>
    <t>McDonogh School</t>
  </si>
  <si>
    <t>Lake Braddock</t>
  </si>
  <si>
    <t>Brandywine</t>
  </si>
  <si>
    <t>Red Lion Christian academy</t>
  </si>
  <si>
    <t>Loyola Blakefield</t>
  </si>
  <si>
    <t>Mount Saint Joseph</t>
  </si>
  <si>
    <t xml:space="preserve">Delaware Military Academy </t>
  </si>
  <si>
    <t>Briar Woods</t>
  </si>
  <si>
    <t>North Point</t>
  </si>
  <si>
    <t>Salisbury School</t>
  </si>
  <si>
    <t>Forest Park</t>
  </si>
  <si>
    <t xml:space="preserve">Eagles Landing Christian Academy </t>
  </si>
  <si>
    <t>GA</t>
  </si>
  <si>
    <t>Toms River North</t>
  </si>
  <si>
    <t>State College Area High School</t>
  </si>
  <si>
    <t xml:space="preserve">Northwest High School </t>
  </si>
  <si>
    <t>The Brunswick School</t>
  </si>
  <si>
    <t>St Thomas More</t>
  </si>
  <si>
    <t xml:space="preserve">Calvert Hall </t>
  </si>
  <si>
    <t>Severn School</t>
  </si>
  <si>
    <t>St Joseph Regional</t>
  </si>
  <si>
    <t xml:space="preserve">Red Bank Catholic </t>
  </si>
  <si>
    <t>Northern High School</t>
  </si>
  <si>
    <t>Calvert hall</t>
  </si>
  <si>
    <t xml:space="preserve">Phoebus </t>
  </si>
  <si>
    <t xml:space="preserve">Capital prep magnet </t>
  </si>
  <si>
    <t xml:space="preserve">Pennridge </t>
  </si>
  <si>
    <t xml:space="preserve">Berkshire </t>
  </si>
  <si>
    <t>West Orange</t>
  </si>
  <si>
    <t>Camden high</t>
  </si>
  <si>
    <t>St. Joseph’s Prep</t>
  </si>
  <si>
    <t>Arundel</t>
  </si>
  <si>
    <t>Stephen Decatur High School</t>
  </si>
  <si>
    <t>Manchester High School</t>
  </si>
  <si>
    <t>Red Bank Catholic</t>
  </si>
  <si>
    <t>Wise high school</t>
  </si>
  <si>
    <t>Concordia Prep</t>
  </si>
  <si>
    <t>St Georges Tech</t>
  </si>
  <si>
    <t>Pennsbury</t>
  </si>
  <si>
    <t>Absegami</t>
  </si>
  <si>
    <t>Dover</t>
  </si>
  <si>
    <t>Malcolm X Shabazz</t>
  </si>
  <si>
    <t>Hopewell High School</t>
  </si>
  <si>
    <t>Perkiomen Valley</t>
  </si>
  <si>
    <t>St. Augustine Prep</t>
  </si>
  <si>
    <t>Saint Thomas More</t>
  </si>
  <si>
    <t xml:space="preserve">Camden Catholic </t>
  </si>
  <si>
    <t>Dwight Morrow</t>
  </si>
  <si>
    <t>North Allegheny</t>
  </si>
  <si>
    <t>PENN HILLS</t>
  </si>
  <si>
    <t>MI</t>
  </si>
  <si>
    <t>DUBOIS CATHOLIC</t>
  </si>
  <si>
    <t>UNIVERSITY</t>
  </si>
  <si>
    <t>WV</t>
  </si>
  <si>
    <t>PPI</t>
  </si>
  <si>
    <t>CELIUSSKOLAN</t>
  </si>
  <si>
    <t>SWEDEN</t>
  </si>
  <si>
    <t>NFL ACADEMY</t>
  </si>
  <si>
    <t>HOLLAND</t>
  </si>
  <si>
    <t>ENGLAND</t>
  </si>
  <si>
    <t>GARFIELD HEIGHTS</t>
  </si>
  <si>
    <t>OH</t>
  </si>
  <si>
    <t>PPL ACADEMY</t>
  </si>
  <si>
    <t>MONTOUR</t>
  </si>
  <si>
    <t>JOHN MARSHALL</t>
  </si>
  <si>
    <t>MIDDLETOWN</t>
  </si>
  <si>
    <t>TAYLOR ALLERDICE</t>
  </si>
  <si>
    <t>SOUTH BRUNSWICK</t>
  </si>
  <si>
    <t>NORTH HILLS</t>
  </si>
  <si>
    <t>WAYNESBURGH</t>
  </si>
  <si>
    <t>CARLYNTON JR/SR</t>
  </si>
  <si>
    <t>MOON SENIOR</t>
  </si>
  <si>
    <t>HUTCH TECH</t>
  </si>
  <si>
    <t>WARREN HARDING</t>
  </si>
  <si>
    <t>SHARON</t>
  </si>
  <si>
    <t>EUCLID</t>
  </si>
  <si>
    <t>NORWIN</t>
  </si>
  <si>
    <t>FRIENDSHIP COLLEGIATE</t>
  </si>
  <si>
    <t>DC</t>
  </si>
  <si>
    <t>HAMPTON</t>
  </si>
  <si>
    <t>FRANKLIN REGIONAL</t>
  </si>
  <si>
    <t>MERCYHURST PREP</t>
  </si>
  <si>
    <t>BENTWORTH</t>
  </si>
  <si>
    <t>NORTH ALLEGHENY</t>
  </si>
  <si>
    <t>PENN CAMBRIA</t>
  </si>
  <si>
    <t>NORRISTOWN</t>
  </si>
  <si>
    <t>MALVERN PREP</t>
  </si>
  <si>
    <t>CANISIUS</t>
  </si>
  <si>
    <t>DPI RECRUITS</t>
  </si>
  <si>
    <t>GERMANY</t>
  </si>
  <si>
    <t>FAIRMONT SR</t>
  </si>
  <si>
    <t>CREAN LUTHERAN</t>
  </si>
  <si>
    <t>CA</t>
  </si>
  <si>
    <t>ONEONTA SENIOR</t>
  </si>
  <si>
    <t>HARVEST PREP</t>
  </si>
  <si>
    <t>ST THOMAS MORE</t>
  </si>
  <si>
    <t>CAN</t>
  </si>
  <si>
    <t>ST JOE COLLEGIATE</t>
  </si>
  <si>
    <t>YORKTOWN</t>
  </si>
  <si>
    <t>BRIDGEPORT</t>
  </si>
  <si>
    <t>MIFFLIN COUNTY</t>
  </si>
  <si>
    <t>CHURCHVILLE-CHILI</t>
  </si>
  <si>
    <t>THE HUN SCHOOL OF PRINCETON</t>
  </si>
  <si>
    <t>BEAVER AREA</t>
  </si>
  <si>
    <t>MANDARIN</t>
  </si>
  <si>
    <t>CLEVELAND HEIGHTS</t>
  </si>
  <si>
    <t>CHARDON</t>
  </si>
  <si>
    <t>WITHROW UNIVERSITY HS</t>
  </si>
  <si>
    <t>SHARPSVILLE AREA SENIOR</t>
  </si>
  <si>
    <t>PHOENIXVILLE</t>
  </si>
  <si>
    <t>NORTH CATHOLIC</t>
  </si>
  <si>
    <t>CANON-MCMILLAN</t>
  </si>
  <si>
    <t>BISHOP GUIFOYLE CATHOLIC</t>
  </si>
  <si>
    <t>CARMICHAELS AREA JR/SR</t>
  </si>
  <si>
    <t xml:space="preserve">KISKI AREA </t>
  </si>
  <si>
    <t>LINCOLN JR/SR</t>
  </si>
  <si>
    <t>FRANKLIN REGIONAL SR</t>
  </si>
  <si>
    <t>RAVENNA</t>
  </si>
  <si>
    <t>CAPE ELIZABETH</t>
  </si>
  <si>
    <t>ME</t>
  </si>
  <si>
    <t>WOODLAND HILLS SENIOR</t>
  </si>
  <si>
    <t>HUTCHINSON CENTRAL TECHNICAL</t>
  </si>
  <si>
    <t>ON</t>
  </si>
  <si>
    <t>GENERAL MCLANE</t>
  </si>
  <si>
    <t>PENN-TRAFFORD</t>
  </si>
  <si>
    <t>STEEL VALLEY SENIOR</t>
  </si>
  <si>
    <t>TRI VALLEY JR/SR</t>
  </si>
  <si>
    <t>NORTH STAR</t>
  </si>
  <si>
    <t>SMITH MOUNTAIN LAKE CHRISTIAN ACADEMY</t>
  </si>
  <si>
    <t>NESHANNOCK JR/SR</t>
  </si>
  <si>
    <t>SALAMANCA</t>
  </si>
  <si>
    <t xml:space="preserve">EPISCOPAL </t>
  </si>
  <si>
    <t>LLOYD MEMORIAL</t>
  </si>
  <si>
    <t>KY</t>
  </si>
  <si>
    <t xml:space="preserve">MOON SENIOR HS </t>
  </si>
  <si>
    <t>THE COLUMBUS ACADEMY</t>
  </si>
  <si>
    <t>WESTERVILLE SOUTH</t>
  </si>
  <si>
    <t xml:space="preserve">MIDDLETOWN </t>
  </si>
  <si>
    <t>WOODLAND HILLS</t>
  </si>
  <si>
    <t xml:space="preserve">CARDINAL MOONEY </t>
  </si>
  <si>
    <t>HURON HEIGHTS SECONDARY</t>
  </si>
  <si>
    <t>CATHEDRAL PREP</t>
  </si>
  <si>
    <t>TRINITY HS</t>
  </si>
  <si>
    <t>BUTLER HS</t>
  </si>
  <si>
    <t>OLENTANGY HS</t>
  </si>
  <si>
    <t>PP1 RECRUITS</t>
  </si>
  <si>
    <t>SETON LA-SALLE</t>
  </si>
  <si>
    <t>ALIQUIPPA</t>
  </si>
  <si>
    <t>BARACK OBAMA ACADEMY</t>
  </si>
  <si>
    <t>ST THOMAS AQUINAS</t>
  </si>
  <si>
    <t>LOYALSOCK TWNSHIP</t>
  </si>
  <si>
    <t>HEALTH SCIENCES CHARTER</t>
  </si>
  <si>
    <t>CAPE HENLOPEN</t>
  </si>
  <si>
    <t>GENERAL MCCLANE</t>
  </si>
  <si>
    <t>CATHOLIC CENTRAL</t>
  </si>
  <si>
    <t>RINGGOLD SENIOR</t>
  </si>
  <si>
    <t xml:space="preserve">WILLIAMSVILLE NORTH </t>
  </si>
  <si>
    <t>WASHINGTHON HS</t>
  </si>
  <si>
    <t>KEYSTONE OAKS</t>
  </si>
  <si>
    <t>QUAKER VALLEY</t>
  </si>
  <si>
    <t>ST FRANCIS DESALES</t>
  </si>
  <si>
    <t>ST JOES PREP</t>
  </si>
  <si>
    <t>CHERRY HILL WESR</t>
  </si>
  <si>
    <t>ERIE MCDOWELL</t>
  </si>
  <si>
    <t>HOPEWELL</t>
  </si>
  <si>
    <t>GAHANNA LINCOLN</t>
  </si>
  <si>
    <t>PINE RICHLAND</t>
  </si>
  <si>
    <t>PICKERINGTON CENTRAL</t>
  </si>
  <si>
    <t>ST VINCENT-ST MARY</t>
  </si>
  <si>
    <t>ST EDWARDS</t>
  </si>
  <si>
    <t>CHAMINADE JULIENNE</t>
  </si>
  <si>
    <t>NORTHEAST CAREER &amp; TECH ACADEMY</t>
  </si>
  <si>
    <t>NV</t>
  </si>
  <si>
    <t>TRINITY EPISCOPAL</t>
  </si>
  <si>
    <t>SHENANGO</t>
  </si>
  <si>
    <t>STATE COLLEGE</t>
  </si>
  <si>
    <t>PALMYRA AREA</t>
  </si>
  <si>
    <t>SHALER AREA</t>
  </si>
  <si>
    <t>SOUTH PARK MCKEESPORT</t>
  </si>
  <si>
    <t>MCKEESPORT</t>
  </si>
  <si>
    <t>CHARTIERS VALLEY</t>
  </si>
  <si>
    <t>NESHANNOCK</t>
  </si>
  <si>
    <t>CENTRAL CATHOLIC</t>
  </si>
  <si>
    <t>CENTRAL VALLEY</t>
  </si>
  <si>
    <t>Tottenville highschool</t>
  </si>
  <si>
    <t>Smyrna High School</t>
  </si>
  <si>
    <t>Monroe University</t>
  </si>
  <si>
    <t>Saint Vincent Pallotti High School</t>
  </si>
  <si>
    <t>Smyrna</t>
  </si>
  <si>
    <t>Lansdale Catholic Highschool</t>
  </si>
  <si>
    <t>Poquoson High School</t>
  </si>
  <si>
    <t>Smyrna Highschool</t>
  </si>
  <si>
    <t>Ramsey High School</t>
  </si>
  <si>
    <t>Windsor High School</t>
  </si>
  <si>
    <t>Herndon Highschool</t>
  </si>
  <si>
    <t>Sachem East</t>
  </si>
  <si>
    <t>Exeter Township</t>
  </si>
  <si>
    <t>North Schuylkill Jr./Sr. High School</t>
  </si>
  <si>
    <t>St Anthony’s High School</t>
  </si>
  <si>
    <t>Lake Forest High School</t>
  </si>
  <si>
    <t>Washington Township Highschool</t>
  </si>
  <si>
    <t>St Thomas Aquinas</t>
  </si>
  <si>
    <t>Wall high school</t>
  </si>
  <si>
    <t>Montville Township</t>
  </si>
  <si>
    <t>Cheltenham</t>
  </si>
  <si>
    <t>Salesianum</t>
  </si>
  <si>
    <t>Arlington</t>
  </si>
  <si>
    <t>RJ Reynolds</t>
  </si>
  <si>
    <t>Christ Presbyterian</t>
  </si>
  <si>
    <t>TN</t>
  </si>
  <si>
    <t>Easton</t>
  </si>
  <si>
    <t>Burlington Township</t>
  </si>
  <si>
    <t>Red Lion</t>
  </si>
  <si>
    <t>Sussex County CC</t>
  </si>
  <si>
    <t>Atlantic Shores Christian</t>
  </si>
  <si>
    <t>Spring-Ford</t>
  </si>
  <si>
    <t>TX</t>
  </si>
  <si>
    <t>IL</t>
  </si>
  <si>
    <t>Glenelg</t>
  </si>
  <si>
    <t xml:space="preserve">William Floyd </t>
  </si>
  <si>
    <t>Seaford</t>
  </si>
  <si>
    <t>Dr. Henry Wise</t>
  </si>
  <si>
    <t>Martinsburg</t>
  </si>
  <si>
    <t>Steelton-Highspire</t>
  </si>
  <si>
    <t>North Schuylkill</t>
  </si>
  <si>
    <t>Norfolk Academy</t>
  </si>
  <si>
    <t>Liberty</t>
  </si>
  <si>
    <t>St. Johns College High</t>
  </si>
  <si>
    <t>Kings Fork High</t>
  </si>
  <si>
    <t>Indian River</t>
  </si>
  <si>
    <t>Saint Peter's Prep</t>
  </si>
  <si>
    <t>Suffern</t>
  </si>
  <si>
    <t>Oakcrest</t>
  </si>
  <si>
    <t>Briar Wood</t>
  </si>
  <si>
    <t>Camden Catholic</t>
  </si>
  <si>
    <t>Massaponax</t>
  </si>
  <si>
    <t>South Johnston</t>
  </si>
  <si>
    <t>Raritan</t>
  </si>
  <si>
    <t>Poquoson</t>
  </si>
  <si>
    <t>Height (in)</t>
  </si>
  <si>
    <t>SH</t>
  </si>
  <si>
    <t>Residual</t>
  </si>
  <si>
    <t>Athlete ID</t>
  </si>
  <si>
    <t>0001</t>
  </si>
  <si>
    <t>0003</t>
  </si>
  <si>
    <t>0002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</si>
  <si>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</si>
  <si>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</si>
  <si>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</si>
  <si>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</si>
  <si>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</si>
  <si>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</si>
  <si>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</si>
  <si>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</si>
  <si>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</si>
  <si>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</si>
  <si>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</si>
  <si>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</si>
  <si>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</si>
  <si>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</si>
  <si>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</si>
  <si>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</si>
  <si>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</si>
  <si>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</si>
  <si>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</si>
  <si>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</si>
  <si>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</si>
  <si>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</si>
  <si>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</si>
  <si>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</si>
  <si>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</si>
  <si>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</si>
  <si>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</si>
  <si>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</si>
  <si>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</si>
  <si>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</si>
  <si>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</si>
  <si>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</si>
  <si>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</si>
  <si>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</si>
  <si>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</si>
  <si>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</si>
  <si>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</si>
  <si>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</si>
  <si>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</si>
  <si>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</si>
  <si>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</si>
  <si>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</si>
  <si>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</si>
  <si>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</si>
  <si>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</si>
  <si>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</si>
  <si>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</si>
  <si>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</si>
  <si>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</si>
  <si>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</si>
  <si>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</si>
  <si>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</si>
  <si>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</si>
  <si>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</si>
  <si>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</si>
  <si>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</si>
  <si>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</si>
  <si>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</si>
  <si>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</si>
  <si>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</si>
  <si>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</si>
  <si>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</si>
  <si>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</si>
  <si>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</si>
  <si>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</si>
  <si>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</si>
  <si>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</si>
  <si>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</si>
  <si>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</si>
  <si>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</si>
  <si>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</si>
  <si>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</si>
  <si>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</si>
  <si>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</si>
  <si>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</si>
  <si>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</si>
  <si>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</si>
  <si>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</si>
  <si>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</si>
  <si>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</si>
  <si>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</si>
  <si>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</si>
  <si>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</si>
  <si>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</si>
  <si>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</si>
  <si>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</si>
  <si>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</si>
  <si>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</si>
  <si>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</si>
  <si>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</si>
  <si>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</si>
  <si>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</si>
  <si>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</si>
  <si>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</si>
  <si>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</si>
  <si>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</si>
  <si>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</si>
  <si>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</si>
  <si>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</si>
  <si>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</si>
  <si>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</si>
  <si>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</si>
  <si>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</si>
  <si>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</si>
  <si>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</si>
  <si>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</si>
  <si>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</si>
  <si>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</si>
  <si>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</si>
  <si>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</si>
  <si>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</si>
  <si>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</si>
  <si>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</si>
  <si>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</si>
  <si>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</si>
  <si>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</si>
  <si>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</si>
  <si>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</si>
  <si>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</si>
  <si>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</si>
  <si>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</si>
  <si>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</si>
  <si>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</si>
  <si>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</si>
  <si>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</si>
  <si>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</si>
  <si>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</si>
  <si>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</si>
  <si>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</si>
  <si>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</si>
  <si>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</si>
  <si>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</si>
  <si>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</si>
  <si>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</si>
  <si>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</si>
  <si>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</si>
  <si>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</si>
  <si>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</si>
  <si>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</si>
  <si>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</si>
  <si>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</si>
  <si>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</si>
  <si>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</si>
  <si>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</si>
  <si>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</si>
  <si>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</si>
  <si>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</si>
  <si>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</si>
  <si>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</si>
  <si>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</si>
  <si>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</si>
  <si>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</si>
  <si>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</si>
  <si>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</si>
  <si>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</si>
  <si>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</si>
  <si>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</si>
  <si>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</si>
  <si>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</si>
  <si>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</si>
  <si>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</si>
  <si>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</si>
  <si>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</si>
  <si>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</si>
  <si>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</si>
  <si>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</si>
  <si>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</si>
  <si>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</si>
  <si>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</si>
  <si>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</si>
  <si>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</si>
  <si>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</si>
  <si>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</si>
  <si>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</si>
  <si>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</si>
  <si>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</si>
  <si>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</si>
  <si>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</si>
  <si>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</si>
  <si>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</si>
  <si>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</si>
  <si>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</si>
  <si>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</si>
  <si>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</si>
  <si>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</si>
  <si>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</si>
  <si>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</si>
  <si>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</si>
  <si>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</si>
  <si>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</si>
  <si>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</si>
  <si>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</si>
  <si>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</si>
  <si>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</si>
  <si>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</si>
  <si>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</si>
  <si>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</si>
  <si>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</si>
  <si>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</si>
  <si>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</si>
  <si>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</si>
  <si>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</si>
  <si>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</si>
  <si>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</si>
  <si>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</si>
  <si>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</si>
  <si>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</si>
  <si>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</si>
  <si>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</si>
  <si>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</si>
  <si>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</si>
  <si>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</si>
  <si>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</si>
  <si>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</si>
  <si>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</si>
  <si>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</si>
  <si>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</si>
  <si>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</si>
  <si>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</si>
  <si>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</si>
  <si>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</si>
  <si>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</si>
  <si>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</si>
  <si>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</si>
  <si>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</si>
  <si>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</si>
  <si>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</si>
  <si>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</si>
  <si>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</si>
  <si>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</si>
  <si>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</si>
  <si>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</si>
  <si>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</si>
  <si>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</si>
  <si>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</si>
  <si>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</si>
  <si>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</si>
  <si>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</si>
  <si>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</si>
  <si>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</si>
  <si>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</si>
  <si>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</si>
  <si>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</si>
  <si>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</si>
  <si>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</si>
  <si>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</si>
  <si>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</si>
  <si>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</si>
  <si>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</si>
  <si>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</si>
  <si>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</si>
  <si>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</si>
  <si>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</si>
  <si>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</si>
  <si>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</si>
  <si>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</si>
  <si>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</si>
  <si>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</si>
  <si>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</si>
  <si>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</si>
  <si>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</si>
  <si>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</si>
  <si>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</si>
  <si>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</si>
  <si>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</si>
  <si>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</si>
  <si>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</si>
  <si>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</si>
  <si>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</si>
  <si>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</si>
  <si>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</si>
  <si>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</si>
  <si>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</si>
  <si>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</si>
  <si>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</si>
  <si>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</si>
  <si>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</si>
  <si>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</si>
  <si>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</si>
  <si>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</si>
  <si>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</si>
  <si>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</si>
  <si>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</si>
  <si>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</si>
  <si>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</si>
  <si>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</si>
  <si>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</si>
  <si>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</si>
  <si>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</si>
  <si>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</si>
  <si>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</si>
  <si>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</si>
  <si>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</si>
  <si>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</si>
  <si>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</si>
  <si>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</si>
  <si>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</si>
  <si>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</si>
  <si>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</si>
  <si>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</si>
  <si>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</si>
  <si>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</si>
  <si>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</si>
  <si>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</si>
  <si>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</si>
  <si>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</si>
  <si>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</si>
  <si>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</si>
  <si>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</si>
  <si>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</si>
  <si>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</si>
  <si>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</si>
  <si>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</si>
  <si>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</si>
  <si>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</si>
  <si>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</si>
  <si>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</si>
  <si>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</si>
  <si>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</si>
  <si>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</si>
  <si>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</si>
  <si>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</si>
  <si>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</si>
  <si>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</si>
  <si>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</si>
  <si>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</si>
  <si>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</si>
  <si>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</si>
  <si>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</si>
  <si>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</si>
  <si>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</si>
  <si>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</si>
  <si>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</si>
  <si>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</si>
  <si>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</si>
  <si>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</si>
  <si>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</si>
  <si>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</si>
  <si>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</si>
  <si>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</si>
  <si>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</si>
  <si>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</si>
  <si>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</si>
  <si>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</si>
  <si>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</si>
  <si>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</si>
  <si>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</si>
  <si>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</si>
  <si>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</si>
  <si>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</si>
  <si>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</si>
  <si>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</si>
  <si>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</si>
  <si>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</si>
  <si>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</si>
  <si>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</si>
  <si>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</si>
  <si>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</si>
  <si>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</si>
  <si>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</si>
  <si>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</si>
  <si>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</si>
  <si>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</si>
  <si>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</si>
  <si>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</si>
  <si>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</si>
  <si>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</si>
  <si>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</si>
  <si>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</si>
  <si>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</si>
  <si>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</si>
  <si>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</si>
  <si>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</si>
  <si>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</si>
  <si>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</si>
  <si>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</si>
  <si>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</si>
  <si>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</si>
  <si>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</si>
  <si>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</si>
  <si>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</si>
  <si>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</si>
  <si>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</si>
  <si>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</si>
  <si>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</si>
  <si>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</si>
  <si>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</si>
  <si>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</si>
  <si>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</si>
  <si>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</si>
  <si>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</si>
  <si>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</si>
  <si>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</si>
  <si>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</si>
  <si>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</si>
  <si>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</si>
  <si>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</si>
  <si>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</si>
  <si>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</si>
  <si>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</si>
  <si>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</si>
  <si>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</si>
  <si>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</si>
  <si>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</si>
  <si>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</si>
  <si>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</si>
  <si>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</si>
  <si>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</si>
  <si>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</si>
  <si>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</si>
  <si>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</si>
  <si>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</si>
  <si>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</si>
  <si>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</si>
  <si>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</si>
  <si>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</si>
  <si>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</si>
  <si>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</si>
  <si>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</si>
  <si>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</si>
  <si>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</si>
  <si>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</si>
  <si>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</si>
  <si>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</si>
  <si>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</si>
  <si>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</si>
  <si>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</si>
  <si>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</si>
  <si>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</si>
  <si>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</si>
  <si>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</si>
  <si>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</si>
  <si>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</si>
  <si>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</si>
  <si>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</si>
  <si>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</si>
  <si>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</si>
  <si>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</si>
  <si>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</si>
  <si>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</si>
  <si>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</si>
  <si>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</si>
  <si>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</si>
  <si>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</si>
  <si>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</si>
  <si>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</si>
  <si>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</si>
  <si>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</si>
  <si>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</si>
  <si>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</si>
  <si>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</si>
  <si>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</si>
  <si>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</si>
  <si>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</si>
  <si>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</si>
  <si>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</si>
  <si>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</si>
  <si>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</si>
  <si>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</si>
  <si>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</si>
  <si>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</si>
  <si>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</si>
  <si>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</si>
  <si>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</si>
  <si>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</si>
  <si>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</si>
  <si>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</si>
  <si>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</si>
  <si>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</si>
  <si>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</si>
  <si>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</si>
  <si>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</si>
  <si>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</si>
  <si>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</si>
  <si>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</si>
  <si>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</si>
  <si>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</si>
  <si>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</si>
  <si>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</si>
  <si>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</si>
  <si>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</si>
  <si>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</si>
  <si>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</si>
  <si>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</si>
  <si>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</si>
  <si>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</si>
  <si>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</si>
  <si>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</si>
  <si>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</si>
  <si>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</si>
  <si>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</si>
  <si>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</si>
  <si>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</si>
  <si>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</si>
  <si>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</si>
  <si>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</si>
  <si>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</si>
  <si>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</si>
  <si>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</si>
  <si>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</si>
  <si>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</si>
  <si>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</si>
  <si>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</si>
  <si>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</si>
  <si>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</si>
  <si>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</si>
  <si>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</si>
  <si>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</si>
  <si>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</si>
  <si>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</si>
  <si>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</si>
  <si>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</si>
  <si>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</si>
  <si>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</si>
  <si>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</si>
  <si>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</si>
  <si>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</si>
  <si>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</si>
  <si>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</si>
  <si>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</si>
  <si>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</si>
  <si>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</si>
  <si>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</si>
  <si>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</si>
  <si>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</si>
  <si>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</si>
  <si>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</si>
  <si>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</si>
  <si>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</si>
  <si>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</si>
  <si>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</si>
  <si>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</si>
  <si>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</si>
  <si>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</si>
  <si>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</si>
  <si>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</si>
  <si>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</si>
  <si>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</si>
  <si>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</si>
  <si>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</si>
  <si>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</si>
  <si>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</si>
  <si>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</si>
  <si>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</si>
  <si>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</si>
  <si>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</si>
  <si>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</si>
  <si>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</si>
  <si>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</si>
  <si>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</si>
  <si>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</si>
  <si>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</si>
  <si>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</si>
  <si>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</si>
  <si>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</si>
  <si>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</si>
  <si>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</si>
  <si>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</si>
  <si>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</si>
  <si>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</si>
  <si>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</si>
  <si>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</si>
  <si>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</si>
  <si>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</si>
  <si>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</si>
  <si>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</si>
  <si>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</si>
  <si>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</si>
  <si>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</si>
  <si>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</si>
  <si>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</si>
  <si>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</si>
  <si>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</si>
  <si>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</si>
  <si>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</si>
  <si>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</si>
  <si>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</si>
  <si>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</si>
  <si>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</si>
  <si>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</si>
  <si>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</si>
  <si>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</si>
  <si>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</si>
  <si>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</si>
  <si>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</si>
  <si>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</si>
  <si>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</si>
  <si>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</si>
  <si>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</si>
  <si>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</si>
  <si>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</si>
  <si>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</si>
  <si>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</si>
  <si>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</si>
  <si>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</si>
  <si>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</si>
  <si>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</si>
  <si>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</si>
  <si>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</si>
  <si>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</si>
  <si>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</si>
  <si>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</si>
  <si>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</si>
  <si>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</si>
  <si>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</si>
  <si>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</si>
  <si>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</si>
  <si>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</si>
  <si>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</si>
  <si>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</si>
  <si>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</si>
  <si>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</si>
  <si>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</si>
  <si>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</si>
  <si>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</si>
  <si>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</si>
  <si>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</si>
  <si>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</si>
  <si>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</si>
  <si>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</si>
  <si>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</si>
  <si>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</si>
  <si>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</si>
  <si>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</si>
  <si>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</si>
  <si>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</si>
  <si>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</si>
  <si>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</si>
  <si>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</si>
  <si>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</si>
  <si>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</si>
  <si>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</si>
  <si>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</si>
  <si>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</si>
  <si>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</si>
  <si>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</si>
  <si>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</si>
  <si>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</si>
  <si>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</si>
  <si>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</si>
  <si>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</si>
  <si>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</si>
  <si>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</si>
  <si>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</si>
  <si>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</si>
  <si>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</si>
  <si>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</si>
  <si>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</si>
  <si>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</si>
  <si>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</si>
  <si>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</si>
  <si>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</si>
  <si>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</si>
  <si>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</si>
  <si>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</si>
  <si>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</si>
  <si>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</si>
  <si>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</si>
  <si>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</si>
  <si>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</si>
  <si>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</si>
  <si>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</si>
  <si>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</si>
  <si>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</si>
  <si>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</si>
  <si>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</si>
  <si>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</si>
  <si>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</si>
  <si>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</si>
  <si>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</si>
  <si>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</si>
  <si>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</si>
  <si>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</si>
  <si>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</si>
  <si>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</si>
  <si>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</si>
  <si>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</si>
  <si>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</si>
  <si>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</si>
  <si>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</si>
  <si>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</si>
  <si>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</si>
  <si>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</si>
  <si>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</si>
  <si>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</si>
  <si>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</si>
  <si>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</si>
  <si>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</si>
  <si>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</si>
  <si>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</si>
  <si>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</si>
  <si>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</si>
  <si>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</si>
  <si>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</si>
  <si>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</si>
  <si>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</si>
  <si>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</si>
  <si>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</si>
  <si>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</si>
  <si>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</si>
  <si>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</si>
  <si>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</si>
  <si>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</si>
  <si>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</si>
  <si>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</si>
  <si>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</si>
  <si>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</si>
  <si>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</si>
  <si>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</si>
  <si>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</si>
  <si>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</si>
  <si>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</si>
  <si>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</si>
  <si>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</si>
  <si>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</si>
  <si>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</si>
  <si>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</si>
  <si>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</si>
  <si>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</si>
  <si>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</si>
  <si>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</si>
  <si>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</si>
  <si>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</si>
  <si>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</si>
  <si>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</si>
  <si>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</si>
  <si>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</si>
  <si>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</si>
  <si>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</si>
  <si>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</si>
  <si>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</si>
  <si>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</si>
  <si>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</si>
  <si>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</si>
  <si>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</si>
  <si>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</si>
  <si>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</si>
  <si>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</si>
  <si>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</si>
  <si>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</si>
  <si>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</si>
  <si>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</si>
  <si>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</si>
  <si>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</si>
  <si>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</si>
  <si>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</si>
  <si>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</si>
  <si>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</si>
  <si>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</si>
  <si>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</si>
  <si>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</si>
  <si>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</si>
  <si>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</si>
  <si>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</si>
  <si>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</si>
  <si>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</si>
  <si>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</si>
  <si>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</si>
  <si>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</si>
  <si>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</si>
  <si>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</si>
  <si>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</si>
  <si>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</si>
  <si>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</si>
  <si>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</si>
  <si>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</si>
  <si>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</si>
  <si>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</si>
  <si>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</si>
  <si>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</si>
  <si>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</si>
  <si>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</si>
  <si>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</si>
  <si>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</si>
  <si>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</si>
  <si>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</si>
  <si>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</si>
  <si>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</si>
  <si>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</si>
  <si>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</si>
  <si>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</si>
  <si>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</si>
  <si>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</si>
  <si>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</si>
  <si>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</si>
  <si>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</si>
  <si>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</si>
  <si>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</si>
  <si>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</si>
  <si>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</si>
  <si>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</si>
  <si>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</si>
  <si>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</si>
  <si>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</si>
  <si>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</si>
  <si>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</si>
  <si>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</si>
  <si>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</si>
  <si>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</si>
  <si>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</si>
  <si>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</si>
  <si>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</si>
  <si>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</si>
  <si>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</si>
  <si>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</si>
  <si>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</si>
  <si>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</si>
  <si>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</si>
  <si>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</si>
  <si>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</si>
  <si>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</si>
  <si>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</si>
  <si>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</si>
  <si>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</si>
  <si>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</si>
  <si>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</si>
  <si>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</si>
  <si>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</si>
  <si>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</si>
  <si>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</si>
  <si>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</si>
  <si>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</si>
  <si>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</si>
  <si>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</si>
  <si>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</si>
  <si>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</si>
  <si>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</si>
  <si>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</si>
  <si>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</si>
  <si>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</si>
  <si>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</si>
  <si>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</si>
  <si>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</si>
  <si>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</si>
  <si>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</si>
  <si>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</si>
  <si>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</si>
  <si>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</si>
  <si>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</si>
  <si>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</si>
  <si>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</si>
  <si>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</si>
  <si>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</si>
  <si>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</si>
  <si>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</si>
  <si>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</si>
  <si>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</si>
  <si>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</si>
  <si>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</si>
  <si>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</si>
  <si>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</si>
  <si>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</si>
  <si>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</si>
  <si>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</si>
  <si>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</si>
  <si>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</si>
  <si>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</si>
  <si>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</si>
  <si>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</si>
  <si>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</si>
  <si>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</si>
  <si>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</si>
  <si>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</si>
  <si>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</si>
  <si>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</si>
  <si>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</si>
  <si>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</si>
  <si>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</si>
  <si>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</si>
  <si>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</si>
  <si>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</si>
  <si>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</si>
  <si>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</si>
  <si>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</si>
  <si>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</si>
  <si>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</si>
  <si>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</si>
  <si>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</si>
  <si>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</si>
  <si>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</si>
  <si>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</si>
  <si>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</si>
  <si>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</si>
  <si>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</si>
  <si>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</si>
  <si>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</si>
  <si>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</si>
  <si>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</si>
  <si>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</si>
  <si>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</si>
  <si>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</si>
  <si>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</si>
  <si>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</si>
  <si>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</si>
  <si>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</si>
  <si>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</si>
  <si>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</si>
  <si>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</si>
  <si>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</si>
  <si>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</si>
  <si>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</si>
  <si>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</si>
  <si>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</si>
  <si>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</si>
  <si>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</si>
  <si>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</si>
  <si>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</si>
  <si>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</si>
  <si>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</si>
  <si>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</si>
  <si>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</si>
  <si>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</si>
  <si>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</si>
  <si>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</si>
  <si>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</si>
  <si>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</si>
  <si>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</si>
  <si>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</si>
  <si>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</si>
  <si>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</si>
  <si>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</si>
  <si>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</si>
  <si>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</si>
  <si>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</si>
  <si>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</si>
  <si>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</si>
  <si>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</si>
  <si>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</si>
  <si>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</si>
  <si>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</si>
  <si>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</si>
  <si>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</si>
  <si>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</si>
  <si>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</si>
  <si>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</si>
  <si>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</si>
  <si>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</si>
  <si>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</si>
  <si>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</si>
  <si>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</si>
  <si>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</si>
  <si>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</si>
  <si>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</si>
  <si>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</si>
  <si>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</si>
  <si>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</si>
  <si>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</si>
  <si>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</si>
  <si>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</si>
  <si>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</si>
  <si>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</si>
  <si>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</si>
  <si>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</si>
  <si>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</si>
  <si>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</si>
  <si>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</si>
  <si>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</si>
  <si>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</si>
  <si>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</si>
  <si>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</si>
  <si>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</si>
  <si>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</si>
  <si>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</si>
  <si>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</si>
  <si>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</si>
  <si>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</si>
  <si>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</si>
  <si>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</si>
  <si>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</si>
  <si>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</si>
  <si>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</si>
  <si>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</si>
  <si>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</si>
  <si>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</si>
  <si>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</si>
  <si>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</si>
  <si>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</si>
  <si>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</si>
  <si>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</si>
  <si>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</si>
  <si>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</si>
  <si>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</si>
  <si>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</si>
  <si>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</si>
  <si>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</si>
  <si>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</si>
  <si>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</si>
  <si>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</si>
  <si>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</si>
  <si>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</si>
  <si>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</si>
  <si>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</si>
  <si>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</si>
  <si>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</si>
  <si>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</si>
  <si>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</si>
  <si>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</si>
  <si>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</si>
  <si>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</si>
  <si>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</si>
  <si>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</si>
  <si>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</si>
  <si>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</si>
  <si>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</si>
  <si>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</si>
  <si>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</si>
  <si>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</si>
  <si>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</si>
  <si>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</si>
  <si>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</si>
  <si>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</si>
  <si>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</si>
  <si>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</si>
  <si>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</si>
  <si>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</si>
  <si>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</si>
  <si>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</si>
  <si>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</si>
  <si>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</si>
  <si>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</si>
  <si>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</si>
  <si>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</si>
  <si>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</si>
  <si>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</si>
  <si>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</si>
  <si>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</si>
  <si>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</si>
  <si>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</si>
  <si>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</si>
  <si>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</si>
  <si>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</si>
  <si>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</si>
  <si>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</si>
  <si>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</si>
  <si>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</si>
  <si>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</si>
  <si>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</si>
  <si>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</si>
  <si>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</si>
  <si>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</si>
  <si>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</si>
  <si>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</si>
  <si>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</si>
  <si>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</si>
  <si>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</si>
  <si>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</si>
  <si>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</si>
  <si>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</si>
  <si>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</si>
  <si>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</si>
  <si>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</si>
  <si>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</si>
  <si>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</si>
  <si>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</si>
  <si>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</si>
  <si>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</si>
  <si>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</si>
  <si>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</si>
  <si>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</si>
  <si>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</si>
  <si>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</si>
  <si>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</si>
  <si>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</si>
  <si>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</si>
  <si>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</si>
  <si>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</si>
  <si>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</si>
  <si>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</si>
  <si>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</si>
  <si>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</si>
  <si>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</si>
  <si>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</si>
  <si>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</si>
  <si>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</si>
  <si>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</si>
  <si>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</si>
  <si>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</si>
  <si>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</si>
  <si>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</si>
  <si>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</si>
  <si>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</si>
  <si>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</si>
  <si>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</si>
  <si>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</si>
  <si>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</si>
  <si>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</si>
  <si>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</si>
  <si>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</si>
  <si>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</si>
  <si>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</si>
  <si>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</si>
  <si>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</si>
  <si>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</si>
  <si>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</si>
  <si>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</si>
  <si>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</si>
  <si>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</si>
  <si>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</si>
  <si>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</si>
  <si>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</si>
  <si>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</si>
  <si>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</si>
  <si>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</si>
  <si>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</si>
  <si>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</si>
  <si>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</si>
  <si>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</si>
  <si>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</si>
  <si>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</si>
  <si>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</si>
  <si>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</si>
  <si>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</si>
  <si>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</si>
  <si>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</si>
  <si>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</si>
  <si>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</si>
  <si>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</si>
  <si>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</si>
  <si>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</si>
  <si>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</si>
  <si>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</si>
  <si>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</si>
  <si>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</si>
  <si>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</si>
  <si>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</si>
  <si>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</si>
  <si>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</si>
  <si>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</si>
  <si>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</si>
  <si>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</si>
  <si>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</si>
  <si>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</si>
  <si>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</si>
  <si>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</si>
  <si>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</si>
  <si>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</si>
  <si>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</si>
  <si>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</si>
  <si>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</si>
  <si>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</si>
  <si>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</si>
  <si>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</si>
  <si>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</si>
  <si>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</si>
  <si>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</si>
  <si>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</si>
  <si>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</si>
  <si>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</si>
  <si>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</si>
  <si>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</si>
  <si>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</si>
  <si>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</si>
  <si>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</si>
  <si>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</si>
  <si>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</si>
  <si>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</si>
  <si>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</si>
  <si>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</si>
  <si>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</si>
  <si>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</si>
  <si>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</si>
  <si>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</si>
  <si>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</si>
  <si>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</si>
  <si>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</si>
  <si>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</si>
  <si>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</si>
  <si>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</si>
  <si>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</si>
  <si>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</si>
  <si>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</si>
  <si>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</si>
  <si>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</si>
  <si>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</si>
  <si>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</si>
  <si>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</si>
  <si>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</si>
  <si>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</si>
  <si>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</si>
  <si>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</si>
  <si>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</si>
  <si>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</si>
  <si>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</si>
  <si>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</si>
  <si>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</si>
  <si>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</si>
  <si>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</si>
  <si>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</si>
  <si>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</si>
  <si>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</si>
  <si>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</si>
  <si>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</si>
  <si>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</si>
  <si>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</si>
  <si>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</si>
  <si>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</si>
  <si>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</si>
  <si>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</si>
  <si>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</si>
  <si>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</si>
  <si>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</si>
  <si>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</si>
  <si>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</si>
  <si>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</si>
  <si>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</si>
  <si>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</si>
  <si>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</si>
  <si>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</si>
  <si>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</si>
  <si>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</si>
  <si>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</si>
  <si>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</si>
  <si>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</si>
  <si>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</si>
  <si>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</si>
  <si>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</si>
  <si>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</si>
  <si>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</si>
  <si>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</si>
  <si>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</si>
  <si>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</si>
  <si>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</si>
  <si>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</si>
  <si>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</si>
  <si>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</si>
  <si>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</si>
  <si>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</si>
  <si>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</si>
  <si>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</si>
  <si>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</si>
  <si>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</si>
  <si>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</si>
  <si>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</si>
  <si>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</si>
  <si>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</si>
  <si>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</si>
  <si>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</si>
  <si>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</si>
  <si>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</si>
  <si>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</si>
  <si>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</si>
  <si>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</si>
  <si>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</si>
  <si>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</si>
  <si>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</si>
  <si>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</si>
  <si>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</si>
  <si>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</si>
  <si>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</si>
  <si>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</si>
  <si>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</si>
  <si>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</si>
  <si>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</si>
  <si>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</si>
  <si>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</si>
  <si>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</si>
  <si>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</si>
  <si>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</si>
  <si>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</si>
  <si>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</si>
  <si>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</si>
  <si>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</si>
  <si>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</si>
  <si>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</si>
  <si>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</si>
  <si>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</si>
  <si>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</si>
  <si>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</si>
  <si>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</si>
  <si>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</si>
  <si>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</si>
  <si>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</si>
  <si>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</si>
  <si>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</si>
  <si>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</si>
  <si>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</si>
  <si>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</si>
  <si>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</si>
  <si>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</si>
  <si>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</si>
  <si>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</si>
  <si>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</si>
  <si>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</si>
  <si>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</si>
  <si>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</si>
  <si>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</si>
  <si>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</si>
  <si>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</si>
  <si>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</si>
  <si>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</si>
  <si>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</si>
  <si>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</si>
  <si>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</si>
  <si>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</si>
  <si>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</si>
  <si>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</si>
  <si>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</si>
  <si>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</si>
  <si>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</si>
  <si>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</si>
  <si>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</si>
  <si>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</si>
  <si>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</si>
  <si>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</si>
  <si>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</si>
  <si>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</si>
  <si>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</si>
  <si>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</si>
  <si>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</si>
  <si>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</si>
  <si>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</si>
  <si>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</si>
  <si>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</si>
  <si>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</si>
  <si>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</si>
  <si>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</si>
  <si>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</si>
  <si>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</si>
  <si>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</si>
  <si>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</si>
  <si>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</si>
  <si>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</si>
  <si>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</si>
  <si>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</si>
  <si>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</si>
  <si>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</si>
  <si>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</si>
  <si>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</si>
  <si>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</si>
  <si>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</si>
  <si>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</si>
  <si>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</si>
  <si>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</si>
  <si>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</si>
  <si>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</si>
  <si>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</si>
  <si>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</si>
  <si>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</si>
  <si>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</si>
  <si>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</si>
  <si>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</si>
  <si>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</si>
  <si>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</si>
  <si>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</si>
  <si>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</si>
  <si>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</si>
  <si>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</si>
  <si>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</si>
  <si>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</si>
  <si>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</si>
  <si>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</si>
  <si>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</si>
  <si>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</si>
  <si>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</si>
  <si>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</si>
  <si>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</si>
  <si>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</si>
  <si>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</si>
  <si>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</si>
  <si>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</si>
  <si>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</si>
  <si>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</si>
  <si>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</si>
  <si>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</si>
  <si>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</si>
  <si>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</si>
  <si>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</si>
  <si>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</si>
  <si>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</si>
  <si>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</si>
  <si>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</si>
  <si>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</si>
  <si>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</si>
  <si>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</si>
  <si>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</si>
  <si>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</si>
  <si>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</si>
  <si>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</si>
  <si>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</si>
  <si>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</si>
  <si>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</si>
  <si>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</si>
  <si>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</si>
  <si>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</si>
  <si>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</si>
  <si>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</si>
  <si>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</si>
  <si>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</si>
  <si>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</si>
  <si>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</si>
  <si>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</si>
  <si>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</si>
  <si>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</si>
  <si>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</si>
  <si>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</si>
  <si>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</si>
  <si>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</si>
  <si>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</si>
  <si>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</si>
  <si>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</si>
  <si>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</si>
  <si>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</si>
  <si>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</si>
  <si>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</si>
  <si>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</si>
  <si>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</si>
  <si>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</si>
  <si>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</si>
  <si>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</si>
  <si>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</si>
  <si>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</si>
  <si>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</si>
  <si>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Adj Shuttle Score</t>
  </si>
  <si>
    <t>Predicted SH</t>
  </si>
  <si>
    <t>Weight^2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</si>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</sst>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0" fontId="1" fillId="0" borderId="0" xfId="0" applyFont="1"/>
    <xf numFmtId="49" fontId="1" fillId="0" borderId="0" xfId="0" applyNumberFormat="1" applyFont="1"/>
    <xf numFmtId="0" fontId="2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0" borderId="1" xfId="0" applyFont="1" applyBorder="1"/>
    <xf numFmtId="0" fontId="2" fillId="7" borderId="1" xfId="0" applyFont="1" applyFill="1" applyBorder="1"/>
    <xf numFmtId="2" fontId="2" fillId="2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2" fontId="2" fillId="0" borderId="1" xfId="0" applyNumberFormat="1" applyFont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0" xfId="0" applyFont="1" applyFill="1"/>
    <xf numFmtId="2" fontId="0" fillId="0" borderId="0" xfId="0" applyNumberFormat="1" applyAlignment="1">
      <alignment horizontal="center"/>
    </xf>
    <xf numFmtId="0" fontId="6" fillId="9" borderId="3" xfId="0" applyFont="1" applyFill="1" applyBorder="1" applyAlignment="1">
      <alignment vertical="center"/>
    </xf>
    <xf numFmtId="2" fontId="6" fillId="9" borderId="4" xfId="0" applyNumberFormat="1" applyFont="1" applyFill="1" applyBorder="1" applyAlignment="1">
      <alignment horizontal="center" vertical="center"/>
    </xf>
    <xf numFmtId="0" fontId="0" fillId="0" borderId="6" xfId="0" quotePrefix="1" applyBorder="1"/>
    <xf numFmtId="0" fontId="0" fillId="0" borderId="8" xfId="0" quotePrefix="1" applyBorder="1"/>
    <xf numFmtId="2" fontId="0" fillId="0" borderId="2" xfId="0" applyNumberFormat="1" applyBorder="1" applyAlignment="1">
      <alignment horizontal="center"/>
    </xf>
    <xf numFmtId="0" fontId="0" fillId="0" borderId="2" xfId="0" applyBorder="1"/>
    <xf numFmtId="0" fontId="8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Continuous"/>
    </xf>
    <xf numFmtId="2" fontId="6" fillId="9" borderId="4" xfId="0" applyNumberFormat="1" applyFont="1" applyFill="1" applyBorder="1" applyAlignment="1">
      <alignment horizontal="center" vertical="center" wrapText="1"/>
    </xf>
    <xf numFmtId="2" fontId="6" fillId="9" borderId="5" xfId="0" applyNumberFormat="1" applyFont="1" applyFill="1" applyBorder="1" applyAlignment="1">
      <alignment horizontal="center" vertical="center" wrapText="1"/>
    </xf>
    <xf numFmtId="2" fontId="0" fillId="0" borderId="7" xfId="1" applyNumberFormat="1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8" fillId="0" borderId="9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Continuous"/>
    </xf>
  </cellXfs>
  <cellStyles count="2">
    <cellStyle name="Normal" xfId="0" builtinId="0"/>
    <cellStyle name="Percent" xfId="1" builtinId="5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</dxfs>
  <tableStyles count="2">
    <tableStyle name="DATA-style" pivot="0" count="2" xr9:uid="{00000000-0011-0000-FFFF-FFFF00000000}">
      <tableStyleElement type="firstRowStripe" dxfId="6"/>
      <tableStyleElement type="secondRowStripe" dxfId="5"/>
    </tableStyle>
    <tableStyle name="DATA-style 2" pivot="0" count="2" xr9:uid="{00000000-0011-0000-FFFF-FFFF01000000}"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 Time as a Function of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2812773403324"/>
                  <c:y val="-0.375093686205890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Data!$B$2:$B$1416</c:f>
              <c:numCache>
                <c:formatCode>0.00</c:formatCode>
                <c:ptCount val="1415"/>
                <c:pt idx="0">
                  <c:v>73</c:v>
                </c:pt>
                <c:pt idx="1">
                  <c:v>73</c:v>
                </c:pt>
                <c:pt idx="2">
                  <c:v>72.5</c:v>
                </c:pt>
                <c:pt idx="3">
                  <c:v>68.5</c:v>
                </c:pt>
                <c:pt idx="4">
                  <c:v>70</c:v>
                </c:pt>
                <c:pt idx="5">
                  <c:v>73.25</c:v>
                </c:pt>
                <c:pt idx="6">
                  <c:v>72.75</c:v>
                </c:pt>
                <c:pt idx="7">
                  <c:v>68.75</c:v>
                </c:pt>
                <c:pt idx="8">
                  <c:v>67.75</c:v>
                </c:pt>
                <c:pt idx="9">
                  <c:v>67.5</c:v>
                </c:pt>
                <c:pt idx="10">
                  <c:v>74.5</c:v>
                </c:pt>
                <c:pt idx="11">
                  <c:v>72</c:v>
                </c:pt>
                <c:pt idx="12">
                  <c:v>71.25</c:v>
                </c:pt>
                <c:pt idx="13">
                  <c:v>69.75</c:v>
                </c:pt>
                <c:pt idx="14">
                  <c:v>67.75</c:v>
                </c:pt>
                <c:pt idx="15">
                  <c:v>71.25</c:v>
                </c:pt>
                <c:pt idx="16">
                  <c:v>73.25</c:v>
                </c:pt>
                <c:pt idx="17">
                  <c:v>67.25</c:v>
                </c:pt>
                <c:pt idx="18">
                  <c:v>72.25</c:v>
                </c:pt>
                <c:pt idx="19">
                  <c:v>70.5</c:v>
                </c:pt>
                <c:pt idx="20">
                  <c:v>70.25</c:v>
                </c:pt>
                <c:pt idx="21">
                  <c:v>69</c:v>
                </c:pt>
                <c:pt idx="22">
                  <c:v>66.25</c:v>
                </c:pt>
                <c:pt idx="23">
                  <c:v>66.5</c:v>
                </c:pt>
                <c:pt idx="24">
                  <c:v>68.5</c:v>
                </c:pt>
                <c:pt idx="25">
                  <c:v>67.75</c:v>
                </c:pt>
                <c:pt idx="26">
                  <c:v>71.25</c:v>
                </c:pt>
                <c:pt idx="27">
                  <c:v>73.75</c:v>
                </c:pt>
                <c:pt idx="28">
                  <c:v>69.75</c:v>
                </c:pt>
                <c:pt idx="29">
                  <c:v>71.25</c:v>
                </c:pt>
                <c:pt idx="30">
                  <c:v>67.75</c:v>
                </c:pt>
                <c:pt idx="31">
                  <c:v>70</c:v>
                </c:pt>
                <c:pt idx="32">
                  <c:v>66.75</c:v>
                </c:pt>
                <c:pt idx="33">
                  <c:v>69.5</c:v>
                </c:pt>
                <c:pt idx="34">
                  <c:v>69.75</c:v>
                </c:pt>
                <c:pt idx="35">
                  <c:v>73.5</c:v>
                </c:pt>
                <c:pt idx="36">
                  <c:v>72</c:v>
                </c:pt>
                <c:pt idx="37">
                  <c:v>70</c:v>
                </c:pt>
                <c:pt idx="38">
                  <c:v>72</c:v>
                </c:pt>
                <c:pt idx="39">
                  <c:v>69.25</c:v>
                </c:pt>
                <c:pt idx="40">
                  <c:v>69</c:v>
                </c:pt>
                <c:pt idx="41">
                  <c:v>69</c:v>
                </c:pt>
                <c:pt idx="42">
                  <c:v>68</c:v>
                </c:pt>
                <c:pt idx="43">
                  <c:v>69</c:v>
                </c:pt>
                <c:pt idx="44">
                  <c:v>65.75</c:v>
                </c:pt>
                <c:pt idx="45">
                  <c:v>72.5</c:v>
                </c:pt>
                <c:pt idx="46">
                  <c:v>68</c:v>
                </c:pt>
                <c:pt idx="47">
                  <c:v>67.25</c:v>
                </c:pt>
                <c:pt idx="48">
                  <c:v>71.5</c:v>
                </c:pt>
                <c:pt idx="49">
                  <c:v>71.5</c:v>
                </c:pt>
                <c:pt idx="50">
                  <c:v>68.75</c:v>
                </c:pt>
                <c:pt idx="51">
                  <c:v>72</c:v>
                </c:pt>
                <c:pt idx="52">
                  <c:v>68.75</c:v>
                </c:pt>
                <c:pt idx="53">
                  <c:v>68.5</c:v>
                </c:pt>
                <c:pt idx="54">
                  <c:v>71</c:v>
                </c:pt>
                <c:pt idx="55">
                  <c:v>72.25</c:v>
                </c:pt>
                <c:pt idx="56">
                  <c:v>69</c:v>
                </c:pt>
                <c:pt idx="57">
                  <c:v>71.5</c:v>
                </c:pt>
                <c:pt idx="58">
                  <c:v>70.25</c:v>
                </c:pt>
                <c:pt idx="59">
                  <c:v>70.5</c:v>
                </c:pt>
                <c:pt idx="60">
                  <c:v>73</c:v>
                </c:pt>
                <c:pt idx="61">
                  <c:v>73</c:v>
                </c:pt>
                <c:pt idx="62">
                  <c:v>72</c:v>
                </c:pt>
                <c:pt idx="63">
                  <c:v>71.25</c:v>
                </c:pt>
                <c:pt idx="64">
                  <c:v>68</c:v>
                </c:pt>
                <c:pt idx="65">
                  <c:v>69</c:v>
                </c:pt>
                <c:pt idx="66">
                  <c:v>70.75</c:v>
                </c:pt>
                <c:pt idx="67">
                  <c:v>71.5</c:v>
                </c:pt>
                <c:pt idx="68">
                  <c:v>70.75</c:v>
                </c:pt>
                <c:pt idx="69">
                  <c:v>71.5</c:v>
                </c:pt>
                <c:pt idx="70">
                  <c:v>63.75</c:v>
                </c:pt>
                <c:pt idx="71">
                  <c:v>75.5</c:v>
                </c:pt>
                <c:pt idx="72">
                  <c:v>68.75</c:v>
                </c:pt>
                <c:pt idx="73">
                  <c:v>68.5</c:v>
                </c:pt>
                <c:pt idx="74">
                  <c:v>65.75</c:v>
                </c:pt>
                <c:pt idx="75">
                  <c:v>70.5</c:v>
                </c:pt>
                <c:pt idx="76">
                  <c:v>66.25</c:v>
                </c:pt>
                <c:pt idx="77">
                  <c:v>68.25</c:v>
                </c:pt>
                <c:pt idx="78">
                  <c:v>71.25</c:v>
                </c:pt>
                <c:pt idx="79">
                  <c:v>71</c:v>
                </c:pt>
                <c:pt idx="80">
                  <c:v>70</c:v>
                </c:pt>
                <c:pt idx="81">
                  <c:v>67.75</c:v>
                </c:pt>
                <c:pt idx="82">
                  <c:v>66.5</c:v>
                </c:pt>
                <c:pt idx="83">
                  <c:v>72</c:v>
                </c:pt>
                <c:pt idx="84">
                  <c:v>69</c:v>
                </c:pt>
                <c:pt idx="85">
                  <c:v>73.5</c:v>
                </c:pt>
                <c:pt idx="86">
                  <c:v>72.25</c:v>
                </c:pt>
                <c:pt idx="87">
                  <c:v>68.75</c:v>
                </c:pt>
                <c:pt idx="88">
                  <c:v>69.5</c:v>
                </c:pt>
                <c:pt idx="89">
                  <c:v>69.75</c:v>
                </c:pt>
                <c:pt idx="90">
                  <c:v>72.75</c:v>
                </c:pt>
                <c:pt idx="91">
                  <c:v>65.5</c:v>
                </c:pt>
                <c:pt idx="92">
                  <c:v>69.75</c:v>
                </c:pt>
                <c:pt idx="93">
                  <c:v>71.25</c:v>
                </c:pt>
                <c:pt idx="94">
                  <c:v>67.5</c:v>
                </c:pt>
                <c:pt idx="95">
                  <c:v>66</c:v>
                </c:pt>
                <c:pt idx="96">
                  <c:v>69.75</c:v>
                </c:pt>
                <c:pt idx="97">
                  <c:v>71.75</c:v>
                </c:pt>
                <c:pt idx="98">
                  <c:v>65</c:v>
                </c:pt>
                <c:pt idx="99">
                  <c:v>68.5</c:v>
                </c:pt>
                <c:pt idx="100">
                  <c:v>70.75</c:v>
                </c:pt>
                <c:pt idx="101">
                  <c:v>70.5</c:v>
                </c:pt>
                <c:pt idx="102">
                  <c:v>73.5</c:v>
                </c:pt>
                <c:pt idx="103">
                  <c:v>72.25</c:v>
                </c:pt>
                <c:pt idx="104">
                  <c:v>70</c:v>
                </c:pt>
                <c:pt idx="105">
                  <c:v>71.5</c:v>
                </c:pt>
                <c:pt idx="106">
                  <c:v>71</c:v>
                </c:pt>
                <c:pt idx="107">
                  <c:v>66.25</c:v>
                </c:pt>
                <c:pt idx="108">
                  <c:v>69.75</c:v>
                </c:pt>
                <c:pt idx="109">
                  <c:v>74</c:v>
                </c:pt>
                <c:pt idx="110">
                  <c:v>70.75</c:v>
                </c:pt>
                <c:pt idx="111">
                  <c:v>71</c:v>
                </c:pt>
                <c:pt idx="112">
                  <c:v>68.5</c:v>
                </c:pt>
                <c:pt idx="113">
                  <c:v>74</c:v>
                </c:pt>
                <c:pt idx="114">
                  <c:v>70</c:v>
                </c:pt>
                <c:pt idx="115">
                  <c:v>70</c:v>
                </c:pt>
                <c:pt idx="116">
                  <c:v>71.5</c:v>
                </c:pt>
                <c:pt idx="117">
                  <c:v>70.5</c:v>
                </c:pt>
                <c:pt idx="118">
                  <c:v>72.25</c:v>
                </c:pt>
                <c:pt idx="119">
                  <c:v>67.75</c:v>
                </c:pt>
                <c:pt idx="120">
                  <c:v>68.25</c:v>
                </c:pt>
                <c:pt idx="121">
                  <c:v>73</c:v>
                </c:pt>
                <c:pt idx="122">
                  <c:v>71</c:v>
                </c:pt>
                <c:pt idx="123">
                  <c:v>70.5</c:v>
                </c:pt>
                <c:pt idx="124">
                  <c:v>75.5</c:v>
                </c:pt>
                <c:pt idx="125">
                  <c:v>69.75</c:v>
                </c:pt>
                <c:pt idx="126">
                  <c:v>68</c:v>
                </c:pt>
                <c:pt idx="127">
                  <c:v>68</c:v>
                </c:pt>
                <c:pt idx="128">
                  <c:v>74.75</c:v>
                </c:pt>
                <c:pt idx="129">
                  <c:v>71.5</c:v>
                </c:pt>
                <c:pt idx="130">
                  <c:v>68</c:v>
                </c:pt>
                <c:pt idx="131">
                  <c:v>69.25</c:v>
                </c:pt>
                <c:pt idx="132">
                  <c:v>70</c:v>
                </c:pt>
                <c:pt idx="133">
                  <c:v>74</c:v>
                </c:pt>
                <c:pt idx="134">
                  <c:v>64</c:v>
                </c:pt>
                <c:pt idx="135">
                  <c:v>68.25</c:v>
                </c:pt>
                <c:pt idx="136">
                  <c:v>72.75</c:v>
                </c:pt>
                <c:pt idx="137">
                  <c:v>72.75</c:v>
                </c:pt>
                <c:pt idx="138">
                  <c:v>72</c:v>
                </c:pt>
                <c:pt idx="139">
                  <c:v>70.75</c:v>
                </c:pt>
                <c:pt idx="140">
                  <c:v>70.25</c:v>
                </c:pt>
                <c:pt idx="141">
                  <c:v>72.25</c:v>
                </c:pt>
                <c:pt idx="142">
                  <c:v>66.5</c:v>
                </c:pt>
                <c:pt idx="143">
                  <c:v>70.75</c:v>
                </c:pt>
                <c:pt idx="144">
                  <c:v>68.75</c:v>
                </c:pt>
                <c:pt idx="145">
                  <c:v>74</c:v>
                </c:pt>
                <c:pt idx="146">
                  <c:v>71.25</c:v>
                </c:pt>
                <c:pt idx="147">
                  <c:v>71</c:v>
                </c:pt>
                <c:pt idx="148">
                  <c:v>68.5</c:v>
                </c:pt>
                <c:pt idx="149">
                  <c:v>72.75</c:v>
                </c:pt>
                <c:pt idx="150">
                  <c:v>67.5</c:v>
                </c:pt>
                <c:pt idx="151">
                  <c:v>67.25</c:v>
                </c:pt>
                <c:pt idx="152">
                  <c:v>68</c:v>
                </c:pt>
                <c:pt idx="153">
                  <c:v>69.25</c:v>
                </c:pt>
                <c:pt idx="154">
                  <c:v>67.75</c:v>
                </c:pt>
                <c:pt idx="155">
                  <c:v>70.25</c:v>
                </c:pt>
                <c:pt idx="156">
                  <c:v>72.25</c:v>
                </c:pt>
                <c:pt idx="157">
                  <c:v>71.75</c:v>
                </c:pt>
                <c:pt idx="158">
                  <c:v>72.5</c:v>
                </c:pt>
                <c:pt idx="159">
                  <c:v>75.25</c:v>
                </c:pt>
                <c:pt idx="160">
                  <c:v>67.75</c:v>
                </c:pt>
                <c:pt idx="161">
                  <c:v>72.5</c:v>
                </c:pt>
                <c:pt idx="162">
                  <c:v>68.75</c:v>
                </c:pt>
                <c:pt idx="163">
                  <c:v>68.75</c:v>
                </c:pt>
                <c:pt idx="164">
                  <c:v>68.25</c:v>
                </c:pt>
                <c:pt idx="165">
                  <c:v>67.5</c:v>
                </c:pt>
                <c:pt idx="166">
                  <c:v>69</c:v>
                </c:pt>
                <c:pt idx="167">
                  <c:v>69.5</c:v>
                </c:pt>
                <c:pt idx="168">
                  <c:v>70.5</c:v>
                </c:pt>
                <c:pt idx="169">
                  <c:v>65.25</c:v>
                </c:pt>
                <c:pt idx="170">
                  <c:v>67.5</c:v>
                </c:pt>
                <c:pt idx="171">
                  <c:v>69</c:v>
                </c:pt>
                <c:pt idx="172">
                  <c:v>76.75</c:v>
                </c:pt>
                <c:pt idx="173">
                  <c:v>74.5</c:v>
                </c:pt>
                <c:pt idx="174">
                  <c:v>75.75</c:v>
                </c:pt>
                <c:pt idx="175">
                  <c:v>71.5</c:v>
                </c:pt>
                <c:pt idx="176">
                  <c:v>72.5</c:v>
                </c:pt>
                <c:pt idx="177">
                  <c:v>69.5</c:v>
                </c:pt>
                <c:pt idx="178">
                  <c:v>70.5</c:v>
                </c:pt>
                <c:pt idx="179">
                  <c:v>70.75</c:v>
                </c:pt>
                <c:pt idx="180">
                  <c:v>70</c:v>
                </c:pt>
                <c:pt idx="181">
                  <c:v>70.75</c:v>
                </c:pt>
                <c:pt idx="182">
                  <c:v>72.25</c:v>
                </c:pt>
                <c:pt idx="183">
                  <c:v>73.25</c:v>
                </c:pt>
                <c:pt idx="184">
                  <c:v>67.75</c:v>
                </c:pt>
                <c:pt idx="185">
                  <c:v>69</c:v>
                </c:pt>
                <c:pt idx="186">
                  <c:v>73</c:v>
                </c:pt>
                <c:pt idx="187">
                  <c:v>72.25</c:v>
                </c:pt>
                <c:pt idx="188">
                  <c:v>65.75</c:v>
                </c:pt>
                <c:pt idx="189">
                  <c:v>73.5</c:v>
                </c:pt>
                <c:pt idx="190">
                  <c:v>71.25</c:v>
                </c:pt>
                <c:pt idx="191">
                  <c:v>73</c:v>
                </c:pt>
                <c:pt idx="192">
                  <c:v>72.25</c:v>
                </c:pt>
                <c:pt idx="193">
                  <c:v>64.5</c:v>
                </c:pt>
                <c:pt idx="194">
                  <c:v>70</c:v>
                </c:pt>
                <c:pt idx="195">
                  <c:v>73.25</c:v>
                </c:pt>
                <c:pt idx="196">
                  <c:v>66.25</c:v>
                </c:pt>
                <c:pt idx="197">
                  <c:v>69.75</c:v>
                </c:pt>
                <c:pt idx="198">
                  <c:v>65.25</c:v>
                </c:pt>
                <c:pt idx="199">
                  <c:v>71.25</c:v>
                </c:pt>
                <c:pt idx="200">
                  <c:v>73</c:v>
                </c:pt>
                <c:pt idx="201">
                  <c:v>69.5</c:v>
                </c:pt>
                <c:pt idx="202">
                  <c:v>65</c:v>
                </c:pt>
                <c:pt idx="203">
                  <c:v>70.25</c:v>
                </c:pt>
                <c:pt idx="204">
                  <c:v>70.75</c:v>
                </c:pt>
                <c:pt idx="205">
                  <c:v>68.5</c:v>
                </c:pt>
                <c:pt idx="206">
                  <c:v>69.25</c:v>
                </c:pt>
                <c:pt idx="207">
                  <c:v>68.5</c:v>
                </c:pt>
                <c:pt idx="208">
                  <c:v>66.25</c:v>
                </c:pt>
                <c:pt idx="209">
                  <c:v>71.25</c:v>
                </c:pt>
                <c:pt idx="210">
                  <c:v>72.75</c:v>
                </c:pt>
                <c:pt idx="211">
                  <c:v>72.75</c:v>
                </c:pt>
                <c:pt idx="212">
                  <c:v>66.75</c:v>
                </c:pt>
                <c:pt idx="213">
                  <c:v>69.5</c:v>
                </c:pt>
                <c:pt idx="214">
                  <c:v>63.25</c:v>
                </c:pt>
                <c:pt idx="215">
                  <c:v>67.5</c:v>
                </c:pt>
                <c:pt idx="216">
                  <c:v>69.25</c:v>
                </c:pt>
                <c:pt idx="217">
                  <c:v>72.25</c:v>
                </c:pt>
                <c:pt idx="218">
                  <c:v>73.75</c:v>
                </c:pt>
                <c:pt idx="219">
                  <c:v>70</c:v>
                </c:pt>
                <c:pt idx="220">
                  <c:v>71.5</c:v>
                </c:pt>
                <c:pt idx="221">
                  <c:v>73</c:v>
                </c:pt>
                <c:pt idx="222">
                  <c:v>66.25</c:v>
                </c:pt>
                <c:pt idx="223">
                  <c:v>66.5</c:v>
                </c:pt>
                <c:pt idx="224">
                  <c:v>66</c:v>
                </c:pt>
                <c:pt idx="225">
                  <c:v>71.5</c:v>
                </c:pt>
                <c:pt idx="226">
                  <c:v>74</c:v>
                </c:pt>
                <c:pt idx="227">
                  <c:v>66</c:v>
                </c:pt>
                <c:pt idx="228">
                  <c:v>69</c:v>
                </c:pt>
                <c:pt idx="229">
                  <c:v>70.25</c:v>
                </c:pt>
                <c:pt idx="230">
                  <c:v>70.75</c:v>
                </c:pt>
                <c:pt idx="231">
                  <c:v>71</c:v>
                </c:pt>
                <c:pt idx="232">
                  <c:v>69.25</c:v>
                </c:pt>
                <c:pt idx="233">
                  <c:v>70</c:v>
                </c:pt>
                <c:pt idx="234">
                  <c:v>72.25</c:v>
                </c:pt>
                <c:pt idx="235">
                  <c:v>71.5</c:v>
                </c:pt>
                <c:pt idx="236">
                  <c:v>72</c:v>
                </c:pt>
                <c:pt idx="237">
                  <c:v>71.25</c:v>
                </c:pt>
                <c:pt idx="238">
                  <c:v>71.5</c:v>
                </c:pt>
                <c:pt idx="239">
                  <c:v>68.25</c:v>
                </c:pt>
                <c:pt idx="240">
                  <c:v>72.25</c:v>
                </c:pt>
                <c:pt idx="241">
                  <c:v>71</c:v>
                </c:pt>
                <c:pt idx="242">
                  <c:v>69</c:v>
                </c:pt>
                <c:pt idx="243">
                  <c:v>70.5</c:v>
                </c:pt>
                <c:pt idx="244">
                  <c:v>71.75</c:v>
                </c:pt>
                <c:pt idx="245">
                  <c:v>69</c:v>
                </c:pt>
                <c:pt idx="246">
                  <c:v>72.75</c:v>
                </c:pt>
                <c:pt idx="247">
                  <c:v>68.25</c:v>
                </c:pt>
                <c:pt idx="248">
                  <c:v>74.25</c:v>
                </c:pt>
                <c:pt idx="249">
                  <c:v>68.75</c:v>
                </c:pt>
                <c:pt idx="250">
                  <c:v>73.25</c:v>
                </c:pt>
                <c:pt idx="251">
                  <c:v>66.5</c:v>
                </c:pt>
                <c:pt idx="252">
                  <c:v>67.25</c:v>
                </c:pt>
                <c:pt idx="253">
                  <c:v>69.5</c:v>
                </c:pt>
                <c:pt idx="254">
                  <c:v>69.25</c:v>
                </c:pt>
                <c:pt idx="255">
                  <c:v>73.25</c:v>
                </c:pt>
                <c:pt idx="256">
                  <c:v>67.5</c:v>
                </c:pt>
                <c:pt idx="257">
                  <c:v>76</c:v>
                </c:pt>
                <c:pt idx="258">
                  <c:v>70.5</c:v>
                </c:pt>
                <c:pt idx="259">
                  <c:v>74</c:v>
                </c:pt>
                <c:pt idx="260">
                  <c:v>75.5</c:v>
                </c:pt>
                <c:pt idx="261">
                  <c:v>69.5</c:v>
                </c:pt>
                <c:pt idx="262">
                  <c:v>69.5</c:v>
                </c:pt>
                <c:pt idx="263">
                  <c:v>72.5</c:v>
                </c:pt>
                <c:pt idx="264">
                  <c:v>70.75</c:v>
                </c:pt>
                <c:pt idx="265">
                  <c:v>68</c:v>
                </c:pt>
                <c:pt idx="266">
                  <c:v>74</c:v>
                </c:pt>
                <c:pt idx="267">
                  <c:v>69.5</c:v>
                </c:pt>
                <c:pt idx="268">
                  <c:v>71.75</c:v>
                </c:pt>
                <c:pt idx="269">
                  <c:v>66.75</c:v>
                </c:pt>
                <c:pt idx="270">
                  <c:v>70</c:v>
                </c:pt>
                <c:pt idx="271">
                  <c:v>74</c:v>
                </c:pt>
                <c:pt idx="272">
                  <c:v>67.75</c:v>
                </c:pt>
                <c:pt idx="273">
                  <c:v>71.5</c:v>
                </c:pt>
                <c:pt idx="274">
                  <c:v>72.25</c:v>
                </c:pt>
                <c:pt idx="275">
                  <c:v>68.5</c:v>
                </c:pt>
                <c:pt idx="276">
                  <c:v>67</c:v>
                </c:pt>
                <c:pt idx="277">
                  <c:v>65.75</c:v>
                </c:pt>
                <c:pt idx="278">
                  <c:v>68.25</c:v>
                </c:pt>
                <c:pt idx="279">
                  <c:v>71.75</c:v>
                </c:pt>
                <c:pt idx="280">
                  <c:v>68.25</c:v>
                </c:pt>
                <c:pt idx="281">
                  <c:v>72</c:v>
                </c:pt>
                <c:pt idx="282">
                  <c:v>68.5</c:v>
                </c:pt>
                <c:pt idx="283">
                  <c:v>74</c:v>
                </c:pt>
                <c:pt idx="284">
                  <c:v>68</c:v>
                </c:pt>
                <c:pt idx="285">
                  <c:v>69.5</c:v>
                </c:pt>
                <c:pt idx="286">
                  <c:v>67.25</c:v>
                </c:pt>
                <c:pt idx="287">
                  <c:v>71</c:v>
                </c:pt>
                <c:pt idx="288">
                  <c:v>72</c:v>
                </c:pt>
                <c:pt idx="289">
                  <c:v>70.5</c:v>
                </c:pt>
                <c:pt idx="290">
                  <c:v>70</c:v>
                </c:pt>
                <c:pt idx="291">
                  <c:v>69</c:v>
                </c:pt>
                <c:pt idx="292">
                  <c:v>76</c:v>
                </c:pt>
                <c:pt idx="293">
                  <c:v>65.25</c:v>
                </c:pt>
                <c:pt idx="294">
                  <c:v>67</c:v>
                </c:pt>
                <c:pt idx="295">
                  <c:v>72.25</c:v>
                </c:pt>
                <c:pt idx="296">
                  <c:v>68</c:v>
                </c:pt>
                <c:pt idx="297">
                  <c:v>64.5</c:v>
                </c:pt>
                <c:pt idx="298">
                  <c:v>74.5</c:v>
                </c:pt>
                <c:pt idx="299">
                  <c:v>68</c:v>
                </c:pt>
                <c:pt idx="300">
                  <c:v>70.75</c:v>
                </c:pt>
                <c:pt idx="301">
                  <c:v>63.75</c:v>
                </c:pt>
                <c:pt idx="302">
                  <c:v>67.75</c:v>
                </c:pt>
                <c:pt idx="303">
                  <c:v>70</c:v>
                </c:pt>
                <c:pt idx="304">
                  <c:v>69.5</c:v>
                </c:pt>
                <c:pt idx="305">
                  <c:v>68.5</c:v>
                </c:pt>
                <c:pt idx="306">
                  <c:v>70</c:v>
                </c:pt>
                <c:pt idx="307">
                  <c:v>72.5</c:v>
                </c:pt>
                <c:pt idx="308">
                  <c:v>72.75</c:v>
                </c:pt>
                <c:pt idx="309">
                  <c:v>70.5</c:v>
                </c:pt>
                <c:pt idx="310">
                  <c:v>72</c:v>
                </c:pt>
                <c:pt idx="311">
                  <c:v>72.5</c:v>
                </c:pt>
                <c:pt idx="312">
                  <c:v>70.25</c:v>
                </c:pt>
                <c:pt idx="313">
                  <c:v>70.5</c:v>
                </c:pt>
                <c:pt idx="314">
                  <c:v>72.25</c:v>
                </c:pt>
                <c:pt idx="315">
                  <c:v>70.25</c:v>
                </c:pt>
                <c:pt idx="316">
                  <c:v>66</c:v>
                </c:pt>
                <c:pt idx="317">
                  <c:v>73</c:v>
                </c:pt>
                <c:pt idx="318">
                  <c:v>68.25</c:v>
                </c:pt>
                <c:pt idx="319">
                  <c:v>76</c:v>
                </c:pt>
                <c:pt idx="320">
                  <c:v>74.25</c:v>
                </c:pt>
                <c:pt idx="321">
                  <c:v>73.5</c:v>
                </c:pt>
                <c:pt idx="322">
                  <c:v>70.25</c:v>
                </c:pt>
                <c:pt idx="323">
                  <c:v>70.5</c:v>
                </c:pt>
                <c:pt idx="324">
                  <c:v>76</c:v>
                </c:pt>
                <c:pt idx="325">
                  <c:v>68</c:v>
                </c:pt>
                <c:pt idx="326">
                  <c:v>71.25</c:v>
                </c:pt>
                <c:pt idx="327">
                  <c:v>71</c:v>
                </c:pt>
                <c:pt idx="328">
                  <c:v>71.75</c:v>
                </c:pt>
                <c:pt idx="329">
                  <c:v>67.5</c:v>
                </c:pt>
                <c:pt idx="330">
                  <c:v>75</c:v>
                </c:pt>
                <c:pt idx="331">
                  <c:v>70.75</c:v>
                </c:pt>
                <c:pt idx="332">
                  <c:v>79</c:v>
                </c:pt>
                <c:pt idx="333">
                  <c:v>72</c:v>
                </c:pt>
                <c:pt idx="334">
                  <c:v>70</c:v>
                </c:pt>
                <c:pt idx="335">
                  <c:v>72</c:v>
                </c:pt>
                <c:pt idx="336">
                  <c:v>67</c:v>
                </c:pt>
                <c:pt idx="337">
                  <c:v>69.5</c:v>
                </c:pt>
                <c:pt idx="338">
                  <c:v>73.75</c:v>
                </c:pt>
                <c:pt idx="339">
                  <c:v>67</c:v>
                </c:pt>
                <c:pt idx="340">
                  <c:v>67</c:v>
                </c:pt>
                <c:pt idx="341">
                  <c:v>68.5</c:v>
                </c:pt>
                <c:pt idx="342">
                  <c:v>72.5</c:v>
                </c:pt>
                <c:pt idx="343">
                  <c:v>71</c:v>
                </c:pt>
                <c:pt idx="344">
                  <c:v>69.5</c:v>
                </c:pt>
                <c:pt idx="345">
                  <c:v>64.75</c:v>
                </c:pt>
                <c:pt idx="346">
                  <c:v>70</c:v>
                </c:pt>
                <c:pt idx="347">
                  <c:v>69.25</c:v>
                </c:pt>
                <c:pt idx="348">
                  <c:v>71.5</c:v>
                </c:pt>
                <c:pt idx="349">
                  <c:v>71.5</c:v>
                </c:pt>
                <c:pt idx="350">
                  <c:v>72</c:v>
                </c:pt>
                <c:pt idx="351">
                  <c:v>68.5</c:v>
                </c:pt>
                <c:pt idx="352">
                  <c:v>72.5</c:v>
                </c:pt>
                <c:pt idx="353">
                  <c:v>70.5</c:v>
                </c:pt>
                <c:pt idx="354">
                  <c:v>69</c:v>
                </c:pt>
                <c:pt idx="355">
                  <c:v>73.25</c:v>
                </c:pt>
                <c:pt idx="356">
                  <c:v>72</c:v>
                </c:pt>
                <c:pt idx="357">
                  <c:v>75</c:v>
                </c:pt>
                <c:pt idx="358">
                  <c:v>69.5</c:v>
                </c:pt>
                <c:pt idx="359">
                  <c:v>70.25</c:v>
                </c:pt>
                <c:pt idx="360">
                  <c:v>65</c:v>
                </c:pt>
                <c:pt idx="361">
                  <c:v>69.5</c:v>
                </c:pt>
                <c:pt idx="362">
                  <c:v>74.5</c:v>
                </c:pt>
                <c:pt idx="363">
                  <c:v>71.25</c:v>
                </c:pt>
                <c:pt idx="364">
                  <c:v>71</c:v>
                </c:pt>
                <c:pt idx="365">
                  <c:v>75.75</c:v>
                </c:pt>
                <c:pt idx="366">
                  <c:v>71</c:v>
                </c:pt>
                <c:pt idx="367">
                  <c:v>71</c:v>
                </c:pt>
                <c:pt idx="368">
                  <c:v>69</c:v>
                </c:pt>
                <c:pt idx="369">
                  <c:v>69</c:v>
                </c:pt>
                <c:pt idx="370">
                  <c:v>66.75</c:v>
                </c:pt>
                <c:pt idx="371">
                  <c:v>67.75</c:v>
                </c:pt>
                <c:pt idx="372">
                  <c:v>68.5</c:v>
                </c:pt>
                <c:pt idx="373">
                  <c:v>70</c:v>
                </c:pt>
                <c:pt idx="374">
                  <c:v>70</c:v>
                </c:pt>
                <c:pt idx="375">
                  <c:v>67</c:v>
                </c:pt>
                <c:pt idx="376">
                  <c:v>68.75</c:v>
                </c:pt>
                <c:pt idx="377">
                  <c:v>70.75</c:v>
                </c:pt>
                <c:pt idx="378">
                  <c:v>67.75</c:v>
                </c:pt>
                <c:pt idx="379">
                  <c:v>71.5</c:v>
                </c:pt>
                <c:pt idx="380">
                  <c:v>75</c:v>
                </c:pt>
                <c:pt idx="381">
                  <c:v>74.25</c:v>
                </c:pt>
                <c:pt idx="382">
                  <c:v>69.5</c:v>
                </c:pt>
                <c:pt idx="383">
                  <c:v>74.5</c:v>
                </c:pt>
                <c:pt idx="384">
                  <c:v>70.5</c:v>
                </c:pt>
                <c:pt idx="385">
                  <c:v>70.5</c:v>
                </c:pt>
                <c:pt idx="386">
                  <c:v>75.5</c:v>
                </c:pt>
                <c:pt idx="387">
                  <c:v>70</c:v>
                </c:pt>
                <c:pt idx="388">
                  <c:v>74.25</c:v>
                </c:pt>
                <c:pt idx="389">
                  <c:v>69.75</c:v>
                </c:pt>
                <c:pt idx="390">
                  <c:v>67</c:v>
                </c:pt>
                <c:pt idx="391">
                  <c:v>69.75</c:v>
                </c:pt>
                <c:pt idx="392">
                  <c:v>71.75</c:v>
                </c:pt>
                <c:pt idx="393">
                  <c:v>68.75</c:v>
                </c:pt>
                <c:pt idx="394">
                  <c:v>71.5</c:v>
                </c:pt>
                <c:pt idx="395">
                  <c:v>66.5</c:v>
                </c:pt>
                <c:pt idx="396">
                  <c:v>70</c:v>
                </c:pt>
                <c:pt idx="397">
                  <c:v>71.25</c:v>
                </c:pt>
                <c:pt idx="398">
                  <c:v>72.75</c:v>
                </c:pt>
                <c:pt idx="399">
                  <c:v>73.25</c:v>
                </c:pt>
                <c:pt idx="400">
                  <c:v>75</c:v>
                </c:pt>
                <c:pt idx="401">
                  <c:v>71.75</c:v>
                </c:pt>
                <c:pt idx="402">
                  <c:v>71.25</c:v>
                </c:pt>
                <c:pt idx="403">
                  <c:v>71.5</c:v>
                </c:pt>
                <c:pt idx="404">
                  <c:v>65</c:v>
                </c:pt>
                <c:pt idx="405">
                  <c:v>71.75</c:v>
                </c:pt>
                <c:pt idx="406">
                  <c:v>75.25</c:v>
                </c:pt>
                <c:pt idx="407">
                  <c:v>66</c:v>
                </c:pt>
                <c:pt idx="408">
                  <c:v>71</c:v>
                </c:pt>
                <c:pt idx="409">
                  <c:v>72.75</c:v>
                </c:pt>
                <c:pt idx="410">
                  <c:v>73</c:v>
                </c:pt>
                <c:pt idx="411">
                  <c:v>66.5</c:v>
                </c:pt>
                <c:pt idx="412">
                  <c:v>71.25</c:v>
                </c:pt>
                <c:pt idx="413">
                  <c:v>69</c:v>
                </c:pt>
                <c:pt idx="414">
                  <c:v>70.25</c:v>
                </c:pt>
                <c:pt idx="415">
                  <c:v>69</c:v>
                </c:pt>
                <c:pt idx="416">
                  <c:v>72.5</c:v>
                </c:pt>
                <c:pt idx="417">
                  <c:v>65.75</c:v>
                </c:pt>
                <c:pt idx="418">
                  <c:v>70.25</c:v>
                </c:pt>
                <c:pt idx="419">
                  <c:v>67</c:v>
                </c:pt>
                <c:pt idx="420">
                  <c:v>70.25</c:v>
                </c:pt>
                <c:pt idx="421">
                  <c:v>72</c:v>
                </c:pt>
                <c:pt idx="422">
                  <c:v>71.75</c:v>
                </c:pt>
                <c:pt idx="423">
                  <c:v>74.75</c:v>
                </c:pt>
                <c:pt idx="424">
                  <c:v>70</c:v>
                </c:pt>
                <c:pt idx="425">
                  <c:v>66</c:v>
                </c:pt>
                <c:pt idx="426">
                  <c:v>66</c:v>
                </c:pt>
                <c:pt idx="427">
                  <c:v>69.75</c:v>
                </c:pt>
                <c:pt idx="428">
                  <c:v>63.5</c:v>
                </c:pt>
                <c:pt idx="429">
                  <c:v>66.5</c:v>
                </c:pt>
                <c:pt idx="430">
                  <c:v>71.75</c:v>
                </c:pt>
                <c:pt idx="431">
                  <c:v>70</c:v>
                </c:pt>
                <c:pt idx="432">
                  <c:v>71</c:v>
                </c:pt>
                <c:pt idx="433">
                  <c:v>70.25</c:v>
                </c:pt>
                <c:pt idx="434">
                  <c:v>73</c:v>
                </c:pt>
                <c:pt idx="435">
                  <c:v>76</c:v>
                </c:pt>
                <c:pt idx="436">
                  <c:v>68</c:v>
                </c:pt>
                <c:pt idx="437">
                  <c:v>69.25</c:v>
                </c:pt>
                <c:pt idx="438">
                  <c:v>71</c:v>
                </c:pt>
                <c:pt idx="439">
                  <c:v>72.5</c:v>
                </c:pt>
                <c:pt idx="440">
                  <c:v>68</c:v>
                </c:pt>
                <c:pt idx="441">
                  <c:v>70.25</c:v>
                </c:pt>
                <c:pt idx="442">
                  <c:v>70.75</c:v>
                </c:pt>
                <c:pt idx="443">
                  <c:v>72.25</c:v>
                </c:pt>
                <c:pt idx="444">
                  <c:v>68</c:v>
                </c:pt>
                <c:pt idx="445">
                  <c:v>68.5</c:v>
                </c:pt>
                <c:pt idx="446">
                  <c:v>72</c:v>
                </c:pt>
                <c:pt idx="447">
                  <c:v>73.25</c:v>
                </c:pt>
                <c:pt idx="448">
                  <c:v>73</c:v>
                </c:pt>
                <c:pt idx="449">
                  <c:v>70.75</c:v>
                </c:pt>
                <c:pt idx="450">
                  <c:v>73</c:v>
                </c:pt>
                <c:pt idx="451">
                  <c:v>68.25</c:v>
                </c:pt>
                <c:pt idx="452">
                  <c:v>70</c:v>
                </c:pt>
                <c:pt idx="453">
                  <c:v>70.5</c:v>
                </c:pt>
                <c:pt idx="454">
                  <c:v>76.25</c:v>
                </c:pt>
                <c:pt idx="455">
                  <c:v>71</c:v>
                </c:pt>
                <c:pt idx="456">
                  <c:v>70.25</c:v>
                </c:pt>
                <c:pt idx="457">
                  <c:v>70</c:v>
                </c:pt>
                <c:pt idx="458">
                  <c:v>73.25</c:v>
                </c:pt>
                <c:pt idx="459">
                  <c:v>75.25</c:v>
                </c:pt>
                <c:pt idx="460">
                  <c:v>74.25</c:v>
                </c:pt>
                <c:pt idx="461">
                  <c:v>74.5</c:v>
                </c:pt>
                <c:pt idx="462">
                  <c:v>71</c:v>
                </c:pt>
                <c:pt idx="463">
                  <c:v>71</c:v>
                </c:pt>
                <c:pt idx="464">
                  <c:v>73.25</c:v>
                </c:pt>
                <c:pt idx="465">
                  <c:v>67</c:v>
                </c:pt>
                <c:pt idx="466">
                  <c:v>71.5</c:v>
                </c:pt>
                <c:pt idx="467">
                  <c:v>73.75</c:v>
                </c:pt>
                <c:pt idx="468">
                  <c:v>67.25</c:v>
                </c:pt>
                <c:pt idx="469">
                  <c:v>71</c:v>
                </c:pt>
                <c:pt idx="470">
                  <c:v>75.5</c:v>
                </c:pt>
                <c:pt idx="471">
                  <c:v>71</c:v>
                </c:pt>
                <c:pt idx="472">
                  <c:v>75</c:v>
                </c:pt>
                <c:pt idx="473">
                  <c:v>66.5</c:v>
                </c:pt>
                <c:pt idx="474">
                  <c:v>70.25</c:v>
                </c:pt>
                <c:pt idx="475">
                  <c:v>68.25</c:v>
                </c:pt>
                <c:pt idx="476">
                  <c:v>70.25</c:v>
                </c:pt>
                <c:pt idx="477">
                  <c:v>65</c:v>
                </c:pt>
                <c:pt idx="478">
                  <c:v>68.5</c:v>
                </c:pt>
                <c:pt idx="479">
                  <c:v>67.5</c:v>
                </c:pt>
                <c:pt idx="480">
                  <c:v>71.25</c:v>
                </c:pt>
                <c:pt idx="481">
                  <c:v>72</c:v>
                </c:pt>
                <c:pt idx="482">
                  <c:v>65.5</c:v>
                </c:pt>
                <c:pt idx="483">
                  <c:v>68.5</c:v>
                </c:pt>
                <c:pt idx="484">
                  <c:v>67.75</c:v>
                </c:pt>
                <c:pt idx="485">
                  <c:v>68</c:v>
                </c:pt>
                <c:pt idx="486">
                  <c:v>69.75</c:v>
                </c:pt>
                <c:pt idx="487">
                  <c:v>68.5</c:v>
                </c:pt>
                <c:pt idx="488">
                  <c:v>69.5</c:v>
                </c:pt>
                <c:pt idx="489">
                  <c:v>67.25</c:v>
                </c:pt>
                <c:pt idx="490">
                  <c:v>75</c:v>
                </c:pt>
                <c:pt idx="491">
                  <c:v>67.5</c:v>
                </c:pt>
                <c:pt idx="492">
                  <c:v>71.25</c:v>
                </c:pt>
                <c:pt idx="493">
                  <c:v>71.5</c:v>
                </c:pt>
                <c:pt idx="494">
                  <c:v>70.5</c:v>
                </c:pt>
                <c:pt idx="495">
                  <c:v>71.5</c:v>
                </c:pt>
                <c:pt idx="496">
                  <c:v>70.5</c:v>
                </c:pt>
                <c:pt idx="497">
                  <c:v>73.25</c:v>
                </c:pt>
                <c:pt idx="498">
                  <c:v>71.25</c:v>
                </c:pt>
                <c:pt idx="499">
                  <c:v>69.5</c:v>
                </c:pt>
                <c:pt idx="500">
                  <c:v>72.75</c:v>
                </c:pt>
                <c:pt idx="501">
                  <c:v>68</c:v>
                </c:pt>
                <c:pt idx="502">
                  <c:v>69.5</c:v>
                </c:pt>
                <c:pt idx="503">
                  <c:v>73</c:v>
                </c:pt>
                <c:pt idx="504">
                  <c:v>68.75</c:v>
                </c:pt>
                <c:pt idx="505">
                  <c:v>71.25</c:v>
                </c:pt>
                <c:pt idx="506">
                  <c:v>68.75</c:v>
                </c:pt>
                <c:pt idx="507">
                  <c:v>66</c:v>
                </c:pt>
                <c:pt idx="508">
                  <c:v>66.5</c:v>
                </c:pt>
                <c:pt idx="509">
                  <c:v>71</c:v>
                </c:pt>
                <c:pt idx="510">
                  <c:v>72.75</c:v>
                </c:pt>
                <c:pt idx="511">
                  <c:v>69.25</c:v>
                </c:pt>
                <c:pt idx="512">
                  <c:v>72</c:v>
                </c:pt>
                <c:pt idx="513">
                  <c:v>67</c:v>
                </c:pt>
                <c:pt idx="514">
                  <c:v>69.5</c:v>
                </c:pt>
                <c:pt idx="515">
                  <c:v>66.75</c:v>
                </c:pt>
                <c:pt idx="516">
                  <c:v>66</c:v>
                </c:pt>
                <c:pt idx="517">
                  <c:v>70.75</c:v>
                </c:pt>
                <c:pt idx="518">
                  <c:v>70.25</c:v>
                </c:pt>
                <c:pt idx="519">
                  <c:v>71.75</c:v>
                </c:pt>
                <c:pt idx="520">
                  <c:v>67.75</c:v>
                </c:pt>
                <c:pt idx="521">
                  <c:v>72.25</c:v>
                </c:pt>
                <c:pt idx="522">
                  <c:v>68.75</c:v>
                </c:pt>
                <c:pt idx="523">
                  <c:v>69.75</c:v>
                </c:pt>
                <c:pt idx="524">
                  <c:v>73.5</c:v>
                </c:pt>
                <c:pt idx="525">
                  <c:v>71.25</c:v>
                </c:pt>
                <c:pt idx="526">
                  <c:v>74.25</c:v>
                </c:pt>
                <c:pt idx="527">
                  <c:v>65.5</c:v>
                </c:pt>
                <c:pt idx="528">
                  <c:v>67</c:v>
                </c:pt>
                <c:pt idx="529">
                  <c:v>68.75</c:v>
                </c:pt>
                <c:pt idx="530">
                  <c:v>67.25</c:v>
                </c:pt>
                <c:pt idx="531">
                  <c:v>70</c:v>
                </c:pt>
                <c:pt idx="532">
                  <c:v>70.25</c:v>
                </c:pt>
                <c:pt idx="533">
                  <c:v>68</c:v>
                </c:pt>
                <c:pt idx="534">
                  <c:v>70.25</c:v>
                </c:pt>
                <c:pt idx="535">
                  <c:v>69.25</c:v>
                </c:pt>
                <c:pt idx="536">
                  <c:v>69.25</c:v>
                </c:pt>
                <c:pt idx="537">
                  <c:v>64</c:v>
                </c:pt>
                <c:pt idx="538">
                  <c:v>70.25</c:v>
                </c:pt>
                <c:pt idx="539">
                  <c:v>69.75</c:v>
                </c:pt>
                <c:pt idx="540">
                  <c:v>72</c:v>
                </c:pt>
                <c:pt idx="541">
                  <c:v>73.75</c:v>
                </c:pt>
                <c:pt idx="542">
                  <c:v>76.25</c:v>
                </c:pt>
                <c:pt idx="543">
                  <c:v>70.25</c:v>
                </c:pt>
                <c:pt idx="544">
                  <c:v>72.25</c:v>
                </c:pt>
                <c:pt idx="545">
                  <c:v>72.75</c:v>
                </c:pt>
                <c:pt idx="546">
                  <c:v>71</c:v>
                </c:pt>
                <c:pt idx="547">
                  <c:v>70.5</c:v>
                </c:pt>
                <c:pt idx="548">
                  <c:v>68.75</c:v>
                </c:pt>
                <c:pt idx="549">
                  <c:v>68.5</c:v>
                </c:pt>
                <c:pt idx="550">
                  <c:v>73.5</c:v>
                </c:pt>
                <c:pt idx="551">
                  <c:v>67.25</c:v>
                </c:pt>
                <c:pt idx="552">
                  <c:v>69</c:v>
                </c:pt>
                <c:pt idx="553">
                  <c:v>71</c:v>
                </c:pt>
                <c:pt idx="554">
                  <c:v>69.75</c:v>
                </c:pt>
                <c:pt idx="555">
                  <c:v>69.5</c:v>
                </c:pt>
                <c:pt idx="556">
                  <c:v>68.5</c:v>
                </c:pt>
                <c:pt idx="557">
                  <c:v>71.75</c:v>
                </c:pt>
                <c:pt idx="558">
                  <c:v>66</c:v>
                </c:pt>
                <c:pt idx="559">
                  <c:v>70.25</c:v>
                </c:pt>
                <c:pt idx="560">
                  <c:v>67.5</c:v>
                </c:pt>
                <c:pt idx="561">
                  <c:v>72</c:v>
                </c:pt>
                <c:pt idx="562">
                  <c:v>67.25</c:v>
                </c:pt>
                <c:pt idx="563">
                  <c:v>70</c:v>
                </c:pt>
                <c:pt idx="564">
                  <c:v>67</c:v>
                </c:pt>
                <c:pt idx="565">
                  <c:v>72</c:v>
                </c:pt>
                <c:pt idx="566">
                  <c:v>70</c:v>
                </c:pt>
                <c:pt idx="567">
                  <c:v>73</c:v>
                </c:pt>
                <c:pt idx="568">
                  <c:v>68.5</c:v>
                </c:pt>
                <c:pt idx="569">
                  <c:v>71</c:v>
                </c:pt>
                <c:pt idx="570">
                  <c:v>70.5</c:v>
                </c:pt>
                <c:pt idx="571">
                  <c:v>71.75</c:v>
                </c:pt>
                <c:pt idx="572">
                  <c:v>68.75</c:v>
                </c:pt>
                <c:pt idx="573">
                  <c:v>71</c:v>
                </c:pt>
                <c:pt idx="574">
                  <c:v>66</c:v>
                </c:pt>
                <c:pt idx="575">
                  <c:v>70.5</c:v>
                </c:pt>
                <c:pt idx="576">
                  <c:v>67.75</c:v>
                </c:pt>
                <c:pt idx="577">
                  <c:v>72.25</c:v>
                </c:pt>
                <c:pt idx="578">
                  <c:v>71.5</c:v>
                </c:pt>
                <c:pt idx="579">
                  <c:v>72</c:v>
                </c:pt>
                <c:pt idx="580">
                  <c:v>69.25</c:v>
                </c:pt>
                <c:pt idx="581">
                  <c:v>73.5</c:v>
                </c:pt>
                <c:pt idx="582">
                  <c:v>70</c:v>
                </c:pt>
                <c:pt idx="583">
                  <c:v>69</c:v>
                </c:pt>
                <c:pt idx="584">
                  <c:v>71</c:v>
                </c:pt>
                <c:pt idx="585">
                  <c:v>68.25</c:v>
                </c:pt>
                <c:pt idx="586">
                  <c:v>67</c:v>
                </c:pt>
                <c:pt idx="587">
                  <c:v>74</c:v>
                </c:pt>
                <c:pt idx="588">
                  <c:v>72.25</c:v>
                </c:pt>
                <c:pt idx="589">
                  <c:v>74</c:v>
                </c:pt>
                <c:pt idx="590">
                  <c:v>69.75</c:v>
                </c:pt>
                <c:pt idx="591">
                  <c:v>65</c:v>
                </c:pt>
                <c:pt idx="592">
                  <c:v>71.5</c:v>
                </c:pt>
                <c:pt idx="593">
                  <c:v>80.25</c:v>
                </c:pt>
                <c:pt idx="594">
                  <c:v>66.25</c:v>
                </c:pt>
                <c:pt idx="595">
                  <c:v>68.25</c:v>
                </c:pt>
                <c:pt idx="596">
                  <c:v>74.75</c:v>
                </c:pt>
                <c:pt idx="597">
                  <c:v>64</c:v>
                </c:pt>
                <c:pt idx="598">
                  <c:v>68.75</c:v>
                </c:pt>
                <c:pt idx="599">
                  <c:v>66</c:v>
                </c:pt>
                <c:pt idx="600">
                  <c:v>72</c:v>
                </c:pt>
                <c:pt idx="601">
                  <c:v>65</c:v>
                </c:pt>
                <c:pt idx="602">
                  <c:v>68.75</c:v>
                </c:pt>
                <c:pt idx="603">
                  <c:v>76.75</c:v>
                </c:pt>
                <c:pt idx="604">
                  <c:v>68.5</c:v>
                </c:pt>
                <c:pt idx="605">
                  <c:v>72.5</c:v>
                </c:pt>
                <c:pt idx="606">
                  <c:v>71.75</c:v>
                </c:pt>
                <c:pt idx="607">
                  <c:v>68.25</c:v>
                </c:pt>
                <c:pt idx="608">
                  <c:v>73.75</c:v>
                </c:pt>
                <c:pt idx="609">
                  <c:v>69.75</c:v>
                </c:pt>
                <c:pt idx="610">
                  <c:v>71.25</c:v>
                </c:pt>
                <c:pt idx="611">
                  <c:v>74.5</c:v>
                </c:pt>
                <c:pt idx="612">
                  <c:v>68</c:v>
                </c:pt>
                <c:pt idx="613">
                  <c:v>66.5</c:v>
                </c:pt>
                <c:pt idx="614">
                  <c:v>70</c:v>
                </c:pt>
                <c:pt idx="615">
                  <c:v>66.75</c:v>
                </c:pt>
                <c:pt idx="616">
                  <c:v>68.75</c:v>
                </c:pt>
                <c:pt idx="617">
                  <c:v>68.75</c:v>
                </c:pt>
                <c:pt idx="618">
                  <c:v>69</c:v>
                </c:pt>
                <c:pt idx="619">
                  <c:v>71.25</c:v>
                </c:pt>
                <c:pt idx="620">
                  <c:v>72.25</c:v>
                </c:pt>
                <c:pt idx="621">
                  <c:v>67.75</c:v>
                </c:pt>
                <c:pt idx="622">
                  <c:v>68.5</c:v>
                </c:pt>
                <c:pt idx="623">
                  <c:v>66</c:v>
                </c:pt>
                <c:pt idx="624">
                  <c:v>71.75</c:v>
                </c:pt>
                <c:pt idx="625">
                  <c:v>75</c:v>
                </c:pt>
                <c:pt idx="626">
                  <c:v>69</c:v>
                </c:pt>
                <c:pt idx="627">
                  <c:v>76</c:v>
                </c:pt>
                <c:pt idx="628">
                  <c:v>70.25</c:v>
                </c:pt>
                <c:pt idx="629">
                  <c:v>71</c:v>
                </c:pt>
                <c:pt idx="630">
                  <c:v>74.25</c:v>
                </c:pt>
                <c:pt idx="631">
                  <c:v>64</c:v>
                </c:pt>
                <c:pt idx="632">
                  <c:v>70</c:v>
                </c:pt>
                <c:pt idx="633">
                  <c:v>71.5</c:v>
                </c:pt>
                <c:pt idx="634">
                  <c:v>75</c:v>
                </c:pt>
                <c:pt idx="635">
                  <c:v>70.75</c:v>
                </c:pt>
                <c:pt idx="636">
                  <c:v>72.25</c:v>
                </c:pt>
                <c:pt idx="637">
                  <c:v>67.25</c:v>
                </c:pt>
                <c:pt idx="638">
                  <c:v>77.25</c:v>
                </c:pt>
                <c:pt idx="639">
                  <c:v>68.25</c:v>
                </c:pt>
                <c:pt idx="640">
                  <c:v>69.75</c:v>
                </c:pt>
                <c:pt idx="641">
                  <c:v>72</c:v>
                </c:pt>
                <c:pt idx="642">
                  <c:v>77</c:v>
                </c:pt>
                <c:pt idx="643">
                  <c:v>72.5</c:v>
                </c:pt>
                <c:pt idx="644">
                  <c:v>74.25</c:v>
                </c:pt>
                <c:pt idx="645">
                  <c:v>69.75</c:v>
                </c:pt>
                <c:pt idx="646">
                  <c:v>72.25</c:v>
                </c:pt>
                <c:pt idx="647">
                  <c:v>65.75</c:v>
                </c:pt>
                <c:pt idx="648">
                  <c:v>69.75</c:v>
                </c:pt>
                <c:pt idx="649">
                  <c:v>74.5</c:v>
                </c:pt>
                <c:pt idx="650">
                  <c:v>68.75</c:v>
                </c:pt>
                <c:pt idx="651">
                  <c:v>69</c:v>
                </c:pt>
                <c:pt idx="652">
                  <c:v>70</c:v>
                </c:pt>
                <c:pt idx="653">
                  <c:v>73.25</c:v>
                </c:pt>
                <c:pt idx="654">
                  <c:v>67.5</c:v>
                </c:pt>
                <c:pt idx="655">
                  <c:v>68</c:v>
                </c:pt>
                <c:pt idx="656">
                  <c:v>69.75</c:v>
                </c:pt>
                <c:pt idx="657">
                  <c:v>70</c:v>
                </c:pt>
                <c:pt idx="658">
                  <c:v>67.25</c:v>
                </c:pt>
                <c:pt idx="659">
                  <c:v>66.25</c:v>
                </c:pt>
                <c:pt idx="660">
                  <c:v>70</c:v>
                </c:pt>
                <c:pt idx="661">
                  <c:v>73</c:v>
                </c:pt>
                <c:pt idx="662">
                  <c:v>71</c:v>
                </c:pt>
                <c:pt idx="663">
                  <c:v>69.25</c:v>
                </c:pt>
                <c:pt idx="664">
                  <c:v>74.25</c:v>
                </c:pt>
                <c:pt idx="665">
                  <c:v>72</c:v>
                </c:pt>
                <c:pt idx="666">
                  <c:v>74</c:v>
                </c:pt>
                <c:pt idx="667">
                  <c:v>73.25</c:v>
                </c:pt>
                <c:pt idx="668">
                  <c:v>75</c:v>
                </c:pt>
                <c:pt idx="669">
                  <c:v>72</c:v>
                </c:pt>
                <c:pt idx="670">
                  <c:v>67.5</c:v>
                </c:pt>
                <c:pt idx="671">
                  <c:v>67.25</c:v>
                </c:pt>
                <c:pt idx="672">
                  <c:v>65.25</c:v>
                </c:pt>
                <c:pt idx="673">
                  <c:v>75.5</c:v>
                </c:pt>
                <c:pt idx="674">
                  <c:v>70</c:v>
                </c:pt>
                <c:pt idx="675">
                  <c:v>70.5</c:v>
                </c:pt>
                <c:pt idx="676">
                  <c:v>65.5</c:v>
                </c:pt>
                <c:pt idx="677">
                  <c:v>71.75</c:v>
                </c:pt>
                <c:pt idx="678">
                  <c:v>71.75</c:v>
                </c:pt>
                <c:pt idx="679">
                  <c:v>67.5</c:v>
                </c:pt>
                <c:pt idx="680">
                  <c:v>66.75</c:v>
                </c:pt>
                <c:pt idx="681">
                  <c:v>68.75</c:v>
                </c:pt>
                <c:pt idx="682">
                  <c:v>73.25</c:v>
                </c:pt>
                <c:pt idx="683">
                  <c:v>67.5</c:v>
                </c:pt>
                <c:pt idx="684">
                  <c:v>74</c:v>
                </c:pt>
                <c:pt idx="685">
                  <c:v>74</c:v>
                </c:pt>
                <c:pt idx="686">
                  <c:v>70.5</c:v>
                </c:pt>
                <c:pt idx="687">
                  <c:v>69.5</c:v>
                </c:pt>
                <c:pt idx="688">
                  <c:v>70.25</c:v>
                </c:pt>
                <c:pt idx="689">
                  <c:v>70.5</c:v>
                </c:pt>
                <c:pt idx="690">
                  <c:v>68.5</c:v>
                </c:pt>
                <c:pt idx="691">
                  <c:v>68.5</c:v>
                </c:pt>
                <c:pt idx="692">
                  <c:v>67.5</c:v>
                </c:pt>
                <c:pt idx="693">
                  <c:v>70.5</c:v>
                </c:pt>
                <c:pt idx="694">
                  <c:v>67.5</c:v>
                </c:pt>
                <c:pt idx="695">
                  <c:v>68</c:v>
                </c:pt>
                <c:pt idx="696">
                  <c:v>68.25</c:v>
                </c:pt>
                <c:pt idx="697">
                  <c:v>70</c:v>
                </c:pt>
                <c:pt idx="698">
                  <c:v>69.25</c:v>
                </c:pt>
                <c:pt idx="699">
                  <c:v>73.25</c:v>
                </c:pt>
                <c:pt idx="700">
                  <c:v>72</c:v>
                </c:pt>
                <c:pt idx="701">
                  <c:v>68.5</c:v>
                </c:pt>
                <c:pt idx="702">
                  <c:v>72</c:v>
                </c:pt>
                <c:pt idx="703">
                  <c:v>66</c:v>
                </c:pt>
                <c:pt idx="704">
                  <c:v>69.25</c:v>
                </c:pt>
                <c:pt idx="705">
                  <c:v>71</c:v>
                </c:pt>
                <c:pt idx="706">
                  <c:v>69.75</c:v>
                </c:pt>
                <c:pt idx="707">
                  <c:v>72.75</c:v>
                </c:pt>
                <c:pt idx="708">
                  <c:v>73.75</c:v>
                </c:pt>
                <c:pt idx="709">
                  <c:v>69</c:v>
                </c:pt>
                <c:pt idx="710">
                  <c:v>70.5</c:v>
                </c:pt>
                <c:pt idx="711">
                  <c:v>64</c:v>
                </c:pt>
                <c:pt idx="712">
                  <c:v>74</c:v>
                </c:pt>
                <c:pt idx="713">
                  <c:v>74</c:v>
                </c:pt>
                <c:pt idx="714">
                  <c:v>68.5</c:v>
                </c:pt>
                <c:pt idx="715">
                  <c:v>72</c:v>
                </c:pt>
                <c:pt idx="716">
                  <c:v>76</c:v>
                </c:pt>
                <c:pt idx="717">
                  <c:v>71.25</c:v>
                </c:pt>
                <c:pt idx="718">
                  <c:v>66</c:v>
                </c:pt>
                <c:pt idx="719">
                  <c:v>72</c:v>
                </c:pt>
                <c:pt idx="720">
                  <c:v>70</c:v>
                </c:pt>
                <c:pt idx="721">
                  <c:v>66.5</c:v>
                </c:pt>
                <c:pt idx="722">
                  <c:v>76.5</c:v>
                </c:pt>
                <c:pt idx="723">
                  <c:v>69.5</c:v>
                </c:pt>
                <c:pt idx="724">
                  <c:v>71.5</c:v>
                </c:pt>
                <c:pt idx="725">
                  <c:v>76.5</c:v>
                </c:pt>
                <c:pt idx="726">
                  <c:v>68.75</c:v>
                </c:pt>
                <c:pt idx="727">
                  <c:v>71.25</c:v>
                </c:pt>
                <c:pt idx="728">
                  <c:v>73.75</c:v>
                </c:pt>
                <c:pt idx="729">
                  <c:v>67.25</c:v>
                </c:pt>
                <c:pt idx="730">
                  <c:v>73.75</c:v>
                </c:pt>
                <c:pt idx="731">
                  <c:v>70.25</c:v>
                </c:pt>
                <c:pt idx="732">
                  <c:v>73.25</c:v>
                </c:pt>
                <c:pt idx="733">
                  <c:v>71</c:v>
                </c:pt>
                <c:pt idx="734">
                  <c:v>67</c:v>
                </c:pt>
                <c:pt idx="735">
                  <c:v>62</c:v>
                </c:pt>
                <c:pt idx="736">
                  <c:v>68.25</c:v>
                </c:pt>
                <c:pt idx="737">
                  <c:v>69.5</c:v>
                </c:pt>
                <c:pt idx="738">
                  <c:v>68.5</c:v>
                </c:pt>
                <c:pt idx="739">
                  <c:v>68</c:v>
                </c:pt>
                <c:pt idx="740">
                  <c:v>69</c:v>
                </c:pt>
                <c:pt idx="741">
                  <c:v>69.5</c:v>
                </c:pt>
                <c:pt idx="742">
                  <c:v>70.25</c:v>
                </c:pt>
                <c:pt idx="743">
                  <c:v>70.75</c:v>
                </c:pt>
                <c:pt idx="744">
                  <c:v>76.75</c:v>
                </c:pt>
                <c:pt idx="745">
                  <c:v>67.5</c:v>
                </c:pt>
                <c:pt idx="746">
                  <c:v>70.25</c:v>
                </c:pt>
                <c:pt idx="747">
                  <c:v>69</c:v>
                </c:pt>
                <c:pt idx="748">
                  <c:v>68.75</c:v>
                </c:pt>
                <c:pt idx="749">
                  <c:v>70.25</c:v>
                </c:pt>
                <c:pt idx="750">
                  <c:v>70.75</c:v>
                </c:pt>
                <c:pt idx="751">
                  <c:v>68.25</c:v>
                </c:pt>
                <c:pt idx="752">
                  <c:v>74.25</c:v>
                </c:pt>
                <c:pt idx="753">
                  <c:v>69.5</c:v>
                </c:pt>
                <c:pt idx="754">
                  <c:v>68.75</c:v>
                </c:pt>
                <c:pt idx="755">
                  <c:v>68.5</c:v>
                </c:pt>
                <c:pt idx="756">
                  <c:v>74.5</c:v>
                </c:pt>
                <c:pt idx="757">
                  <c:v>67</c:v>
                </c:pt>
                <c:pt idx="758">
                  <c:v>70</c:v>
                </c:pt>
                <c:pt idx="759">
                  <c:v>76.25</c:v>
                </c:pt>
                <c:pt idx="760">
                  <c:v>71.75</c:v>
                </c:pt>
                <c:pt idx="761">
                  <c:v>72</c:v>
                </c:pt>
                <c:pt idx="762">
                  <c:v>74.5</c:v>
                </c:pt>
                <c:pt idx="763">
                  <c:v>67.5</c:v>
                </c:pt>
                <c:pt idx="764">
                  <c:v>74.5</c:v>
                </c:pt>
                <c:pt idx="765">
                  <c:v>69.5</c:v>
                </c:pt>
                <c:pt idx="766">
                  <c:v>73</c:v>
                </c:pt>
                <c:pt idx="767">
                  <c:v>63</c:v>
                </c:pt>
                <c:pt idx="768">
                  <c:v>72</c:v>
                </c:pt>
                <c:pt idx="769">
                  <c:v>71</c:v>
                </c:pt>
                <c:pt idx="770">
                  <c:v>70.75</c:v>
                </c:pt>
                <c:pt idx="771">
                  <c:v>71.25</c:v>
                </c:pt>
                <c:pt idx="772">
                  <c:v>71.25</c:v>
                </c:pt>
                <c:pt idx="773">
                  <c:v>66.75</c:v>
                </c:pt>
                <c:pt idx="774">
                  <c:v>70</c:v>
                </c:pt>
                <c:pt idx="775">
                  <c:v>73</c:v>
                </c:pt>
                <c:pt idx="776">
                  <c:v>74</c:v>
                </c:pt>
                <c:pt idx="777">
                  <c:v>72.75</c:v>
                </c:pt>
                <c:pt idx="778">
                  <c:v>74.5</c:v>
                </c:pt>
                <c:pt idx="779">
                  <c:v>66</c:v>
                </c:pt>
                <c:pt idx="780">
                  <c:v>68</c:v>
                </c:pt>
                <c:pt idx="781">
                  <c:v>68</c:v>
                </c:pt>
                <c:pt idx="782">
                  <c:v>70.25</c:v>
                </c:pt>
                <c:pt idx="783">
                  <c:v>72.5</c:v>
                </c:pt>
                <c:pt idx="784">
                  <c:v>70.75</c:v>
                </c:pt>
                <c:pt idx="785">
                  <c:v>75</c:v>
                </c:pt>
                <c:pt idx="786">
                  <c:v>68</c:v>
                </c:pt>
                <c:pt idx="787">
                  <c:v>68.75</c:v>
                </c:pt>
                <c:pt idx="788">
                  <c:v>71</c:v>
                </c:pt>
                <c:pt idx="789">
                  <c:v>72</c:v>
                </c:pt>
                <c:pt idx="790">
                  <c:v>72.25</c:v>
                </c:pt>
                <c:pt idx="791">
                  <c:v>68.25</c:v>
                </c:pt>
                <c:pt idx="792">
                  <c:v>72.25</c:v>
                </c:pt>
                <c:pt idx="793">
                  <c:v>72</c:v>
                </c:pt>
                <c:pt idx="794">
                  <c:v>70</c:v>
                </c:pt>
                <c:pt idx="795">
                  <c:v>73.25</c:v>
                </c:pt>
                <c:pt idx="796">
                  <c:v>70.25</c:v>
                </c:pt>
                <c:pt idx="797">
                  <c:v>75</c:v>
                </c:pt>
                <c:pt idx="798">
                  <c:v>70</c:v>
                </c:pt>
                <c:pt idx="799">
                  <c:v>71.25</c:v>
                </c:pt>
                <c:pt idx="800">
                  <c:v>71</c:v>
                </c:pt>
                <c:pt idx="801">
                  <c:v>71.25</c:v>
                </c:pt>
                <c:pt idx="802">
                  <c:v>72</c:v>
                </c:pt>
                <c:pt idx="803">
                  <c:v>70.25</c:v>
                </c:pt>
                <c:pt idx="804">
                  <c:v>70.75</c:v>
                </c:pt>
                <c:pt idx="805">
                  <c:v>64</c:v>
                </c:pt>
                <c:pt idx="806">
                  <c:v>71.5</c:v>
                </c:pt>
                <c:pt idx="807">
                  <c:v>71</c:v>
                </c:pt>
                <c:pt idx="808">
                  <c:v>72.25</c:v>
                </c:pt>
                <c:pt idx="809">
                  <c:v>68</c:v>
                </c:pt>
                <c:pt idx="810">
                  <c:v>73.75</c:v>
                </c:pt>
                <c:pt idx="811">
                  <c:v>71</c:v>
                </c:pt>
                <c:pt idx="812">
                  <c:v>71</c:v>
                </c:pt>
                <c:pt idx="813">
                  <c:v>67</c:v>
                </c:pt>
                <c:pt idx="814">
                  <c:v>72</c:v>
                </c:pt>
                <c:pt idx="815">
                  <c:v>72</c:v>
                </c:pt>
                <c:pt idx="816">
                  <c:v>66.5</c:v>
                </c:pt>
                <c:pt idx="817">
                  <c:v>74</c:v>
                </c:pt>
                <c:pt idx="818">
                  <c:v>70.25</c:v>
                </c:pt>
                <c:pt idx="819">
                  <c:v>72</c:v>
                </c:pt>
                <c:pt idx="820">
                  <c:v>73.5</c:v>
                </c:pt>
                <c:pt idx="821">
                  <c:v>77.25</c:v>
                </c:pt>
                <c:pt idx="822">
                  <c:v>71.75</c:v>
                </c:pt>
                <c:pt idx="823">
                  <c:v>71.75</c:v>
                </c:pt>
                <c:pt idx="824">
                  <c:v>69.5</c:v>
                </c:pt>
                <c:pt idx="825">
                  <c:v>65</c:v>
                </c:pt>
                <c:pt idx="826">
                  <c:v>70.25</c:v>
                </c:pt>
                <c:pt idx="827">
                  <c:v>68.75</c:v>
                </c:pt>
                <c:pt idx="828">
                  <c:v>65</c:v>
                </c:pt>
                <c:pt idx="829">
                  <c:v>71.75</c:v>
                </c:pt>
                <c:pt idx="830">
                  <c:v>75.75</c:v>
                </c:pt>
                <c:pt idx="831">
                  <c:v>73.5</c:v>
                </c:pt>
                <c:pt idx="832">
                  <c:v>74</c:v>
                </c:pt>
                <c:pt idx="833">
                  <c:v>67.5</c:v>
                </c:pt>
                <c:pt idx="834">
                  <c:v>70.75</c:v>
                </c:pt>
                <c:pt idx="835">
                  <c:v>70.25</c:v>
                </c:pt>
                <c:pt idx="836">
                  <c:v>66.25</c:v>
                </c:pt>
                <c:pt idx="837">
                  <c:v>68.5</c:v>
                </c:pt>
                <c:pt idx="838">
                  <c:v>70.5</c:v>
                </c:pt>
                <c:pt idx="839">
                  <c:v>70</c:v>
                </c:pt>
                <c:pt idx="840">
                  <c:v>72.75</c:v>
                </c:pt>
                <c:pt idx="841">
                  <c:v>74</c:v>
                </c:pt>
                <c:pt idx="842">
                  <c:v>65.5</c:v>
                </c:pt>
                <c:pt idx="843">
                  <c:v>75.75</c:v>
                </c:pt>
                <c:pt idx="844">
                  <c:v>71.5</c:v>
                </c:pt>
                <c:pt idx="845">
                  <c:v>70.75</c:v>
                </c:pt>
                <c:pt idx="846">
                  <c:v>72</c:v>
                </c:pt>
                <c:pt idx="847">
                  <c:v>72.5</c:v>
                </c:pt>
                <c:pt idx="848">
                  <c:v>69.5</c:v>
                </c:pt>
                <c:pt idx="849">
                  <c:v>70.25</c:v>
                </c:pt>
                <c:pt idx="850">
                  <c:v>71</c:v>
                </c:pt>
                <c:pt idx="851">
                  <c:v>67.25</c:v>
                </c:pt>
                <c:pt idx="852">
                  <c:v>71</c:v>
                </c:pt>
                <c:pt idx="853">
                  <c:v>68</c:v>
                </c:pt>
                <c:pt idx="854">
                  <c:v>76.75</c:v>
                </c:pt>
                <c:pt idx="855">
                  <c:v>69</c:v>
                </c:pt>
                <c:pt idx="856">
                  <c:v>70</c:v>
                </c:pt>
                <c:pt idx="857">
                  <c:v>71.5</c:v>
                </c:pt>
                <c:pt idx="858">
                  <c:v>71.25</c:v>
                </c:pt>
                <c:pt idx="859">
                  <c:v>71.75</c:v>
                </c:pt>
                <c:pt idx="860">
                  <c:v>69.5</c:v>
                </c:pt>
                <c:pt idx="861">
                  <c:v>76.5</c:v>
                </c:pt>
                <c:pt idx="862">
                  <c:v>68.5</c:v>
                </c:pt>
                <c:pt idx="863">
                  <c:v>71</c:v>
                </c:pt>
                <c:pt idx="864">
                  <c:v>67.5</c:v>
                </c:pt>
                <c:pt idx="865">
                  <c:v>68.5</c:v>
                </c:pt>
                <c:pt idx="866">
                  <c:v>70.25</c:v>
                </c:pt>
                <c:pt idx="867">
                  <c:v>70.75</c:v>
                </c:pt>
                <c:pt idx="868">
                  <c:v>73.25</c:v>
                </c:pt>
                <c:pt idx="869">
                  <c:v>72.75</c:v>
                </c:pt>
                <c:pt idx="870">
                  <c:v>70.75</c:v>
                </c:pt>
                <c:pt idx="871">
                  <c:v>69.75</c:v>
                </c:pt>
                <c:pt idx="872">
                  <c:v>70.75</c:v>
                </c:pt>
                <c:pt idx="873">
                  <c:v>67.25</c:v>
                </c:pt>
                <c:pt idx="874">
                  <c:v>72</c:v>
                </c:pt>
                <c:pt idx="875">
                  <c:v>76.25</c:v>
                </c:pt>
                <c:pt idx="876">
                  <c:v>66.75</c:v>
                </c:pt>
                <c:pt idx="877">
                  <c:v>69.5</c:v>
                </c:pt>
                <c:pt idx="878">
                  <c:v>70.5</c:v>
                </c:pt>
                <c:pt idx="879">
                  <c:v>68.25</c:v>
                </c:pt>
                <c:pt idx="880">
                  <c:v>70.25</c:v>
                </c:pt>
                <c:pt idx="881">
                  <c:v>69.5</c:v>
                </c:pt>
                <c:pt idx="882">
                  <c:v>71.75</c:v>
                </c:pt>
                <c:pt idx="883">
                  <c:v>66.5</c:v>
                </c:pt>
                <c:pt idx="884">
                  <c:v>73.25</c:v>
                </c:pt>
                <c:pt idx="885">
                  <c:v>66.25</c:v>
                </c:pt>
                <c:pt idx="886">
                  <c:v>65.5</c:v>
                </c:pt>
                <c:pt idx="887">
                  <c:v>67</c:v>
                </c:pt>
                <c:pt idx="888">
                  <c:v>69.5</c:v>
                </c:pt>
                <c:pt idx="889">
                  <c:v>71.75</c:v>
                </c:pt>
                <c:pt idx="890">
                  <c:v>68.5</c:v>
                </c:pt>
                <c:pt idx="891">
                  <c:v>72.25</c:v>
                </c:pt>
                <c:pt idx="892">
                  <c:v>67</c:v>
                </c:pt>
                <c:pt idx="893">
                  <c:v>72.5</c:v>
                </c:pt>
                <c:pt idx="894">
                  <c:v>68</c:v>
                </c:pt>
                <c:pt idx="895">
                  <c:v>78</c:v>
                </c:pt>
                <c:pt idx="896">
                  <c:v>77.25</c:v>
                </c:pt>
                <c:pt idx="897">
                  <c:v>75.75</c:v>
                </c:pt>
                <c:pt idx="898">
                  <c:v>73.25</c:v>
                </c:pt>
                <c:pt idx="899">
                  <c:v>73.5</c:v>
                </c:pt>
                <c:pt idx="900">
                  <c:v>75.75</c:v>
                </c:pt>
                <c:pt idx="901">
                  <c:v>65</c:v>
                </c:pt>
                <c:pt idx="902">
                  <c:v>72.25</c:v>
                </c:pt>
                <c:pt idx="903">
                  <c:v>66.5</c:v>
                </c:pt>
                <c:pt idx="904">
                  <c:v>65</c:v>
                </c:pt>
                <c:pt idx="905">
                  <c:v>68.5</c:v>
                </c:pt>
                <c:pt idx="906">
                  <c:v>69</c:v>
                </c:pt>
                <c:pt idx="907">
                  <c:v>69.5</c:v>
                </c:pt>
                <c:pt idx="908">
                  <c:v>72</c:v>
                </c:pt>
                <c:pt idx="909">
                  <c:v>71.75</c:v>
                </c:pt>
                <c:pt idx="910">
                  <c:v>67.5</c:v>
                </c:pt>
                <c:pt idx="911">
                  <c:v>68.75</c:v>
                </c:pt>
                <c:pt idx="912">
                  <c:v>74.25</c:v>
                </c:pt>
                <c:pt idx="913">
                  <c:v>66.75</c:v>
                </c:pt>
                <c:pt idx="914">
                  <c:v>68.75</c:v>
                </c:pt>
                <c:pt idx="915">
                  <c:v>72.75</c:v>
                </c:pt>
                <c:pt idx="916">
                  <c:v>75</c:v>
                </c:pt>
                <c:pt idx="917">
                  <c:v>72.5</c:v>
                </c:pt>
                <c:pt idx="918">
                  <c:v>74</c:v>
                </c:pt>
                <c:pt idx="919">
                  <c:v>70</c:v>
                </c:pt>
                <c:pt idx="920">
                  <c:v>71</c:v>
                </c:pt>
                <c:pt idx="921">
                  <c:v>68</c:v>
                </c:pt>
                <c:pt idx="922">
                  <c:v>70.75</c:v>
                </c:pt>
                <c:pt idx="923">
                  <c:v>71.75</c:v>
                </c:pt>
                <c:pt idx="924">
                  <c:v>63.5</c:v>
                </c:pt>
                <c:pt idx="925">
                  <c:v>67.25</c:v>
                </c:pt>
                <c:pt idx="926">
                  <c:v>67.75</c:v>
                </c:pt>
                <c:pt idx="927">
                  <c:v>65.5</c:v>
                </c:pt>
                <c:pt idx="928">
                  <c:v>67</c:v>
                </c:pt>
                <c:pt idx="929">
                  <c:v>67</c:v>
                </c:pt>
                <c:pt idx="930">
                  <c:v>76.25</c:v>
                </c:pt>
                <c:pt idx="931">
                  <c:v>68.25</c:v>
                </c:pt>
                <c:pt idx="932">
                  <c:v>64.5</c:v>
                </c:pt>
                <c:pt idx="933">
                  <c:v>73.5</c:v>
                </c:pt>
                <c:pt idx="934">
                  <c:v>70.5</c:v>
                </c:pt>
                <c:pt idx="935">
                  <c:v>68.25</c:v>
                </c:pt>
                <c:pt idx="936">
                  <c:v>69.25</c:v>
                </c:pt>
                <c:pt idx="937">
                  <c:v>73.5</c:v>
                </c:pt>
                <c:pt idx="938">
                  <c:v>68.5</c:v>
                </c:pt>
                <c:pt idx="939">
                  <c:v>69.5</c:v>
                </c:pt>
                <c:pt idx="940">
                  <c:v>72.25</c:v>
                </c:pt>
                <c:pt idx="941">
                  <c:v>66.5</c:v>
                </c:pt>
                <c:pt idx="942">
                  <c:v>68.75</c:v>
                </c:pt>
                <c:pt idx="943">
                  <c:v>72.5</c:v>
                </c:pt>
                <c:pt idx="944">
                  <c:v>68.25</c:v>
                </c:pt>
                <c:pt idx="945">
                  <c:v>71.25</c:v>
                </c:pt>
                <c:pt idx="946">
                  <c:v>73</c:v>
                </c:pt>
                <c:pt idx="947">
                  <c:v>69.75</c:v>
                </c:pt>
                <c:pt idx="948">
                  <c:v>74.5</c:v>
                </c:pt>
                <c:pt idx="949">
                  <c:v>73.75</c:v>
                </c:pt>
                <c:pt idx="950">
                  <c:v>66.5</c:v>
                </c:pt>
                <c:pt idx="951">
                  <c:v>68.5</c:v>
                </c:pt>
                <c:pt idx="952">
                  <c:v>72.5</c:v>
                </c:pt>
                <c:pt idx="953">
                  <c:v>76</c:v>
                </c:pt>
                <c:pt idx="954">
                  <c:v>68</c:v>
                </c:pt>
                <c:pt idx="955">
                  <c:v>67.75</c:v>
                </c:pt>
                <c:pt idx="956">
                  <c:v>76.25</c:v>
                </c:pt>
                <c:pt idx="957">
                  <c:v>75.25</c:v>
                </c:pt>
                <c:pt idx="958">
                  <c:v>75.25</c:v>
                </c:pt>
                <c:pt idx="959">
                  <c:v>75</c:v>
                </c:pt>
                <c:pt idx="960">
                  <c:v>69.5</c:v>
                </c:pt>
                <c:pt idx="961">
                  <c:v>70</c:v>
                </c:pt>
                <c:pt idx="962">
                  <c:v>70.75</c:v>
                </c:pt>
                <c:pt idx="963">
                  <c:v>70</c:v>
                </c:pt>
                <c:pt idx="964">
                  <c:v>66.75</c:v>
                </c:pt>
                <c:pt idx="965">
                  <c:v>67.5</c:v>
                </c:pt>
                <c:pt idx="966">
                  <c:v>73.75</c:v>
                </c:pt>
                <c:pt idx="967">
                  <c:v>75</c:v>
                </c:pt>
                <c:pt idx="968">
                  <c:v>71.25</c:v>
                </c:pt>
                <c:pt idx="969">
                  <c:v>66</c:v>
                </c:pt>
                <c:pt idx="970">
                  <c:v>69</c:v>
                </c:pt>
                <c:pt idx="971">
                  <c:v>74.25</c:v>
                </c:pt>
                <c:pt idx="972">
                  <c:v>66</c:v>
                </c:pt>
                <c:pt idx="973">
                  <c:v>75.75</c:v>
                </c:pt>
                <c:pt idx="974">
                  <c:v>70.75</c:v>
                </c:pt>
                <c:pt idx="975">
                  <c:v>75</c:v>
                </c:pt>
                <c:pt idx="976">
                  <c:v>73.25</c:v>
                </c:pt>
                <c:pt idx="977">
                  <c:v>64.25</c:v>
                </c:pt>
                <c:pt idx="978">
                  <c:v>67</c:v>
                </c:pt>
                <c:pt idx="979">
                  <c:v>70.75</c:v>
                </c:pt>
                <c:pt idx="980">
                  <c:v>67</c:v>
                </c:pt>
                <c:pt idx="981">
                  <c:v>73.5</c:v>
                </c:pt>
                <c:pt idx="982">
                  <c:v>72</c:v>
                </c:pt>
                <c:pt idx="983">
                  <c:v>72</c:v>
                </c:pt>
                <c:pt idx="984">
                  <c:v>72</c:v>
                </c:pt>
                <c:pt idx="985">
                  <c:v>73.5</c:v>
                </c:pt>
                <c:pt idx="986">
                  <c:v>67</c:v>
                </c:pt>
                <c:pt idx="987">
                  <c:v>69</c:v>
                </c:pt>
                <c:pt idx="988">
                  <c:v>70.5</c:v>
                </c:pt>
                <c:pt idx="989">
                  <c:v>67</c:v>
                </c:pt>
                <c:pt idx="990">
                  <c:v>72.25</c:v>
                </c:pt>
                <c:pt idx="991">
                  <c:v>66.25</c:v>
                </c:pt>
                <c:pt idx="992">
                  <c:v>74.5</c:v>
                </c:pt>
                <c:pt idx="993">
                  <c:v>71</c:v>
                </c:pt>
                <c:pt idx="994">
                  <c:v>71.5</c:v>
                </c:pt>
                <c:pt idx="995">
                  <c:v>64</c:v>
                </c:pt>
                <c:pt idx="996">
                  <c:v>69.25</c:v>
                </c:pt>
                <c:pt idx="997">
                  <c:v>69.5</c:v>
                </c:pt>
                <c:pt idx="998">
                  <c:v>75.75</c:v>
                </c:pt>
                <c:pt idx="999">
                  <c:v>72</c:v>
                </c:pt>
                <c:pt idx="1000">
                  <c:v>64.25</c:v>
                </c:pt>
                <c:pt idx="1001">
                  <c:v>70</c:v>
                </c:pt>
                <c:pt idx="1002">
                  <c:v>73.75</c:v>
                </c:pt>
                <c:pt idx="1003">
                  <c:v>75</c:v>
                </c:pt>
                <c:pt idx="1004">
                  <c:v>75</c:v>
                </c:pt>
                <c:pt idx="1005">
                  <c:v>74.75</c:v>
                </c:pt>
                <c:pt idx="1006">
                  <c:v>68</c:v>
                </c:pt>
                <c:pt idx="1007">
                  <c:v>71.25</c:v>
                </c:pt>
                <c:pt idx="1008">
                  <c:v>73.5</c:v>
                </c:pt>
                <c:pt idx="1009">
                  <c:v>69.5</c:v>
                </c:pt>
                <c:pt idx="1010">
                  <c:v>74.5</c:v>
                </c:pt>
                <c:pt idx="1011">
                  <c:v>71.5</c:v>
                </c:pt>
                <c:pt idx="1012">
                  <c:v>70.25</c:v>
                </c:pt>
                <c:pt idx="1013">
                  <c:v>66.5</c:v>
                </c:pt>
                <c:pt idx="1014">
                  <c:v>71.5</c:v>
                </c:pt>
                <c:pt idx="1015">
                  <c:v>69.75</c:v>
                </c:pt>
                <c:pt idx="1016">
                  <c:v>71.25</c:v>
                </c:pt>
                <c:pt idx="1017">
                  <c:v>74.5</c:v>
                </c:pt>
                <c:pt idx="1018">
                  <c:v>66</c:v>
                </c:pt>
                <c:pt idx="1019">
                  <c:v>67</c:v>
                </c:pt>
                <c:pt idx="1020">
                  <c:v>66</c:v>
                </c:pt>
                <c:pt idx="1021">
                  <c:v>75.25</c:v>
                </c:pt>
                <c:pt idx="1022">
                  <c:v>71.25</c:v>
                </c:pt>
                <c:pt idx="1023">
                  <c:v>68.75</c:v>
                </c:pt>
                <c:pt idx="1024">
                  <c:v>74.5</c:v>
                </c:pt>
                <c:pt idx="1025">
                  <c:v>69.5</c:v>
                </c:pt>
                <c:pt idx="1026">
                  <c:v>68</c:v>
                </c:pt>
                <c:pt idx="1027">
                  <c:v>67</c:v>
                </c:pt>
                <c:pt idx="1028">
                  <c:v>70.5</c:v>
                </c:pt>
                <c:pt idx="1029">
                  <c:v>72.5</c:v>
                </c:pt>
                <c:pt idx="1030">
                  <c:v>69.75</c:v>
                </c:pt>
                <c:pt idx="1031">
                  <c:v>72.75</c:v>
                </c:pt>
                <c:pt idx="1032">
                  <c:v>69</c:v>
                </c:pt>
                <c:pt idx="1033">
                  <c:v>69.5</c:v>
                </c:pt>
                <c:pt idx="1034">
                  <c:v>75</c:v>
                </c:pt>
                <c:pt idx="1035">
                  <c:v>67</c:v>
                </c:pt>
                <c:pt idx="1036">
                  <c:v>72</c:v>
                </c:pt>
                <c:pt idx="1037">
                  <c:v>69.5</c:v>
                </c:pt>
                <c:pt idx="1038">
                  <c:v>71</c:v>
                </c:pt>
                <c:pt idx="1039">
                  <c:v>67</c:v>
                </c:pt>
                <c:pt idx="1040">
                  <c:v>72</c:v>
                </c:pt>
                <c:pt idx="1041">
                  <c:v>70.25</c:v>
                </c:pt>
                <c:pt idx="1042">
                  <c:v>68.75</c:v>
                </c:pt>
                <c:pt idx="1043">
                  <c:v>73</c:v>
                </c:pt>
                <c:pt idx="1044">
                  <c:v>66</c:v>
                </c:pt>
                <c:pt idx="1045">
                  <c:v>70.75</c:v>
                </c:pt>
                <c:pt idx="1046">
                  <c:v>73</c:v>
                </c:pt>
                <c:pt idx="1047">
                  <c:v>75.25</c:v>
                </c:pt>
                <c:pt idx="1048">
                  <c:v>68</c:v>
                </c:pt>
                <c:pt idx="1049">
                  <c:v>72.75</c:v>
                </c:pt>
                <c:pt idx="1050">
                  <c:v>73.75</c:v>
                </c:pt>
                <c:pt idx="1051">
                  <c:v>69.25</c:v>
                </c:pt>
                <c:pt idx="1052">
                  <c:v>70</c:v>
                </c:pt>
                <c:pt idx="1053">
                  <c:v>72.25</c:v>
                </c:pt>
                <c:pt idx="1054">
                  <c:v>70.75</c:v>
                </c:pt>
                <c:pt idx="1055">
                  <c:v>73</c:v>
                </c:pt>
                <c:pt idx="1056">
                  <c:v>66</c:v>
                </c:pt>
                <c:pt idx="1057">
                  <c:v>74.75</c:v>
                </c:pt>
                <c:pt idx="1058">
                  <c:v>67</c:v>
                </c:pt>
                <c:pt idx="1059">
                  <c:v>67</c:v>
                </c:pt>
                <c:pt idx="1060">
                  <c:v>68</c:v>
                </c:pt>
                <c:pt idx="1061">
                  <c:v>71.5</c:v>
                </c:pt>
                <c:pt idx="1062">
                  <c:v>74.25</c:v>
                </c:pt>
                <c:pt idx="1063">
                  <c:v>71</c:v>
                </c:pt>
                <c:pt idx="1064">
                  <c:v>72.75</c:v>
                </c:pt>
                <c:pt idx="1065">
                  <c:v>71.25</c:v>
                </c:pt>
                <c:pt idx="1066">
                  <c:v>72.5</c:v>
                </c:pt>
                <c:pt idx="1067">
                  <c:v>72</c:v>
                </c:pt>
                <c:pt idx="1068">
                  <c:v>73.25</c:v>
                </c:pt>
                <c:pt idx="1069">
                  <c:v>76.75</c:v>
                </c:pt>
                <c:pt idx="1070">
                  <c:v>72.5</c:v>
                </c:pt>
                <c:pt idx="1071">
                  <c:v>67</c:v>
                </c:pt>
                <c:pt idx="1072">
                  <c:v>75</c:v>
                </c:pt>
                <c:pt idx="1073">
                  <c:v>71</c:v>
                </c:pt>
                <c:pt idx="1074">
                  <c:v>71.5</c:v>
                </c:pt>
                <c:pt idx="1075">
                  <c:v>68</c:v>
                </c:pt>
                <c:pt idx="1076">
                  <c:v>69.5</c:v>
                </c:pt>
                <c:pt idx="1077">
                  <c:v>76.75</c:v>
                </c:pt>
                <c:pt idx="1078">
                  <c:v>66</c:v>
                </c:pt>
                <c:pt idx="1079">
                  <c:v>67.5</c:v>
                </c:pt>
                <c:pt idx="1080">
                  <c:v>70</c:v>
                </c:pt>
                <c:pt idx="1081">
                  <c:v>77.75</c:v>
                </c:pt>
                <c:pt idx="1082">
                  <c:v>63</c:v>
                </c:pt>
                <c:pt idx="1083">
                  <c:v>71.5</c:v>
                </c:pt>
                <c:pt idx="1084">
                  <c:v>69.25</c:v>
                </c:pt>
                <c:pt idx="1085">
                  <c:v>74.25</c:v>
                </c:pt>
                <c:pt idx="1086">
                  <c:v>73.25</c:v>
                </c:pt>
                <c:pt idx="1087">
                  <c:v>74.75</c:v>
                </c:pt>
                <c:pt idx="1088">
                  <c:v>76</c:v>
                </c:pt>
                <c:pt idx="1089">
                  <c:v>71.5</c:v>
                </c:pt>
                <c:pt idx="1090">
                  <c:v>75.25</c:v>
                </c:pt>
                <c:pt idx="1091">
                  <c:v>71.5</c:v>
                </c:pt>
                <c:pt idx="1092">
                  <c:v>70.25</c:v>
                </c:pt>
                <c:pt idx="1093">
                  <c:v>73</c:v>
                </c:pt>
                <c:pt idx="1094">
                  <c:v>65.5</c:v>
                </c:pt>
                <c:pt idx="1095">
                  <c:v>69.5</c:v>
                </c:pt>
                <c:pt idx="1096">
                  <c:v>69.25</c:v>
                </c:pt>
                <c:pt idx="1097">
                  <c:v>72</c:v>
                </c:pt>
                <c:pt idx="1098">
                  <c:v>65.25</c:v>
                </c:pt>
                <c:pt idx="1099">
                  <c:v>67</c:v>
                </c:pt>
                <c:pt idx="1100">
                  <c:v>65.25</c:v>
                </c:pt>
                <c:pt idx="1101">
                  <c:v>72</c:v>
                </c:pt>
                <c:pt idx="1102">
                  <c:v>68.25</c:v>
                </c:pt>
                <c:pt idx="1103">
                  <c:v>68</c:v>
                </c:pt>
                <c:pt idx="1104">
                  <c:v>69.5</c:v>
                </c:pt>
                <c:pt idx="1105">
                  <c:v>77.25</c:v>
                </c:pt>
                <c:pt idx="1106">
                  <c:v>73</c:v>
                </c:pt>
                <c:pt idx="1107">
                  <c:v>73.5</c:v>
                </c:pt>
                <c:pt idx="1108">
                  <c:v>71</c:v>
                </c:pt>
                <c:pt idx="1109">
                  <c:v>65.5</c:v>
                </c:pt>
                <c:pt idx="1110">
                  <c:v>69.75</c:v>
                </c:pt>
                <c:pt idx="1111">
                  <c:v>76</c:v>
                </c:pt>
                <c:pt idx="1112">
                  <c:v>72.5</c:v>
                </c:pt>
                <c:pt idx="1113">
                  <c:v>65</c:v>
                </c:pt>
                <c:pt idx="1114">
                  <c:v>70.25</c:v>
                </c:pt>
                <c:pt idx="1115">
                  <c:v>77.25</c:v>
                </c:pt>
                <c:pt idx="1116">
                  <c:v>70.75</c:v>
                </c:pt>
                <c:pt idx="1117">
                  <c:v>74.5</c:v>
                </c:pt>
                <c:pt idx="1118">
                  <c:v>68</c:v>
                </c:pt>
                <c:pt idx="1119">
                  <c:v>77.5</c:v>
                </c:pt>
                <c:pt idx="1120">
                  <c:v>71</c:v>
                </c:pt>
                <c:pt idx="1121">
                  <c:v>78</c:v>
                </c:pt>
                <c:pt idx="1122">
                  <c:v>71.25</c:v>
                </c:pt>
                <c:pt idx="1123">
                  <c:v>69.25</c:v>
                </c:pt>
                <c:pt idx="1124">
                  <c:v>67</c:v>
                </c:pt>
                <c:pt idx="1125">
                  <c:v>77</c:v>
                </c:pt>
                <c:pt idx="1126">
                  <c:v>66</c:v>
                </c:pt>
                <c:pt idx="1127">
                  <c:v>73</c:v>
                </c:pt>
                <c:pt idx="1128">
                  <c:v>67</c:v>
                </c:pt>
                <c:pt idx="1129">
                  <c:v>72</c:v>
                </c:pt>
                <c:pt idx="1130">
                  <c:v>69</c:v>
                </c:pt>
                <c:pt idx="1131">
                  <c:v>67</c:v>
                </c:pt>
                <c:pt idx="1132">
                  <c:v>68.5</c:v>
                </c:pt>
                <c:pt idx="1133">
                  <c:v>76</c:v>
                </c:pt>
                <c:pt idx="1134">
                  <c:v>72</c:v>
                </c:pt>
                <c:pt idx="1135">
                  <c:v>75.25</c:v>
                </c:pt>
                <c:pt idx="1136">
                  <c:v>68.25</c:v>
                </c:pt>
                <c:pt idx="1137">
                  <c:v>65.5</c:v>
                </c:pt>
                <c:pt idx="1138">
                  <c:v>71</c:v>
                </c:pt>
                <c:pt idx="1139">
                  <c:v>70.75</c:v>
                </c:pt>
                <c:pt idx="1140">
                  <c:v>66</c:v>
                </c:pt>
                <c:pt idx="1141">
                  <c:v>70</c:v>
                </c:pt>
                <c:pt idx="1142">
                  <c:v>68</c:v>
                </c:pt>
                <c:pt idx="1143">
                  <c:v>73.75</c:v>
                </c:pt>
                <c:pt idx="1144">
                  <c:v>71.5</c:v>
                </c:pt>
                <c:pt idx="1145">
                  <c:v>71.75</c:v>
                </c:pt>
                <c:pt idx="1146">
                  <c:v>67.5</c:v>
                </c:pt>
                <c:pt idx="1147">
                  <c:v>70.75</c:v>
                </c:pt>
                <c:pt idx="1148">
                  <c:v>69</c:v>
                </c:pt>
                <c:pt idx="1149">
                  <c:v>65</c:v>
                </c:pt>
                <c:pt idx="1150">
                  <c:v>72</c:v>
                </c:pt>
                <c:pt idx="1151">
                  <c:v>71</c:v>
                </c:pt>
                <c:pt idx="1152">
                  <c:v>75.75</c:v>
                </c:pt>
                <c:pt idx="1153">
                  <c:v>67.25</c:v>
                </c:pt>
                <c:pt idx="1154">
                  <c:v>74</c:v>
                </c:pt>
                <c:pt idx="1155">
                  <c:v>71.25</c:v>
                </c:pt>
                <c:pt idx="1156">
                  <c:v>68.75</c:v>
                </c:pt>
                <c:pt idx="1157">
                  <c:v>72.75</c:v>
                </c:pt>
                <c:pt idx="1158">
                  <c:v>74.5</c:v>
                </c:pt>
                <c:pt idx="1159">
                  <c:v>66.5</c:v>
                </c:pt>
                <c:pt idx="1160">
                  <c:v>75.25</c:v>
                </c:pt>
                <c:pt idx="1161">
                  <c:v>69.5</c:v>
                </c:pt>
                <c:pt idx="1162">
                  <c:v>74.5</c:v>
                </c:pt>
                <c:pt idx="1163">
                  <c:v>74.75</c:v>
                </c:pt>
                <c:pt idx="1164">
                  <c:v>72</c:v>
                </c:pt>
                <c:pt idx="1165">
                  <c:v>70.5</c:v>
                </c:pt>
                <c:pt idx="1166">
                  <c:v>67</c:v>
                </c:pt>
                <c:pt idx="1167">
                  <c:v>68.5</c:v>
                </c:pt>
                <c:pt idx="1168">
                  <c:v>71</c:v>
                </c:pt>
                <c:pt idx="1169">
                  <c:v>73.25</c:v>
                </c:pt>
                <c:pt idx="1170">
                  <c:v>66.75</c:v>
                </c:pt>
                <c:pt idx="1171">
                  <c:v>75.5</c:v>
                </c:pt>
                <c:pt idx="1172">
                  <c:v>73</c:v>
                </c:pt>
                <c:pt idx="1173">
                  <c:v>71.25</c:v>
                </c:pt>
                <c:pt idx="1174">
                  <c:v>71</c:v>
                </c:pt>
                <c:pt idx="1175">
                  <c:v>67</c:v>
                </c:pt>
                <c:pt idx="1176">
                  <c:v>74</c:v>
                </c:pt>
                <c:pt idx="1177">
                  <c:v>65.5</c:v>
                </c:pt>
                <c:pt idx="1178">
                  <c:v>73</c:v>
                </c:pt>
                <c:pt idx="1179">
                  <c:v>72.5</c:v>
                </c:pt>
                <c:pt idx="1180">
                  <c:v>73.5</c:v>
                </c:pt>
                <c:pt idx="1181">
                  <c:v>74.25</c:v>
                </c:pt>
                <c:pt idx="1182">
                  <c:v>72</c:v>
                </c:pt>
                <c:pt idx="1183">
                  <c:v>66</c:v>
                </c:pt>
                <c:pt idx="1184">
                  <c:v>67.5</c:v>
                </c:pt>
                <c:pt idx="1185">
                  <c:v>69.25</c:v>
                </c:pt>
                <c:pt idx="1186">
                  <c:v>69.25</c:v>
                </c:pt>
                <c:pt idx="1187">
                  <c:v>70.75</c:v>
                </c:pt>
                <c:pt idx="1188">
                  <c:v>71.25</c:v>
                </c:pt>
                <c:pt idx="1189">
                  <c:v>73</c:v>
                </c:pt>
                <c:pt idx="1190">
                  <c:v>70</c:v>
                </c:pt>
                <c:pt idx="1191">
                  <c:v>73.5</c:v>
                </c:pt>
                <c:pt idx="1192">
                  <c:v>71.25</c:v>
                </c:pt>
                <c:pt idx="1193">
                  <c:v>75.5</c:v>
                </c:pt>
                <c:pt idx="1194">
                  <c:v>74</c:v>
                </c:pt>
                <c:pt idx="1195">
                  <c:v>69.25</c:v>
                </c:pt>
                <c:pt idx="1196">
                  <c:v>69.25</c:v>
                </c:pt>
                <c:pt idx="1197">
                  <c:v>68.5</c:v>
                </c:pt>
                <c:pt idx="1198">
                  <c:v>72.75</c:v>
                </c:pt>
                <c:pt idx="1199">
                  <c:v>74.5</c:v>
                </c:pt>
                <c:pt idx="1200">
                  <c:v>70</c:v>
                </c:pt>
                <c:pt idx="1201">
                  <c:v>71.75</c:v>
                </c:pt>
                <c:pt idx="1202">
                  <c:v>73.75</c:v>
                </c:pt>
                <c:pt idx="1203">
                  <c:v>77</c:v>
                </c:pt>
                <c:pt idx="1204">
                  <c:v>70</c:v>
                </c:pt>
                <c:pt idx="1205">
                  <c:v>71</c:v>
                </c:pt>
                <c:pt idx="1206">
                  <c:v>72.5</c:v>
                </c:pt>
                <c:pt idx="1207">
                  <c:v>67.5</c:v>
                </c:pt>
                <c:pt idx="1208">
                  <c:v>71</c:v>
                </c:pt>
                <c:pt idx="1209">
                  <c:v>72.75</c:v>
                </c:pt>
                <c:pt idx="1210">
                  <c:v>66.75</c:v>
                </c:pt>
                <c:pt idx="1211">
                  <c:v>71.25</c:v>
                </c:pt>
                <c:pt idx="1212">
                  <c:v>69.75</c:v>
                </c:pt>
                <c:pt idx="1213">
                  <c:v>72</c:v>
                </c:pt>
                <c:pt idx="1214">
                  <c:v>72.75</c:v>
                </c:pt>
                <c:pt idx="1215">
                  <c:v>74</c:v>
                </c:pt>
                <c:pt idx="1216">
                  <c:v>77.25</c:v>
                </c:pt>
                <c:pt idx="1217">
                  <c:v>74</c:v>
                </c:pt>
                <c:pt idx="1218">
                  <c:v>69.5</c:v>
                </c:pt>
                <c:pt idx="1219">
                  <c:v>68.5</c:v>
                </c:pt>
                <c:pt idx="1220">
                  <c:v>70.5</c:v>
                </c:pt>
                <c:pt idx="1221">
                  <c:v>68.75</c:v>
                </c:pt>
                <c:pt idx="1222">
                  <c:v>69</c:v>
                </c:pt>
                <c:pt idx="1223">
                  <c:v>75.25</c:v>
                </c:pt>
                <c:pt idx="1224">
                  <c:v>69.75</c:v>
                </c:pt>
                <c:pt idx="1225">
                  <c:v>72.5</c:v>
                </c:pt>
                <c:pt idx="1226">
                  <c:v>71.5</c:v>
                </c:pt>
                <c:pt idx="1227">
                  <c:v>69</c:v>
                </c:pt>
                <c:pt idx="1228">
                  <c:v>68.75</c:v>
                </c:pt>
                <c:pt idx="1229">
                  <c:v>71.5</c:v>
                </c:pt>
                <c:pt idx="1230">
                  <c:v>73.75</c:v>
                </c:pt>
                <c:pt idx="1231">
                  <c:v>72.75</c:v>
                </c:pt>
                <c:pt idx="1232">
                  <c:v>67.25</c:v>
                </c:pt>
                <c:pt idx="1233">
                  <c:v>66.5</c:v>
                </c:pt>
                <c:pt idx="1234">
                  <c:v>66</c:v>
                </c:pt>
                <c:pt idx="1235">
                  <c:v>70</c:v>
                </c:pt>
                <c:pt idx="1236">
                  <c:v>68.5</c:v>
                </c:pt>
                <c:pt idx="1237">
                  <c:v>72</c:v>
                </c:pt>
                <c:pt idx="1238">
                  <c:v>70.75</c:v>
                </c:pt>
                <c:pt idx="1239">
                  <c:v>73.75</c:v>
                </c:pt>
                <c:pt idx="1240">
                  <c:v>70</c:v>
                </c:pt>
                <c:pt idx="1241">
                  <c:v>64.75</c:v>
                </c:pt>
                <c:pt idx="1242">
                  <c:v>66.75</c:v>
                </c:pt>
                <c:pt idx="1243">
                  <c:v>71.75</c:v>
                </c:pt>
                <c:pt idx="1244">
                  <c:v>72</c:v>
                </c:pt>
                <c:pt idx="1245">
                  <c:v>75.25</c:v>
                </c:pt>
                <c:pt idx="1246">
                  <c:v>71.5</c:v>
                </c:pt>
                <c:pt idx="1247">
                  <c:v>67.5</c:v>
                </c:pt>
                <c:pt idx="1248">
                  <c:v>65</c:v>
                </c:pt>
                <c:pt idx="1249">
                  <c:v>66</c:v>
                </c:pt>
                <c:pt idx="1250">
                  <c:v>77.25</c:v>
                </c:pt>
                <c:pt idx="1251">
                  <c:v>71.75</c:v>
                </c:pt>
                <c:pt idx="1252">
                  <c:v>77.25</c:v>
                </c:pt>
                <c:pt idx="1253">
                  <c:v>75.5</c:v>
                </c:pt>
                <c:pt idx="1254">
                  <c:v>72.25</c:v>
                </c:pt>
                <c:pt idx="1255">
                  <c:v>72.25</c:v>
                </c:pt>
                <c:pt idx="1256">
                  <c:v>70.25</c:v>
                </c:pt>
                <c:pt idx="1257">
                  <c:v>69.5</c:v>
                </c:pt>
                <c:pt idx="1258">
                  <c:v>70</c:v>
                </c:pt>
                <c:pt idx="1259">
                  <c:v>74</c:v>
                </c:pt>
                <c:pt idx="1260">
                  <c:v>67</c:v>
                </c:pt>
                <c:pt idx="1261">
                  <c:v>69</c:v>
                </c:pt>
                <c:pt idx="1262">
                  <c:v>70.25</c:v>
                </c:pt>
                <c:pt idx="1263">
                  <c:v>67.5</c:v>
                </c:pt>
                <c:pt idx="1264">
                  <c:v>70</c:v>
                </c:pt>
                <c:pt idx="1265">
                  <c:v>74.25</c:v>
                </c:pt>
                <c:pt idx="1266">
                  <c:v>65.75</c:v>
                </c:pt>
                <c:pt idx="1267">
                  <c:v>75</c:v>
                </c:pt>
                <c:pt idx="1268">
                  <c:v>71</c:v>
                </c:pt>
                <c:pt idx="1269">
                  <c:v>67</c:v>
                </c:pt>
                <c:pt idx="1270">
                  <c:v>71.5</c:v>
                </c:pt>
                <c:pt idx="1271">
                  <c:v>71</c:v>
                </c:pt>
                <c:pt idx="1272">
                  <c:v>68.25</c:v>
                </c:pt>
                <c:pt idx="1273">
                  <c:v>70.5</c:v>
                </c:pt>
                <c:pt idx="1274">
                  <c:v>70.5</c:v>
                </c:pt>
                <c:pt idx="1275">
                  <c:v>76.75</c:v>
                </c:pt>
                <c:pt idx="1276">
                  <c:v>72</c:v>
                </c:pt>
                <c:pt idx="1277">
                  <c:v>72.75</c:v>
                </c:pt>
                <c:pt idx="1278">
                  <c:v>70</c:v>
                </c:pt>
                <c:pt idx="1279">
                  <c:v>70.75</c:v>
                </c:pt>
                <c:pt idx="1280">
                  <c:v>69.5</c:v>
                </c:pt>
                <c:pt idx="1281">
                  <c:v>67.75</c:v>
                </c:pt>
                <c:pt idx="1282">
                  <c:v>70</c:v>
                </c:pt>
                <c:pt idx="1283">
                  <c:v>71.25</c:v>
                </c:pt>
                <c:pt idx="1284">
                  <c:v>73</c:v>
                </c:pt>
                <c:pt idx="1285">
                  <c:v>72.25</c:v>
                </c:pt>
                <c:pt idx="1286">
                  <c:v>71.75</c:v>
                </c:pt>
                <c:pt idx="1287">
                  <c:v>74</c:v>
                </c:pt>
                <c:pt idx="1288">
                  <c:v>68</c:v>
                </c:pt>
                <c:pt idx="1289">
                  <c:v>74</c:v>
                </c:pt>
                <c:pt idx="1290">
                  <c:v>71.25</c:v>
                </c:pt>
                <c:pt idx="1291">
                  <c:v>71.5</c:v>
                </c:pt>
                <c:pt idx="1292">
                  <c:v>71.75</c:v>
                </c:pt>
                <c:pt idx="1293">
                  <c:v>66</c:v>
                </c:pt>
                <c:pt idx="1294">
                  <c:v>71.5</c:v>
                </c:pt>
                <c:pt idx="1295">
                  <c:v>75</c:v>
                </c:pt>
                <c:pt idx="1296">
                  <c:v>71.25</c:v>
                </c:pt>
                <c:pt idx="1297">
                  <c:v>72.5</c:v>
                </c:pt>
                <c:pt idx="1298">
                  <c:v>70.5</c:v>
                </c:pt>
                <c:pt idx="1299">
                  <c:v>67</c:v>
                </c:pt>
                <c:pt idx="1300">
                  <c:v>70.5</c:v>
                </c:pt>
                <c:pt idx="1301">
                  <c:v>73.25</c:v>
                </c:pt>
                <c:pt idx="1302">
                  <c:v>74.75</c:v>
                </c:pt>
                <c:pt idx="1303">
                  <c:v>70.5</c:v>
                </c:pt>
                <c:pt idx="1304">
                  <c:v>72.75</c:v>
                </c:pt>
                <c:pt idx="1305">
                  <c:v>69.5</c:v>
                </c:pt>
                <c:pt idx="1306">
                  <c:v>77.25</c:v>
                </c:pt>
                <c:pt idx="1307">
                  <c:v>68.5</c:v>
                </c:pt>
                <c:pt idx="1308">
                  <c:v>69.75</c:v>
                </c:pt>
                <c:pt idx="1309">
                  <c:v>64.25</c:v>
                </c:pt>
                <c:pt idx="1310">
                  <c:v>70.25</c:v>
                </c:pt>
                <c:pt idx="1311">
                  <c:v>70</c:v>
                </c:pt>
                <c:pt idx="1312">
                  <c:v>72.5</c:v>
                </c:pt>
                <c:pt idx="1313">
                  <c:v>73</c:v>
                </c:pt>
                <c:pt idx="1314">
                  <c:v>71</c:v>
                </c:pt>
                <c:pt idx="1315">
                  <c:v>70.5</c:v>
                </c:pt>
                <c:pt idx="1316">
                  <c:v>72.25</c:v>
                </c:pt>
                <c:pt idx="1317">
                  <c:v>77.5</c:v>
                </c:pt>
                <c:pt idx="1318">
                  <c:v>71.75</c:v>
                </c:pt>
                <c:pt idx="1319">
                  <c:v>72</c:v>
                </c:pt>
                <c:pt idx="1320">
                  <c:v>71.75</c:v>
                </c:pt>
                <c:pt idx="1321">
                  <c:v>73.25</c:v>
                </c:pt>
                <c:pt idx="1322">
                  <c:v>76.5</c:v>
                </c:pt>
                <c:pt idx="1323">
                  <c:v>71</c:v>
                </c:pt>
                <c:pt idx="1324">
                  <c:v>69.75</c:v>
                </c:pt>
                <c:pt idx="1325">
                  <c:v>75.25</c:v>
                </c:pt>
                <c:pt idx="1326">
                  <c:v>77</c:v>
                </c:pt>
                <c:pt idx="1327">
                  <c:v>75.5</c:v>
                </c:pt>
                <c:pt idx="1328">
                  <c:v>74.75</c:v>
                </c:pt>
                <c:pt idx="1329">
                  <c:v>68.5</c:v>
                </c:pt>
                <c:pt idx="1330">
                  <c:v>70</c:v>
                </c:pt>
                <c:pt idx="1331">
                  <c:v>71</c:v>
                </c:pt>
                <c:pt idx="1332">
                  <c:v>72.75</c:v>
                </c:pt>
                <c:pt idx="1333">
                  <c:v>74.5</c:v>
                </c:pt>
                <c:pt idx="1334">
                  <c:v>72</c:v>
                </c:pt>
                <c:pt idx="1335">
                  <c:v>70.25</c:v>
                </c:pt>
                <c:pt idx="1336">
                  <c:v>72.25</c:v>
                </c:pt>
                <c:pt idx="1337">
                  <c:v>71</c:v>
                </c:pt>
                <c:pt idx="1338">
                  <c:v>73</c:v>
                </c:pt>
                <c:pt idx="1339">
                  <c:v>72.25</c:v>
                </c:pt>
                <c:pt idx="1340">
                  <c:v>66.25</c:v>
                </c:pt>
                <c:pt idx="1341">
                  <c:v>73</c:v>
                </c:pt>
                <c:pt idx="1342">
                  <c:v>74</c:v>
                </c:pt>
                <c:pt idx="1343">
                  <c:v>72.25</c:v>
                </c:pt>
                <c:pt idx="1344">
                  <c:v>68.25</c:v>
                </c:pt>
                <c:pt idx="1345">
                  <c:v>71</c:v>
                </c:pt>
                <c:pt idx="1346">
                  <c:v>73.5</c:v>
                </c:pt>
                <c:pt idx="1347">
                  <c:v>71</c:v>
                </c:pt>
                <c:pt idx="1348">
                  <c:v>72</c:v>
                </c:pt>
                <c:pt idx="1349">
                  <c:v>79</c:v>
                </c:pt>
                <c:pt idx="1350">
                  <c:v>70</c:v>
                </c:pt>
                <c:pt idx="1351">
                  <c:v>71.5</c:v>
                </c:pt>
                <c:pt idx="1352">
                  <c:v>76.75</c:v>
                </c:pt>
                <c:pt idx="1353">
                  <c:v>72</c:v>
                </c:pt>
                <c:pt idx="1354">
                  <c:v>70</c:v>
                </c:pt>
                <c:pt idx="1355">
                  <c:v>66</c:v>
                </c:pt>
                <c:pt idx="1356">
                  <c:v>66</c:v>
                </c:pt>
                <c:pt idx="1357">
                  <c:v>71.25</c:v>
                </c:pt>
                <c:pt idx="1358">
                  <c:v>72.25</c:v>
                </c:pt>
                <c:pt idx="1359">
                  <c:v>73</c:v>
                </c:pt>
                <c:pt idx="1360">
                  <c:v>69.25</c:v>
                </c:pt>
                <c:pt idx="1361">
                  <c:v>78.5</c:v>
                </c:pt>
                <c:pt idx="1362">
                  <c:v>77.75</c:v>
                </c:pt>
                <c:pt idx="1363">
                  <c:v>74.75</c:v>
                </c:pt>
                <c:pt idx="1364">
                  <c:v>71.5</c:v>
                </c:pt>
                <c:pt idx="1365">
                  <c:v>65.25</c:v>
                </c:pt>
                <c:pt idx="1366">
                  <c:v>72.5</c:v>
                </c:pt>
                <c:pt idx="1367">
                  <c:v>74.75</c:v>
                </c:pt>
                <c:pt idx="1368">
                  <c:v>65</c:v>
                </c:pt>
                <c:pt idx="1369">
                  <c:v>72.5</c:v>
                </c:pt>
                <c:pt idx="1370">
                  <c:v>69.75</c:v>
                </c:pt>
                <c:pt idx="1371">
                  <c:v>73.75</c:v>
                </c:pt>
                <c:pt idx="1372">
                  <c:v>76</c:v>
                </c:pt>
                <c:pt idx="1373">
                  <c:v>76</c:v>
                </c:pt>
                <c:pt idx="1374">
                  <c:v>68.75</c:v>
                </c:pt>
                <c:pt idx="1375">
                  <c:v>67</c:v>
                </c:pt>
                <c:pt idx="1376">
                  <c:v>71.25</c:v>
                </c:pt>
                <c:pt idx="1377">
                  <c:v>70.5</c:v>
                </c:pt>
                <c:pt idx="1378">
                  <c:v>67.25</c:v>
                </c:pt>
                <c:pt idx="1379">
                  <c:v>67.5</c:v>
                </c:pt>
                <c:pt idx="1380">
                  <c:v>71</c:v>
                </c:pt>
                <c:pt idx="1381">
                  <c:v>72</c:v>
                </c:pt>
                <c:pt idx="1382">
                  <c:v>77.5</c:v>
                </c:pt>
                <c:pt idx="1383">
                  <c:v>75.75</c:v>
                </c:pt>
                <c:pt idx="1384">
                  <c:v>72.75</c:v>
                </c:pt>
                <c:pt idx="1385">
                  <c:v>69.25</c:v>
                </c:pt>
                <c:pt idx="1386">
                  <c:v>69.25</c:v>
                </c:pt>
                <c:pt idx="1387">
                  <c:v>72.5</c:v>
                </c:pt>
                <c:pt idx="1388">
                  <c:v>69.25</c:v>
                </c:pt>
                <c:pt idx="1389">
                  <c:v>72.25</c:v>
                </c:pt>
                <c:pt idx="1390">
                  <c:v>69.25</c:v>
                </c:pt>
                <c:pt idx="1391">
                  <c:v>67</c:v>
                </c:pt>
                <c:pt idx="1392">
                  <c:v>71.75</c:v>
                </c:pt>
                <c:pt idx="1393">
                  <c:v>71.75</c:v>
                </c:pt>
                <c:pt idx="1394">
                  <c:v>74.75</c:v>
                </c:pt>
                <c:pt idx="1395">
                  <c:v>71</c:v>
                </c:pt>
                <c:pt idx="1396">
                  <c:v>73</c:v>
                </c:pt>
                <c:pt idx="1397">
                  <c:v>73.25</c:v>
                </c:pt>
                <c:pt idx="1398">
                  <c:v>70.75</c:v>
                </c:pt>
                <c:pt idx="1399">
                  <c:v>75</c:v>
                </c:pt>
                <c:pt idx="1400">
                  <c:v>75.25</c:v>
                </c:pt>
                <c:pt idx="1401">
                  <c:v>69.75</c:v>
                </c:pt>
                <c:pt idx="1402">
                  <c:v>75.25</c:v>
                </c:pt>
                <c:pt idx="1403">
                  <c:v>73.5</c:v>
                </c:pt>
                <c:pt idx="1404">
                  <c:v>70</c:v>
                </c:pt>
                <c:pt idx="1405">
                  <c:v>70.25</c:v>
                </c:pt>
                <c:pt idx="1406">
                  <c:v>75.75</c:v>
                </c:pt>
                <c:pt idx="1407">
                  <c:v>72.75</c:v>
                </c:pt>
                <c:pt idx="1408">
                  <c:v>73.75</c:v>
                </c:pt>
                <c:pt idx="1409">
                  <c:v>71.25</c:v>
                </c:pt>
                <c:pt idx="1410">
                  <c:v>67.75</c:v>
                </c:pt>
                <c:pt idx="1411">
                  <c:v>76</c:v>
                </c:pt>
                <c:pt idx="1412">
                  <c:v>67.5</c:v>
                </c:pt>
                <c:pt idx="1413">
                  <c:v>65</c:v>
                </c:pt>
                <c:pt idx="1414">
                  <c:v>68.25</c:v>
                </c:pt>
              </c:numCache>
            </c:numRef>
          </c:xVal>
          <c:yVal>
            <c:numRef>
              <c:f>Data!$E$2:$E$1416</c:f>
              <c:numCache>
                <c:formatCode>0.00</c:formatCode>
                <c:ptCount val="1415"/>
                <c:pt idx="0">
                  <c:v>4.0999999999999996</c:v>
                </c:pt>
                <c:pt idx="1">
                  <c:v>4.0999999999999996</c:v>
                </c:pt>
                <c:pt idx="2">
                  <c:v>4.12</c:v>
                </c:pt>
                <c:pt idx="3">
                  <c:v>4.13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4.1500000000000004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4.21</c:v>
                </c:pt>
                <c:pt idx="11">
                  <c:v>4.21</c:v>
                </c:pt>
                <c:pt idx="12">
                  <c:v>4.2300000000000004</c:v>
                </c:pt>
                <c:pt idx="13">
                  <c:v>4.24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4.26</c:v>
                </c:pt>
                <c:pt idx="18">
                  <c:v>4.26</c:v>
                </c:pt>
                <c:pt idx="19">
                  <c:v>4.26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4.28</c:v>
                </c:pt>
                <c:pt idx="23">
                  <c:v>4.28</c:v>
                </c:pt>
                <c:pt idx="24">
                  <c:v>4.28</c:v>
                </c:pt>
                <c:pt idx="25">
                  <c:v>4.28</c:v>
                </c:pt>
                <c:pt idx="26">
                  <c:v>4.28</c:v>
                </c:pt>
                <c:pt idx="27">
                  <c:v>4.28</c:v>
                </c:pt>
                <c:pt idx="28">
                  <c:v>4.28</c:v>
                </c:pt>
                <c:pt idx="29">
                  <c:v>4.29</c:v>
                </c:pt>
                <c:pt idx="30">
                  <c:v>4.3</c:v>
                </c:pt>
                <c:pt idx="31">
                  <c:v>4.3</c:v>
                </c:pt>
                <c:pt idx="32">
                  <c:v>4.3099999999999996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4.3099999999999996</c:v>
                </c:pt>
                <c:pt idx="36">
                  <c:v>4.3099999999999996</c:v>
                </c:pt>
                <c:pt idx="37">
                  <c:v>4.3099999999999996</c:v>
                </c:pt>
                <c:pt idx="38">
                  <c:v>4.3099999999999996</c:v>
                </c:pt>
                <c:pt idx="39">
                  <c:v>4.32</c:v>
                </c:pt>
                <c:pt idx="40">
                  <c:v>4.32</c:v>
                </c:pt>
                <c:pt idx="41">
                  <c:v>4.32</c:v>
                </c:pt>
                <c:pt idx="42">
                  <c:v>4.32</c:v>
                </c:pt>
                <c:pt idx="43">
                  <c:v>4.32</c:v>
                </c:pt>
                <c:pt idx="44">
                  <c:v>4.32</c:v>
                </c:pt>
                <c:pt idx="45">
                  <c:v>4.32</c:v>
                </c:pt>
                <c:pt idx="46">
                  <c:v>4.33</c:v>
                </c:pt>
                <c:pt idx="47">
                  <c:v>4.33</c:v>
                </c:pt>
                <c:pt idx="48">
                  <c:v>4.33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4.34</c:v>
                </c:pt>
                <c:pt idx="54">
                  <c:v>4.34</c:v>
                </c:pt>
                <c:pt idx="55">
                  <c:v>4.34</c:v>
                </c:pt>
                <c:pt idx="56">
                  <c:v>4.34</c:v>
                </c:pt>
                <c:pt idx="57">
                  <c:v>4.3499999999999996</c:v>
                </c:pt>
                <c:pt idx="58">
                  <c:v>4.3499999999999996</c:v>
                </c:pt>
                <c:pt idx="59">
                  <c:v>4.3499999999999996</c:v>
                </c:pt>
                <c:pt idx="60">
                  <c:v>4.3499999999999996</c:v>
                </c:pt>
                <c:pt idx="61">
                  <c:v>4.3600000000000003</c:v>
                </c:pt>
                <c:pt idx="62">
                  <c:v>4.37</c:v>
                </c:pt>
                <c:pt idx="63">
                  <c:v>4.37</c:v>
                </c:pt>
                <c:pt idx="64">
                  <c:v>4.37</c:v>
                </c:pt>
                <c:pt idx="65">
                  <c:v>4.37</c:v>
                </c:pt>
                <c:pt idx="66">
                  <c:v>4.37</c:v>
                </c:pt>
                <c:pt idx="67">
                  <c:v>4.37</c:v>
                </c:pt>
                <c:pt idx="68">
                  <c:v>4.38</c:v>
                </c:pt>
                <c:pt idx="69">
                  <c:v>4.38</c:v>
                </c:pt>
                <c:pt idx="70">
                  <c:v>4.38</c:v>
                </c:pt>
                <c:pt idx="71">
                  <c:v>4.38</c:v>
                </c:pt>
                <c:pt idx="72">
                  <c:v>4.38</c:v>
                </c:pt>
                <c:pt idx="73">
                  <c:v>4.38</c:v>
                </c:pt>
                <c:pt idx="74">
                  <c:v>4.38</c:v>
                </c:pt>
                <c:pt idx="75">
                  <c:v>4.38</c:v>
                </c:pt>
                <c:pt idx="76">
                  <c:v>4.38</c:v>
                </c:pt>
                <c:pt idx="77">
                  <c:v>4.38</c:v>
                </c:pt>
                <c:pt idx="78">
                  <c:v>4.38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4.3899999999999997</c:v>
                </c:pt>
                <c:pt idx="82">
                  <c:v>4.3899999999999997</c:v>
                </c:pt>
                <c:pt idx="83">
                  <c:v>4.3899999999999997</c:v>
                </c:pt>
                <c:pt idx="84">
                  <c:v>4.3899999999999997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4.3899999999999997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4.41</c:v>
                </c:pt>
                <c:pt idx="111">
                  <c:v>4.41</c:v>
                </c:pt>
                <c:pt idx="112">
                  <c:v>4.41</c:v>
                </c:pt>
                <c:pt idx="113">
                  <c:v>4.41</c:v>
                </c:pt>
                <c:pt idx="114">
                  <c:v>4.41</c:v>
                </c:pt>
                <c:pt idx="115">
                  <c:v>4.41</c:v>
                </c:pt>
                <c:pt idx="116">
                  <c:v>4.41</c:v>
                </c:pt>
                <c:pt idx="117">
                  <c:v>4.41</c:v>
                </c:pt>
                <c:pt idx="118">
                  <c:v>4.42</c:v>
                </c:pt>
                <c:pt idx="119">
                  <c:v>4.43</c:v>
                </c:pt>
                <c:pt idx="120">
                  <c:v>4.43</c:v>
                </c:pt>
                <c:pt idx="121">
                  <c:v>4.43</c:v>
                </c:pt>
                <c:pt idx="122">
                  <c:v>4.43</c:v>
                </c:pt>
                <c:pt idx="123">
                  <c:v>4.43</c:v>
                </c:pt>
                <c:pt idx="124">
                  <c:v>4.43</c:v>
                </c:pt>
                <c:pt idx="125">
                  <c:v>4.4400000000000004</c:v>
                </c:pt>
                <c:pt idx="126">
                  <c:v>4.4400000000000004</c:v>
                </c:pt>
                <c:pt idx="127">
                  <c:v>4.4400000000000004</c:v>
                </c:pt>
                <c:pt idx="128">
                  <c:v>4.4400000000000004</c:v>
                </c:pt>
                <c:pt idx="129">
                  <c:v>4.4400000000000004</c:v>
                </c:pt>
                <c:pt idx="130">
                  <c:v>4.4400000000000004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4.4400000000000004</c:v>
                </c:pt>
                <c:pt idx="134">
                  <c:v>4.4400000000000004</c:v>
                </c:pt>
                <c:pt idx="135">
                  <c:v>4.4400000000000004</c:v>
                </c:pt>
                <c:pt idx="136">
                  <c:v>4.4400000000000004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4.4400000000000004</c:v>
                </c:pt>
                <c:pt idx="140">
                  <c:v>4.4400000000000004</c:v>
                </c:pt>
                <c:pt idx="141">
                  <c:v>4.4400000000000004</c:v>
                </c:pt>
                <c:pt idx="142">
                  <c:v>4.4400000000000004</c:v>
                </c:pt>
                <c:pt idx="143">
                  <c:v>4.4400000000000004</c:v>
                </c:pt>
                <c:pt idx="144">
                  <c:v>4.45</c:v>
                </c:pt>
                <c:pt idx="145">
                  <c:v>4.45</c:v>
                </c:pt>
                <c:pt idx="146">
                  <c:v>4.45</c:v>
                </c:pt>
                <c:pt idx="147">
                  <c:v>4.45</c:v>
                </c:pt>
                <c:pt idx="148">
                  <c:v>4.45</c:v>
                </c:pt>
                <c:pt idx="149">
                  <c:v>4.45</c:v>
                </c:pt>
                <c:pt idx="150">
                  <c:v>4.45</c:v>
                </c:pt>
                <c:pt idx="151">
                  <c:v>4.45</c:v>
                </c:pt>
                <c:pt idx="152">
                  <c:v>4.46</c:v>
                </c:pt>
                <c:pt idx="153">
                  <c:v>4.46</c:v>
                </c:pt>
                <c:pt idx="154">
                  <c:v>4.46</c:v>
                </c:pt>
                <c:pt idx="155">
                  <c:v>4.46</c:v>
                </c:pt>
                <c:pt idx="156">
                  <c:v>4.46</c:v>
                </c:pt>
                <c:pt idx="157">
                  <c:v>4.46</c:v>
                </c:pt>
                <c:pt idx="158">
                  <c:v>4.46</c:v>
                </c:pt>
                <c:pt idx="159">
                  <c:v>4.46</c:v>
                </c:pt>
                <c:pt idx="160">
                  <c:v>4.46</c:v>
                </c:pt>
                <c:pt idx="161">
                  <c:v>4.47</c:v>
                </c:pt>
                <c:pt idx="162">
                  <c:v>4.47</c:v>
                </c:pt>
                <c:pt idx="163">
                  <c:v>4.47</c:v>
                </c:pt>
                <c:pt idx="164">
                  <c:v>4.47</c:v>
                </c:pt>
                <c:pt idx="165">
                  <c:v>4.47</c:v>
                </c:pt>
                <c:pt idx="166">
                  <c:v>4.47</c:v>
                </c:pt>
                <c:pt idx="167">
                  <c:v>4.47</c:v>
                </c:pt>
                <c:pt idx="168">
                  <c:v>4.47</c:v>
                </c:pt>
                <c:pt idx="169">
                  <c:v>4.47</c:v>
                </c:pt>
                <c:pt idx="170">
                  <c:v>4.47</c:v>
                </c:pt>
                <c:pt idx="171">
                  <c:v>4.47</c:v>
                </c:pt>
                <c:pt idx="172">
                  <c:v>4.47</c:v>
                </c:pt>
                <c:pt idx="173">
                  <c:v>4.47</c:v>
                </c:pt>
                <c:pt idx="174">
                  <c:v>4.47</c:v>
                </c:pt>
                <c:pt idx="175">
                  <c:v>4.47</c:v>
                </c:pt>
                <c:pt idx="176">
                  <c:v>4.47</c:v>
                </c:pt>
                <c:pt idx="177">
                  <c:v>4.47</c:v>
                </c:pt>
                <c:pt idx="178">
                  <c:v>4.47</c:v>
                </c:pt>
                <c:pt idx="179">
                  <c:v>4.47</c:v>
                </c:pt>
                <c:pt idx="180">
                  <c:v>4.47</c:v>
                </c:pt>
                <c:pt idx="181">
                  <c:v>4.4800000000000004</c:v>
                </c:pt>
                <c:pt idx="182">
                  <c:v>4.4800000000000004</c:v>
                </c:pt>
                <c:pt idx="183">
                  <c:v>4.4800000000000004</c:v>
                </c:pt>
                <c:pt idx="184">
                  <c:v>4.4800000000000004</c:v>
                </c:pt>
                <c:pt idx="185">
                  <c:v>4.4800000000000004</c:v>
                </c:pt>
                <c:pt idx="186">
                  <c:v>4.4800000000000004</c:v>
                </c:pt>
                <c:pt idx="187">
                  <c:v>4.4800000000000004</c:v>
                </c:pt>
                <c:pt idx="188">
                  <c:v>4.49</c:v>
                </c:pt>
                <c:pt idx="189">
                  <c:v>4.49</c:v>
                </c:pt>
                <c:pt idx="190">
                  <c:v>4.49</c:v>
                </c:pt>
                <c:pt idx="191">
                  <c:v>4.49</c:v>
                </c:pt>
                <c:pt idx="192">
                  <c:v>4.49</c:v>
                </c:pt>
                <c:pt idx="193">
                  <c:v>4.49</c:v>
                </c:pt>
                <c:pt idx="194">
                  <c:v>4.49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4.51</c:v>
                </c:pt>
                <c:pt idx="233">
                  <c:v>4.51</c:v>
                </c:pt>
                <c:pt idx="234">
                  <c:v>4.51</c:v>
                </c:pt>
                <c:pt idx="235">
                  <c:v>4.51</c:v>
                </c:pt>
                <c:pt idx="236">
                  <c:v>4.51</c:v>
                </c:pt>
                <c:pt idx="237">
                  <c:v>4.51</c:v>
                </c:pt>
                <c:pt idx="238">
                  <c:v>4.51</c:v>
                </c:pt>
                <c:pt idx="239">
                  <c:v>4.51</c:v>
                </c:pt>
                <c:pt idx="240">
                  <c:v>4.5199999999999996</c:v>
                </c:pt>
                <c:pt idx="241">
                  <c:v>4.5199999999999996</c:v>
                </c:pt>
                <c:pt idx="242">
                  <c:v>4.5199999999999996</c:v>
                </c:pt>
                <c:pt idx="243">
                  <c:v>4.5199999999999996</c:v>
                </c:pt>
                <c:pt idx="244">
                  <c:v>4.5199999999999996</c:v>
                </c:pt>
                <c:pt idx="245">
                  <c:v>4.5199999999999996</c:v>
                </c:pt>
                <c:pt idx="246">
                  <c:v>4.5199999999999996</c:v>
                </c:pt>
                <c:pt idx="247">
                  <c:v>4.5199999999999996</c:v>
                </c:pt>
                <c:pt idx="248">
                  <c:v>4.5199999999999996</c:v>
                </c:pt>
                <c:pt idx="249">
                  <c:v>4.5199999999999996</c:v>
                </c:pt>
                <c:pt idx="250">
                  <c:v>4.53</c:v>
                </c:pt>
                <c:pt idx="251">
                  <c:v>4.53</c:v>
                </c:pt>
                <c:pt idx="252">
                  <c:v>4.53</c:v>
                </c:pt>
                <c:pt idx="253">
                  <c:v>4.53</c:v>
                </c:pt>
                <c:pt idx="254">
                  <c:v>4.53</c:v>
                </c:pt>
                <c:pt idx="255">
                  <c:v>4.53</c:v>
                </c:pt>
                <c:pt idx="256">
                  <c:v>4.53</c:v>
                </c:pt>
                <c:pt idx="257">
                  <c:v>4.53</c:v>
                </c:pt>
                <c:pt idx="258">
                  <c:v>4.53</c:v>
                </c:pt>
                <c:pt idx="259">
                  <c:v>4.53</c:v>
                </c:pt>
                <c:pt idx="260">
                  <c:v>4.53</c:v>
                </c:pt>
                <c:pt idx="261">
                  <c:v>4.53</c:v>
                </c:pt>
                <c:pt idx="262">
                  <c:v>4.53</c:v>
                </c:pt>
                <c:pt idx="263">
                  <c:v>4.53</c:v>
                </c:pt>
                <c:pt idx="264">
                  <c:v>4.53</c:v>
                </c:pt>
                <c:pt idx="265">
                  <c:v>4.53</c:v>
                </c:pt>
                <c:pt idx="266">
                  <c:v>4.53</c:v>
                </c:pt>
                <c:pt idx="267">
                  <c:v>4.53</c:v>
                </c:pt>
                <c:pt idx="268">
                  <c:v>4.53</c:v>
                </c:pt>
                <c:pt idx="269">
                  <c:v>4.53</c:v>
                </c:pt>
                <c:pt idx="270">
                  <c:v>4.53</c:v>
                </c:pt>
                <c:pt idx="271">
                  <c:v>4.53</c:v>
                </c:pt>
                <c:pt idx="272">
                  <c:v>4.53</c:v>
                </c:pt>
                <c:pt idx="273">
                  <c:v>4.53</c:v>
                </c:pt>
                <c:pt idx="274">
                  <c:v>4.53</c:v>
                </c:pt>
                <c:pt idx="275">
                  <c:v>4.53</c:v>
                </c:pt>
                <c:pt idx="276">
                  <c:v>4.53</c:v>
                </c:pt>
                <c:pt idx="277">
                  <c:v>4.53</c:v>
                </c:pt>
                <c:pt idx="278">
                  <c:v>4.53</c:v>
                </c:pt>
                <c:pt idx="279">
                  <c:v>4.53</c:v>
                </c:pt>
                <c:pt idx="280">
                  <c:v>4.53</c:v>
                </c:pt>
                <c:pt idx="281">
                  <c:v>4.53</c:v>
                </c:pt>
                <c:pt idx="282">
                  <c:v>4.54</c:v>
                </c:pt>
                <c:pt idx="283">
                  <c:v>4.54</c:v>
                </c:pt>
                <c:pt idx="284">
                  <c:v>4.54</c:v>
                </c:pt>
                <c:pt idx="285">
                  <c:v>4.54</c:v>
                </c:pt>
                <c:pt idx="286">
                  <c:v>4.54</c:v>
                </c:pt>
                <c:pt idx="287">
                  <c:v>4.55</c:v>
                </c:pt>
                <c:pt idx="288">
                  <c:v>4.55</c:v>
                </c:pt>
                <c:pt idx="289">
                  <c:v>4.55</c:v>
                </c:pt>
                <c:pt idx="290">
                  <c:v>4.55</c:v>
                </c:pt>
                <c:pt idx="291">
                  <c:v>4.55</c:v>
                </c:pt>
                <c:pt idx="292">
                  <c:v>4.55</c:v>
                </c:pt>
                <c:pt idx="293">
                  <c:v>4.55</c:v>
                </c:pt>
                <c:pt idx="294">
                  <c:v>4.55</c:v>
                </c:pt>
                <c:pt idx="295">
                  <c:v>4.55</c:v>
                </c:pt>
                <c:pt idx="296">
                  <c:v>4.5599999999999996</c:v>
                </c:pt>
                <c:pt idx="297">
                  <c:v>4.5599999999999996</c:v>
                </c:pt>
                <c:pt idx="298">
                  <c:v>4.5599999999999996</c:v>
                </c:pt>
                <c:pt idx="299">
                  <c:v>4.5599999999999996</c:v>
                </c:pt>
                <c:pt idx="300">
                  <c:v>4.5599999999999996</c:v>
                </c:pt>
                <c:pt idx="301">
                  <c:v>4.5599999999999996</c:v>
                </c:pt>
                <c:pt idx="302">
                  <c:v>4.5599999999999996</c:v>
                </c:pt>
                <c:pt idx="303">
                  <c:v>4.5599999999999996</c:v>
                </c:pt>
                <c:pt idx="304">
                  <c:v>4.5599999999999996</c:v>
                </c:pt>
                <c:pt idx="305">
                  <c:v>4.5599999999999996</c:v>
                </c:pt>
                <c:pt idx="306">
                  <c:v>4.5599999999999996</c:v>
                </c:pt>
                <c:pt idx="307">
                  <c:v>4.5599999999999996</c:v>
                </c:pt>
                <c:pt idx="308">
                  <c:v>4.5599999999999996</c:v>
                </c:pt>
                <c:pt idx="309">
                  <c:v>4.5599999999999996</c:v>
                </c:pt>
                <c:pt idx="310">
                  <c:v>4.5599999999999996</c:v>
                </c:pt>
                <c:pt idx="311">
                  <c:v>4.5599999999999996</c:v>
                </c:pt>
                <c:pt idx="312">
                  <c:v>4.5599999999999996</c:v>
                </c:pt>
                <c:pt idx="313">
                  <c:v>4.5599999999999996</c:v>
                </c:pt>
                <c:pt idx="314">
                  <c:v>4.5599999999999996</c:v>
                </c:pt>
                <c:pt idx="315">
                  <c:v>4.5599999999999996</c:v>
                </c:pt>
                <c:pt idx="316">
                  <c:v>4.5599999999999996</c:v>
                </c:pt>
                <c:pt idx="317">
                  <c:v>4.5599999999999996</c:v>
                </c:pt>
                <c:pt idx="318">
                  <c:v>4.5599999999999996</c:v>
                </c:pt>
                <c:pt idx="319">
                  <c:v>4.5599999999999996</c:v>
                </c:pt>
                <c:pt idx="320">
                  <c:v>4.5599999999999996</c:v>
                </c:pt>
                <c:pt idx="321">
                  <c:v>4.57</c:v>
                </c:pt>
                <c:pt idx="322">
                  <c:v>4.57</c:v>
                </c:pt>
                <c:pt idx="323">
                  <c:v>4.57</c:v>
                </c:pt>
                <c:pt idx="324">
                  <c:v>4.57</c:v>
                </c:pt>
                <c:pt idx="325">
                  <c:v>4.57</c:v>
                </c:pt>
                <c:pt idx="326">
                  <c:v>4.57</c:v>
                </c:pt>
                <c:pt idx="327">
                  <c:v>4.57</c:v>
                </c:pt>
                <c:pt idx="328">
                  <c:v>4.57</c:v>
                </c:pt>
                <c:pt idx="329">
                  <c:v>4.57</c:v>
                </c:pt>
                <c:pt idx="330">
                  <c:v>4.57</c:v>
                </c:pt>
                <c:pt idx="331">
                  <c:v>4.57</c:v>
                </c:pt>
                <c:pt idx="332">
                  <c:v>4.57</c:v>
                </c:pt>
                <c:pt idx="333">
                  <c:v>4.57</c:v>
                </c:pt>
                <c:pt idx="334">
                  <c:v>4.57</c:v>
                </c:pt>
                <c:pt idx="335">
                  <c:v>4.57</c:v>
                </c:pt>
                <c:pt idx="336">
                  <c:v>4.57</c:v>
                </c:pt>
                <c:pt idx="337">
                  <c:v>4.57</c:v>
                </c:pt>
                <c:pt idx="338">
                  <c:v>4.57</c:v>
                </c:pt>
                <c:pt idx="339">
                  <c:v>4.57</c:v>
                </c:pt>
                <c:pt idx="340">
                  <c:v>4.57</c:v>
                </c:pt>
                <c:pt idx="341">
                  <c:v>4.57</c:v>
                </c:pt>
                <c:pt idx="342">
                  <c:v>4.57</c:v>
                </c:pt>
                <c:pt idx="343">
                  <c:v>4.58</c:v>
                </c:pt>
                <c:pt idx="344">
                  <c:v>4.58</c:v>
                </c:pt>
                <c:pt idx="345">
                  <c:v>4.58</c:v>
                </c:pt>
                <c:pt idx="346">
                  <c:v>4.58</c:v>
                </c:pt>
                <c:pt idx="347">
                  <c:v>4.58</c:v>
                </c:pt>
                <c:pt idx="348">
                  <c:v>4.58</c:v>
                </c:pt>
                <c:pt idx="349">
                  <c:v>4.58</c:v>
                </c:pt>
                <c:pt idx="350">
                  <c:v>4.58</c:v>
                </c:pt>
                <c:pt idx="351">
                  <c:v>4.58</c:v>
                </c:pt>
                <c:pt idx="352">
                  <c:v>4.58</c:v>
                </c:pt>
                <c:pt idx="353">
                  <c:v>4.58</c:v>
                </c:pt>
                <c:pt idx="354">
                  <c:v>4.58</c:v>
                </c:pt>
                <c:pt idx="355">
                  <c:v>4.58</c:v>
                </c:pt>
                <c:pt idx="356">
                  <c:v>4.58</c:v>
                </c:pt>
                <c:pt idx="357">
                  <c:v>4.58</c:v>
                </c:pt>
                <c:pt idx="358">
                  <c:v>4.58</c:v>
                </c:pt>
                <c:pt idx="359">
                  <c:v>4.58</c:v>
                </c:pt>
                <c:pt idx="360">
                  <c:v>4.58</c:v>
                </c:pt>
                <c:pt idx="361">
                  <c:v>4.58</c:v>
                </c:pt>
                <c:pt idx="362">
                  <c:v>4.58</c:v>
                </c:pt>
                <c:pt idx="363">
                  <c:v>4.58</c:v>
                </c:pt>
                <c:pt idx="364">
                  <c:v>4.58</c:v>
                </c:pt>
                <c:pt idx="365">
                  <c:v>4.58</c:v>
                </c:pt>
                <c:pt idx="366">
                  <c:v>4.59</c:v>
                </c:pt>
                <c:pt idx="367">
                  <c:v>4.59</c:v>
                </c:pt>
                <c:pt idx="368">
                  <c:v>4.59</c:v>
                </c:pt>
                <c:pt idx="369">
                  <c:v>4.59</c:v>
                </c:pt>
                <c:pt idx="370">
                  <c:v>4.59</c:v>
                </c:pt>
                <c:pt idx="371">
                  <c:v>4.59</c:v>
                </c:pt>
                <c:pt idx="372">
                  <c:v>4.59</c:v>
                </c:pt>
                <c:pt idx="373">
                  <c:v>4.59</c:v>
                </c:pt>
                <c:pt idx="374">
                  <c:v>4.59</c:v>
                </c:pt>
                <c:pt idx="375">
                  <c:v>4.59</c:v>
                </c:pt>
                <c:pt idx="376">
                  <c:v>4.59</c:v>
                </c:pt>
                <c:pt idx="377">
                  <c:v>4.59</c:v>
                </c:pt>
                <c:pt idx="378">
                  <c:v>4.59</c:v>
                </c:pt>
                <c:pt idx="379">
                  <c:v>4.59</c:v>
                </c:pt>
                <c:pt idx="380">
                  <c:v>4.59</c:v>
                </c:pt>
                <c:pt idx="381">
                  <c:v>4.59</c:v>
                </c:pt>
                <c:pt idx="382">
                  <c:v>4.59</c:v>
                </c:pt>
                <c:pt idx="383">
                  <c:v>4.59</c:v>
                </c:pt>
                <c:pt idx="384">
                  <c:v>4.59</c:v>
                </c:pt>
                <c:pt idx="385">
                  <c:v>4.59</c:v>
                </c:pt>
                <c:pt idx="386">
                  <c:v>4.59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4.6100000000000003</c:v>
                </c:pt>
                <c:pt idx="422">
                  <c:v>4.6100000000000003</c:v>
                </c:pt>
                <c:pt idx="423">
                  <c:v>4.62</c:v>
                </c:pt>
                <c:pt idx="424">
                  <c:v>4.62</c:v>
                </c:pt>
                <c:pt idx="425">
                  <c:v>4.62</c:v>
                </c:pt>
                <c:pt idx="426">
                  <c:v>4.62</c:v>
                </c:pt>
                <c:pt idx="427">
                  <c:v>4.62</c:v>
                </c:pt>
                <c:pt idx="428">
                  <c:v>4.62</c:v>
                </c:pt>
                <c:pt idx="429">
                  <c:v>4.62</c:v>
                </c:pt>
                <c:pt idx="430">
                  <c:v>4.62</c:v>
                </c:pt>
                <c:pt idx="431">
                  <c:v>4.62</c:v>
                </c:pt>
                <c:pt idx="432">
                  <c:v>4.62</c:v>
                </c:pt>
                <c:pt idx="433">
                  <c:v>4.62</c:v>
                </c:pt>
                <c:pt idx="434">
                  <c:v>4.62</c:v>
                </c:pt>
                <c:pt idx="435">
                  <c:v>4.62</c:v>
                </c:pt>
                <c:pt idx="436">
                  <c:v>4.62</c:v>
                </c:pt>
                <c:pt idx="437">
                  <c:v>4.62</c:v>
                </c:pt>
                <c:pt idx="438">
                  <c:v>4.62</c:v>
                </c:pt>
                <c:pt idx="439">
                  <c:v>4.62</c:v>
                </c:pt>
                <c:pt idx="440">
                  <c:v>4.62</c:v>
                </c:pt>
                <c:pt idx="441">
                  <c:v>4.62</c:v>
                </c:pt>
                <c:pt idx="442">
                  <c:v>4.62</c:v>
                </c:pt>
                <c:pt idx="443">
                  <c:v>4.62</c:v>
                </c:pt>
                <c:pt idx="444">
                  <c:v>4.62</c:v>
                </c:pt>
                <c:pt idx="445">
                  <c:v>4.62</c:v>
                </c:pt>
                <c:pt idx="446">
                  <c:v>4.62</c:v>
                </c:pt>
                <c:pt idx="447">
                  <c:v>4.62</c:v>
                </c:pt>
                <c:pt idx="448">
                  <c:v>4.62</c:v>
                </c:pt>
                <c:pt idx="449">
                  <c:v>4.62</c:v>
                </c:pt>
                <c:pt idx="450">
                  <c:v>4.62</c:v>
                </c:pt>
                <c:pt idx="451">
                  <c:v>4.62</c:v>
                </c:pt>
                <c:pt idx="452">
                  <c:v>4.62</c:v>
                </c:pt>
                <c:pt idx="453">
                  <c:v>4.62</c:v>
                </c:pt>
                <c:pt idx="454">
                  <c:v>4.62</c:v>
                </c:pt>
                <c:pt idx="455">
                  <c:v>4.62</c:v>
                </c:pt>
                <c:pt idx="456">
                  <c:v>4.62</c:v>
                </c:pt>
                <c:pt idx="457">
                  <c:v>4.62</c:v>
                </c:pt>
                <c:pt idx="458">
                  <c:v>4.63</c:v>
                </c:pt>
                <c:pt idx="459">
                  <c:v>4.63</c:v>
                </c:pt>
                <c:pt idx="460">
                  <c:v>4.63</c:v>
                </c:pt>
                <c:pt idx="461">
                  <c:v>4.63</c:v>
                </c:pt>
                <c:pt idx="462">
                  <c:v>4.63</c:v>
                </c:pt>
                <c:pt idx="463">
                  <c:v>4.63</c:v>
                </c:pt>
                <c:pt idx="464">
                  <c:v>4.63</c:v>
                </c:pt>
                <c:pt idx="465">
                  <c:v>4.63</c:v>
                </c:pt>
                <c:pt idx="466">
                  <c:v>4.63</c:v>
                </c:pt>
                <c:pt idx="467">
                  <c:v>4.63</c:v>
                </c:pt>
                <c:pt idx="468">
                  <c:v>4.63</c:v>
                </c:pt>
                <c:pt idx="469">
                  <c:v>4.63</c:v>
                </c:pt>
                <c:pt idx="470">
                  <c:v>4.63</c:v>
                </c:pt>
                <c:pt idx="471">
                  <c:v>4.63</c:v>
                </c:pt>
                <c:pt idx="472">
                  <c:v>4.63</c:v>
                </c:pt>
                <c:pt idx="473">
                  <c:v>4.63</c:v>
                </c:pt>
                <c:pt idx="474">
                  <c:v>4.63</c:v>
                </c:pt>
                <c:pt idx="475">
                  <c:v>4.63</c:v>
                </c:pt>
                <c:pt idx="476">
                  <c:v>4.63</c:v>
                </c:pt>
                <c:pt idx="477">
                  <c:v>4.63</c:v>
                </c:pt>
                <c:pt idx="478">
                  <c:v>4.63</c:v>
                </c:pt>
                <c:pt idx="479">
                  <c:v>4.63</c:v>
                </c:pt>
                <c:pt idx="480">
                  <c:v>4.63</c:v>
                </c:pt>
                <c:pt idx="481">
                  <c:v>4.63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4.63</c:v>
                </c:pt>
                <c:pt idx="486">
                  <c:v>4.6399999999999997</c:v>
                </c:pt>
                <c:pt idx="487">
                  <c:v>4.6399999999999997</c:v>
                </c:pt>
                <c:pt idx="488">
                  <c:v>4.6399999999999997</c:v>
                </c:pt>
                <c:pt idx="489">
                  <c:v>4.6399999999999997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4.6399999999999997</c:v>
                </c:pt>
                <c:pt idx="494">
                  <c:v>4.6399999999999997</c:v>
                </c:pt>
                <c:pt idx="495">
                  <c:v>4.6399999999999997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4.6399999999999997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4.6500000000000004</c:v>
                </c:pt>
                <c:pt idx="514">
                  <c:v>4.6500000000000004</c:v>
                </c:pt>
                <c:pt idx="515">
                  <c:v>4.6500000000000004</c:v>
                </c:pt>
                <c:pt idx="516">
                  <c:v>4.6500000000000004</c:v>
                </c:pt>
                <c:pt idx="517">
                  <c:v>4.6500000000000004</c:v>
                </c:pt>
                <c:pt idx="518">
                  <c:v>4.6500000000000004</c:v>
                </c:pt>
                <c:pt idx="519">
                  <c:v>4.6500000000000004</c:v>
                </c:pt>
                <c:pt idx="520">
                  <c:v>4.6500000000000004</c:v>
                </c:pt>
                <c:pt idx="521">
                  <c:v>4.6500000000000004</c:v>
                </c:pt>
                <c:pt idx="522">
                  <c:v>4.6500000000000004</c:v>
                </c:pt>
                <c:pt idx="523">
                  <c:v>4.6500000000000004</c:v>
                </c:pt>
                <c:pt idx="524">
                  <c:v>4.6500000000000004</c:v>
                </c:pt>
                <c:pt idx="525">
                  <c:v>4.6500000000000004</c:v>
                </c:pt>
                <c:pt idx="526">
                  <c:v>4.6500000000000004</c:v>
                </c:pt>
                <c:pt idx="527">
                  <c:v>4.66</c:v>
                </c:pt>
                <c:pt idx="528">
                  <c:v>4.66</c:v>
                </c:pt>
                <c:pt idx="529">
                  <c:v>4.66</c:v>
                </c:pt>
                <c:pt idx="530">
                  <c:v>4.66</c:v>
                </c:pt>
                <c:pt idx="531">
                  <c:v>4.66</c:v>
                </c:pt>
                <c:pt idx="532">
                  <c:v>4.66</c:v>
                </c:pt>
                <c:pt idx="533">
                  <c:v>4.66</c:v>
                </c:pt>
                <c:pt idx="534">
                  <c:v>4.66</c:v>
                </c:pt>
                <c:pt idx="535">
                  <c:v>4.66</c:v>
                </c:pt>
                <c:pt idx="536">
                  <c:v>4.66</c:v>
                </c:pt>
                <c:pt idx="537">
                  <c:v>4.66</c:v>
                </c:pt>
                <c:pt idx="538">
                  <c:v>4.66</c:v>
                </c:pt>
                <c:pt idx="539">
                  <c:v>4.66</c:v>
                </c:pt>
                <c:pt idx="540">
                  <c:v>4.66</c:v>
                </c:pt>
                <c:pt idx="541">
                  <c:v>4.66</c:v>
                </c:pt>
                <c:pt idx="542">
                  <c:v>4.66</c:v>
                </c:pt>
                <c:pt idx="543">
                  <c:v>4.66</c:v>
                </c:pt>
                <c:pt idx="544">
                  <c:v>4.66</c:v>
                </c:pt>
                <c:pt idx="545">
                  <c:v>4.66</c:v>
                </c:pt>
                <c:pt idx="546">
                  <c:v>4.66</c:v>
                </c:pt>
                <c:pt idx="547">
                  <c:v>4.66</c:v>
                </c:pt>
                <c:pt idx="548">
                  <c:v>4.66</c:v>
                </c:pt>
                <c:pt idx="549">
                  <c:v>4.67</c:v>
                </c:pt>
                <c:pt idx="550">
                  <c:v>4.67</c:v>
                </c:pt>
                <c:pt idx="551">
                  <c:v>4.67</c:v>
                </c:pt>
                <c:pt idx="552">
                  <c:v>4.67</c:v>
                </c:pt>
                <c:pt idx="553">
                  <c:v>4.67</c:v>
                </c:pt>
                <c:pt idx="554">
                  <c:v>4.68</c:v>
                </c:pt>
                <c:pt idx="555">
                  <c:v>4.68</c:v>
                </c:pt>
                <c:pt idx="556">
                  <c:v>4.68</c:v>
                </c:pt>
                <c:pt idx="557">
                  <c:v>4.68</c:v>
                </c:pt>
                <c:pt idx="558">
                  <c:v>4.68</c:v>
                </c:pt>
                <c:pt idx="559">
                  <c:v>4.68</c:v>
                </c:pt>
                <c:pt idx="560">
                  <c:v>4.68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4.6900000000000004</c:v>
                </c:pt>
                <c:pt idx="565">
                  <c:v>4.6900000000000004</c:v>
                </c:pt>
                <c:pt idx="566">
                  <c:v>4.6900000000000004</c:v>
                </c:pt>
                <c:pt idx="567">
                  <c:v>4.6900000000000004</c:v>
                </c:pt>
                <c:pt idx="568">
                  <c:v>4.6900000000000004</c:v>
                </c:pt>
                <c:pt idx="569">
                  <c:v>4.6900000000000004</c:v>
                </c:pt>
                <c:pt idx="570">
                  <c:v>4.6900000000000004</c:v>
                </c:pt>
                <c:pt idx="571">
                  <c:v>4.6900000000000004</c:v>
                </c:pt>
                <c:pt idx="572">
                  <c:v>4.6900000000000004</c:v>
                </c:pt>
                <c:pt idx="573">
                  <c:v>4.6900000000000004</c:v>
                </c:pt>
                <c:pt idx="574">
                  <c:v>4.6900000000000004</c:v>
                </c:pt>
                <c:pt idx="575">
                  <c:v>4.6900000000000004</c:v>
                </c:pt>
                <c:pt idx="576">
                  <c:v>4.6900000000000004</c:v>
                </c:pt>
                <c:pt idx="577">
                  <c:v>4.6900000000000004</c:v>
                </c:pt>
                <c:pt idx="578">
                  <c:v>4.6900000000000004</c:v>
                </c:pt>
                <c:pt idx="579">
                  <c:v>4.6900000000000004</c:v>
                </c:pt>
                <c:pt idx="580">
                  <c:v>4.6900000000000004</c:v>
                </c:pt>
                <c:pt idx="581">
                  <c:v>4.6900000000000004</c:v>
                </c:pt>
                <c:pt idx="582">
                  <c:v>4.6900000000000004</c:v>
                </c:pt>
                <c:pt idx="583">
                  <c:v>4.6900000000000004</c:v>
                </c:pt>
                <c:pt idx="584">
                  <c:v>4.6900000000000004</c:v>
                </c:pt>
                <c:pt idx="585">
                  <c:v>4.6900000000000004</c:v>
                </c:pt>
                <c:pt idx="586">
                  <c:v>4.6900000000000004</c:v>
                </c:pt>
                <c:pt idx="587">
                  <c:v>4.6900000000000004</c:v>
                </c:pt>
                <c:pt idx="588">
                  <c:v>4.6900000000000004</c:v>
                </c:pt>
                <c:pt idx="589">
                  <c:v>4.6900000000000004</c:v>
                </c:pt>
                <c:pt idx="590">
                  <c:v>4.6900000000000004</c:v>
                </c:pt>
                <c:pt idx="591">
                  <c:v>4.6900000000000004</c:v>
                </c:pt>
                <c:pt idx="592">
                  <c:v>4.6900000000000004</c:v>
                </c:pt>
                <c:pt idx="593">
                  <c:v>4.6900000000000004</c:v>
                </c:pt>
                <c:pt idx="594">
                  <c:v>4.7</c:v>
                </c:pt>
                <c:pt idx="595">
                  <c:v>4.7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4.7</c:v>
                </c:pt>
                <c:pt idx="601">
                  <c:v>4.7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4.7</c:v>
                </c:pt>
                <c:pt idx="608">
                  <c:v>4.7</c:v>
                </c:pt>
                <c:pt idx="609">
                  <c:v>4.7</c:v>
                </c:pt>
                <c:pt idx="610">
                  <c:v>4.7</c:v>
                </c:pt>
                <c:pt idx="611">
                  <c:v>4.7</c:v>
                </c:pt>
                <c:pt idx="612">
                  <c:v>4.7</c:v>
                </c:pt>
                <c:pt idx="613">
                  <c:v>4.7</c:v>
                </c:pt>
                <c:pt idx="614">
                  <c:v>4.7</c:v>
                </c:pt>
                <c:pt idx="615">
                  <c:v>4.7</c:v>
                </c:pt>
                <c:pt idx="616">
                  <c:v>4.7</c:v>
                </c:pt>
                <c:pt idx="617">
                  <c:v>4.7</c:v>
                </c:pt>
                <c:pt idx="618">
                  <c:v>4.7</c:v>
                </c:pt>
                <c:pt idx="619">
                  <c:v>4.7</c:v>
                </c:pt>
                <c:pt idx="620">
                  <c:v>4.7</c:v>
                </c:pt>
                <c:pt idx="621">
                  <c:v>4.7</c:v>
                </c:pt>
                <c:pt idx="622">
                  <c:v>4.7</c:v>
                </c:pt>
                <c:pt idx="623">
                  <c:v>4.7</c:v>
                </c:pt>
                <c:pt idx="624">
                  <c:v>4.7</c:v>
                </c:pt>
                <c:pt idx="625">
                  <c:v>4.7</c:v>
                </c:pt>
                <c:pt idx="626">
                  <c:v>4.71</c:v>
                </c:pt>
                <c:pt idx="627">
                  <c:v>4.71</c:v>
                </c:pt>
                <c:pt idx="628">
                  <c:v>4.71</c:v>
                </c:pt>
                <c:pt idx="629">
                  <c:v>4.71</c:v>
                </c:pt>
                <c:pt idx="630">
                  <c:v>4.71</c:v>
                </c:pt>
                <c:pt idx="631">
                  <c:v>4.71</c:v>
                </c:pt>
                <c:pt idx="632">
                  <c:v>4.71</c:v>
                </c:pt>
                <c:pt idx="633">
                  <c:v>4.71</c:v>
                </c:pt>
                <c:pt idx="634">
                  <c:v>4.71</c:v>
                </c:pt>
                <c:pt idx="635">
                  <c:v>4.71</c:v>
                </c:pt>
                <c:pt idx="636">
                  <c:v>4.71</c:v>
                </c:pt>
                <c:pt idx="637">
                  <c:v>4.71</c:v>
                </c:pt>
                <c:pt idx="638">
                  <c:v>4.71</c:v>
                </c:pt>
                <c:pt idx="639">
                  <c:v>4.71</c:v>
                </c:pt>
                <c:pt idx="640">
                  <c:v>4.71</c:v>
                </c:pt>
                <c:pt idx="641">
                  <c:v>4.71</c:v>
                </c:pt>
                <c:pt idx="642">
                  <c:v>4.71</c:v>
                </c:pt>
                <c:pt idx="643">
                  <c:v>4.72</c:v>
                </c:pt>
                <c:pt idx="644">
                  <c:v>4.72</c:v>
                </c:pt>
                <c:pt idx="645">
                  <c:v>4.72</c:v>
                </c:pt>
                <c:pt idx="646">
                  <c:v>4.72</c:v>
                </c:pt>
                <c:pt idx="647">
                  <c:v>4.72</c:v>
                </c:pt>
                <c:pt idx="648">
                  <c:v>4.72</c:v>
                </c:pt>
                <c:pt idx="649">
                  <c:v>4.72</c:v>
                </c:pt>
                <c:pt idx="650">
                  <c:v>4.72</c:v>
                </c:pt>
                <c:pt idx="651">
                  <c:v>4.72</c:v>
                </c:pt>
                <c:pt idx="652">
                  <c:v>4.72</c:v>
                </c:pt>
                <c:pt idx="653">
                  <c:v>4.72</c:v>
                </c:pt>
                <c:pt idx="654">
                  <c:v>4.72</c:v>
                </c:pt>
                <c:pt idx="655">
                  <c:v>4.72</c:v>
                </c:pt>
                <c:pt idx="656">
                  <c:v>4.72</c:v>
                </c:pt>
                <c:pt idx="657">
                  <c:v>4.72</c:v>
                </c:pt>
                <c:pt idx="658">
                  <c:v>4.72</c:v>
                </c:pt>
                <c:pt idx="659">
                  <c:v>4.72</c:v>
                </c:pt>
                <c:pt idx="660">
                  <c:v>4.72</c:v>
                </c:pt>
                <c:pt idx="661">
                  <c:v>4.72</c:v>
                </c:pt>
                <c:pt idx="662">
                  <c:v>4.7300000000000004</c:v>
                </c:pt>
                <c:pt idx="663">
                  <c:v>4.7300000000000004</c:v>
                </c:pt>
                <c:pt idx="664">
                  <c:v>4.7300000000000004</c:v>
                </c:pt>
                <c:pt idx="665">
                  <c:v>4.7300000000000004</c:v>
                </c:pt>
                <c:pt idx="666">
                  <c:v>4.7300000000000004</c:v>
                </c:pt>
                <c:pt idx="667">
                  <c:v>4.7300000000000004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4.74</c:v>
                </c:pt>
                <c:pt idx="672">
                  <c:v>4.74</c:v>
                </c:pt>
                <c:pt idx="673">
                  <c:v>4.74</c:v>
                </c:pt>
                <c:pt idx="674">
                  <c:v>4.75</c:v>
                </c:pt>
                <c:pt idx="675">
                  <c:v>4.75</c:v>
                </c:pt>
                <c:pt idx="676">
                  <c:v>4.75</c:v>
                </c:pt>
                <c:pt idx="677">
                  <c:v>4.75</c:v>
                </c:pt>
                <c:pt idx="678">
                  <c:v>4.75</c:v>
                </c:pt>
                <c:pt idx="679">
                  <c:v>4.75</c:v>
                </c:pt>
                <c:pt idx="680">
                  <c:v>4.75</c:v>
                </c:pt>
                <c:pt idx="681">
                  <c:v>4.75</c:v>
                </c:pt>
                <c:pt idx="682">
                  <c:v>4.75</c:v>
                </c:pt>
                <c:pt idx="683">
                  <c:v>4.75</c:v>
                </c:pt>
                <c:pt idx="684">
                  <c:v>4.75</c:v>
                </c:pt>
                <c:pt idx="685">
                  <c:v>4.75</c:v>
                </c:pt>
                <c:pt idx="686">
                  <c:v>4.75</c:v>
                </c:pt>
                <c:pt idx="687">
                  <c:v>4.75</c:v>
                </c:pt>
                <c:pt idx="688">
                  <c:v>4.75</c:v>
                </c:pt>
                <c:pt idx="689">
                  <c:v>4.75</c:v>
                </c:pt>
                <c:pt idx="690">
                  <c:v>4.75</c:v>
                </c:pt>
                <c:pt idx="691">
                  <c:v>4.75</c:v>
                </c:pt>
                <c:pt idx="692">
                  <c:v>4.75</c:v>
                </c:pt>
                <c:pt idx="693">
                  <c:v>4.75</c:v>
                </c:pt>
                <c:pt idx="694">
                  <c:v>4.75</c:v>
                </c:pt>
                <c:pt idx="695">
                  <c:v>4.75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  <c:pt idx="699">
                  <c:v>4.75</c:v>
                </c:pt>
                <c:pt idx="700">
                  <c:v>4.75</c:v>
                </c:pt>
                <c:pt idx="701">
                  <c:v>4.75</c:v>
                </c:pt>
                <c:pt idx="702">
                  <c:v>4.75</c:v>
                </c:pt>
                <c:pt idx="703">
                  <c:v>4.75</c:v>
                </c:pt>
                <c:pt idx="704">
                  <c:v>4.75</c:v>
                </c:pt>
                <c:pt idx="705">
                  <c:v>4.75</c:v>
                </c:pt>
                <c:pt idx="706">
                  <c:v>4.75</c:v>
                </c:pt>
                <c:pt idx="707">
                  <c:v>4.75</c:v>
                </c:pt>
                <c:pt idx="708">
                  <c:v>4.75</c:v>
                </c:pt>
                <c:pt idx="709">
                  <c:v>4.75</c:v>
                </c:pt>
                <c:pt idx="710">
                  <c:v>4.75</c:v>
                </c:pt>
                <c:pt idx="711">
                  <c:v>4.75</c:v>
                </c:pt>
                <c:pt idx="712">
                  <c:v>4.75</c:v>
                </c:pt>
                <c:pt idx="713">
                  <c:v>4.75</c:v>
                </c:pt>
                <c:pt idx="714">
                  <c:v>4.76</c:v>
                </c:pt>
                <c:pt idx="715">
                  <c:v>4.76</c:v>
                </c:pt>
                <c:pt idx="716">
                  <c:v>4.76</c:v>
                </c:pt>
                <c:pt idx="717">
                  <c:v>4.76</c:v>
                </c:pt>
                <c:pt idx="718">
                  <c:v>4.76</c:v>
                </c:pt>
                <c:pt idx="719">
                  <c:v>4.76</c:v>
                </c:pt>
                <c:pt idx="720">
                  <c:v>4.76</c:v>
                </c:pt>
                <c:pt idx="721">
                  <c:v>4.76</c:v>
                </c:pt>
                <c:pt idx="722">
                  <c:v>4.76</c:v>
                </c:pt>
                <c:pt idx="723">
                  <c:v>4.76</c:v>
                </c:pt>
                <c:pt idx="724">
                  <c:v>4.76</c:v>
                </c:pt>
                <c:pt idx="725">
                  <c:v>4.76</c:v>
                </c:pt>
                <c:pt idx="726">
                  <c:v>4.76</c:v>
                </c:pt>
                <c:pt idx="727">
                  <c:v>4.76</c:v>
                </c:pt>
                <c:pt idx="728">
                  <c:v>4.76</c:v>
                </c:pt>
                <c:pt idx="729">
                  <c:v>4.76</c:v>
                </c:pt>
                <c:pt idx="730">
                  <c:v>4.76</c:v>
                </c:pt>
                <c:pt idx="731">
                  <c:v>4.76</c:v>
                </c:pt>
                <c:pt idx="732">
                  <c:v>4.76</c:v>
                </c:pt>
                <c:pt idx="733">
                  <c:v>4.76</c:v>
                </c:pt>
                <c:pt idx="734">
                  <c:v>4.76</c:v>
                </c:pt>
                <c:pt idx="735">
                  <c:v>4.76</c:v>
                </c:pt>
                <c:pt idx="736">
                  <c:v>4.7699999999999996</c:v>
                </c:pt>
                <c:pt idx="737">
                  <c:v>4.7699999999999996</c:v>
                </c:pt>
                <c:pt idx="738">
                  <c:v>4.7699999999999996</c:v>
                </c:pt>
                <c:pt idx="739">
                  <c:v>4.7699999999999996</c:v>
                </c:pt>
                <c:pt idx="740">
                  <c:v>4.7699999999999996</c:v>
                </c:pt>
                <c:pt idx="741">
                  <c:v>4.7699999999999996</c:v>
                </c:pt>
                <c:pt idx="742">
                  <c:v>4.7699999999999996</c:v>
                </c:pt>
                <c:pt idx="743">
                  <c:v>4.7699999999999996</c:v>
                </c:pt>
                <c:pt idx="744">
                  <c:v>4.7699999999999996</c:v>
                </c:pt>
                <c:pt idx="745">
                  <c:v>4.7699999999999996</c:v>
                </c:pt>
                <c:pt idx="746">
                  <c:v>4.7699999999999996</c:v>
                </c:pt>
                <c:pt idx="747">
                  <c:v>4.7699999999999996</c:v>
                </c:pt>
                <c:pt idx="748">
                  <c:v>4.7699999999999996</c:v>
                </c:pt>
                <c:pt idx="749">
                  <c:v>4.7699999999999996</c:v>
                </c:pt>
                <c:pt idx="750">
                  <c:v>4.7699999999999996</c:v>
                </c:pt>
                <c:pt idx="751">
                  <c:v>4.7699999999999996</c:v>
                </c:pt>
                <c:pt idx="752">
                  <c:v>4.7699999999999996</c:v>
                </c:pt>
                <c:pt idx="753">
                  <c:v>4.78</c:v>
                </c:pt>
                <c:pt idx="754">
                  <c:v>4.78</c:v>
                </c:pt>
                <c:pt idx="755">
                  <c:v>4.78</c:v>
                </c:pt>
                <c:pt idx="756">
                  <c:v>4.78</c:v>
                </c:pt>
                <c:pt idx="757">
                  <c:v>4.78</c:v>
                </c:pt>
                <c:pt idx="758">
                  <c:v>4.78</c:v>
                </c:pt>
                <c:pt idx="759">
                  <c:v>4.78</c:v>
                </c:pt>
                <c:pt idx="760">
                  <c:v>4.78</c:v>
                </c:pt>
                <c:pt idx="761">
                  <c:v>4.78</c:v>
                </c:pt>
                <c:pt idx="762">
                  <c:v>4.78</c:v>
                </c:pt>
                <c:pt idx="763">
                  <c:v>4.78</c:v>
                </c:pt>
                <c:pt idx="764">
                  <c:v>4.78</c:v>
                </c:pt>
                <c:pt idx="765">
                  <c:v>4.78</c:v>
                </c:pt>
                <c:pt idx="766">
                  <c:v>4.78</c:v>
                </c:pt>
                <c:pt idx="767">
                  <c:v>4.78</c:v>
                </c:pt>
                <c:pt idx="768">
                  <c:v>4.78</c:v>
                </c:pt>
                <c:pt idx="769">
                  <c:v>4.78</c:v>
                </c:pt>
                <c:pt idx="770">
                  <c:v>4.78</c:v>
                </c:pt>
                <c:pt idx="771">
                  <c:v>4.78</c:v>
                </c:pt>
                <c:pt idx="772">
                  <c:v>4.78</c:v>
                </c:pt>
                <c:pt idx="773">
                  <c:v>4.78</c:v>
                </c:pt>
                <c:pt idx="774">
                  <c:v>4.78</c:v>
                </c:pt>
                <c:pt idx="775">
                  <c:v>4.78</c:v>
                </c:pt>
                <c:pt idx="776">
                  <c:v>4.78</c:v>
                </c:pt>
                <c:pt idx="777">
                  <c:v>4.78</c:v>
                </c:pt>
                <c:pt idx="778">
                  <c:v>4.78</c:v>
                </c:pt>
                <c:pt idx="779">
                  <c:v>4.79</c:v>
                </c:pt>
                <c:pt idx="780">
                  <c:v>4.79</c:v>
                </c:pt>
                <c:pt idx="781">
                  <c:v>4.79</c:v>
                </c:pt>
                <c:pt idx="782">
                  <c:v>4.79</c:v>
                </c:pt>
                <c:pt idx="783">
                  <c:v>4.79</c:v>
                </c:pt>
                <c:pt idx="784">
                  <c:v>4.79</c:v>
                </c:pt>
                <c:pt idx="785">
                  <c:v>4.79</c:v>
                </c:pt>
                <c:pt idx="786">
                  <c:v>4.79</c:v>
                </c:pt>
                <c:pt idx="787">
                  <c:v>4.79</c:v>
                </c:pt>
                <c:pt idx="788">
                  <c:v>4.79</c:v>
                </c:pt>
                <c:pt idx="789">
                  <c:v>4.79</c:v>
                </c:pt>
                <c:pt idx="790">
                  <c:v>4.79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4.8099999999999996</c:v>
                </c:pt>
                <c:pt idx="806">
                  <c:v>4.8099999999999996</c:v>
                </c:pt>
                <c:pt idx="807">
                  <c:v>4.8099999999999996</c:v>
                </c:pt>
                <c:pt idx="808">
                  <c:v>4.8099999999999996</c:v>
                </c:pt>
                <c:pt idx="809">
                  <c:v>4.8099999999999996</c:v>
                </c:pt>
                <c:pt idx="810">
                  <c:v>4.8099999999999996</c:v>
                </c:pt>
                <c:pt idx="811">
                  <c:v>4.8099999999999996</c:v>
                </c:pt>
                <c:pt idx="812">
                  <c:v>4.8099999999999996</c:v>
                </c:pt>
                <c:pt idx="813">
                  <c:v>4.8099999999999996</c:v>
                </c:pt>
                <c:pt idx="814">
                  <c:v>4.8099999999999996</c:v>
                </c:pt>
                <c:pt idx="815">
                  <c:v>4.8099999999999996</c:v>
                </c:pt>
                <c:pt idx="816">
                  <c:v>4.8099999999999996</c:v>
                </c:pt>
                <c:pt idx="817">
                  <c:v>4.8099999999999996</c:v>
                </c:pt>
                <c:pt idx="818">
                  <c:v>4.8099999999999996</c:v>
                </c:pt>
                <c:pt idx="819">
                  <c:v>4.8099999999999996</c:v>
                </c:pt>
                <c:pt idx="820">
                  <c:v>4.8099999999999996</c:v>
                </c:pt>
                <c:pt idx="821">
                  <c:v>4.8099999999999996</c:v>
                </c:pt>
                <c:pt idx="822">
                  <c:v>4.8099999999999996</c:v>
                </c:pt>
                <c:pt idx="823">
                  <c:v>4.8099999999999996</c:v>
                </c:pt>
                <c:pt idx="824">
                  <c:v>4.8099999999999996</c:v>
                </c:pt>
                <c:pt idx="825">
                  <c:v>4.8099999999999996</c:v>
                </c:pt>
                <c:pt idx="826">
                  <c:v>4.8099999999999996</c:v>
                </c:pt>
                <c:pt idx="827">
                  <c:v>4.8099999999999996</c:v>
                </c:pt>
                <c:pt idx="828">
                  <c:v>4.8099999999999996</c:v>
                </c:pt>
                <c:pt idx="829">
                  <c:v>4.8099999999999996</c:v>
                </c:pt>
                <c:pt idx="830">
                  <c:v>4.82</c:v>
                </c:pt>
                <c:pt idx="831">
                  <c:v>4.82</c:v>
                </c:pt>
                <c:pt idx="832">
                  <c:v>4.82</c:v>
                </c:pt>
                <c:pt idx="833">
                  <c:v>4.82</c:v>
                </c:pt>
                <c:pt idx="834">
                  <c:v>4.82</c:v>
                </c:pt>
                <c:pt idx="835">
                  <c:v>4.82</c:v>
                </c:pt>
                <c:pt idx="836">
                  <c:v>4.82</c:v>
                </c:pt>
                <c:pt idx="837">
                  <c:v>4.82</c:v>
                </c:pt>
                <c:pt idx="838">
                  <c:v>4.82</c:v>
                </c:pt>
                <c:pt idx="839">
                  <c:v>4.82</c:v>
                </c:pt>
                <c:pt idx="840">
                  <c:v>4.82</c:v>
                </c:pt>
                <c:pt idx="841">
                  <c:v>4.82</c:v>
                </c:pt>
                <c:pt idx="842">
                  <c:v>4.82</c:v>
                </c:pt>
                <c:pt idx="843">
                  <c:v>4.82</c:v>
                </c:pt>
                <c:pt idx="844">
                  <c:v>4.82</c:v>
                </c:pt>
                <c:pt idx="845">
                  <c:v>4.82</c:v>
                </c:pt>
                <c:pt idx="846">
                  <c:v>4.82</c:v>
                </c:pt>
                <c:pt idx="847">
                  <c:v>4.82</c:v>
                </c:pt>
                <c:pt idx="848">
                  <c:v>4.82</c:v>
                </c:pt>
                <c:pt idx="849">
                  <c:v>4.83</c:v>
                </c:pt>
                <c:pt idx="850">
                  <c:v>4.83</c:v>
                </c:pt>
                <c:pt idx="851">
                  <c:v>4.83</c:v>
                </c:pt>
                <c:pt idx="852">
                  <c:v>4.83</c:v>
                </c:pt>
                <c:pt idx="853">
                  <c:v>4.83</c:v>
                </c:pt>
                <c:pt idx="854">
                  <c:v>4.83</c:v>
                </c:pt>
                <c:pt idx="855">
                  <c:v>4.83</c:v>
                </c:pt>
                <c:pt idx="856">
                  <c:v>4.83</c:v>
                </c:pt>
                <c:pt idx="857">
                  <c:v>4.83</c:v>
                </c:pt>
                <c:pt idx="858">
                  <c:v>4.83</c:v>
                </c:pt>
                <c:pt idx="859">
                  <c:v>4.84</c:v>
                </c:pt>
                <c:pt idx="860">
                  <c:v>4.84</c:v>
                </c:pt>
                <c:pt idx="861">
                  <c:v>4.84</c:v>
                </c:pt>
                <c:pt idx="862">
                  <c:v>4.84</c:v>
                </c:pt>
                <c:pt idx="863">
                  <c:v>4.84</c:v>
                </c:pt>
                <c:pt idx="864">
                  <c:v>4.84</c:v>
                </c:pt>
                <c:pt idx="865">
                  <c:v>4.84</c:v>
                </c:pt>
                <c:pt idx="866">
                  <c:v>4.84</c:v>
                </c:pt>
                <c:pt idx="867">
                  <c:v>4.84</c:v>
                </c:pt>
                <c:pt idx="868">
                  <c:v>4.84</c:v>
                </c:pt>
                <c:pt idx="869">
                  <c:v>4.84</c:v>
                </c:pt>
                <c:pt idx="870">
                  <c:v>4.84</c:v>
                </c:pt>
                <c:pt idx="871">
                  <c:v>4.84</c:v>
                </c:pt>
                <c:pt idx="872">
                  <c:v>4.84</c:v>
                </c:pt>
                <c:pt idx="873">
                  <c:v>4.84</c:v>
                </c:pt>
                <c:pt idx="874">
                  <c:v>4.84</c:v>
                </c:pt>
                <c:pt idx="875">
                  <c:v>4.84</c:v>
                </c:pt>
                <c:pt idx="876">
                  <c:v>4.84</c:v>
                </c:pt>
                <c:pt idx="877">
                  <c:v>4.84</c:v>
                </c:pt>
                <c:pt idx="878">
                  <c:v>4.84</c:v>
                </c:pt>
                <c:pt idx="879">
                  <c:v>4.84</c:v>
                </c:pt>
                <c:pt idx="880">
                  <c:v>4.84</c:v>
                </c:pt>
                <c:pt idx="881">
                  <c:v>4.84</c:v>
                </c:pt>
                <c:pt idx="882">
                  <c:v>4.84</c:v>
                </c:pt>
                <c:pt idx="883">
                  <c:v>4.84</c:v>
                </c:pt>
                <c:pt idx="884">
                  <c:v>4.8499999999999996</c:v>
                </c:pt>
                <c:pt idx="885">
                  <c:v>4.8499999999999996</c:v>
                </c:pt>
                <c:pt idx="886">
                  <c:v>4.8499999999999996</c:v>
                </c:pt>
                <c:pt idx="887">
                  <c:v>4.8499999999999996</c:v>
                </c:pt>
                <c:pt idx="888">
                  <c:v>4.8499999999999996</c:v>
                </c:pt>
                <c:pt idx="889">
                  <c:v>4.8499999999999996</c:v>
                </c:pt>
                <c:pt idx="890">
                  <c:v>4.8499999999999996</c:v>
                </c:pt>
                <c:pt idx="891">
                  <c:v>4.8499999999999996</c:v>
                </c:pt>
                <c:pt idx="892">
                  <c:v>4.8499999999999996</c:v>
                </c:pt>
                <c:pt idx="893">
                  <c:v>4.8499999999999996</c:v>
                </c:pt>
                <c:pt idx="894">
                  <c:v>4.8499999999999996</c:v>
                </c:pt>
                <c:pt idx="895">
                  <c:v>4.8499999999999996</c:v>
                </c:pt>
                <c:pt idx="896">
                  <c:v>4.8499999999999996</c:v>
                </c:pt>
                <c:pt idx="897">
                  <c:v>4.8499999999999996</c:v>
                </c:pt>
                <c:pt idx="898">
                  <c:v>4.8600000000000003</c:v>
                </c:pt>
                <c:pt idx="899">
                  <c:v>4.8600000000000003</c:v>
                </c:pt>
                <c:pt idx="900">
                  <c:v>4.8600000000000003</c:v>
                </c:pt>
                <c:pt idx="901">
                  <c:v>4.87</c:v>
                </c:pt>
                <c:pt idx="902">
                  <c:v>4.87</c:v>
                </c:pt>
                <c:pt idx="903">
                  <c:v>4.87</c:v>
                </c:pt>
                <c:pt idx="904">
                  <c:v>4.87</c:v>
                </c:pt>
                <c:pt idx="905">
                  <c:v>4.87</c:v>
                </c:pt>
                <c:pt idx="906">
                  <c:v>4.87</c:v>
                </c:pt>
                <c:pt idx="907">
                  <c:v>4.87</c:v>
                </c:pt>
                <c:pt idx="908">
                  <c:v>4.87</c:v>
                </c:pt>
                <c:pt idx="909">
                  <c:v>4.87</c:v>
                </c:pt>
                <c:pt idx="910">
                  <c:v>4.87</c:v>
                </c:pt>
                <c:pt idx="911">
                  <c:v>4.87</c:v>
                </c:pt>
                <c:pt idx="912">
                  <c:v>4.87</c:v>
                </c:pt>
                <c:pt idx="913">
                  <c:v>4.87</c:v>
                </c:pt>
                <c:pt idx="914">
                  <c:v>4.87</c:v>
                </c:pt>
                <c:pt idx="915">
                  <c:v>4.87</c:v>
                </c:pt>
                <c:pt idx="916">
                  <c:v>4.87</c:v>
                </c:pt>
                <c:pt idx="917">
                  <c:v>4.87</c:v>
                </c:pt>
                <c:pt idx="918">
                  <c:v>4.87</c:v>
                </c:pt>
                <c:pt idx="919">
                  <c:v>4.87</c:v>
                </c:pt>
                <c:pt idx="920">
                  <c:v>4.87</c:v>
                </c:pt>
                <c:pt idx="921">
                  <c:v>4.88</c:v>
                </c:pt>
                <c:pt idx="922">
                  <c:v>4.88</c:v>
                </c:pt>
                <c:pt idx="923">
                  <c:v>4.88</c:v>
                </c:pt>
                <c:pt idx="924">
                  <c:v>4.88</c:v>
                </c:pt>
                <c:pt idx="925">
                  <c:v>4.88</c:v>
                </c:pt>
                <c:pt idx="926">
                  <c:v>4.88</c:v>
                </c:pt>
                <c:pt idx="927">
                  <c:v>4.88</c:v>
                </c:pt>
                <c:pt idx="928">
                  <c:v>4.88</c:v>
                </c:pt>
                <c:pt idx="929">
                  <c:v>4.88</c:v>
                </c:pt>
                <c:pt idx="930">
                  <c:v>4.88</c:v>
                </c:pt>
                <c:pt idx="931">
                  <c:v>4.88</c:v>
                </c:pt>
                <c:pt idx="932">
                  <c:v>4.8899999999999997</c:v>
                </c:pt>
                <c:pt idx="933">
                  <c:v>4.8899999999999997</c:v>
                </c:pt>
                <c:pt idx="934">
                  <c:v>4.8899999999999997</c:v>
                </c:pt>
                <c:pt idx="935">
                  <c:v>4.8899999999999997</c:v>
                </c:pt>
                <c:pt idx="936">
                  <c:v>4.8899999999999997</c:v>
                </c:pt>
                <c:pt idx="937">
                  <c:v>4.8899999999999997</c:v>
                </c:pt>
                <c:pt idx="938">
                  <c:v>4.8899999999999997</c:v>
                </c:pt>
                <c:pt idx="939">
                  <c:v>4.8899999999999997</c:v>
                </c:pt>
                <c:pt idx="940">
                  <c:v>4.9000000000000004</c:v>
                </c:pt>
                <c:pt idx="941">
                  <c:v>4.9000000000000004</c:v>
                </c:pt>
                <c:pt idx="942">
                  <c:v>4.9000000000000004</c:v>
                </c:pt>
                <c:pt idx="943">
                  <c:v>4.9000000000000004</c:v>
                </c:pt>
                <c:pt idx="944">
                  <c:v>4.9000000000000004</c:v>
                </c:pt>
                <c:pt idx="945">
                  <c:v>4.9000000000000004</c:v>
                </c:pt>
                <c:pt idx="946">
                  <c:v>4.9000000000000004</c:v>
                </c:pt>
                <c:pt idx="947">
                  <c:v>4.9000000000000004</c:v>
                </c:pt>
                <c:pt idx="948">
                  <c:v>4.9000000000000004</c:v>
                </c:pt>
                <c:pt idx="949">
                  <c:v>4.9000000000000004</c:v>
                </c:pt>
                <c:pt idx="950">
                  <c:v>4.9000000000000004</c:v>
                </c:pt>
                <c:pt idx="951">
                  <c:v>4.9000000000000004</c:v>
                </c:pt>
                <c:pt idx="952">
                  <c:v>4.9000000000000004</c:v>
                </c:pt>
                <c:pt idx="953">
                  <c:v>4.9000000000000004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4.9000000000000004</c:v>
                </c:pt>
                <c:pt idx="957">
                  <c:v>4.9000000000000004</c:v>
                </c:pt>
                <c:pt idx="958">
                  <c:v>4.9000000000000004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4.91</c:v>
                </c:pt>
                <c:pt idx="962">
                  <c:v>4.91</c:v>
                </c:pt>
                <c:pt idx="963">
                  <c:v>4.91</c:v>
                </c:pt>
                <c:pt idx="964">
                  <c:v>4.91</c:v>
                </c:pt>
                <c:pt idx="965">
                  <c:v>4.91</c:v>
                </c:pt>
                <c:pt idx="966">
                  <c:v>4.91</c:v>
                </c:pt>
                <c:pt idx="967">
                  <c:v>4.91</c:v>
                </c:pt>
                <c:pt idx="968">
                  <c:v>4.91</c:v>
                </c:pt>
                <c:pt idx="969">
                  <c:v>4.91</c:v>
                </c:pt>
                <c:pt idx="970">
                  <c:v>4.91</c:v>
                </c:pt>
                <c:pt idx="971">
                  <c:v>4.91</c:v>
                </c:pt>
                <c:pt idx="972">
                  <c:v>4.91</c:v>
                </c:pt>
                <c:pt idx="973">
                  <c:v>4.91</c:v>
                </c:pt>
                <c:pt idx="974">
                  <c:v>4.91</c:v>
                </c:pt>
                <c:pt idx="975">
                  <c:v>4.91</c:v>
                </c:pt>
                <c:pt idx="976">
                  <c:v>4.91</c:v>
                </c:pt>
                <c:pt idx="977">
                  <c:v>4.92</c:v>
                </c:pt>
                <c:pt idx="978">
                  <c:v>4.92</c:v>
                </c:pt>
                <c:pt idx="979">
                  <c:v>4.92</c:v>
                </c:pt>
                <c:pt idx="980">
                  <c:v>4.92</c:v>
                </c:pt>
                <c:pt idx="981">
                  <c:v>4.93</c:v>
                </c:pt>
                <c:pt idx="982">
                  <c:v>4.93</c:v>
                </c:pt>
                <c:pt idx="983">
                  <c:v>4.93</c:v>
                </c:pt>
                <c:pt idx="984">
                  <c:v>4.93</c:v>
                </c:pt>
                <c:pt idx="985">
                  <c:v>4.93</c:v>
                </c:pt>
                <c:pt idx="986">
                  <c:v>4.93</c:v>
                </c:pt>
                <c:pt idx="987">
                  <c:v>4.93</c:v>
                </c:pt>
                <c:pt idx="988">
                  <c:v>4.93</c:v>
                </c:pt>
                <c:pt idx="989">
                  <c:v>4.93</c:v>
                </c:pt>
                <c:pt idx="990">
                  <c:v>4.93</c:v>
                </c:pt>
                <c:pt idx="991">
                  <c:v>4.93</c:v>
                </c:pt>
                <c:pt idx="992">
                  <c:v>4.93</c:v>
                </c:pt>
                <c:pt idx="993">
                  <c:v>4.9400000000000004</c:v>
                </c:pt>
                <c:pt idx="994">
                  <c:v>4.9400000000000004</c:v>
                </c:pt>
                <c:pt idx="995">
                  <c:v>4.9400000000000004</c:v>
                </c:pt>
                <c:pt idx="996">
                  <c:v>4.9400000000000004</c:v>
                </c:pt>
                <c:pt idx="997">
                  <c:v>4.9400000000000004</c:v>
                </c:pt>
                <c:pt idx="998">
                  <c:v>4.9400000000000004</c:v>
                </c:pt>
                <c:pt idx="999">
                  <c:v>4.9400000000000004</c:v>
                </c:pt>
                <c:pt idx="1000">
                  <c:v>4.9400000000000004</c:v>
                </c:pt>
                <c:pt idx="1001">
                  <c:v>4.9400000000000004</c:v>
                </c:pt>
                <c:pt idx="1002">
                  <c:v>4.9400000000000004</c:v>
                </c:pt>
                <c:pt idx="1003">
                  <c:v>4.9400000000000004</c:v>
                </c:pt>
                <c:pt idx="1004">
                  <c:v>4.9400000000000004</c:v>
                </c:pt>
                <c:pt idx="1005">
                  <c:v>4.9400000000000004</c:v>
                </c:pt>
                <c:pt idx="1006">
                  <c:v>4.9400000000000004</c:v>
                </c:pt>
                <c:pt idx="1007">
                  <c:v>4.9400000000000004</c:v>
                </c:pt>
                <c:pt idx="1008">
                  <c:v>4.9400000000000004</c:v>
                </c:pt>
                <c:pt idx="1009">
                  <c:v>4.9400000000000004</c:v>
                </c:pt>
                <c:pt idx="1010">
                  <c:v>4.9400000000000004</c:v>
                </c:pt>
                <c:pt idx="1011">
                  <c:v>4.9400000000000004</c:v>
                </c:pt>
                <c:pt idx="1012">
                  <c:v>4.9400000000000004</c:v>
                </c:pt>
                <c:pt idx="1013">
                  <c:v>4.95</c:v>
                </c:pt>
                <c:pt idx="1014">
                  <c:v>4.95</c:v>
                </c:pt>
                <c:pt idx="1015">
                  <c:v>4.95</c:v>
                </c:pt>
                <c:pt idx="1016">
                  <c:v>4.95</c:v>
                </c:pt>
                <c:pt idx="1017">
                  <c:v>4.95</c:v>
                </c:pt>
                <c:pt idx="1018">
                  <c:v>4.95</c:v>
                </c:pt>
                <c:pt idx="1019">
                  <c:v>4.95</c:v>
                </c:pt>
                <c:pt idx="1020">
                  <c:v>4.95</c:v>
                </c:pt>
                <c:pt idx="1021">
                  <c:v>4.95</c:v>
                </c:pt>
                <c:pt idx="1022">
                  <c:v>4.95</c:v>
                </c:pt>
                <c:pt idx="1023">
                  <c:v>4.95</c:v>
                </c:pt>
                <c:pt idx="1024">
                  <c:v>4.95</c:v>
                </c:pt>
                <c:pt idx="1025">
                  <c:v>4.96</c:v>
                </c:pt>
                <c:pt idx="1026">
                  <c:v>4.96</c:v>
                </c:pt>
                <c:pt idx="1027">
                  <c:v>4.96</c:v>
                </c:pt>
                <c:pt idx="1028">
                  <c:v>4.96</c:v>
                </c:pt>
                <c:pt idx="1029">
                  <c:v>4.96</c:v>
                </c:pt>
                <c:pt idx="1030">
                  <c:v>4.96</c:v>
                </c:pt>
                <c:pt idx="1031">
                  <c:v>4.96</c:v>
                </c:pt>
                <c:pt idx="1032">
                  <c:v>4.96</c:v>
                </c:pt>
                <c:pt idx="1033">
                  <c:v>4.96</c:v>
                </c:pt>
                <c:pt idx="1034">
                  <c:v>4.96</c:v>
                </c:pt>
                <c:pt idx="1035">
                  <c:v>4.97</c:v>
                </c:pt>
                <c:pt idx="1036">
                  <c:v>4.97</c:v>
                </c:pt>
                <c:pt idx="1037">
                  <c:v>4.97</c:v>
                </c:pt>
                <c:pt idx="1038">
                  <c:v>4.97</c:v>
                </c:pt>
                <c:pt idx="1039">
                  <c:v>4.97</c:v>
                </c:pt>
                <c:pt idx="1040">
                  <c:v>4.97</c:v>
                </c:pt>
                <c:pt idx="1041">
                  <c:v>4.97</c:v>
                </c:pt>
                <c:pt idx="1042">
                  <c:v>4.97</c:v>
                </c:pt>
                <c:pt idx="1043">
                  <c:v>4.97</c:v>
                </c:pt>
                <c:pt idx="1044">
                  <c:v>4.97</c:v>
                </c:pt>
                <c:pt idx="1045">
                  <c:v>4.97</c:v>
                </c:pt>
                <c:pt idx="1046">
                  <c:v>4.97</c:v>
                </c:pt>
                <c:pt idx="1047">
                  <c:v>4.97</c:v>
                </c:pt>
                <c:pt idx="1048">
                  <c:v>4.97</c:v>
                </c:pt>
                <c:pt idx="1049">
                  <c:v>4.97</c:v>
                </c:pt>
                <c:pt idx="1050">
                  <c:v>4.97</c:v>
                </c:pt>
                <c:pt idx="1051">
                  <c:v>4.9800000000000004</c:v>
                </c:pt>
                <c:pt idx="1052">
                  <c:v>4.9800000000000004</c:v>
                </c:pt>
                <c:pt idx="1053">
                  <c:v>4.9800000000000004</c:v>
                </c:pt>
                <c:pt idx="1054">
                  <c:v>4.99</c:v>
                </c:pt>
                <c:pt idx="1055">
                  <c:v>4.99</c:v>
                </c:pt>
                <c:pt idx="1056">
                  <c:v>4.99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5.01</c:v>
                </c:pt>
                <c:pt idx="1090">
                  <c:v>5.01</c:v>
                </c:pt>
                <c:pt idx="1091">
                  <c:v>5.01</c:v>
                </c:pt>
                <c:pt idx="1092">
                  <c:v>5.0199999999999996</c:v>
                </c:pt>
                <c:pt idx="1093">
                  <c:v>5.0199999999999996</c:v>
                </c:pt>
                <c:pt idx="1094">
                  <c:v>5.0199999999999996</c:v>
                </c:pt>
                <c:pt idx="1095">
                  <c:v>5.0199999999999996</c:v>
                </c:pt>
                <c:pt idx="1096">
                  <c:v>5.0199999999999996</c:v>
                </c:pt>
                <c:pt idx="1097">
                  <c:v>5.0199999999999996</c:v>
                </c:pt>
                <c:pt idx="1098">
                  <c:v>5.0199999999999996</c:v>
                </c:pt>
                <c:pt idx="1099">
                  <c:v>5.03</c:v>
                </c:pt>
                <c:pt idx="1100">
                  <c:v>5.03</c:v>
                </c:pt>
                <c:pt idx="1101">
                  <c:v>5.03</c:v>
                </c:pt>
                <c:pt idx="1102">
                  <c:v>5.03</c:v>
                </c:pt>
                <c:pt idx="1103">
                  <c:v>5.03</c:v>
                </c:pt>
                <c:pt idx="1104">
                  <c:v>5.03</c:v>
                </c:pt>
                <c:pt idx="1105">
                  <c:v>5.03</c:v>
                </c:pt>
                <c:pt idx="1106">
                  <c:v>5.03</c:v>
                </c:pt>
                <c:pt idx="1107">
                  <c:v>5.03</c:v>
                </c:pt>
                <c:pt idx="1108">
                  <c:v>5.03</c:v>
                </c:pt>
                <c:pt idx="1109">
                  <c:v>5.03</c:v>
                </c:pt>
                <c:pt idx="1110">
                  <c:v>5.04</c:v>
                </c:pt>
                <c:pt idx="1111">
                  <c:v>5.04</c:v>
                </c:pt>
                <c:pt idx="1112">
                  <c:v>5.04</c:v>
                </c:pt>
                <c:pt idx="1113">
                  <c:v>5.05</c:v>
                </c:pt>
                <c:pt idx="1114">
                  <c:v>5.05</c:v>
                </c:pt>
                <c:pt idx="1115">
                  <c:v>5.05</c:v>
                </c:pt>
                <c:pt idx="1116">
                  <c:v>5.0599999999999996</c:v>
                </c:pt>
                <c:pt idx="1117">
                  <c:v>5.0599999999999996</c:v>
                </c:pt>
                <c:pt idx="1118">
                  <c:v>5.0599999999999996</c:v>
                </c:pt>
                <c:pt idx="1119">
                  <c:v>5.0599999999999996</c:v>
                </c:pt>
                <c:pt idx="1120">
                  <c:v>5.0599999999999996</c:v>
                </c:pt>
                <c:pt idx="1121">
                  <c:v>5.0599999999999996</c:v>
                </c:pt>
                <c:pt idx="1122">
                  <c:v>5.07</c:v>
                </c:pt>
                <c:pt idx="1123">
                  <c:v>5.07</c:v>
                </c:pt>
                <c:pt idx="1124">
                  <c:v>5.07</c:v>
                </c:pt>
                <c:pt idx="1125">
                  <c:v>5.07</c:v>
                </c:pt>
                <c:pt idx="1126">
                  <c:v>5.07</c:v>
                </c:pt>
                <c:pt idx="1127">
                  <c:v>5.07</c:v>
                </c:pt>
                <c:pt idx="1128">
                  <c:v>5.07</c:v>
                </c:pt>
                <c:pt idx="1129">
                  <c:v>5.07</c:v>
                </c:pt>
                <c:pt idx="1130">
                  <c:v>5.07</c:v>
                </c:pt>
                <c:pt idx="1131">
                  <c:v>5.08</c:v>
                </c:pt>
                <c:pt idx="1132">
                  <c:v>5.08</c:v>
                </c:pt>
                <c:pt idx="1133">
                  <c:v>5.08</c:v>
                </c:pt>
                <c:pt idx="1134">
                  <c:v>5.08</c:v>
                </c:pt>
                <c:pt idx="1135">
                  <c:v>5.09</c:v>
                </c:pt>
                <c:pt idx="1136">
                  <c:v>5.09</c:v>
                </c:pt>
                <c:pt idx="1137">
                  <c:v>5.09</c:v>
                </c:pt>
                <c:pt idx="1138">
                  <c:v>5.09</c:v>
                </c:pt>
                <c:pt idx="1139">
                  <c:v>5.09</c:v>
                </c:pt>
                <c:pt idx="1140">
                  <c:v>5.09</c:v>
                </c:pt>
                <c:pt idx="1141">
                  <c:v>5.09</c:v>
                </c:pt>
                <c:pt idx="1142">
                  <c:v>5.09</c:v>
                </c:pt>
                <c:pt idx="1143">
                  <c:v>5.09</c:v>
                </c:pt>
                <c:pt idx="1144">
                  <c:v>5.09</c:v>
                </c:pt>
                <c:pt idx="1145">
                  <c:v>5.09</c:v>
                </c:pt>
                <c:pt idx="1146">
                  <c:v>5.0999999999999996</c:v>
                </c:pt>
                <c:pt idx="1147">
                  <c:v>5.0999999999999996</c:v>
                </c:pt>
                <c:pt idx="1148">
                  <c:v>5.0999999999999996</c:v>
                </c:pt>
                <c:pt idx="1149">
                  <c:v>5.0999999999999996</c:v>
                </c:pt>
                <c:pt idx="1150">
                  <c:v>5.0999999999999996</c:v>
                </c:pt>
                <c:pt idx="1151">
                  <c:v>5.0999999999999996</c:v>
                </c:pt>
                <c:pt idx="1152">
                  <c:v>5.0999999999999996</c:v>
                </c:pt>
                <c:pt idx="1153">
                  <c:v>5.0999999999999996</c:v>
                </c:pt>
                <c:pt idx="1154">
                  <c:v>5.0999999999999996</c:v>
                </c:pt>
                <c:pt idx="1155">
                  <c:v>5.0999999999999996</c:v>
                </c:pt>
                <c:pt idx="1156">
                  <c:v>5.0999999999999996</c:v>
                </c:pt>
                <c:pt idx="1157">
                  <c:v>5.0999999999999996</c:v>
                </c:pt>
                <c:pt idx="1158">
                  <c:v>5.12</c:v>
                </c:pt>
                <c:pt idx="1159">
                  <c:v>5.12</c:v>
                </c:pt>
                <c:pt idx="1160">
                  <c:v>5.12</c:v>
                </c:pt>
                <c:pt idx="1161">
                  <c:v>5.12</c:v>
                </c:pt>
                <c:pt idx="1162">
                  <c:v>5.12</c:v>
                </c:pt>
                <c:pt idx="1163">
                  <c:v>5.12</c:v>
                </c:pt>
                <c:pt idx="1164">
                  <c:v>5.12</c:v>
                </c:pt>
                <c:pt idx="1165">
                  <c:v>5.13</c:v>
                </c:pt>
                <c:pt idx="1166">
                  <c:v>5.13</c:v>
                </c:pt>
                <c:pt idx="1167">
                  <c:v>5.13</c:v>
                </c:pt>
                <c:pt idx="1168">
                  <c:v>5.13</c:v>
                </c:pt>
                <c:pt idx="1169">
                  <c:v>5.13</c:v>
                </c:pt>
                <c:pt idx="1170">
                  <c:v>5.13</c:v>
                </c:pt>
                <c:pt idx="1171">
                  <c:v>5.13</c:v>
                </c:pt>
                <c:pt idx="1172">
                  <c:v>5.13</c:v>
                </c:pt>
                <c:pt idx="1173">
                  <c:v>5.13</c:v>
                </c:pt>
                <c:pt idx="1174">
                  <c:v>5.13</c:v>
                </c:pt>
                <c:pt idx="1175">
                  <c:v>5.14</c:v>
                </c:pt>
                <c:pt idx="1176">
                  <c:v>5.14</c:v>
                </c:pt>
                <c:pt idx="1177">
                  <c:v>5.14</c:v>
                </c:pt>
                <c:pt idx="1178">
                  <c:v>5.14</c:v>
                </c:pt>
                <c:pt idx="1179">
                  <c:v>5.14</c:v>
                </c:pt>
                <c:pt idx="1180">
                  <c:v>5.14</c:v>
                </c:pt>
                <c:pt idx="1181">
                  <c:v>5.14</c:v>
                </c:pt>
                <c:pt idx="1182">
                  <c:v>5.15</c:v>
                </c:pt>
                <c:pt idx="1183">
                  <c:v>5.15</c:v>
                </c:pt>
                <c:pt idx="1184">
                  <c:v>5.15</c:v>
                </c:pt>
                <c:pt idx="1185">
                  <c:v>5.15</c:v>
                </c:pt>
                <c:pt idx="1186">
                  <c:v>5.15</c:v>
                </c:pt>
                <c:pt idx="1187">
                  <c:v>5.15</c:v>
                </c:pt>
                <c:pt idx="1188">
                  <c:v>5.15</c:v>
                </c:pt>
                <c:pt idx="1189">
                  <c:v>5.15</c:v>
                </c:pt>
                <c:pt idx="1190">
                  <c:v>5.16</c:v>
                </c:pt>
                <c:pt idx="1191">
                  <c:v>5.16</c:v>
                </c:pt>
                <c:pt idx="1192">
                  <c:v>5.16</c:v>
                </c:pt>
                <c:pt idx="1193">
                  <c:v>5.16</c:v>
                </c:pt>
                <c:pt idx="1194">
                  <c:v>5.17</c:v>
                </c:pt>
                <c:pt idx="1195">
                  <c:v>5.17</c:v>
                </c:pt>
                <c:pt idx="1196">
                  <c:v>5.18</c:v>
                </c:pt>
                <c:pt idx="1197">
                  <c:v>5.18</c:v>
                </c:pt>
                <c:pt idx="1198">
                  <c:v>5.18</c:v>
                </c:pt>
                <c:pt idx="1199">
                  <c:v>5.18</c:v>
                </c:pt>
                <c:pt idx="1200">
                  <c:v>5.19</c:v>
                </c:pt>
                <c:pt idx="1201">
                  <c:v>5.19</c:v>
                </c:pt>
                <c:pt idx="1202">
                  <c:v>5.19</c:v>
                </c:pt>
                <c:pt idx="1203">
                  <c:v>5.19</c:v>
                </c:pt>
                <c:pt idx="1204">
                  <c:v>5.19</c:v>
                </c:pt>
                <c:pt idx="1205">
                  <c:v>5.19</c:v>
                </c:pt>
                <c:pt idx="1206">
                  <c:v>5.19</c:v>
                </c:pt>
                <c:pt idx="1207">
                  <c:v>5.2</c:v>
                </c:pt>
                <c:pt idx="1208">
                  <c:v>5.2</c:v>
                </c:pt>
                <c:pt idx="1209">
                  <c:v>5.2</c:v>
                </c:pt>
                <c:pt idx="1210">
                  <c:v>5.2</c:v>
                </c:pt>
                <c:pt idx="1211">
                  <c:v>5.2</c:v>
                </c:pt>
                <c:pt idx="1212">
                  <c:v>5.2</c:v>
                </c:pt>
                <c:pt idx="1213">
                  <c:v>5.2</c:v>
                </c:pt>
                <c:pt idx="1214">
                  <c:v>5.2</c:v>
                </c:pt>
                <c:pt idx="1215">
                  <c:v>5.2</c:v>
                </c:pt>
                <c:pt idx="1216">
                  <c:v>5.2</c:v>
                </c:pt>
                <c:pt idx="1217">
                  <c:v>5.2</c:v>
                </c:pt>
                <c:pt idx="1218">
                  <c:v>5.21</c:v>
                </c:pt>
                <c:pt idx="1219">
                  <c:v>5.21</c:v>
                </c:pt>
                <c:pt idx="1220">
                  <c:v>5.21</c:v>
                </c:pt>
                <c:pt idx="1221">
                  <c:v>5.21</c:v>
                </c:pt>
                <c:pt idx="1222">
                  <c:v>5.21</c:v>
                </c:pt>
                <c:pt idx="1223">
                  <c:v>5.21</c:v>
                </c:pt>
                <c:pt idx="1224">
                  <c:v>5.21</c:v>
                </c:pt>
                <c:pt idx="1225">
                  <c:v>5.21</c:v>
                </c:pt>
                <c:pt idx="1226">
                  <c:v>5.21</c:v>
                </c:pt>
                <c:pt idx="1227">
                  <c:v>5.21</c:v>
                </c:pt>
                <c:pt idx="1228">
                  <c:v>5.21</c:v>
                </c:pt>
                <c:pt idx="1229">
                  <c:v>5.22</c:v>
                </c:pt>
                <c:pt idx="1230">
                  <c:v>5.22</c:v>
                </c:pt>
                <c:pt idx="1231">
                  <c:v>5.22</c:v>
                </c:pt>
                <c:pt idx="1232">
                  <c:v>5.22</c:v>
                </c:pt>
                <c:pt idx="1233">
                  <c:v>5.22</c:v>
                </c:pt>
                <c:pt idx="1234">
                  <c:v>5.22</c:v>
                </c:pt>
                <c:pt idx="1235">
                  <c:v>5.22</c:v>
                </c:pt>
                <c:pt idx="1236">
                  <c:v>5.22</c:v>
                </c:pt>
                <c:pt idx="1237">
                  <c:v>5.22</c:v>
                </c:pt>
                <c:pt idx="1238">
                  <c:v>5.22</c:v>
                </c:pt>
                <c:pt idx="1239">
                  <c:v>5.22</c:v>
                </c:pt>
                <c:pt idx="1240">
                  <c:v>5.22</c:v>
                </c:pt>
                <c:pt idx="1241">
                  <c:v>5.22</c:v>
                </c:pt>
                <c:pt idx="1242">
                  <c:v>5.22</c:v>
                </c:pt>
                <c:pt idx="1243">
                  <c:v>5.23</c:v>
                </c:pt>
                <c:pt idx="1244">
                  <c:v>5.24</c:v>
                </c:pt>
                <c:pt idx="1245">
                  <c:v>5.24</c:v>
                </c:pt>
                <c:pt idx="1246">
                  <c:v>5.25</c:v>
                </c:pt>
                <c:pt idx="1247">
                  <c:v>5.25</c:v>
                </c:pt>
                <c:pt idx="1248">
                  <c:v>5.25</c:v>
                </c:pt>
                <c:pt idx="1249">
                  <c:v>5.25</c:v>
                </c:pt>
                <c:pt idx="1250">
                  <c:v>5.25</c:v>
                </c:pt>
                <c:pt idx="1251">
                  <c:v>5.25</c:v>
                </c:pt>
                <c:pt idx="1252">
                  <c:v>5.25</c:v>
                </c:pt>
                <c:pt idx="1253">
                  <c:v>5.25</c:v>
                </c:pt>
                <c:pt idx="1254">
                  <c:v>5.26</c:v>
                </c:pt>
                <c:pt idx="1255">
                  <c:v>5.26</c:v>
                </c:pt>
                <c:pt idx="1256">
                  <c:v>5.27</c:v>
                </c:pt>
                <c:pt idx="1257">
                  <c:v>5.27</c:v>
                </c:pt>
                <c:pt idx="1258">
                  <c:v>5.27</c:v>
                </c:pt>
                <c:pt idx="1259">
                  <c:v>5.27</c:v>
                </c:pt>
                <c:pt idx="1260">
                  <c:v>5.27</c:v>
                </c:pt>
                <c:pt idx="1261">
                  <c:v>5.27</c:v>
                </c:pt>
                <c:pt idx="1262">
                  <c:v>5.28</c:v>
                </c:pt>
                <c:pt idx="1263">
                  <c:v>5.28</c:v>
                </c:pt>
                <c:pt idx="1264">
                  <c:v>5.28</c:v>
                </c:pt>
                <c:pt idx="1265">
                  <c:v>5.28</c:v>
                </c:pt>
                <c:pt idx="1266">
                  <c:v>5.28</c:v>
                </c:pt>
                <c:pt idx="1267">
                  <c:v>5.28</c:v>
                </c:pt>
                <c:pt idx="1268">
                  <c:v>5.28</c:v>
                </c:pt>
                <c:pt idx="1269">
                  <c:v>5.28</c:v>
                </c:pt>
                <c:pt idx="1270">
                  <c:v>5.28</c:v>
                </c:pt>
                <c:pt idx="1271">
                  <c:v>5.29</c:v>
                </c:pt>
                <c:pt idx="1272">
                  <c:v>5.3</c:v>
                </c:pt>
                <c:pt idx="1273">
                  <c:v>5.3</c:v>
                </c:pt>
                <c:pt idx="1274">
                  <c:v>5.3</c:v>
                </c:pt>
                <c:pt idx="1275">
                  <c:v>5.3</c:v>
                </c:pt>
                <c:pt idx="1276">
                  <c:v>5.3</c:v>
                </c:pt>
                <c:pt idx="1277">
                  <c:v>5.31</c:v>
                </c:pt>
                <c:pt idx="1278">
                  <c:v>5.31</c:v>
                </c:pt>
                <c:pt idx="1279">
                  <c:v>5.31</c:v>
                </c:pt>
                <c:pt idx="1280">
                  <c:v>5.31</c:v>
                </c:pt>
                <c:pt idx="1281">
                  <c:v>5.32</c:v>
                </c:pt>
                <c:pt idx="1282">
                  <c:v>5.32</c:v>
                </c:pt>
                <c:pt idx="1283">
                  <c:v>5.32</c:v>
                </c:pt>
                <c:pt idx="1284">
                  <c:v>5.32</c:v>
                </c:pt>
                <c:pt idx="1285">
                  <c:v>5.32</c:v>
                </c:pt>
                <c:pt idx="1286">
                  <c:v>5.32</c:v>
                </c:pt>
                <c:pt idx="1287">
                  <c:v>5.32</c:v>
                </c:pt>
                <c:pt idx="1288">
                  <c:v>5.32</c:v>
                </c:pt>
                <c:pt idx="1289">
                  <c:v>5.32</c:v>
                </c:pt>
                <c:pt idx="1290">
                  <c:v>5.32</c:v>
                </c:pt>
                <c:pt idx="1291">
                  <c:v>5.33</c:v>
                </c:pt>
                <c:pt idx="1292">
                  <c:v>5.33</c:v>
                </c:pt>
                <c:pt idx="1293">
                  <c:v>5.34</c:v>
                </c:pt>
                <c:pt idx="1294">
                  <c:v>5.34</c:v>
                </c:pt>
                <c:pt idx="1295">
                  <c:v>5.34</c:v>
                </c:pt>
                <c:pt idx="1296">
                  <c:v>5.34</c:v>
                </c:pt>
                <c:pt idx="1297">
                  <c:v>5.34</c:v>
                </c:pt>
                <c:pt idx="1298">
                  <c:v>5.34</c:v>
                </c:pt>
                <c:pt idx="1299">
                  <c:v>5.35</c:v>
                </c:pt>
                <c:pt idx="1300">
                  <c:v>5.35</c:v>
                </c:pt>
                <c:pt idx="1301">
                  <c:v>5.35</c:v>
                </c:pt>
                <c:pt idx="1302">
                  <c:v>5.37</c:v>
                </c:pt>
                <c:pt idx="1303">
                  <c:v>5.38</c:v>
                </c:pt>
                <c:pt idx="1304">
                  <c:v>5.38</c:v>
                </c:pt>
                <c:pt idx="1305">
                  <c:v>5.38</c:v>
                </c:pt>
                <c:pt idx="1306">
                  <c:v>5.38</c:v>
                </c:pt>
                <c:pt idx="1307">
                  <c:v>5.38</c:v>
                </c:pt>
                <c:pt idx="1308">
                  <c:v>5.38</c:v>
                </c:pt>
                <c:pt idx="1309">
                  <c:v>5.38</c:v>
                </c:pt>
                <c:pt idx="1310">
                  <c:v>5.39</c:v>
                </c:pt>
                <c:pt idx="1311">
                  <c:v>5.39</c:v>
                </c:pt>
                <c:pt idx="1312">
                  <c:v>5.39</c:v>
                </c:pt>
                <c:pt idx="1313">
                  <c:v>5.39</c:v>
                </c:pt>
                <c:pt idx="1314">
                  <c:v>5.39</c:v>
                </c:pt>
                <c:pt idx="1315">
                  <c:v>5.4</c:v>
                </c:pt>
                <c:pt idx="1316">
                  <c:v>5.4</c:v>
                </c:pt>
                <c:pt idx="1317">
                  <c:v>5.4</c:v>
                </c:pt>
                <c:pt idx="1318">
                  <c:v>5.4</c:v>
                </c:pt>
                <c:pt idx="1319">
                  <c:v>5.4</c:v>
                </c:pt>
                <c:pt idx="1320">
                  <c:v>5.41</c:v>
                </c:pt>
                <c:pt idx="1321">
                  <c:v>5.42</c:v>
                </c:pt>
                <c:pt idx="1322">
                  <c:v>5.43</c:v>
                </c:pt>
                <c:pt idx="1323">
                  <c:v>5.44</c:v>
                </c:pt>
                <c:pt idx="1324">
                  <c:v>5.44</c:v>
                </c:pt>
                <c:pt idx="1325">
                  <c:v>5.44</c:v>
                </c:pt>
                <c:pt idx="1326">
                  <c:v>5.45</c:v>
                </c:pt>
                <c:pt idx="1327">
                  <c:v>5.45</c:v>
                </c:pt>
                <c:pt idx="1328">
                  <c:v>5.45</c:v>
                </c:pt>
                <c:pt idx="1329">
                  <c:v>5.46</c:v>
                </c:pt>
                <c:pt idx="1330">
                  <c:v>5.46</c:v>
                </c:pt>
                <c:pt idx="1331">
                  <c:v>5.47</c:v>
                </c:pt>
                <c:pt idx="1332">
                  <c:v>5.47</c:v>
                </c:pt>
                <c:pt idx="1333">
                  <c:v>5.47</c:v>
                </c:pt>
                <c:pt idx="1334">
                  <c:v>5.47</c:v>
                </c:pt>
                <c:pt idx="1335">
                  <c:v>5.47</c:v>
                </c:pt>
                <c:pt idx="1336">
                  <c:v>5.48</c:v>
                </c:pt>
                <c:pt idx="1337">
                  <c:v>5.48</c:v>
                </c:pt>
                <c:pt idx="1338">
                  <c:v>5.5</c:v>
                </c:pt>
                <c:pt idx="1339">
                  <c:v>5.5</c:v>
                </c:pt>
                <c:pt idx="1340">
                  <c:v>5.5</c:v>
                </c:pt>
                <c:pt idx="1341">
                  <c:v>5.5</c:v>
                </c:pt>
                <c:pt idx="1342">
                  <c:v>5.5</c:v>
                </c:pt>
                <c:pt idx="1343">
                  <c:v>5.5</c:v>
                </c:pt>
                <c:pt idx="1344">
                  <c:v>5.5</c:v>
                </c:pt>
                <c:pt idx="1345">
                  <c:v>5.5</c:v>
                </c:pt>
                <c:pt idx="1346">
                  <c:v>5.5</c:v>
                </c:pt>
                <c:pt idx="1347">
                  <c:v>5.5</c:v>
                </c:pt>
                <c:pt idx="1348">
                  <c:v>5.5</c:v>
                </c:pt>
                <c:pt idx="1349">
                  <c:v>5.5</c:v>
                </c:pt>
                <c:pt idx="1350">
                  <c:v>5.51</c:v>
                </c:pt>
                <c:pt idx="1351">
                  <c:v>5.51</c:v>
                </c:pt>
                <c:pt idx="1352">
                  <c:v>5.52</c:v>
                </c:pt>
                <c:pt idx="1353">
                  <c:v>5.52</c:v>
                </c:pt>
                <c:pt idx="1354">
                  <c:v>5.53</c:v>
                </c:pt>
                <c:pt idx="1355">
                  <c:v>5.53</c:v>
                </c:pt>
                <c:pt idx="1356">
                  <c:v>5.55</c:v>
                </c:pt>
                <c:pt idx="1357">
                  <c:v>5.56</c:v>
                </c:pt>
                <c:pt idx="1358">
                  <c:v>5.56</c:v>
                </c:pt>
                <c:pt idx="1359">
                  <c:v>5.56</c:v>
                </c:pt>
                <c:pt idx="1360">
                  <c:v>5.58</c:v>
                </c:pt>
                <c:pt idx="1361">
                  <c:v>5.58</c:v>
                </c:pt>
                <c:pt idx="1362">
                  <c:v>5.59</c:v>
                </c:pt>
                <c:pt idx="1363">
                  <c:v>5.59</c:v>
                </c:pt>
                <c:pt idx="1364">
                  <c:v>5.6</c:v>
                </c:pt>
                <c:pt idx="1365">
                  <c:v>5.6</c:v>
                </c:pt>
                <c:pt idx="1366">
                  <c:v>5.6</c:v>
                </c:pt>
                <c:pt idx="1367">
                  <c:v>5.6</c:v>
                </c:pt>
                <c:pt idx="1368">
                  <c:v>5.6</c:v>
                </c:pt>
                <c:pt idx="1369">
                  <c:v>5.6</c:v>
                </c:pt>
                <c:pt idx="1370">
                  <c:v>5.6</c:v>
                </c:pt>
                <c:pt idx="1371">
                  <c:v>5.6</c:v>
                </c:pt>
                <c:pt idx="1372">
                  <c:v>5.62</c:v>
                </c:pt>
                <c:pt idx="1373">
                  <c:v>5.62</c:v>
                </c:pt>
                <c:pt idx="1374">
                  <c:v>5.62</c:v>
                </c:pt>
                <c:pt idx="1375">
                  <c:v>5.62</c:v>
                </c:pt>
                <c:pt idx="1376">
                  <c:v>5.64</c:v>
                </c:pt>
                <c:pt idx="1377">
                  <c:v>5.65</c:v>
                </c:pt>
                <c:pt idx="1378">
                  <c:v>5.65</c:v>
                </c:pt>
                <c:pt idx="1379">
                  <c:v>5.66</c:v>
                </c:pt>
                <c:pt idx="1380">
                  <c:v>5.66</c:v>
                </c:pt>
                <c:pt idx="1381">
                  <c:v>5.66</c:v>
                </c:pt>
                <c:pt idx="1382">
                  <c:v>5.69</c:v>
                </c:pt>
                <c:pt idx="1383">
                  <c:v>5.7</c:v>
                </c:pt>
                <c:pt idx="1384">
                  <c:v>5.7</c:v>
                </c:pt>
                <c:pt idx="1385">
                  <c:v>5.7</c:v>
                </c:pt>
                <c:pt idx="1386">
                  <c:v>5.71</c:v>
                </c:pt>
                <c:pt idx="1387">
                  <c:v>5.72</c:v>
                </c:pt>
                <c:pt idx="1388">
                  <c:v>5.75</c:v>
                </c:pt>
                <c:pt idx="1389">
                  <c:v>5.75</c:v>
                </c:pt>
                <c:pt idx="1390">
                  <c:v>5.78</c:v>
                </c:pt>
                <c:pt idx="1391">
                  <c:v>5.8</c:v>
                </c:pt>
                <c:pt idx="1392">
                  <c:v>5.81</c:v>
                </c:pt>
                <c:pt idx="1393">
                  <c:v>5.81</c:v>
                </c:pt>
                <c:pt idx="1394">
                  <c:v>5.81</c:v>
                </c:pt>
                <c:pt idx="1395">
                  <c:v>5.82</c:v>
                </c:pt>
                <c:pt idx="1396">
                  <c:v>5.83</c:v>
                </c:pt>
                <c:pt idx="1397">
                  <c:v>5.84</c:v>
                </c:pt>
                <c:pt idx="1398">
                  <c:v>5.87</c:v>
                </c:pt>
                <c:pt idx="1399">
                  <c:v>5.88</c:v>
                </c:pt>
                <c:pt idx="1400">
                  <c:v>5.92</c:v>
                </c:pt>
                <c:pt idx="1401">
                  <c:v>5.97</c:v>
                </c:pt>
                <c:pt idx="1402">
                  <c:v>6</c:v>
                </c:pt>
                <c:pt idx="1403">
                  <c:v>6</c:v>
                </c:pt>
                <c:pt idx="1404">
                  <c:v>6.07</c:v>
                </c:pt>
                <c:pt idx="1405">
                  <c:v>6.08</c:v>
                </c:pt>
                <c:pt idx="1406">
                  <c:v>6.09</c:v>
                </c:pt>
                <c:pt idx="1407">
                  <c:v>6.16</c:v>
                </c:pt>
                <c:pt idx="1408">
                  <c:v>6.2</c:v>
                </c:pt>
                <c:pt idx="1409">
                  <c:v>6.2</c:v>
                </c:pt>
                <c:pt idx="1410">
                  <c:v>6.3</c:v>
                </c:pt>
                <c:pt idx="1411">
                  <c:v>6.3</c:v>
                </c:pt>
                <c:pt idx="1412">
                  <c:v>6.34</c:v>
                </c:pt>
                <c:pt idx="1413">
                  <c:v>7.09</c:v>
                </c:pt>
                <c:pt idx="1414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1-4B29-8CF3-18F864ED3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402048"/>
        <c:axId val="1387385728"/>
      </c:scatterChart>
      <c:valAx>
        <c:axId val="1387402048"/>
        <c:scaling>
          <c:orientation val="minMax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 in Inches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85728"/>
        <c:crosses val="autoZero"/>
        <c:crossBetween val="midCat"/>
      </c:valAx>
      <c:valAx>
        <c:axId val="1387385728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Shuttle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 Time as a Function of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906386701662293E-2"/>
                  <c:y val="-0.285768445610965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Data!$C$2:$C$1416</c:f>
              <c:numCache>
                <c:formatCode>0.00</c:formatCode>
                <c:ptCount val="1415"/>
                <c:pt idx="0">
                  <c:v>209</c:v>
                </c:pt>
                <c:pt idx="1">
                  <c:v>230</c:v>
                </c:pt>
                <c:pt idx="2">
                  <c:v>166.8</c:v>
                </c:pt>
                <c:pt idx="3">
                  <c:v>170.4</c:v>
                </c:pt>
                <c:pt idx="4">
                  <c:v>174.4</c:v>
                </c:pt>
                <c:pt idx="5">
                  <c:v>225.86</c:v>
                </c:pt>
                <c:pt idx="6">
                  <c:v>177</c:v>
                </c:pt>
                <c:pt idx="7">
                  <c:v>187</c:v>
                </c:pt>
                <c:pt idx="8">
                  <c:v>144</c:v>
                </c:pt>
                <c:pt idx="9">
                  <c:v>224</c:v>
                </c:pt>
                <c:pt idx="10">
                  <c:v>185.6</c:v>
                </c:pt>
                <c:pt idx="11">
                  <c:v>205.2</c:v>
                </c:pt>
                <c:pt idx="12">
                  <c:v>169.8</c:v>
                </c:pt>
                <c:pt idx="13">
                  <c:v>164.52</c:v>
                </c:pt>
                <c:pt idx="14">
                  <c:v>156</c:v>
                </c:pt>
                <c:pt idx="15">
                  <c:v>163.19999999999999</c:v>
                </c:pt>
                <c:pt idx="16">
                  <c:v>203</c:v>
                </c:pt>
                <c:pt idx="17">
                  <c:v>143.6</c:v>
                </c:pt>
                <c:pt idx="18">
                  <c:v>180.2</c:v>
                </c:pt>
                <c:pt idx="19">
                  <c:v>164.8</c:v>
                </c:pt>
                <c:pt idx="20">
                  <c:v>184.6</c:v>
                </c:pt>
                <c:pt idx="21">
                  <c:v>164.23</c:v>
                </c:pt>
                <c:pt idx="22">
                  <c:v>175</c:v>
                </c:pt>
                <c:pt idx="23">
                  <c:v>167.6</c:v>
                </c:pt>
                <c:pt idx="24">
                  <c:v>176.8</c:v>
                </c:pt>
                <c:pt idx="25">
                  <c:v>145.85</c:v>
                </c:pt>
                <c:pt idx="26">
                  <c:v>157.6</c:v>
                </c:pt>
                <c:pt idx="27">
                  <c:v>174.6</c:v>
                </c:pt>
                <c:pt idx="28">
                  <c:v>153.83000000000001</c:v>
                </c:pt>
                <c:pt idx="29">
                  <c:v>153</c:v>
                </c:pt>
                <c:pt idx="30">
                  <c:v>163</c:v>
                </c:pt>
                <c:pt idx="31">
                  <c:v>200</c:v>
                </c:pt>
                <c:pt idx="32">
                  <c:v>150</c:v>
                </c:pt>
                <c:pt idx="33">
                  <c:v>168</c:v>
                </c:pt>
                <c:pt idx="34">
                  <c:v>166.2</c:v>
                </c:pt>
                <c:pt idx="35">
                  <c:v>180.2</c:v>
                </c:pt>
                <c:pt idx="36">
                  <c:v>197.4</c:v>
                </c:pt>
                <c:pt idx="37">
                  <c:v>153.4</c:v>
                </c:pt>
                <c:pt idx="38">
                  <c:v>185.4</c:v>
                </c:pt>
                <c:pt idx="39">
                  <c:v>151.4</c:v>
                </c:pt>
                <c:pt idx="40">
                  <c:v>154.82</c:v>
                </c:pt>
                <c:pt idx="41">
                  <c:v>189.4</c:v>
                </c:pt>
                <c:pt idx="42">
                  <c:v>178.4</c:v>
                </c:pt>
                <c:pt idx="43">
                  <c:v>157.25</c:v>
                </c:pt>
                <c:pt idx="44">
                  <c:v>134.4</c:v>
                </c:pt>
                <c:pt idx="45">
                  <c:v>164.81</c:v>
                </c:pt>
                <c:pt idx="46">
                  <c:v>167.5</c:v>
                </c:pt>
                <c:pt idx="47">
                  <c:v>160</c:v>
                </c:pt>
                <c:pt idx="48">
                  <c:v>158</c:v>
                </c:pt>
                <c:pt idx="49">
                  <c:v>187.6</c:v>
                </c:pt>
                <c:pt idx="50">
                  <c:v>214.8</c:v>
                </c:pt>
                <c:pt idx="51">
                  <c:v>167.6</c:v>
                </c:pt>
                <c:pt idx="52">
                  <c:v>156</c:v>
                </c:pt>
                <c:pt idx="53">
                  <c:v>203.1</c:v>
                </c:pt>
                <c:pt idx="54">
                  <c:v>170</c:v>
                </c:pt>
                <c:pt idx="55">
                  <c:v>178.4</c:v>
                </c:pt>
                <c:pt idx="56">
                  <c:v>163.80000000000001</c:v>
                </c:pt>
                <c:pt idx="57">
                  <c:v>182.8</c:v>
                </c:pt>
                <c:pt idx="58">
                  <c:v>174</c:v>
                </c:pt>
                <c:pt idx="59">
                  <c:v>189.2</c:v>
                </c:pt>
                <c:pt idx="60">
                  <c:v>176.6</c:v>
                </c:pt>
                <c:pt idx="61">
                  <c:v>179</c:v>
                </c:pt>
                <c:pt idx="62">
                  <c:v>177.4</c:v>
                </c:pt>
                <c:pt idx="63">
                  <c:v>172.2</c:v>
                </c:pt>
                <c:pt idx="64">
                  <c:v>173</c:v>
                </c:pt>
                <c:pt idx="65">
                  <c:v>178.2</c:v>
                </c:pt>
                <c:pt idx="66">
                  <c:v>182.4</c:v>
                </c:pt>
                <c:pt idx="67">
                  <c:v>223</c:v>
                </c:pt>
                <c:pt idx="68">
                  <c:v>171</c:v>
                </c:pt>
                <c:pt idx="69">
                  <c:v>157.4</c:v>
                </c:pt>
                <c:pt idx="70">
                  <c:v>146.19999999999999</c:v>
                </c:pt>
                <c:pt idx="71">
                  <c:v>184.6</c:v>
                </c:pt>
                <c:pt idx="72">
                  <c:v>157.19999999999999</c:v>
                </c:pt>
                <c:pt idx="73">
                  <c:v>168.2</c:v>
                </c:pt>
                <c:pt idx="74">
                  <c:v>145</c:v>
                </c:pt>
                <c:pt idx="75">
                  <c:v>180.8</c:v>
                </c:pt>
                <c:pt idx="76">
                  <c:v>133.46</c:v>
                </c:pt>
                <c:pt idx="77">
                  <c:v>179</c:v>
                </c:pt>
                <c:pt idx="78">
                  <c:v>146</c:v>
                </c:pt>
                <c:pt idx="79">
                  <c:v>171</c:v>
                </c:pt>
                <c:pt idx="80">
                  <c:v>189</c:v>
                </c:pt>
                <c:pt idx="81">
                  <c:v>147.41999999999999</c:v>
                </c:pt>
                <c:pt idx="82">
                  <c:v>130.6</c:v>
                </c:pt>
                <c:pt idx="83">
                  <c:v>180.6</c:v>
                </c:pt>
                <c:pt idx="84">
                  <c:v>189.4</c:v>
                </c:pt>
                <c:pt idx="85">
                  <c:v>194</c:v>
                </c:pt>
                <c:pt idx="86">
                  <c:v>178</c:v>
                </c:pt>
                <c:pt idx="87">
                  <c:v>140.6</c:v>
                </c:pt>
                <c:pt idx="88">
                  <c:v>155.6</c:v>
                </c:pt>
                <c:pt idx="89">
                  <c:v>170.4</c:v>
                </c:pt>
                <c:pt idx="90">
                  <c:v>188.6</c:v>
                </c:pt>
                <c:pt idx="91">
                  <c:v>154.6</c:v>
                </c:pt>
                <c:pt idx="92">
                  <c:v>162</c:v>
                </c:pt>
                <c:pt idx="93">
                  <c:v>167.85</c:v>
                </c:pt>
                <c:pt idx="94">
                  <c:v>161</c:v>
                </c:pt>
                <c:pt idx="95">
                  <c:v>152.82</c:v>
                </c:pt>
                <c:pt idx="96">
                  <c:v>177.6</c:v>
                </c:pt>
                <c:pt idx="97">
                  <c:v>177</c:v>
                </c:pt>
                <c:pt idx="98">
                  <c:v>148</c:v>
                </c:pt>
                <c:pt idx="99">
                  <c:v>147.19999999999999</c:v>
                </c:pt>
                <c:pt idx="100">
                  <c:v>152.4</c:v>
                </c:pt>
                <c:pt idx="101">
                  <c:v>172</c:v>
                </c:pt>
                <c:pt idx="102">
                  <c:v>205.4</c:v>
                </c:pt>
                <c:pt idx="103">
                  <c:v>158.4</c:v>
                </c:pt>
                <c:pt idx="104">
                  <c:v>169.45</c:v>
                </c:pt>
                <c:pt idx="105">
                  <c:v>161.80000000000001</c:v>
                </c:pt>
                <c:pt idx="106">
                  <c:v>173</c:v>
                </c:pt>
                <c:pt idx="107">
                  <c:v>144.6</c:v>
                </c:pt>
                <c:pt idx="108">
                  <c:v>148.9</c:v>
                </c:pt>
                <c:pt idx="109">
                  <c:v>185.12</c:v>
                </c:pt>
                <c:pt idx="110">
                  <c:v>162.4</c:v>
                </c:pt>
                <c:pt idx="111">
                  <c:v>198</c:v>
                </c:pt>
                <c:pt idx="112">
                  <c:v>172.2</c:v>
                </c:pt>
                <c:pt idx="113">
                  <c:v>188.4</c:v>
                </c:pt>
                <c:pt idx="114">
                  <c:v>165.6</c:v>
                </c:pt>
                <c:pt idx="115">
                  <c:v>156</c:v>
                </c:pt>
                <c:pt idx="116">
                  <c:v>186.2</c:v>
                </c:pt>
                <c:pt idx="117">
                  <c:v>181.4</c:v>
                </c:pt>
                <c:pt idx="118">
                  <c:v>176</c:v>
                </c:pt>
                <c:pt idx="119">
                  <c:v>190</c:v>
                </c:pt>
                <c:pt idx="120">
                  <c:v>167.8</c:v>
                </c:pt>
                <c:pt idx="121">
                  <c:v>175.4</c:v>
                </c:pt>
                <c:pt idx="122">
                  <c:v>172.53</c:v>
                </c:pt>
                <c:pt idx="123">
                  <c:v>172</c:v>
                </c:pt>
                <c:pt idx="124">
                  <c:v>223</c:v>
                </c:pt>
                <c:pt idx="125">
                  <c:v>185.6</c:v>
                </c:pt>
                <c:pt idx="126">
                  <c:v>170.31</c:v>
                </c:pt>
                <c:pt idx="127">
                  <c:v>175.4</c:v>
                </c:pt>
                <c:pt idx="128">
                  <c:v>183</c:v>
                </c:pt>
                <c:pt idx="129">
                  <c:v>167.4</c:v>
                </c:pt>
                <c:pt idx="130">
                  <c:v>138.4</c:v>
                </c:pt>
                <c:pt idx="131">
                  <c:v>154.19999999999999</c:v>
                </c:pt>
                <c:pt idx="132">
                  <c:v>176.12</c:v>
                </c:pt>
                <c:pt idx="133">
                  <c:v>219.07</c:v>
                </c:pt>
                <c:pt idx="134">
                  <c:v>135.80000000000001</c:v>
                </c:pt>
                <c:pt idx="135">
                  <c:v>175.4</c:v>
                </c:pt>
                <c:pt idx="136">
                  <c:v>191</c:v>
                </c:pt>
                <c:pt idx="137">
                  <c:v>176.2</c:v>
                </c:pt>
                <c:pt idx="138">
                  <c:v>210</c:v>
                </c:pt>
                <c:pt idx="139">
                  <c:v>172</c:v>
                </c:pt>
                <c:pt idx="140">
                  <c:v>183.8</c:v>
                </c:pt>
                <c:pt idx="141">
                  <c:v>191</c:v>
                </c:pt>
                <c:pt idx="142">
                  <c:v>158</c:v>
                </c:pt>
                <c:pt idx="143">
                  <c:v>144</c:v>
                </c:pt>
                <c:pt idx="144">
                  <c:v>161.6</c:v>
                </c:pt>
                <c:pt idx="145">
                  <c:v>184.97</c:v>
                </c:pt>
                <c:pt idx="146">
                  <c:v>188</c:v>
                </c:pt>
                <c:pt idx="147">
                  <c:v>202</c:v>
                </c:pt>
                <c:pt idx="148">
                  <c:v>168.4</c:v>
                </c:pt>
                <c:pt idx="149">
                  <c:v>185.4</c:v>
                </c:pt>
                <c:pt idx="150">
                  <c:v>133.31</c:v>
                </c:pt>
                <c:pt idx="151">
                  <c:v>150</c:v>
                </c:pt>
                <c:pt idx="152">
                  <c:v>168.4</c:v>
                </c:pt>
                <c:pt idx="153">
                  <c:v>188.2</c:v>
                </c:pt>
                <c:pt idx="154">
                  <c:v>142.19999999999999</c:v>
                </c:pt>
                <c:pt idx="155">
                  <c:v>197.6</c:v>
                </c:pt>
                <c:pt idx="156">
                  <c:v>211.1</c:v>
                </c:pt>
                <c:pt idx="157">
                  <c:v>182</c:v>
                </c:pt>
                <c:pt idx="158">
                  <c:v>199.2</c:v>
                </c:pt>
                <c:pt idx="159">
                  <c:v>169.6</c:v>
                </c:pt>
                <c:pt idx="160">
                  <c:v>171.2</c:v>
                </c:pt>
                <c:pt idx="161">
                  <c:v>192</c:v>
                </c:pt>
                <c:pt idx="162">
                  <c:v>168.6</c:v>
                </c:pt>
                <c:pt idx="163">
                  <c:v>158</c:v>
                </c:pt>
                <c:pt idx="164">
                  <c:v>125</c:v>
                </c:pt>
                <c:pt idx="165">
                  <c:v>140.4</c:v>
                </c:pt>
                <c:pt idx="166">
                  <c:v>161.6</c:v>
                </c:pt>
                <c:pt idx="167">
                  <c:v>148.4</c:v>
                </c:pt>
                <c:pt idx="168">
                  <c:v>187.4</c:v>
                </c:pt>
                <c:pt idx="169">
                  <c:v>143.19999999999999</c:v>
                </c:pt>
                <c:pt idx="170">
                  <c:v>146.4</c:v>
                </c:pt>
                <c:pt idx="171">
                  <c:v>184.4</c:v>
                </c:pt>
                <c:pt idx="172">
                  <c:v>162</c:v>
                </c:pt>
                <c:pt idx="173">
                  <c:v>184.6</c:v>
                </c:pt>
                <c:pt idx="174">
                  <c:v>198.8</c:v>
                </c:pt>
                <c:pt idx="175">
                  <c:v>174</c:v>
                </c:pt>
                <c:pt idx="176">
                  <c:v>187</c:v>
                </c:pt>
                <c:pt idx="177">
                  <c:v>163.80000000000001</c:v>
                </c:pt>
                <c:pt idx="178">
                  <c:v>176.6</c:v>
                </c:pt>
                <c:pt idx="179">
                  <c:v>195.4</c:v>
                </c:pt>
                <c:pt idx="180">
                  <c:v>192.6</c:v>
                </c:pt>
                <c:pt idx="181">
                  <c:v>165.2</c:v>
                </c:pt>
                <c:pt idx="182">
                  <c:v>166</c:v>
                </c:pt>
                <c:pt idx="183">
                  <c:v>237.4</c:v>
                </c:pt>
                <c:pt idx="184">
                  <c:v>165.33</c:v>
                </c:pt>
                <c:pt idx="185">
                  <c:v>178</c:v>
                </c:pt>
                <c:pt idx="186">
                  <c:v>194</c:v>
                </c:pt>
                <c:pt idx="187">
                  <c:v>236</c:v>
                </c:pt>
                <c:pt idx="188">
                  <c:v>142.4</c:v>
                </c:pt>
                <c:pt idx="189">
                  <c:v>200.8</c:v>
                </c:pt>
                <c:pt idx="190">
                  <c:v>168</c:v>
                </c:pt>
                <c:pt idx="191">
                  <c:v>181.2</c:v>
                </c:pt>
                <c:pt idx="192">
                  <c:v>206</c:v>
                </c:pt>
                <c:pt idx="193">
                  <c:v>132.25</c:v>
                </c:pt>
                <c:pt idx="194">
                  <c:v>214.94</c:v>
                </c:pt>
                <c:pt idx="195">
                  <c:v>181</c:v>
                </c:pt>
                <c:pt idx="196">
                  <c:v>176.2</c:v>
                </c:pt>
                <c:pt idx="197">
                  <c:v>171.6</c:v>
                </c:pt>
                <c:pt idx="198">
                  <c:v>146.4</c:v>
                </c:pt>
                <c:pt idx="199">
                  <c:v>169.4</c:v>
                </c:pt>
                <c:pt idx="200">
                  <c:v>189</c:v>
                </c:pt>
                <c:pt idx="201">
                  <c:v>155.80000000000001</c:v>
                </c:pt>
                <c:pt idx="202">
                  <c:v>158.80000000000001</c:v>
                </c:pt>
                <c:pt idx="203">
                  <c:v>162</c:v>
                </c:pt>
                <c:pt idx="204">
                  <c:v>154</c:v>
                </c:pt>
                <c:pt idx="205">
                  <c:v>153.4</c:v>
                </c:pt>
                <c:pt idx="206">
                  <c:v>162.4</c:v>
                </c:pt>
                <c:pt idx="207">
                  <c:v>167.4</c:v>
                </c:pt>
                <c:pt idx="208">
                  <c:v>151.6</c:v>
                </c:pt>
                <c:pt idx="209">
                  <c:v>174.8</c:v>
                </c:pt>
                <c:pt idx="210">
                  <c:v>183.4</c:v>
                </c:pt>
                <c:pt idx="211">
                  <c:v>203</c:v>
                </c:pt>
                <c:pt idx="212">
                  <c:v>174.4</c:v>
                </c:pt>
                <c:pt idx="213">
                  <c:v>169.8</c:v>
                </c:pt>
                <c:pt idx="214">
                  <c:v>123</c:v>
                </c:pt>
                <c:pt idx="215">
                  <c:v>156.80000000000001</c:v>
                </c:pt>
                <c:pt idx="216">
                  <c:v>181</c:v>
                </c:pt>
                <c:pt idx="217">
                  <c:v>148.6</c:v>
                </c:pt>
                <c:pt idx="218">
                  <c:v>172.26</c:v>
                </c:pt>
                <c:pt idx="219">
                  <c:v>177.23</c:v>
                </c:pt>
                <c:pt idx="220">
                  <c:v>179.3</c:v>
                </c:pt>
                <c:pt idx="221">
                  <c:v>185.2</c:v>
                </c:pt>
                <c:pt idx="222">
                  <c:v>147</c:v>
                </c:pt>
                <c:pt idx="223">
                  <c:v>166.2</c:v>
                </c:pt>
                <c:pt idx="224">
                  <c:v>168.6</c:v>
                </c:pt>
                <c:pt idx="225">
                  <c:v>179</c:v>
                </c:pt>
                <c:pt idx="226">
                  <c:v>167.8</c:v>
                </c:pt>
                <c:pt idx="227">
                  <c:v>157.80000000000001</c:v>
                </c:pt>
                <c:pt idx="228">
                  <c:v>213</c:v>
                </c:pt>
                <c:pt idx="229">
                  <c:v>180.27</c:v>
                </c:pt>
                <c:pt idx="230">
                  <c:v>145.19999999999999</c:v>
                </c:pt>
                <c:pt idx="231">
                  <c:v>188.2</c:v>
                </c:pt>
                <c:pt idx="232">
                  <c:v>178.8</c:v>
                </c:pt>
                <c:pt idx="233">
                  <c:v>153.80000000000001</c:v>
                </c:pt>
                <c:pt idx="234">
                  <c:v>163.19999999999999</c:v>
                </c:pt>
                <c:pt idx="235">
                  <c:v>197.4</c:v>
                </c:pt>
                <c:pt idx="236">
                  <c:v>180</c:v>
                </c:pt>
                <c:pt idx="237">
                  <c:v>169</c:v>
                </c:pt>
                <c:pt idx="238">
                  <c:v>189.2</c:v>
                </c:pt>
                <c:pt idx="239">
                  <c:v>156.52000000000001</c:v>
                </c:pt>
                <c:pt idx="240">
                  <c:v>169.4</c:v>
                </c:pt>
                <c:pt idx="241">
                  <c:v>187.6</c:v>
                </c:pt>
                <c:pt idx="242">
                  <c:v>174.8</c:v>
                </c:pt>
                <c:pt idx="243">
                  <c:v>191.2</c:v>
                </c:pt>
                <c:pt idx="244">
                  <c:v>146</c:v>
                </c:pt>
                <c:pt idx="245">
                  <c:v>154.6</c:v>
                </c:pt>
                <c:pt idx="246">
                  <c:v>163.75</c:v>
                </c:pt>
                <c:pt idx="247">
                  <c:v>138.4</c:v>
                </c:pt>
                <c:pt idx="248">
                  <c:v>183</c:v>
                </c:pt>
                <c:pt idx="249">
                  <c:v>202</c:v>
                </c:pt>
                <c:pt idx="250">
                  <c:v>196.82</c:v>
                </c:pt>
                <c:pt idx="251">
                  <c:v>196.98</c:v>
                </c:pt>
                <c:pt idx="252">
                  <c:v>150.19999999999999</c:v>
                </c:pt>
                <c:pt idx="253">
                  <c:v>168.6</c:v>
                </c:pt>
                <c:pt idx="254">
                  <c:v>187.82</c:v>
                </c:pt>
                <c:pt idx="255">
                  <c:v>177</c:v>
                </c:pt>
                <c:pt idx="256">
                  <c:v>148.6</c:v>
                </c:pt>
                <c:pt idx="257">
                  <c:v>186</c:v>
                </c:pt>
                <c:pt idx="258">
                  <c:v>173.2</c:v>
                </c:pt>
                <c:pt idx="259">
                  <c:v>189</c:v>
                </c:pt>
                <c:pt idx="260">
                  <c:v>200.6</c:v>
                </c:pt>
                <c:pt idx="261">
                  <c:v>161.88999999999999</c:v>
                </c:pt>
                <c:pt idx="262">
                  <c:v>174.6</c:v>
                </c:pt>
                <c:pt idx="263">
                  <c:v>182.4</c:v>
                </c:pt>
                <c:pt idx="264">
                  <c:v>164</c:v>
                </c:pt>
                <c:pt idx="265">
                  <c:v>148.6</c:v>
                </c:pt>
                <c:pt idx="266">
                  <c:v>215.6</c:v>
                </c:pt>
                <c:pt idx="267">
                  <c:v>160.19999999999999</c:v>
                </c:pt>
                <c:pt idx="268">
                  <c:v>185</c:v>
                </c:pt>
                <c:pt idx="269">
                  <c:v>179.4</c:v>
                </c:pt>
                <c:pt idx="270">
                  <c:v>187.4</c:v>
                </c:pt>
                <c:pt idx="271">
                  <c:v>173</c:v>
                </c:pt>
                <c:pt idx="272">
                  <c:v>142.65</c:v>
                </c:pt>
                <c:pt idx="273">
                  <c:v>173.4</c:v>
                </c:pt>
                <c:pt idx="274">
                  <c:v>186</c:v>
                </c:pt>
                <c:pt idx="275">
                  <c:v>155</c:v>
                </c:pt>
                <c:pt idx="276">
                  <c:v>161</c:v>
                </c:pt>
                <c:pt idx="277">
                  <c:v>180.2</c:v>
                </c:pt>
                <c:pt idx="278">
                  <c:v>151</c:v>
                </c:pt>
                <c:pt idx="279">
                  <c:v>202.4</c:v>
                </c:pt>
                <c:pt idx="280">
                  <c:v>189.8</c:v>
                </c:pt>
                <c:pt idx="281">
                  <c:v>181.6</c:v>
                </c:pt>
                <c:pt idx="282">
                  <c:v>163.19999999999999</c:v>
                </c:pt>
                <c:pt idx="283">
                  <c:v>205</c:v>
                </c:pt>
                <c:pt idx="284">
                  <c:v>177.4</c:v>
                </c:pt>
                <c:pt idx="285">
                  <c:v>191.6</c:v>
                </c:pt>
                <c:pt idx="286">
                  <c:v>158</c:v>
                </c:pt>
                <c:pt idx="287">
                  <c:v>186</c:v>
                </c:pt>
                <c:pt idx="288">
                  <c:v>166.2</c:v>
                </c:pt>
                <c:pt idx="289">
                  <c:v>158</c:v>
                </c:pt>
                <c:pt idx="290">
                  <c:v>160.19999999999999</c:v>
                </c:pt>
                <c:pt idx="291">
                  <c:v>157</c:v>
                </c:pt>
                <c:pt idx="292">
                  <c:v>231.8</c:v>
                </c:pt>
                <c:pt idx="293">
                  <c:v>126</c:v>
                </c:pt>
                <c:pt idx="294">
                  <c:v>175</c:v>
                </c:pt>
                <c:pt idx="295">
                  <c:v>167</c:v>
                </c:pt>
                <c:pt idx="296">
                  <c:v>153</c:v>
                </c:pt>
                <c:pt idx="297">
                  <c:v>148</c:v>
                </c:pt>
                <c:pt idx="298">
                  <c:v>182.95</c:v>
                </c:pt>
                <c:pt idx="299">
                  <c:v>155</c:v>
                </c:pt>
                <c:pt idx="300">
                  <c:v>173.2</c:v>
                </c:pt>
                <c:pt idx="301">
                  <c:v>154.80000000000001</c:v>
                </c:pt>
                <c:pt idx="302">
                  <c:v>150.19999999999999</c:v>
                </c:pt>
                <c:pt idx="303">
                  <c:v>184.4</c:v>
                </c:pt>
                <c:pt idx="304">
                  <c:v>154.74</c:v>
                </c:pt>
                <c:pt idx="305">
                  <c:v>165.2</c:v>
                </c:pt>
                <c:pt idx="306">
                  <c:v>192.35</c:v>
                </c:pt>
                <c:pt idx="307">
                  <c:v>184.6</c:v>
                </c:pt>
                <c:pt idx="308">
                  <c:v>205</c:v>
                </c:pt>
                <c:pt idx="309">
                  <c:v>164.2</c:v>
                </c:pt>
                <c:pt idx="310">
                  <c:v>248.2</c:v>
                </c:pt>
                <c:pt idx="311">
                  <c:v>191</c:v>
                </c:pt>
                <c:pt idx="312">
                  <c:v>180</c:v>
                </c:pt>
                <c:pt idx="313">
                  <c:v>197.6</c:v>
                </c:pt>
                <c:pt idx="314">
                  <c:v>169.6</c:v>
                </c:pt>
                <c:pt idx="315">
                  <c:v>160</c:v>
                </c:pt>
                <c:pt idx="316">
                  <c:v>142.6</c:v>
                </c:pt>
                <c:pt idx="317">
                  <c:v>205.8</c:v>
                </c:pt>
                <c:pt idx="318">
                  <c:v>150</c:v>
                </c:pt>
                <c:pt idx="319">
                  <c:v>182.2</c:v>
                </c:pt>
                <c:pt idx="320">
                  <c:v>215.6</c:v>
                </c:pt>
                <c:pt idx="321">
                  <c:v>167.8</c:v>
                </c:pt>
                <c:pt idx="322">
                  <c:v>165</c:v>
                </c:pt>
                <c:pt idx="323">
                  <c:v>155.44</c:v>
                </c:pt>
                <c:pt idx="324">
                  <c:v>202</c:v>
                </c:pt>
                <c:pt idx="325">
                  <c:v>154.6</c:v>
                </c:pt>
                <c:pt idx="326">
                  <c:v>164.39</c:v>
                </c:pt>
                <c:pt idx="327">
                  <c:v>178.2</c:v>
                </c:pt>
                <c:pt idx="328">
                  <c:v>161.02000000000001</c:v>
                </c:pt>
                <c:pt idx="329">
                  <c:v>154.6</c:v>
                </c:pt>
                <c:pt idx="330">
                  <c:v>171.2</c:v>
                </c:pt>
                <c:pt idx="331">
                  <c:v>164.39</c:v>
                </c:pt>
                <c:pt idx="332">
                  <c:v>202.4</c:v>
                </c:pt>
                <c:pt idx="333">
                  <c:v>144.19999999999999</c:v>
                </c:pt>
                <c:pt idx="334">
                  <c:v>180</c:v>
                </c:pt>
                <c:pt idx="335">
                  <c:v>189</c:v>
                </c:pt>
                <c:pt idx="336">
                  <c:v>139.4</c:v>
                </c:pt>
                <c:pt idx="337">
                  <c:v>178</c:v>
                </c:pt>
                <c:pt idx="338">
                  <c:v>189.4</c:v>
                </c:pt>
                <c:pt idx="339">
                  <c:v>180</c:v>
                </c:pt>
                <c:pt idx="340">
                  <c:v>138.4</c:v>
                </c:pt>
                <c:pt idx="341">
                  <c:v>198.72</c:v>
                </c:pt>
                <c:pt idx="342">
                  <c:v>212</c:v>
                </c:pt>
                <c:pt idx="343">
                  <c:v>173</c:v>
                </c:pt>
                <c:pt idx="344">
                  <c:v>188</c:v>
                </c:pt>
                <c:pt idx="345">
                  <c:v>119.6</c:v>
                </c:pt>
                <c:pt idx="346">
                  <c:v>196.8</c:v>
                </c:pt>
                <c:pt idx="347">
                  <c:v>192</c:v>
                </c:pt>
                <c:pt idx="348">
                  <c:v>180.4</c:v>
                </c:pt>
                <c:pt idx="349">
                  <c:v>191</c:v>
                </c:pt>
                <c:pt idx="350">
                  <c:v>220.72</c:v>
                </c:pt>
                <c:pt idx="351">
                  <c:v>180.4</c:v>
                </c:pt>
                <c:pt idx="352">
                  <c:v>158.4</c:v>
                </c:pt>
                <c:pt idx="353">
                  <c:v>202</c:v>
                </c:pt>
                <c:pt idx="354">
                  <c:v>181.8</c:v>
                </c:pt>
                <c:pt idx="355">
                  <c:v>243.2</c:v>
                </c:pt>
                <c:pt idx="356">
                  <c:v>195.6</c:v>
                </c:pt>
                <c:pt idx="357">
                  <c:v>178.26</c:v>
                </c:pt>
                <c:pt idx="358">
                  <c:v>175.4</c:v>
                </c:pt>
                <c:pt idx="359">
                  <c:v>191</c:v>
                </c:pt>
                <c:pt idx="360">
                  <c:v>146</c:v>
                </c:pt>
                <c:pt idx="361">
                  <c:v>169</c:v>
                </c:pt>
                <c:pt idx="362">
                  <c:v>174</c:v>
                </c:pt>
                <c:pt idx="363">
                  <c:v>217</c:v>
                </c:pt>
                <c:pt idx="364">
                  <c:v>190.6</c:v>
                </c:pt>
                <c:pt idx="365">
                  <c:v>223</c:v>
                </c:pt>
                <c:pt idx="366">
                  <c:v>169.6</c:v>
                </c:pt>
                <c:pt idx="367">
                  <c:v>157.80000000000001</c:v>
                </c:pt>
                <c:pt idx="368">
                  <c:v>168.8</c:v>
                </c:pt>
                <c:pt idx="369">
                  <c:v>184.8</c:v>
                </c:pt>
                <c:pt idx="370">
                  <c:v>144.19999999999999</c:v>
                </c:pt>
                <c:pt idx="371">
                  <c:v>163.13999999999999</c:v>
                </c:pt>
                <c:pt idx="372">
                  <c:v>168</c:v>
                </c:pt>
                <c:pt idx="373">
                  <c:v>170.2</c:v>
                </c:pt>
                <c:pt idx="374">
                  <c:v>172.2</c:v>
                </c:pt>
                <c:pt idx="375">
                  <c:v>185.8</c:v>
                </c:pt>
                <c:pt idx="376">
                  <c:v>158</c:v>
                </c:pt>
                <c:pt idx="377">
                  <c:v>165.6</c:v>
                </c:pt>
                <c:pt idx="378">
                  <c:v>159.80000000000001</c:v>
                </c:pt>
                <c:pt idx="379">
                  <c:v>196</c:v>
                </c:pt>
                <c:pt idx="380">
                  <c:v>209.8</c:v>
                </c:pt>
                <c:pt idx="381">
                  <c:v>196.8</c:v>
                </c:pt>
                <c:pt idx="382">
                  <c:v>153.6</c:v>
                </c:pt>
                <c:pt idx="383">
                  <c:v>215.4</c:v>
                </c:pt>
                <c:pt idx="384">
                  <c:v>187.4</c:v>
                </c:pt>
                <c:pt idx="385">
                  <c:v>170</c:v>
                </c:pt>
                <c:pt idx="386">
                  <c:v>182.2</c:v>
                </c:pt>
                <c:pt idx="387">
                  <c:v>157</c:v>
                </c:pt>
                <c:pt idx="388">
                  <c:v>206</c:v>
                </c:pt>
                <c:pt idx="389">
                  <c:v>170.6</c:v>
                </c:pt>
                <c:pt idx="390">
                  <c:v>165.4</c:v>
                </c:pt>
                <c:pt idx="391">
                  <c:v>174.8</c:v>
                </c:pt>
                <c:pt idx="392">
                  <c:v>187</c:v>
                </c:pt>
                <c:pt idx="393">
                  <c:v>155.19999999999999</c:v>
                </c:pt>
                <c:pt idx="394">
                  <c:v>211.8</c:v>
                </c:pt>
                <c:pt idx="395">
                  <c:v>169.4</c:v>
                </c:pt>
                <c:pt idx="396">
                  <c:v>193</c:v>
                </c:pt>
                <c:pt idx="397">
                  <c:v>145</c:v>
                </c:pt>
                <c:pt idx="398">
                  <c:v>204</c:v>
                </c:pt>
                <c:pt idx="399">
                  <c:v>176</c:v>
                </c:pt>
                <c:pt idx="400">
                  <c:v>167.4</c:v>
                </c:pt>
                <c:pt idx="401">
                  <c:v>161</c:v>
                </c:pt>
                <c:pt idx="402">
                  <c:v>172.4</c:v>
                </c:pt>
                <c:pt idx="403">
                  <c:v>188</c:v>
                </c:pt>
                <c:pt idx="404">
                  <c:v>152.19999999999999</c:v>
                </c:pt>
                <c:pt idx="405">
                  <c:v>209</c:v>
                </c:pt>
                <c:pt idx="406">
                  <c:v>205</c:v>
                </c:pt>
                <c:pt idx="407">
                  <c:v>163.80000000000001</c:v>
                </c:pt>
                <c:pt idx="408">
                  <c:v>182</c:v>
                </c:pt>
                <c:pt idx="409">
                  <c:v>221.8</c:v>
                </c:pt>
                <c:pt idx="410">
                  <c:v>226.2</c:v>
                </c:pt>
                <c:pt idx="411">
                  <c:v>132</c:v>
                </c:pt>
                <c:pt idx="412">
                  <c:v>168</c:v>
                </c:pt>
                <c:pt idx="413">
                  <c:v>168.8</c:v>
                </c:pt>
                <c:pt idx="414">
                  <c:v>165</c:v>
                </c:pt>
                <c:pt idx="415">
                  <c:v>126.6</c:v>
                </c:pt>
                <c:pt idx="416">
                  <c:v>198.12</c:v>
                </c:pt>
                <c:pt idx="417">
                  <c:v>127</c:v>
                </c:pt>
                <c:pt idx="418">
                  <c:v>164</c:v>
                </c:pt>
                <c:pt idx="419">
                  <c:v>139</c:v>
                </c:pt>
                <c:pt idx="420">
                  <c:v>148</c:v>
                </c:pt>
                <c:pt idx="421">
                  <c:v>205.6</c:v>
                </c:pt>
                <c:pt idx="422">
                  <c:v>197.35</c:v>
                </c:pt>
                <c:pt idx="423">
                  <c:v>206.4</c:v>
                </c:pt>
                <c:pt idx="424">
                  <c:v>173.12</c:v>
                </c:pt>
                <c:pt idx="425">
                  <c:v>146.78</c:v>
                </c:pt>
                <c:pt idx="426">
                  <c:v>155.19999999999999</c:v>
                </c:pt>
                <c:pt idx="427">
                  <c:v>153.6</c:v>
                </c:pt>
                <c:pt idx="428">
                  <c:v>132.80000000000001</c:v>
                </c:pt>
                <c:pt idx="429">
                  <c:v>155.35</c:v>
                </c:pt>
                <c:pt idx="430">
                  <c:v>184</c:v>
                </c:pt>
                <c:pt idx="431">
                  <c:v>164.2</c:v>
                </c:pt>
                <c:pt idx="432">
                  <c:v>182.6</c:v>
                </c:pt>
                <c:pt idx="433">
                  <c:v>213</c:v>
                </c:pt>
                <c:pt idx="434">
                  <c:v>210.6</c:v>
                </c:pt>
                <c:pt idx="435">
                  <c:v>217.2</c:v>
                </c:pt>
                <c:pt idx="436">
                  <c:v>139</c:v>
                </c:pt>
                <c:pt idx="437">
                  <c:v>183.04</c:v>
                </c:pt>
                <c:pt idx="438">
                  <c:v>164</c:v>
                </c:pt>
                <c:pt idx="439">
                  <c:v>188.36</c:v>
                </c:pt>
                <c:pt idx="440">
                  <c:v>162.19999999999999</c:v>
                </c:pt>
                <c:pt idx="441">
                  <c:v>167</c:v>
                </c:pt>
                <c:pt idx="442">
                  <c:v>168.4</c:v>
                </c:pt>
                <c:pt idx="443">
                  <c:v>242.4</c:v>
                </c:pt>
                <c:pt idx="444">
                  <c:v>184.4</c:v>
                </c:pt>
                <c:pt idx="445">
                  <c:v>159.22999999999999</c:v>
                </c:pt>
                <c:pt idx="446">
                  <c:v>216.8</c:v>
                </c:pt>
                <c:pt idx="447">
                  <c:v>145</c:v>
                </c:pt>
                <c:pt idx="448">
                  <c:v>173</c:v>
                </c:pt>
                <c:pt idx="449">
                  <c:v>175</c:v>
                </c:pt>
                <c:pt idx="450">
                  <c:v>219.2</c:v>
                </c:pt>
                <c:pt idx="451">
                  <c:v>154.56</c:v>
                </c:pt>
                <c:pt idx="452">
                  <c:v>197</c:v>
                </c:pt>
                <c:pt idx="453">
                  <c:v>165</c:v>
                </c:pt>
                <c:pt idx="454">
                  <c:v>187.2</c:v>
                </c:pt>
                <c:pt idx="455">
                  <c:v>174</c:v>
                </c:pt>
                <c:pt idx="456">
                  <c:v>243.2</c:v>
                </c:pt>
                <c:pt idx="457">
                  <c:v>275</c:v>
                </c:pt>
                <c:pt idx="458">
                  <c:v>180</c:v>
                </c:pt>
                <c:pt idx="459">
                  <c:v>189.8</c:v>
                </c:pt>
                <c:pt idx="460">
                  <c:v>169</c:v>
                </c:pt>
                <c:pt idx="461">
                  <c:v>221.8</c:v>
                </c:pt>
                <c:pt idx="462">
                  <c:v>164.8</c:v>
                </c:pt>
                <c:pt idx="463">
                  <c:v>170.8</c:v>
                </c:pt>
                <c:pt idx="464">
                  <c:v>172.22</c:v>
                </c:pt>
                <c:pt idx="465">
                  <c:v>133.6</c:v>
                </c:pt>
                <c:pt idx="466">
                  <c:v>180.4</c:v>
                </c:pt>
                <c:pt idx="467">
                  <c:v>212.4</c:v>
                </c:pt>
                <c:pt idx="468">
                  <c:v>143.59</c:v>
                </c:pt>
                <c:pt idx="469">
                  <c:v>177</c:v>
                </c:pt>
                <c:pt idx="470">
                  <c:v>220.2</c:v>
                </c:pt>
                <c:pt idx="471">
                  <c:v>205.7</c:v>
                </c:pt>
                <c:pt idx="472">
                  <c:v>190.8</c:v>
                </c:pt>
                <c:pt idx="473">
                  <c:v>155.4</c:v>
                </c:pt>
                <c:pt idx="474">
                  <c:v>151.80000000000001</c:v>
                </c:pt>
                <c:pt idx="475">
                  <c:v>152</c:v>
                </c:pt>
                <c:pt idx="476">
                  <c:v>171.5</c:v>
                </c:pt>
                <c:pt idx="477">
                  <c:v>168.4</c:v>
                </c:pt>
                <c:pt idx="478">
                  <c:v>155.4</c:v>
                </c:pt>
                <c:pt idx="479">
                  <c:v>166.4</c:v>
                </c:pt>
                <c:pt idx="480">
                  <c:v>174.8</c:v>
                </c:pt>
                <c:pt idx="481">
                  <c:v>210</c:v>
                </c:pt>
                <c:pt idx="482">
                  <c:v>155.6</c:v>
                </c:pt>
                <c:pt idx="483">
                  <c:v>190.4</c:v>
                </c:pt>
                <c:pt idx="484">
                  <c:v>174.2</c:v>
                </c:pt>
                <c:pt idx="485">
                  <c:v>173</c:v>
                </c:pt>
                <c:pt idx="486">
                  <c:v>192.2</c:v>
                </c:pt>
                <c:pt idx="487">
                  <c:v>163.4</c:v>
                </c:pt>
                <c:pt idx="488">
                  <c:v>191</c:v>
                </c:pt>
                <c:pt idx="489">
                  <c:v>145.4</c:v>
                </c:pt>
                <c:pt idx="490">
                  <c:v>188</c:v>
                </c:pt>
                <c:pt idx="491">
                  <c:v>171.47</c:v>
                </c:pt>
                <c:pt idx="492">
                  <c:v>194</c:v>
                </c:pt>
                <c:pt idx="493">
                  <c:v>202.8</c:v>
                </c:pt>
                <c:pt idx="494">
                  <c:v>203</c:v>
                </c:pt>
                <c:pt idx="495">
                  <c:v>192</c:v>
                </c:pt>
                <c:pt idx="496">
                  <c:v>208.4</c:v>
                </c:pt>
                <c:pt idx="497">
                  <c:v>171.4</c:v>
                </c:pt>
                <c:pt idx="498">
                  <c:v>187.2</c:v>
                </c:pt>
                <c:pt idx="499">
                  <c:v>178.8</c:v>
                </c:pt>
                <c:pt idx="500">
                  <c:v>193.2</c:v>
                </c:pt>
                <c:pt idx="501">
                  <c:v>188</c:v>
                </c:pt>
                <c:pt idx="502">
                  <c:v>168.4</c:v>
                </c:pt>
                <c:pt idx="503">
                  <c:v>164.2</c:v>
                </c:pt>
                <c:pt idx="504">
                  <c:v>155</c:v>
                </c:pt>
                <c:pt idx="505">
                  <c:v>184</c:v>
                </c:pt>
                <c:pt idx="506">
                  <c:v>169.6</c:v>
                </c:pt>
                <c:pt idx="507">
                  <c:v>143</c:v>
                </c:pt>
                <c:pt idx="508">
                  <c:v>132.80000000000001</c:v>
                </c:pt>
                <c:pt idx="509">
                  <c:v>174.2</c:v>
                </c:pt>
                <c:pt idx="510">
                  <c:v>208.4</c:v>
                </c:pt>
                <c:pt idx="511">
                  <c:v>151</c:v>
                </c:pt>
                <c:pt idx="512">
                  <c:v>185.2</c:v>
                </c:pt>
                <c:pt idx="513">
                  <c:v>149</c:v>
                </c:pt>
                <c:pt idx="514">
                  <c:v>202.8</c:v>
                </c:pt>
                <c:pt idx="515">
                  <c:v>146.4</c:v>
                </c:pt>
                <c:pt idx="516">
                  <c:v>155.4</c:v>
                </c:pt>
                <c:pt idx="517">
                  <c:v>207.14</c:v>
                </c:pt>
                <c:pt idx="518">
                  <c:v>145.80000000000001</c:v>
                </c:pt>
                <c:pt idx="519">
                  <c:v>206.4</c:v>
                </c:pt>
                <c:pt idx="520">
                  <c:v>185</c:v>
                </c:pt>
                <c:pt idx="521">
                  <c:v>225.6</c:v>
                </c:pt>
                <c:pt idx="522">
                  <c:v>256</c:v>
                </c:pt>
                <c:pt idx="523">
                  <c:v>146</c:v>
                </c:pt>
                <c:pt idx="524">
                  <c:v>259.39999999999998</c:v>
                </c:pt>
                <c:pt idx="525">
                  <c:v>253.4</c:v>
                </c:pt>
                <c:pt idx="526">
                  <c:v>235.6</c:v>
                </c:pt>
                <c:pt idx="527">
                  <c:v>140.4</c:v>
                </c:pt>
                <c:pt idx="528">
                  <c:v>170</c:v>
                </c:pt>
                <c:pt idx="529">
                  <c:v>157</c:v>
                </c:pt>
                <c:pt idx="530">
                  <c:v>172.4</c:v>
                </c:pt>
                <c:pt idx="531">
                  <c:v>209.2</c:v>
                </c:pt>
                <c:pt idx="532">
                  <c:v>150.6</c:v>
                </c:pt>
                <c:pt idx="533">
                  <c:v>183.59</c:v>
                </c:pt>
                <c:pt idx="534">
                  <c:v>194.2</c:v>
                </c:pt>
                <c:pt idx="535">
                  <c:v>153.1</c:v>
                </c:pt>
                <c:pt idx="536">
                  <c:v>150</c:v>
                </c:pt>
                <c:pt idx="537">
                  <c:v>144</c:v>
                </c:pt>
                <c:pt idx="538">
                  <c:v>174</c:v>
                </c:pt>
                <c:pt idx="539">
                  <c:v>171.2</c:v>
                </c:pt>
                <c:pt idx="540">
                  <c:v>259.60000000000002</c:v>
                </c:pt>
                <c:pt idx="541">
                  <c:v>187.8</c:v>
                </c:pt>
                <c:pt idx="542">
                  <c:v>213</c:v>
                </c:pt>
                <c:pt idx="543">
                  <c:v>204</c:v>
                </c:pt>
                <c:pt idx="544">
                  <c:v>163</c:v>
                </c:pt>
                <c:pt idx="545">
                  <c:v>219.2</c:v>
                </c:pt>
                <c:pt idx="546">
                  <c:v>151.19999999999999</c:v>
                </c:pt>
                <c:pt idx="547">
                  <c:v>128</c:v>
                </c:pt>
                <c:pt idx="548">
                  <c:v>293</c:v>
                </c:pt>
                <c:pt idx="549">
                  <c:v>166.6</c:v>
                </c:pt>
                <c:pt idx="550">
                  <c:v>214.2</c:v>
                </c:pt>
                <c:pt idx="551">
                  <c:v>177.4</c:v>
                </c:pt>
                <c:pt idx="552">
                  <c:v>189</c:v>
                </c:pt>
                <c:pt idx="553">
                  <c:v>189</c:v>
                </c:pt>
                <c:pt idx="554">
                  <c:v>154</c:v>
                </c:pt>
                <c:pt idx="555">
                  <c:v>161.80000000000001</c:v>
                </c:pt>
                <c:pt idx="556">
                  <c:v>177</c:v>
                </c:pt>
                <c:pt idx="557">
                  <c:v>167.4</c:v>
                </c:pt>
                <c:pt idx="558">
                  <c:v>165.6</c:v>
                </c:pt>
                <c:pt idx="559">
                  <c:v>198.7</c:v>
                </c:pt>
                <c:pt idx="560">
                  <c:v>154.6</c:v>
                </c:pt>
                <c:pt idx="561">
                  <c:v>192.8</c:v>
                </c:pt>
                <c:pt idx="562">
                  <c:v>178.4</c:v>
                </c:pt>
                <c:pt idx="563">
                  <c:v>178.48</c:v>
                </c:pt>
                <c:pt idx="564">
                  <c:v>194.6</c:v>
                </c:pt>
                <c:pt idx="565">
                  <c:v>165.4</c:v>
                </c:pt>
                <c:pt idx="566">
                  <c:v>180.8</c:v>
                </c:pt>
                <c:pt idx="567">
                  <c:v>149.4</c:v>
                </c:pt>
                <c:pt idx="568">
                  <c:v>153.4</c:v>
                </c:pt>
                <c:pt idx="569">
                  <c:v>204.6</c:v>
                </c:pt>
                <c:pt idx="570">
                  <c:v>173</c:v>
                </c:pt>
                <c:pt idx="571">
                  <c:v>186.8</c:v>
                </c:pt>
                <c:pt idx="572">
                  <c:v>167.6</c:v>
                </c:pt>
                <c:pt idx="573">
                  <c:v>182.6</c:v>
                </c:pt>
                <c:pt idx="574">
                  <c:v>132.12</c:v>
                </c:pt>
                <c:pt idx="575">
                  <c:v>191.4</c:v>
                </c:pt>
                <c:pt idx="576">
                  <c:v>175.2</c:v>
                </c:pt>
                <c:pt idx="577">
                  <c:v>182.4</c:v>
                </c:pt>
                <c:pt idx="578">
                  <c:v>156.19999999999999</c:v>
                </c:pt>
                <c:pt idx="579">
                  <c:v>225.6</c:v>
                </c:pt>
                <c:pt idx="580">
                  <c:v>167</c:v>
                </c:pt>
                <c:pt idx="581">
                  <c:v>180.2</c:v>
                </c:pt>
                <c:pt idx="582">
                  <c:v>175.4</c:v>
                </c:pt>
                <c:pt idx="583">
                  <c:v>241.2</c:v>
                </c:pt>
                <c:pt idx="584">
                  <c:v>162.6</c:v>
                </c:pt>
                <c:pt idx="585">
                  <c:v>138</c:v>
                </c:pt>
                <c:pt idx="586">
                  <c:v>139.6</c:v>
                </c:pt>
                <c:pt idx="587">
                  <c:v>178.6</c:v>
                </c:pt>
                <c:pt idx="588">
                  <c:v>211.2</c:v>
                </c:pt>
                <c:pt idx="589">
                  <c:v>267</c:v>
                </c:pt>
                <c:pt idx="590">
                  <c:v>183.2</c:v>
                </c:pt>
                <c:pt idx="591">
                  <c:v>117.4</c:v>
                </c:pt>
                <c:pt idx="592">
                  <c:v>179.8</c:v>
                </c:pt>
                <c:pt idx="593">
                  <c:v>293</c:v>
                </c:pt>
                <c:pt idx="594">
                  <c:v>137.6</c:v>
                </c:pt>
                <c:pt idx="595">
                  <c:v>161.02000000000001</c:v>
                </c:pt>
                <c:pt idx="596">
                  <c:v>205</c:v>
                </c:pt>
                <c:pt idx="597">
                  <c:v>129</c:v>
                </c:pt>
                <c:pt idx="598">
                  <c:v>146</c:v>
                </c:pt>
                <c:pt idx="599">
                  <c:v>168.14</c:v>
                </c:pt>
                <c:pt idx="600">
                  <c:v>184.2</c:v>
                </c:pt>
                <c:pt idx="601">
                  <c:v>172.6</c:v>
                </c:pt>
                <c:pt idx="602">
                  <c:v>141</c:v>
                </c:pt>
                <c:pt idx="603">
                  <c:v>213.2</c:v>
                </c:pt>
                <c:pt idx="604">
                  <c:v>197.4</c:v>
                </c:pt>
                <c:pt idx="605">
                  <c:v>206.8</c:v>
                </c:pt>
                <c:pt idx="606">
                  <c:v>153</c:v>
                </c:pt>
                <c:pt idx="607">
                  <c:v>147</c:v>
                </c:pt>
                <c:pt idx="608">
                  <c:v>168</c:v>
                </c:pt>
                <c:pt idx="609">
                  <c:v>215.4</c:v>
                </c:pt>
                <c:pt idx="610">
                  <c:v>212</c:v>
                </c:pt>
                <c:pt idx="611">
                  <c:v>198.4</c:v>
                </c:pt>
                <c:pt idx="612">
                  <c:v>170.04</c:v>
                </c:pt>
                <c:pt idx="613">
                  <c:v>159.4</c:v>
                </c:pt>
                <c:pt idx="614">
                  <c:v>198</c:v>
                </c:pt>
                <c:pt idx="615">
                  <c:v>157</c:v>
                </c:pt>
                <c:pt idx="616">
                  <c:v>148.4</c:v>
                </c:pt>
                <c:pt idx="617">
                  <c:v>142</c:v>
                </c:pt>
                <c:pt idx="618">
                  <c:v>160</c:v>
                </c:pt>
                <c:pt idx="619">
                  <c:v>199</c:v>
                </c:pt>
                <c:pt idx="620">
                  <c:v>267</c:v>
                </c:pt>
                <c:pt idx="621">
                  <c:v>140.5</c:v>
                </c:pt>
                <c:pt idx="622">
                  <c:v>188.8</c:v>
                </c:pt>
                <c:pt idx="623">
                  <c:v>129.19999999999999</c:v>
                </c:pt>
                <c:pt idx="624">
                  <c:v>200.4</c:v>
                </c:pt>
                <c:pt idx="625">
                  <c:v>162</c:v>
                </c:pt>
                <c:pt idx="626">
                  <c:v>169.9</c:v>
                </c:pt>
                <c:pt idx="627">
                  <c:v>205</c:v>
                </c:pt>
                <c:pt idx="628">
                  <c:v>201.12</c:v>
                </c:pt>
                <c:pt idx="629">
                  <c:v>150</c:v>
                </c:pt>
                <c:pt idx="630">
                  <c:v>166.77</c:v>
                </c:pt>
                <c:pt idx="631">
                  <c:v>141.6</c:v>
                </c:pt>
                <c:pt idx="632">
                  <c:v>162.58000000000001</c:v>
                </c:pt>
                <c:pt idx="633">
                  <c:v>226.6</c:v>
                </c:pt>
                <c:pt idx="634">
                  <c:v>205.6</c:v>
                </c:pt>
                <c:pt idx="635">
                  <c:v>201.6</c:v>
                </c:pt>
                <c:pt idx="636">
                  <c:v>189.4</c:v>
                </c:pt>
                <c:pt idx="637">
                  <c:v>139.77000000000001</c:v>
                </c:pt>
                <c:pt idx="638">
                  <c:v>221</c:v>
                </c:pt>
                <c:pt idx="639">
                  <c:v>152</c:v>
                </c:pt>
                <c:pt idx="640">
                  <c:v>198</c:v>
                </c:pt>
                <c:pt idx="641">
                  <c:v>218.56</c:v>
                </c:pt>
                <c:pt idx="642">
                  <c:v>237</c:v>
                </c:pt>
                <c:pt idx="643">
                  <c:v>192.8</c:v>
                </c:pt>
                <c:pt idx="644">
                  <c:v>194.8</c:v>
                </c:pt>
                <c:pt idx="645">
                  <c:v>211</c:v>
                </c:pt>
                <c:pt idx="646">
                  <c:v>191.2</c:v>
                </c:pt>
                <c:pt idx="647">
                  <c:v>159.4</c:v>
                </c:pt>
                <c:pt idx="648">
                  <c:v>158.19999999999999</c:v>
                </c:pt>
                <c:pt idx="649">
                  <c:v>183.2</c:v>
                </c:pt>
                <c:pt idx="650">
                  <c:v>160</c:v>
                </c:pt>
                <c:pt idx="651">
                  <c:v>164.8</c:v>
                </c:pt>
                <c:pt idx="652">
                  <c:v>188.2</c:v>
                </c:pt>
                <c:pt idx="653">
                  <c:v>210.8</c:v>
                </c:pt>
                <c:pt idx="654">
                  <c:v>134.6</c:v>
                </c:pt>
                <c:pt idx="655">
                  <c:v>154.19999999999999</c:v>
                </c:pt>
                <c:pt idx="656">
                  <c:v>139.21</c:v>
                </c:pt>
                <c:pt idx="657">
                  <c:v>158</c:v>
                </c:pt>
                <c:pt idx="658">
                  <c:v>137.19999999999999</c:v>
                </c:pt>
                <c:pt idx="659">
                  <c:v>164.4</c:v>
                </c:pt>
                <c:pt idx="660">
                  <c:v>153.19999999999999</c:v>
                </c:pt>
                <c:pt idx="661">
                  <c:v>197.6</c:v>
                </c:pt>
                <c:pt idx="662">
                  <c:v>207.8</c:v>
                </c:pt>
                <c:pt idx="663">
                  <c:v>166.8</c:v>
                </c:pt>
                <c:pt idx="664">
                  <c:v>228</c:v>
                </c:pt>
                <c:pt idx="665">
                  <c:v>226.6</c:v>
                </c:pt>
                <c:pt idx="666">
                  <c:v>199</c:v>
                </c:pt>
                <c:pt idx="667">
                  <c:v>169</c:v>
                </c:pt>
                <c:pt idx="668">
                  <c:v>209</c:v>
                </c:pt>
                <c:pt idx="669">
                  <c:v>174</c:v>
                </c:pt>
                <c:pt idx="670">
                  <c:v>145.6</c:v>
                </c:pt>
                <c:pt idx="671">
                  <c:v>159.69999999999999</c:v>
                </c:pt>
                <c:pt idx="672">
                  <c:v>148</c:v>
                </c:pt>
                <c:pt idx="673">
                  <c:v>298.95999999999998</c:v>
                </c:pt>
                <c:pt idx="674">
                  <c:v>197</c:v>
                </c:pt>
                <c:pt idx="675">
                  <c:v>178.2</c:v>
                </c:pt>
                <c:pt idx="676">
                  <c:v>123.61</c:v>
                </c:pt>
                <c:pt idx="677">
                  <c:v>182</c:v>
                </c:pt>
                <c:pt idx="678">
                  <c:v>181</c:v>
                </c:pt>
                <c:pt idx="679">
                  <c:v>140.4</c:v>
                </c:pt>
                <c:pt idx="680">
                  <c:v>167</c:v>
                </c:pt>
                <c:pt idx="681">
                  <c:v>229</c:v>
                </c:pt>
                <c:pt idx="682">
                  <c:v>223.2</c:v>
                </c:pt>
                <c:pt idx="683">
                  <c:v>176.8</c:v>
                </c:pt>
                <c:pt idx="684">
                  <c:v>191</c:v>
                </c:pt>
                <c:pt idx="685">
                  <c:v>184</c:v>
                </c:pt>
                <c:pt idx="686">
                  <c:v>164.4</c:v>
                </c:pt>
                <c:pt idx="687">
                  <c:v>156.6</c:v>
                </c:pt>
                <c:pt idx="688">
                  <c:v>155.80000000000001</c:v>
                </c:pt>
                <c:pt idx="689">
                  <c:v>138.19999999999999</c:v>
                </c:pt>
                <c:pt idx="690">
                  <c:v>180</c:v>
                </c:pt>
                <c:pt idx="691">
                  <c:v>165.6</c:v>
                </c:pt>
                <c:pt idx="692">
                  <c:v>158.19999999999999</c:v>
                </c:pt>
                <c:pt idx="693">
                  <c:v>198.2</c:v>
                </c:pt>
                <c:pt idx="694">
                  <c:v>142.80000000000001</c:v>
                </c:pt>
                <c:pt idx="695">
                  <c:v>169.8</c:v>
                </c:pt>
                <c:pt idx="696">
                  <c:v>165</c:v>
                </c:pt>
                <c:pt idx="697">
                  <c:v>159</c:v>
                </c:pt>
                <c:pt idx="698">
                  <c:v>147</c:v>
                </c:pt>
                <c:pt idx="699">
                  <c:v>161</c:v>
                </c:pt>
                <c:pt idx="700">
                  <c:v>232.69</c:v>
                </c:pt>
                <c:pt idx="701">
                  <c:v>132.80000000000001</c:v>
                </c:pt>
                <c:pt idx="702">
                  <c:v>165</c:v>
                </c:pt>
                <c:pt idx="703">
                  <c:v>178.8</c:v>
                </c:pt>
                <c:pt idx="704">
                  <c:v>146.80000000000001</c:v>
                </c:pt>
                <c:pt idx="705">
                  <c:v>179.2</c:v>
                </c:pt>
                <c:pt idx="706">
                  <c:v>147.63999999999999</c:v>
                </c:pt>
                <c:pt idx="707">
                  <c:v>207</c:v>
                </c:pt>
                <c:pt idx="708">
                  <c:v>239</c:v>
                </c:pt>
                <c:pt idx="709">
                  <c:v>165.89</c:v>
                </c:pt>
                <c:pt idx="710">
                  <c:v>190.6</c:v>
                </c:pt>
                <c:pt idx="711">
                  <c:v>168.2</c:v>
                </c:pt>
                <c:pt idx="712">
                  <c:v>232</c:v>
                </c:pt>
                <c:pt idx="713">
                  <c:v>224.2</c:v>
                </c:pt>
                <c:pt idx="714">
                  <c:v>172.2</c:v>
                </c:pt>
                <c:pt idx="715">
                  <c:v>195.6</c:v>
                </c:pt>
                <c:pt idx="716">
                  <c:v>223</c:v>
                </c:pt>
                <c:pt idx="717">
                  <c:v>191.42</c:v>
                </c:pt>
                <c:pt idx="718">
                  <c:v>153.6</c:v>
                </c:pt>
                <c:pt idx="719">
                  <c:v>164.4</c:v>
                </c:pt>
                <c:pt idx="720">
                  <c:v>122</c:v>
                </c:pt>
                <c:pt idx="721">
                  <c:v>154.80000000000001</c:v>
                </c:pt>
                <c:pt idx="722">
                  <c:v>256.39999999999998</c:v>
                </c:pt>
                <c:pt idx="723">
                  <c:v>154.47</c:v>
                </c:pt>
                <c:pt idx="724">
                  <c:v>230.4</c:v>
                </c:pt>
                <c:pt idx="725">
                  <c:v>236.8</c:v>
                </c:pt>
                <c:pt idx="726">
                  <c:v>168.4</c:v>
                </c:pt>
                <c:pt idx="727">
                  <c:v>186</c:v>
                </c:pt>
                <c:pt idx="728">
                  <c:v>204</c:v>
                </c:pt>
                <c:pt idx="729">
                  <c:v>197.4</c:v>
                </c:pt>
                <c:pt idx="730">
                  <c:v>183</c:v>
                </c:pt>
                <c:pt idx="731">
                  <c:v>164</c:v>
                </c:pt>
                <c:pt idx="732">
                  <c:v>226</c:v>
                </c:pt>
                <c:pt idx="733">
                  <c:v>172.6</c:v>
                </c:pt>
                <c:pt idx="734">
                  <c:v>149.19999999999999</c:v>
                </c:pt>
                <c:pt idx="735">
                  <c:v>106</c:v>
                </c:pt>
                <c:pt idx="736">
                  <c:v>196.03</c:v>
                </c:pt>
                <c:pt idx="737">
                  <c:v>162</c:v>
                </c:pt>
                <c:pt idx="738">
                  <c:v>151.19999999999999</c:v>
                </c:pt>
                <c:pt idx="739">
                  <c:v>195.2</c:v>
                </c:pt>
                <c:pt idx="740">
                  <c:v>192.8</c:v>
                </c:pt>
                <c:pt idx="741">
                  <c:v>178.2</c:v>
                </c:pt>
                <c:pt idx="742">
                  <c:v>181</c:v>
                </c:pt>
                <c:pt idx="743">
                  <c:v>154.38</c:v>
                </c:pt>
                <c:pt idx="744">
                  <c:v>228.2</c:v>
                </c:pt>
                <c:pt idx="745">
                  <c:v>148.4</c:v>
                </c:pt>
                <c:pt idx="746">
                  <c:v>182.21</c:v>
                </c:pt>
                <c:pt idx="747">
                  <c:v>167</c:v>
                </c:pt>
                <c:pt idx="748">
                  <c:v>188</c:v>
                </c:pt>
                <c:pt idx="749">
                  <c:v>247.46</c:v>
                </c:pt>
                <c:pt idx="750">
                  <c:v>193.6</c:v>
                </c:pt>
                <c:pt idx="751">
                  <c:v>210</c:v>
                </c:pt>
                <c:pt idx="752">
                  <c:v>296.8</c:v>
                </c:pt>
                <c:pt idx="753">
                  <c:v>160.27000000000001</c:v>
                </c:pt>
                <c:pt idx="754">
                  <c:v>185.4</c:v>
                </c:pt>
                <c:pt idx="755">
                  <c:v>169.4</c:v>
                </c:pt>
                <c:pt idx="756">
                  <c:v>200.4</c:v>
                </c:pt>
                <c:pt idx="757">
                  <c:v>185.4</c:v>
                </c:pt>
                <c:pt idx="758">
                  <c:v>148.80000000000001</c:v>
                </c:pt>
                <c:pt idx="759">
                  <c:v>201</c:v>
                </c:pt>
                <c:pt idx="760">
                  <c:v>189.8</c:v>
                </c:pt>
                <c:pt idx="761">
                  <c:v>227.6</c:v>
                </c:pt>
                <c:pt idx="762">
                  <c:v>166</c:v>
                </c:pt>
                <c:pt idx="763">
                  <c:v>166.6</c:v>
                </c:pt>
                <c:pt idx="764">
                  <c:v>191.4</c:v>
                </c:pt>
                <c:pt idx="765">
                  <c:v>140.19999999999999</c:v>
                </c:pt>
                <c:pt idx="766">
                  <c:v>227.4</c:v>
                </c:pt>
                <c:pt idx="767">
                  <c:v>138</c:v>
                </c:pt>
                <c:pt idx="768">
                  <c:v>190</c:v>
                </c:pt>
                <c:pt idx="769">
                  <c:v>176.4</c:v>
                </c:pt>
                <c:pt idx="770">
                  <c:v>191.98</c:v>
                </c:pt>
                <c:pt idx="771">
                  <c:v>189.2</c:v>
                </c:pt>
                <c:pt idx="772">
                  <c:v>210</c:v>
                </c:pt>
                <c:pt idx="773">
                  <c:v>189</c:v>
                </c:pt>
                <c:pt idx="774">
                  <c:v>167</c:v>
                </c:pt>
                <c:pt idx="775">
                  <c:v>202.7</c:v>
                </c:pt>
                <c:pt idx="776">
                  <c:v>237.4</c:v>
                </c:pt>
                <c:pt idx="777">
                  <c:v>191</c:v>
                </c:pt>
                <c:pt idx="778">
                  <c:v>229</c:v>
                </c:pt>
                <c:pt idx="779">
                  <c:v>158</c:v>
                </c:pt>
                <c:pt idx="780">
                  <c:v>199</c:v>
                </c:pt>
                <c:pt idx="781">
                  <c:v>174.6</c:v>
                </c:pt>
                <c:pt idx="782">
                  <c:v>166.2</c:v>
                </c:pt>
                <c:pt idx="783">
                  <c:v>167</c:v>
                </c:pt>
                <c:pt idx="784">
                  <c:v>157.80000000000001</c:v>
                </c:pt>
                <c:pt idx="785">
                  <c:v>243.6</c:v>
                </c:pt>
                <c:pt idx="786">
                  <c:v>131</c:v>
                </c:pt>
                <c:pt idx="787">
                  <c:v>182.6</c:v>
                </c:pt>
                <c:pt idx="788">
                  <c:v>165</c:v>
                </c:pt>
                <c:pt idx="789">
                  <c:v>190.2</c:v>
                </c:pt>
                <c:pt idx="790">
                  <c:v>266.75</c:v>
                </c:pt>
                <c:pt idx="791">
                  <c:v>156</c:v>
                </c:pt>
                <c:pt idx="792">
                  <c:v>210</c:v>
                </c:pt>
                <c:pt idx="793">
                  <c:v>208</c:v>
                </c:pt>
                <c:pt idx="794">
                  <c:v>174</c:v>
                </c:pt>
                <c:pt idx="795">
                  <c:v>169</c:v>
                </c:pt>
                <c:pt idx="796">
                  <c:v>192</c:v>
                </c:pt>
                <c:pt idx="797">
                  <c:v>237</c:v>
                </c:pt>
                <c:pt idx="798">
                  <c:v>150</c:v>
                </c:pt>
                <c:pt idx="799">
                  <c:v>227.8</c:v>
                </c:pt>
                <c:pt idx="800">
                  <c:v>184</c:v>
                </c:pt>
                <c:pt idx="801">
                  <c:v>186</c:v>
                </c:pt>
                <c:pt idx="802">
                  <c:v>223</c:v>
                </c:pt>
                <c:pt idx="803">
                  <c:v>149</c:v>
                </c:pt>
                <c:pt idx="804">
                  <c:v>207.8</c:v>
                </c:pt>
                <c:pt idx="805">
                  <c:v>161.6</c:v>
                </c:pt>
                <c:pt idx="806">
                  <c:v>145.6</c:v>
                </c:pt>
                <c:pt idx="807">
                  <c:v>168.8</c:v>
                </c:pt>
                <c:pt idx="808">
                  <c:v>149.16</c:v>
                </c:pt>
                <c:pt idx="809">
                  <c:v>147.06</c:v>
                </c:pt>
                <c:pt idx="810">
                  <c:v>225.2</c:v>
                </c:pt>
                <c:pt idx="811">
                  <c:v>187.6</c:v>
                </c:pt>
                <c:pt idx="812">
                  <c:v>192</c:v>
                </c:pt>
                <c:pt idx="813">
                  <c:v>153</c:v>
                </c:pt>
                <c:pt idx="814">
                  <c:v>179</c:v>
                </c:pt>
                <c:pt idx="815">
                  <c:v>216.6</c:v>
                </c:pt>
                <c:pt idx="816">
                  <c:v>150.19999999999999</c:v>
                </c:pt>
                <c:pt idx="817">
                  <c:v>242.6</c:v>
                </c:pt>
                <c:pt idx="818">
                  <c:v>167.3</c:v>
                </c:pt>
                <c:pt idx="819">
                  <c:v>190.4</c:v>
                </c:pt>
                <c:pt idx="820">
                  <c:v>217.4</c:v>
                </c:pt>
                <c:pt idx="821">
                  <c:v>224.6</c:v>
                </c:pt>
                <c:pt idx="822">
                  <c:v>164.4</c:v>
                </c:pt>
                <c:pt idx="823">
                  <c:v>203.8</c:v>
                </c:pt>
                <c:pt idx="824">
                  <c:v>148.6</c:v>
                </c:pt>
                <c:pt idx="825">
                  <c:v>157.80000000000001</c:v>
                </c:pt>
                <c:pt idx="826">
                  <c:v>214</c:v>
                </c:pt>
                <c:pt idx="827">
                  <c:v>179.8</c:v>
                </c:pt>
                <c:pt idx="828">
                  <c:v>126</c:v>
                </c:pt>
                <c:pt idx="829">
                  <c:v>226.4</c:v>
                </c:pt>
                <c:pt idx="830">
                  <c:v>222</c:v>
                </c:pt>
                <c:pt idx="831">
                  <c:v>201.6</c:v>
                </c:pt>
                <c:pt idx="832">
                  <c:v>164</c:v>
                </c:pt>
                <c:pt idx="833">
                  <c:v>138</c:v>
                </c:pt>
                <c:pt idx="834">
                  <c:v>152.6</c:v>
                </c:pt>
                <c:pt idx="835">
                  <c:v>165</c:v>
                </c:pt>
                <c:pt idx="836">
                  <c:v>206.4</c:v>
                </c:pt>
                <c:pt idx="837">
                  <c:v>163.4</c:v>
                </c:pt>
                <c:pt idx="838">
                  <c:v>205.4</c:v>
                </c:pt>
                <c:pt idx="839">
                  <c:v>174.4</c:v>
                </c:pt>
                <c:pt idx="840">
                  <c:v>236.37</c:v>
                </c:pt>
                <c:pt idx="841">
                  <c:v>205.27</c:v>
                </c:pt>
                <c:pt idx="842">
                  <c:v>173</c:v>
                </c:pt>
                <c:pt idx="843">
                  <c:v>209.6</c:v>
                </c:pt>
                <c:pt idx="844">
                  <c:v>203</c:v>
                </c:pt>
                <c:pt idx="845">
                  <c:v>186.6</c:v>
                </c:pt>
                <c:pt idx="846">
                  <c:v>260.8</c:v>
                </c:pt>
                <c:pt idx="847">
                  <c:v>183.4</c:v>
                </c:pt>
                <c:pt idx="848">
                  <c:v>206.07</c:v>
                </c:pt>
                <c:pt idx="849">
                  <c:v>150.15</c:v>
                </c:pt>
                <c:pt idx="850">
                  <c:v>153.6</c:v>
                </c:pt>
                <c:pt idx="851">
                  <c:v>175.8</c:v>
                </c:pt>
                <c:pt idx="852">
                  <c:v>190.8</c:v>
                </c:pt>
                <c:pt idx="853">
                  <c:v>173.4</c:v>
                </c:pt>
                <c:pt idx="854">
                  <c:v>220</c:v>
                </c:pt>
                <c:pt idx="855">
                  <c:v>177.8</c:v>
                </c:pt>
                <c:pt idx="856">
                  <c:v>134.19999999999999</c:v>
                </c:pt>
                <c:pt idx="857">
                  <c:v>188</c:v>
                </c:pt>
                <c:pt idx="858">
                  <c:v>202</c:v>
                </c:pt>
                <c:pt idx="859">
                  <c:v>193.69</c:v>
                </c:pt>
                <c:pt idx="860">
                  <c:v>144.13</c:v>
                </c:pt>
                <c:pt idx="861">
                  <c:v>209.17</c:v>
                </c:pt>
                <c:pt idx="862">
                  <c:v>156.80000000000001</c:v>
                </c:pt>
                <c:pt idx="863">
                  <c:v>178.8</c:v>
                </c:pt>
                <c:pt idx="864">
                  <c:v>186.2</c:v>
                </c:pt>
                <c:pt idx="865">
                  <c:v>141.4</c:v>
                </c:pt>
                <c:pt idx="866">
                  <c:v>189.6</c:v>
                </c:pt>
                <c:pt idx="867">
                  <c:v>186</c:v>
                </c:pt>
                <c:pt idx="868">
                  <c:v>199.2</c:v>
                </c:pt>
                <c:pt idx="869">
                  <c:v>204</c:v>
                </c:pt>
                <c:pt idx="870">
                  <c:v>154.56</c:v>
                </c:pt>
                <c:pt idx="871">
                  <c:v>156</c:v>
                </c:pt>
                <c:pt idx="872">
                  <c:v>181.2</c:v>
                </c:pt>
                <c:pt idx="873">
                  <c:v>197</c:v>
                </c:pt>
                <c:pt idx="874">
                  <c:v>209.8</c:v>
                </c:pt>
                <c:pt idx="875">
                  <c:v>194</c:v>
                </c:pt>
                <c:pt idx="876">
                  <c:v>192.4</c:v>
                </c:pt>
                <c:pt idx="877">
                  <c:v>233.4</c:v>
                </c:pt>
                <c:pt idx="878">
                  <c:v>219</c:v>
                </c:pt>
                <c:pt idx="879">
                  <c:v>192</c:v>
                </c:pt>
                <c:pt idx="880">
                  <c:v>206</c:v>
                </c:pt>
                <c:pt idx="881">
                  <c:v>162.4</c:v>
                </c:pt>
                <c:pt idx="882">
                  <c:v>208.8</c:v>
                </c:pt>
                <c:pt idx="883">
                  <c:v>173</c:v>
                </c:pt>
                <c:pt idx="884">
                  <c:v>193.2</c:v>
                </c:pt>
                <c:pt idx="885">
                  <c:v>137</c:v>
                </c:pt>
                <c:pt idx="886">
                  <c:v>248</c:v>
                </c:pt>
                <c:pt idx="887">
                  <c:v>174</c:v>
                </c:pt>
                <c:pt idx="888">
                  <c:v>150.80000000000001</c:v>
                </c:pt>
                <c:pt idx="889">
                  <c:v>195.2</c:v>
                </c:pt>
                <c:pt idx="890">
                  <c:v>148.80000000000001</c:v>
                </c:pt>
                <c:pt idx="891">
                  <c:v>199.8</c:v>
                </c:pt>
                <c:pt idx="892">
                  <c:v>167.6</c:v>
                </c:pt>
                <c:pt idx="893">
                  <c:v>153.80000000000001</c:v>
                </c:pt>
                <c:pt idx="894">
                  <c:v>187</c:v>
                </c:pt>
                <c:pt idx="895">
                  <c:v>224.2</c:v>
                </c:pt>
                <c:pt idx="896">
                  <c:v>230.2</c:v>
                </c:pt>
                <c:pt idx="897">
                  <c:v>235</c:v>
                </c:pt>
                <c:pt idx="898">
                  <c:v>245</c:v>
                </c:pt>
                <c:pt idx="899">
                  <c:v>240</c:v>
                </c:pt>
                <c:pt idx="900">
                  <c:v>277.8</c:v>
                </c:pt>
                <c:pt idx="901">
                  <c:v>138.4</c:v>
                </c:pt>
                <c:pt idx="902">
                  <c:v>215.8</c:v>
                </c:pt>
                <c:pt idx="903">
                  <c:v>149.19999999999999</c:v>
                </c:pt>
                <c:pt idx="904">
                  <c:v>131</c:v>
                </c:pt>
                <c:pt idx="905">
                  <c:v>144.4</c:v>
                </c:pt>
                <c:pt idx="906">
                  <c:v>165.6</c:v>
                </c:pt>
                <c:pt idx="907">
                  <c:v>164.2</c:v>
                </c:pt>
                <c:pt idx="908">
                  <c:v>237.6</c:v>
                </c:pt>
                <c:pt idx="909">
                  <c:v>186.75</c:v>
                </c:pt>
                <c:pt idx="910">
                  <c:v>194.4</c:v>
                </c:pt>
                <c:pt idx="911">
                  <c:v>154.4</c:v>
                </c:pt>
                <c:pt idx="912">
                  <c:v>240</c:v>
                </c:pt>
                <c:pt idx="913">
                  <c:v>146</c:v>
                </c:pt>
                <c:pt idx="914">
                  <c:v>157</c:v>
                </c:pt>
                <c:pt idx="915">
                  <c:v>186</c:v>
                </c:pt>
                <c:pt idx="916">
                  <c:v>267.2</c:v>
                </c:pt>
                <c:pt idx="917">
                  <c:v>288</c:v>
                </c:pt>
                <c:pt idx="918">
                  <c:v>240</c:v>
                </c:pt>
                <c:pt idx="919">
                  <c:v>236.2</c:v>
                </c:pt>
                <c:pt idx="920">
                  <c:v>265.60000000000002</c:v>
                </c:pt>
                <c:pt idx="921">
                  <c:v>147.80000000000001</c:v>
                </c:pt>
                <c:pt idx="922">
                  <c:v>168.4</c:v>
                </c:pt>
                <c:pt idx="923">
                  <c:v>177.2</c:v>
                </c:pt>
                <c:pt idx="924">
                  <c:v>122.2</c:v>
                </c:pt>
                <c:pt idx="925">
                  <c:v>152.19999999999999</c:v>
                </c:pt>
                <c:pt idx="926">
                  <c:v>163</c:v>
                </c:pt>
                <c:pt idx="927">
                  <c:v>123</c:v>
                </c:pt>
                <c:pt idx="928">
                  <c:v>160.6</c:v>
                </c:pt>
                <c:pt idx="929">
                  <c:v>124</c:v>
                </c:pt>
                <c:pt idx="930">
                  <c:v>196</c:v>
                </c:pt>
                <c:pt idx="931">
                  <c:v>182.5</c:v>
                </c:pt>
                <c:pt idx="932">
                  <c:v>124.6</c:v>
                </c:pt>
                <c:pt idx="933">
                  <c:v>201.38</c:v>
                </c:pt>
                <c:pt idx="934">
                  <c:v>180.6</c:v>
                </c:pt>
                <c:pt idx="935">
                  <c:v>167.15</c:v>
                </c:pt>
                <c:pt idx="936">
                  <c:v>188</c:v>
                </c:pt>
                <c:pt idx="937">
                  <c:v>212.8</c:v>
                </c:pt>
                <c:pt idx="938">
                  <c:v>145</c:v>
                </c:pt>
                <c:pt idx="939">
                  <c:v>205.27</c:v>
                </c:pt>
                <c:pt idx="940">
                  <c:v>185.2</c:v>
                </c:pt>
                <c:pt idx="941">
                  <c:v>164.97</c:v>
                </c:pt>
                <c:pt idx="942">
                  <c:v>186</c:v>
                </c:pt>
                <c:pt idx="943">
                  <c:v>207</c:v>
                </c:pt>
                <c:pt idx="944">
                  <c:v>145</c:v>
                </c:pt>
                <c:pt idx="945">
                  <c:v>191.4</c:v>
                </c:pt>
                <c:pt idx="946">
                  <c:v>204.6</c:v>
                </c:pt>
                <c:pt idx="947">
                  <c:v>150</c:v>
                </c:pt>
                <c:pt idx="948">
                  <c:v>242</c:v>
                </c:pt>
                <c:pt idx="949">
                  <c:v>257.60000000000002</c:v>
                </c:pt>
                <c:pt idx="950">
                  <c:v>144</c:v>
                </c:pt>
                <c:pt idx="951">
                  <c:v>189</c:v>
                </c:pt>
                <c:pt idx="952">
                  <c:v>164.2</c:v>
                </c:pt>
                <c:pt idx="953">
                  <c:v>249</c:v>
                </c:pt>
                <c:pt idx="954">
                  <c:v>216</c:v>
                </c:pt>
                <c:pt idx="955">
                  <c:v>143.75</c:v>
                </c:pt>
                <c:pt idx="956">
                  <c:v>269</c:v>
                </c:pt>
                <c:pt idx="957">
                  <c:v>257</c:v>
                </c:pt>
                <c:pt idx="958">
                  <c:v>272.60000000000002</c:v>
                </c:pt>
                <c:pt idx="959">
                  <c:v>231.2</c:v>
                </c:pt>
                <c:pt idx="960">
                  <c:v>181.8</c:v>
                </c:pt>
                <c:pt idx="961">
                  <c:v>191.6</c:v>
                </c:pt>
                <c:pt idx="962">
                  <c:v>175.8</c:v>
                </c:pt>
                <c:pt idx="963">
                  <c:v>177.6</c:v>
                </c:pt>
                <c:pt idx="964">
                  <c:v>176</c:v>
                </c:pt>
                <c:pt idx="965">
                  <c:v>146.4</c:v>
                </c:pt>
                <c:pt idx="966">
                  <c:v>189.2</c:v>
                </c:pt>
                <c:pt idx="967">
                  <c:v>229.8</c:v>
                </c:pt>
                <c:pt idx="968">
                  <c:v>182</c:v>
                </c:pt>
                <c:pt idx="969">
                  <c:v>119</c:v>
                </c:pt>
                <c:pt idx="970">
                  <c:v>178</c:v>
                </c:pt>
                <c:pt idx="971">
                  <c:v>243.32</c:v>
                </c:pt>
                <c:pt idx="972">
                  <c:v>139.6</c:v>
                </c:pt>
                <c:pt idx="973">
                  <c:v>230.6</c:v>
                </c:pt>
                <c:pt idx="974">
                  <c:v>220</c:v>
                </c:pt>
                <c:pt idx="975">
                  <c:v>255.2</c:v>
                </c:pt>
                <c:pt idx="976">
                  <c:v>246</c:v>
                </c:pt>
                <c:pt idx="977">
                  <c:v>181</c:v>
                </c:pt>
                <c:pt idx="978">
                  <c:v>151</c:v>
                </c:pt>
                <c:pt idx="979">
                  <c:v>236</c:v>
                </c:pt>
                <c:pt idx="980">
                  <c:v>126.34</c:v>
                </c:pt>
                <c:pt idx="981">
                  <c:v>193.8</c:v>
                </c:pt>
                <c:pt idx="982">
                  <c:v>224.4</c:v>
                </c:pt>
                <c:pt idx="983">
                  <c:v>182.76</c:v>
                </c:pt>
                <c:pt idx="984">
                  <c:v>200</c:v>
                </c:pt>
                <c:pt idx="985">
                  <c:v>208.15</c:v>
                </c:pt>
                <c:pt idx="986">
                  <c:v>125</c:v>
                </c:pt>
                <c:pt idx="987">
                  <c:v>174.4</c:v>
                </c:pt>
                <c:pt idx="988">
                  <c:v>198</c:v>
                </c:pt>
                <c:pt idx="989">
                  <c:v>175</c:v>
                </c:pt>
                <c:pt idx="990">
                  <c:v>217.3</c:v>
                </c:pt>
                <c:pt idx="991">
                  <c:v>122</c:v>
                </c:pt>
                <c:pt idx="992">
                  <c:v>255</c:v>
                </c:pt>
                <c:pt idx="993">
                  <c:v>163.19999999999999</c:v>
                </c:pt>
                <c:pt idx="994">
                  <c:v>181.4</c:v>
                </c:pt>
                <c:pt idx="995">
                  <c:v>145.6</c:v>
                </c:pt>
                <c:pt idx="996">
                  <c:v>186.8</c:v>
                </c:pt>
                <c:pt idx="997">
                  <c:v>152.4</c:v>
                </c:pt>
                <c:pt idx="998">
                  <c:v>201</c:v>
                </c:pt>
                <c:pt idx="999">
                  <c:v>258</c:v>
                </c:pt>
                <c:pt idx="1000">
                  <c:v>113.2</c:v>
                </c:pt>
                <c:pt idx="1001">
                  <c:v>200</c:v>
                </c:pt>
                <c:pt idx="1002">
                  <c:v>264</c:v>
                </c:pt>
                <c:pt idx="1003">
                  <c:v>231.4</c:v>
                </c:pt>
                <c:pt idx="1004">
                  <c:v>260</c:v>
                </c:pt>
                <c:pt idx="1005">
                  <c:v>214.2</c:v>
                </c:pt>
                <c:pt idx="1006">
                  <c:v>135</c:v>
                </c:pt>
                <c:pt idx="1007">
                  <c:v>182.57</c:v>
                </c:pt>
                <c:pt idx="1008">
                  <c:v>258</c:v>
                </c:pt>
                <c:pt idx="1009">
                  <c:v>188.55</c:v>
                </c:pt>
                <c:pt idx="1010">
                  <c:v>186.75</c:v>
                </c:pt>
                <c:pt idx="1011">
                  <c:v>248.6</c:v>
                </c:pt>
                <c:pt idx="1012">
                  <c:v>235.6</c:v>
                </c:pt>
                <c:pt idx="1013">
                  <c:v>160.19999999999999</c:v>
                </c:pt>
                <c:pt idx="1014">
                  <c:v>200.4</c:v>
                </c:pt>
                <c:pt idx="1015">
                  <c:v>199</c:v>
                </c:pt>
                <c:pt idx="1016">
                  <c:v>214</c:v>
                </c:pt>
                <c:pt idx="1017">
                  <c:v>237.6</c:v>
                </c:pt>
                <c:pt idx="1018">
                  <c:v>158.80000000000001</c:v>
                </c:pt>
                <c:pt idx="1019">
                  <c:v>138.80000000000001</c:v>
                </c:pt>
                <c:pt idx="1020">
                  <c:v>168.27</c:v>
                </c:pt>
                <c:pt idx="1021">
                  <c:v>234</c:v>
                </c:pt>
                <c:pt idx="1022">
                  <c:v>246.38</c:v>
                </c:pt>
                <c:pt idx="1023">
                  <c:v>183</c:v>
                </c:pt>
                <c:pt idx="1024">
                  <c:v>291.10000000000002</c:v>
                </c:pt>
                <c:pt idx="1025">
                  <c:v>172.6</c:v>
                </c:pt>
                <c:pt idx="1026">
                  <c:v>144.4</c:v>
                </c:pt>
                <c:pt idx="1027">
                  <c:v>139</c:v>
                </c:pt>
                <c:pt idx="1028">
                  <c:v>224.2</c:v>
                </c:pt>
                <c:pt idx="1029">
                  <c:v>196.2</c:v>
                </c:pt>
                <c:pt idx="1030">
                  <c:v>153</c:v>
                </c:pt>
                <c:pt idx="1031">
                  <c:v>235.2</c:v>
                </c:pt>
                <c:pt idx="1032">
                  <c:v>161.6</c:v>
                </c:pt>
                <c:pt idx="1033">
                  <c:v>129.21</c:v>
                </c:pt>
                <c:pt idx="1034">
                  <c:v>244</c:v>
                </c:pt>
                <c:pt idx="1035">
                  <c:v>152</c:v>
                </c:pt>
                <c:pt idx="1036">
                  <c:v>150.4</c:v>
                </c:pt>
                <c:pt idx="1037">
                  <c:v>174</c:v>
                </c:pt>
                <c:pt idx="1038">
                  <c:v>147.61000000000001</c:v>
                </c:pt>
                <c:pt idx="1039">
                  <c:v>149.6</c:v>
                </c:pt>
                <c:pt idx="1040">
                  <c:v>206</c:v>
                </c:pt>
                <c:pt idx="1041">
                  <c:v>126.4</c:v>
                </c:pt>
                <c:pt idx="1042">
                  <c:v>170.5</c:v>
                </c:pt>
                <c:pt idx="1043">
                  <c:v>208.75</c:v>
                </c:pt>
                <c:pt idx="1044">
                  <c:v>173</c:v>
                </c:pt>
                <c:pt idx="1045">
                  <c:v>189</c:v>
                </c:pt>
                <c:pt idx="1046">
                  <c:v>258.23</c:v>
                </c:pt>
                <c:pt idx="1047">
                  <c:v>198</c:v>
                </c:pt>
                <c:pt idx="1048">
                  <c:v>230</c:v>
                </c:pt>
                <c:pt idx="1049">
                  <c:v>323</c:v>
                </c:pt>
                <c:pt idx="1050">
                  <c:v>271</c:v>
                </c:pt>
                <c:pt idx="1051">
                  <c:v>156.74</c:v>
                </c:pt>
                <c:pt idx="1052">
                  <c:v>180.2</c:v>
                </c:pt>
                <c:pt idx="1053">
                  <c:v>259</c:v>
                </c:pt>
                <c:pt idx="1054">
                  <c:v>245</c:v>
                </c:pt>
                <c:pt idx="1055">
                  <c:v>213</c:v>
                </c:pt>
                <c:pt idx="1056">
                  <c:v>114.8</c:v>
                </c:pt>
                <c:pt idx="1057">
                  <c:v>195</c:v>
                </c:pt>
                <c:pt idx="1058">
                  <c:v>167.2</c:v>
                </c:pt>
                <c:pt idx="1059">
                  <c:v>180</c:v>
                </c:pt>
                <c:pt idx="1060">
                  <c:v>161.6</c:v>
                </c:pt>
                <c:pt idx="1061">
                  <c:v>160.80000000000001</c:v>
                </c:pt>
                <c:pt idx="1062">
                  <c:v>229.6</c:v>
                </c:pt>
                <c:pt idx="1063">
                  <c:v>228</c:v>
                </c:pt>
                <c:pt idx="1064">
                  <c:v>183.22</c:v>
                </c:pt>
                <c:pt idx="1065">
                  <c:v>161</c:v>
                </c:pt>
                <c:pt idx="1066">
                  <c:v>201.6</c:v>
                </c:pt>
                <c:pt idx="1067">
                  <c:v>214.45</c:v>
                </c:pt>
                <c:pt idx="1068">
                  <c:v>233.5</c:v>
                </c:pt>
                <c:pt idx="1069">
                  <c:v>165</c:v>
                </c:pt>
                <c:pt idx="1070">
                  <c:v>207</c:v>
                </c:pt>
                <c:pt idx="1071">
                  <c:v>133.80000000000001</c:v>
                </c:pt>
                <c:pt idx="1072">
                  <c:v>260</c:v>
                </c:pt>
                <c:pt idx="1073">
                  <c:v>185.2</c:v>
                </c:pt>
                <c:pt idx="1074">
                  <c:v>181.6</c:v>
                </c:pt>
                <c:pt idx="1075">
                  <c:v>143</c:v>
                </c:pt>
                <c:pt idx="1076">
                  <c:v>163.6</c:v>
                </c:pt>
                <c:pt idx="1077">
                  <c:v>276</c:v>
                </c:pt>
                <c:pt idx="1078">
                  <c:v>116.8</c:v>
                </c:pt>
                <c:pt idx="1079">
                  <c:v>146.80000000000001</c:v>
                </c:pt>
                <c:pt idx="1080">
                  <c:v>231.2</c:v>
                </c:pt>
                <c:pt idx="1081">
                  <c:v>222</c:v>
                </c:pt>
                <c:pt idx="1082">
                  <c:v>143.80000000000001</c:v>
                </c:pt>
                <c:pt idx="1083">
                  <c:v>247</c:v>
                </c:pt>
                <c:pt idx="1084">
                  <c:v>174</c:v>
                </c:pt>
                <c:pt idx="1085">
                  <c:v>183.86</c:v>
                </c:pt>
                <c:pt idx="1086">
                  <c:v>270.92</c:v>
                </c:pt>
                <c:pt idx="1087">
                  <c:v>280</c:v>
                </c:pt>
                <c:pt idx="1088">
                  <c:v>299</c:v>
                </c:pt>
                <c:pt idx="1089">
                  <c:v>245</c:v>
                </c:pt>
                <c:pt idx="1090">
                  <c:v>260.8</c:v>
                </c:pt>
                <c:pt idx="1091">
                  <c:v>220.6</c:v>
                </c:pt>
                <c:pt idx="1092">
                  <c:v>162</c:v>
                </c:pt>
                <c:pt idx="1093">
                  <c:v>236.2</c:v>
                </c:pt>
                <c:pt idx="1094">
                  <c:v>115.2</c:v>
                </c:pt>
                <c:pt idx="1095">
                  <c:v>182.2</c:v>
                </c:pt>
                <c:pt idx="1096">
                  <c:v>240.2</c:v>
                </c:pt>
                <c:pt idx="1097">
                  <c:v>275</c:v>
                </c:pt>
                <c:pt idx="1098">
                  <c:v>115</c:v>
                </c:pt>
                <c:pt idx="1099">
                  <c:v>140.19999999999999</c:v>
                </c:pt>
                <c:pt idx="1100">
                  <c:v>118</c:v>
                </c:pt>
                <c:pt idx="1101">
                  <c:v>208.4</c:v>
                </c:pt>
                <c:pt idx="1102">
                  <c:v>146.80000000000001</c:v>
                </c:pt>
                <c:pt idx="1103">
                  <c:v>194.8</c:v>
                </c:pt>
                <c:pt idx="1104">
                  <c:v>154</c:v>
                </c:pt>
                <c:pt idx="1105">
                  <c:v>243</c:v>
                </c:pt>
                <c:pt idx="1106">
                  <c:v>285.39999999999998</c:v>
                </c:pt>
                <c:pt idx="1107">
                  <c:v>201</c:v>
                </c:pt>
                <c:pt idx="1108">
                  <c:v>220.2</c:v>
                </c:pt>
                <c:pt idx="1109">
                  <c:v>152.58000000000001</c:v>
                </c:pt>
                <c:pt idx="1110">
                  <c:v>152</c:v>
                </c:pt>
                <c:pt idx="1111">
                  <c:v>205.2</c:v>
                </c:pt>
                <c:pt idx="1112">
                  <c:v>257</c:v>
                </c:pt>
                <c:pt idx="1113">
                  <c:v>160</c:v>
                </c:pt>
                <c:pt idx="1114">
                  <c:v>236</c:v>
                </c:pt>
                <c:pt idx="1115">
                  <c:v>236</c:v>
                </c:pt>
                <c:pt idx="1116">
                  <c:v>218.8</c:v>
                </c:pt>
                <c:pt idx="1117">
                  <c:v>300</c:v>
                </c:pt>
                <c:pt idx="1118">
                  <c:v>237</c:v>
                </c:pt>
                <c:pt idx="1119">
                  <c:v>272.73</c:v>
                </c:pt>
                <c:pt idx="1120">
                  <c:v>221.5</c:v>
                </c:pt>
                <c:pt idx="1121">
                  <c:v>257</c:v>
                </c:pt>
                <c:pt idx="1122">
                  <c:v>236</c:v>
                </c:pt>
                <c:pt idx="1123">
                  <c:v>294</c:v>
                </c:pt>
                <c:pt idx="1124">
                  <c:v>198</c:v>
                </c:pt>
                <c:pt idx="1125">
                  <c:v>298.2</c:v>
                </c:pt>
                <c:pt idx="1126">
                  <c:v>123.2</c:v>
                </c:pt>
                <c:pt idx="1127">
                  <c:v>270.2</c:v>
                </c:pt>
                <c:pt idx="1128">
                  <c:v>133</c:v>
                </c:pt>
                <c:pt idx="1129">
                  <c:v>251.6</c:v>
                </c:pt>
                <c:pt idx="1130">
                  <c:v>235.6</c:v>
                </c:pt>
                <c:pt idx="1131">
                  <c:v>160.6</c:v>
                </c:pt>
                <c:pt idx="1132">
                  <c:v>158.4</c:v>
                </c:pt>
                <c:pt idx="1133">
                  <c:v>377.4</c:v>
                </c:pt>
                <c:pt idx="1134">
                  <c:v>189.6</c:v>
                </c:pt>
                <c:pt idx="1135">
                  <c:v>242</c:v>
                </c:pt>
                <c:pt idx="1136">
                  <c:v>174.2</c:v>
                </c:pt>
                <c:pt idx="1137">
                  <c:v>143.6</c:v>
                </c:pt>
                <c:pt idx="1138">
                  <c:v>196.4</c:v>
                </c:pt>
                <c:pt idx="1139">
                  <c:v>166.42</c:v>
                </c:pt>
                <c:pt idx="1140">
                  <c:v>197</c:v>
                </c:pt>
                <c:pt idx="1141">
                  <c:v>211.6</c:v>
                </c:pt>
                <c:pt idx="1142">
                  <c:v>178.6</c:v>
                </c:pt>
                <c:pt idx="1143">
                  <c:v>247</c:v>
                </c:pt>
                <c:pt idx="1144">
                  <c:v>274</c:v>
                </c:pt>
                <c:pt idx="1145">
                  <c:v>271</c:v>
                </c:pt>
                <c:pt idx="1146">
                  <c:v>178</c:v>
                </c:pt>
                <c:pt idx="1147">
                  <c:v>223</c:v>
                </c:pt>
                <c:pt idx="1148">
                  <c:v>237</c:v>
                </c:pt>
                <c:pt idx="1149">
                  <c:v>129</c:v>
                </c:pt>
                <c:pt idx="1150">
                  <c:v>221.4</c:v>
                </c:pt>
                <c:pt idx="1151">
                  <c:v>260</c:v>
                </c:pt>
                <c:pt idx="1152">
                  <c:v>226</c:v>
                </c:pt>
                <c:pt idx="1153">
                  <c:v>224</c:v>
                </c:pt>
                <c:pt idx="1154">
                  <c:v>244</c:v>
                </c:pt>
                <c:pt idx="1155">
                  <c:v>277</c:v>
                </c:pt>
                <c:pt idx="1156">
                  <c:v>226</c:v>
                </c:pt>
                <c:pt idx="1157">
                  <c:v>246</c:v>
                </c:pt>
                <c:pt idx="1158">
                  <c:v>260.8</c:v>
                </c:pt>
                <c:pt idx="1159">
                  <c:v>191</c:v>
                </c:pt>
                <c:pt idx="1160">
                  <c:v>321.2</c:v>
                </c:pt>
                <c:pt idx="1161">
                  <c:v>257</c:v>
                </c:pt>
                <c:pt idx="1162">
                  <c:v>314.60000000000002</c:v>
                </c:pt>
                <c:pt idx="1163">
                  <c:v>303.63</c:v>
                </c:pt>
                <c:pt idx="1164">
                  <c:v>178</c:v>
                </c:pt>
                <c:pt idx="1165">
                  <c:v>182.2</c:v>
                </c:pt>
                <c:pt idx="1166">
                  <c:v>168.4</c:v>
                </c:pt>
                <c:pt idx="1167">
                  <c:v>166.4</c:v>
                </c:pt>
                <c:pt idx="1168">
                  <c:v>224</c:v>
                </c:pt>
                <c:pt idx="1169">
                  <c:v>204</c:v>
                </c:pt>
                <c:pt idx="1170">
                  <c:v>175.6</c:v>
                </c:pt>
                <c:pt idx="1171">
                  <c:v>260.39999999999998</c:v>
                </c:pt>
                <c:pt idx="1172">
                  <c:v>228</c:v>
                </c:pt>
                <c:pt idx="1173">
                  <c:v>300</c:v>
                </c:pt>
                <c:pt idx="1174">
                  <c:v>203</c:v>
                </c:pt>
                <c:pt idx="1175">
                  <c:v>155.19999999999999</c:v>
                </c:pt>
                <c:pt idx="1176">
                  <c:v>220.2</c:v>
                </c:pt>
                <c:pt idx="1177">
                  <c:v>163.30000000000001</c:v>
                </c:pt>
                <c:pt idx="1178">
                  <c:v>218.12</c:v>
                </c:pt>
                <c:pt idx="1179">
                  <c:v>263.8</c:v>
                </c:pt>
                <c:pt idx="1180">
                  <c:v>303.81</c:v>
                </c:pt>
                <c:pt idx="1181">
                  <c:v>293.8</c:v>
                </c:pt>
                <c:pt idx="1182">
                  <c:v>172</c:v>
                </c:pt>
                <c:pt idx="1183">
                  <c:v>189</c:v>
                </c:pt>
                <c:pt idx="1184">
                  <c:v>197.4</c:v>
                </c:pt>
                <c:pt idx="1185">
                  <c:v>213</c:v>
                </c:pt>
                <c:pt idx="1186">
                  <c:v>145</c:v>
                </c:pt>
                <c:pt idx="1187">
                  <c:v>168</c:v>
                </c:pt>
                <c:pt idx="1188">
                  <c:v>269.2</c:v>
                </c:pt>
                <c:pt idx="1189">
                  <c:v>220.4</c:v>
                </c:pt>
                <c:pt idx="1190">
                  <c:v>251.2</c:v>
                </c:pt>
                <c:pt idx="1191">
                  <c:v>245.2</c:v>
                </c:pt>
                <c:pt idx="1192">
                  <c:v>234.2</c:v>
                </c:pt>
                <c:pt idx="1193">
                  <c:v>207.05</c:v>
                </c:pt>
                <c:pt idx="1194">
                  <c:v>181.4</c:v>
                </c:pt>
                <c:pt idx="1195">
                  <c:v>273</c:v>
                </c:pt>
                <c:pt idx="1196">
                  <c:v>237.2</c:v>
                </c:pt>
                <c:pt idx="1197">
                  <c:v>202.8</c:v>
                </c:pt>
                <c:pt idx="1198">
                  <c:v>280.39999999999998</c:v>
                </c:pt>
                <c:pt idx="1199">
                  <c:v>258.8</c:v>
                </c:pt>
                <c:pt idx="1200">
                  <c:v>165</c:v>
                </c:pt>
                <c:pt idx="1201">
                  <c:v>242.4</c:v>
                </c:pt>
                <c:pt idx="1202">
                  <c:v>262</c:v>
                </c:pt>
                <c:pt idx="1203">
                  <c:v>286.8</c:v>
                </c:pt>
                <c:pt idx="1204">
                  <c:v>220.8</c:v>
                </c:pt>
                <c:pt idx="1205">
                  <c:v>210.86</c:v>
                </c:pt>
                <c:pt idx="1206">
                  <c:v>273</c:v>
                </c:pt>
                <c:pt idx="1207">
                  <c:v>183</c:v>
                </c:pt>
                <c:pt idx="1208">
                  <c:v>170</c:v>
                </c:pt>
                <c:pt idx="1209">
                  <c:v>159</c:v>
                </c:pt>
                <c:pt idx="1210">
                  <c:v>135</c:v>
                </c:pt>
                <c:pt idx="1211">
                  <c:v>214</c:v>
                </c:pt>
                <c:pt idx="1212">
                  <c:v>257.2</c:v>
                </c:pt>
                <c:pt idx="1213">
                  <c:v>258.8</c:v>
                </c:pt>
                <c:pt idx="1214">
                  <c:v>297.39999999999998</c:v>
                </c:pt>
                <c:pt idx="1215">
                  <c:v>307</c:v>
                </c:pt>
                <c:pt idx="1216">
                  <c:v>278</c:v>
                </c:pt>
                <c:pt idx="1217">
                  <c:v>201.8</c:v>
                </c:pt>
                <c:pt idx="1218">
                  <c:v>184.4</c:v>
                </c:pt>
                <c:pt idx="1219">
                  <c:v>207.8</c:v>
                </c:pt>
                <c:pt idx="1220">
                  <c:v>213</c:v>
                </c:pt>
                <c:pt idx="1221">
                  <c:v>195.4</c:v>
                </c:pt>
                <c:pt idx="1222">
                  <c:v>140.6</c:v>
                </c:pt>
                <c:pt idx="1223">
                  <c:v>270.2</c:v>
                </c:pt>
                <c:pt idx="1224">
                  <c:v>296.60000000000002</c:v>
                </c:pt>
                <c:pt idx="1225">
                  <c:v>306</c:v>
                </c:pt>
                <c:pt idx="1226">
                  <c:v>257</c:v>
                </c:pt>
                <c:pt idx="1227">
                  <c:v>266.60000000000002</c:v>
                </c:pt>
                <c:pt idx="1228">
                  <c:v>234.8</c:v>
                </c:pt>
                <c:pt idx="1229">
                  <c:v>147.80000000000001</c:v>
                </c:pt>
                <c:pt idx="1230">
                  <c:v>194.6</c:v>
                </c:pt>
                <c:pt idx="1231">
                  <c:v>227.2</c:v>
                </c:pt>
                <c:pt idx="1232">
                  <c:v>275</c:v>
                </c:pt>
                <c:pt idx="1233">
                  <c:v>155</c:v>
                </c:pt>
                <c:pt idx="1234">
                  <c:v>114.2</c:v>
                </c:pt>
                <c:pt idx="1235">
                  <c:v>293.60000000000002</c:v>
                </c:pt>
                <c:pt idx="1236">
                  <c:v>279</c:v>
                </c:pt>
                <c:pt idx="1237">
                  <c:v>278</c:v>
                </c:pt>
                <c:pt idx="1238">
                  <c:v>208</c:v>
                </c:pt>
                <c:pt idx="1239">
                  <c:v>297.60000000000002</c:v>
                </c:pt>
                <c:pt idx="1240">
                  <c:v>268.60000000000002</c:v>
                </c:pt>
                <c:pt idx="1241">
                  <c:v>114.4</c:v>
                </c:pt>
                <c:pt idx="1242">
                  <c:v>129</c:v>
                </c:pt>
                <c:pt idx="1243">
                  <c:v>242</c:v>
                </c:pt>
                <c:pt idx="1244">
                  <c:v>264.2</c:v>
                </c:pt>
                <c:pt idx="1245">
                  <c:v>236</c:v>
                </c:pt>
                <c:pt idx="1246">
                  <c:v>158</c:v>
                </c:pt>
                <c:pt idx="1247">
                  <c:v>210.4</c:v>
                </c:pt>
                <c:pt idx="1248">
                  <c:v>183</c:v>
                </c:pt>
                <c:pt idx="1249">
                  <c:v>245.8</c:v>
                </c:pt>
                <c:pt idx="1250">
                  <c:v>237</c:v>
                </c:pt>
                <c:pt idx="1251">
                  <c:v>256</c:v>
                </c:pt>
                <c:pt idx="1252">
                  <c:v>252.92</c:v>
                </c:pt>
                <c:pt idx="1253">
                  <c:v>319</c:v>
                </c:pt>
                <c:pt idx="1254">
                  <c:v>258.39999999999998</c:v>
                </c:pt>
                <c:pt idx="1255">
                  <c:v>267.60000000000002</c:v>
                </c:pt>
                <c:pt idx="1256">
                  <c:v>145.19999999999999</c:v>
                </c:pt>
                <c:pt idx="1257">
                  <c:v>157.4</c:v>
                </c:pt>
                <c:pt idx="1258">
                  <c:v>230.4</c:v>
                </c:pt>
                <c:pt idx="1259">
                  <c:v>212</c:v>
                </c:pt>
                <c:pt idx="1260">
                  <c:v>182</c:v>
                </c:pt>
                <c:pt idx="1261">
                  <c:v>141.80000000000001</c:v>
                </c:pt>
                <c:pt idx="1262">
                  <c:v>154</c:v>
                </c:pt>
                <c:pt idx="1263">
                  <c:v>209</c:v>
                </c:pt>
                <c:pt idx="1264">
                  <c:v>296</c:v>
                </c:pt>
                <c:pt idx="1265">
                  <c:v>256.2</c:v>
                </c:pt>
                <c:pt idx="1266">
                  <c:v>147</c:v>
                </c:pt>
                <c:pt idx="1267">
                  <c:v>412</c:v>
                </c:pt>
                <c:pt idx="1268">
                  <c:v>279.60000000000002</c:v>
                </c:pt>
                <c:pt idx="1269">
                  <c:v>133</c:v>
                </c:pt>
                <c:pt idx="1270">
                  <c:v>250.6</c:v>
                </c:pt>
                <c:pt idx="1271">
                  <c:v>237.8</c:v>
                </c:pt>
                <c:pt idx="1272">
                  <c:v>181</c:v>
                </c:pt>
                <c:pt idx="1273">
                  <c:v>213</c:v>
                </c:pt>
                <c:pt idx="1274">
                  <c:v>113</c:v>
                </c:pt>
                <c:pt idx="1275">
                  <c:v>312</c:v>
                </c:pt>
                <c:pt idx="1276">
                  <c:v>243</c:v>
                </c:pt>
                <c:pt idx="1277">
                  <c:v>215.6</c:v>
                </c:pt>
                <c:pt idx="1278">
                  <c:v>245.2</c:v>
                </c:pt>
                <c:pt idx="1279">
                  <c:v>250.6</c:v>
                </c:pt>
                <c:pt idx="1280">
                  <c:v>267.60000000000002</c:v>
                </c:pt>
                <c:pt idx="1281">
                  <c:v>168.2</c:v>
                </c:pt>
                <c:pt idx="1282">
                  <c:v>240.2</c:v>
                </c:pt>
                <c:pt idx="1283">
                  <c:v>260</c:v>
                </c:pt>
                <c:pt idx="1284">
                  <c:v>232.4</c:v>
                </c:pt>
                <c:pt idx="1285">
                  <c:v>185</c:v>
                </c:pt>
                <c:pt idx="1286">
                  <c:v>262.8</c:v>
                </c:pt>
                <c:pt idx="1287">
                  <c:v>266.8</c:v>
                </c:pt>
                <c:pt idx="1288">
                  <c:v>170</c:v>
                </c:pt>
                <c:pt idx="1289">
                  <c:v>344.4</c:v>
                </c:pt>
                <c:pt idx="1290">
                  <c:v>261.60000000000002</c:v>
                </c:pt>
                <c:pt idx="1291">
                  <c:v>231</c:v>
                </c:pt>
                <c:pt idx="1292">
                  <c:v>268.75</c:v>
                </c:pt>
                <c:pt idx="1293">
                  <c:v>124.4</c:v>
                </c:pt>
                <c:pt idx="1294">
                  <c:v>154.80000000000001</c:v>
                </c:pt>
                <c:pt idx="1295">
                  <c:v>288</c:v>
                </c:pt>
                <c:pt idx="1296">
                  <c:v>279.91000000000003</c:v>
                </c:pt>
                <c:pt idx="1297">
                  <c:v>298.83999999999997</c:v>
                </c:pt>
                <c:pt idx="1298">
                  <c:v>293.2</c:v>
                </c:pt>
                <c:pt idx="1299">
                  <c:v>192.4</c:v>
                </c:pt>
                <c:pt idx="1300">
                  <c:v>151.4</c:v>
                </c:pt>
                <c:pt idx="1301">
                  <c:v>274</c:v>
                </c:pt>
                <c:pt idx="1302">
                  <c:v>208.6</c:v>
                </c:pt>
                <c:pt idx="1303">
                  <c:v>279.8</c:v>
                </c:pt>
                <c:pt idx="1304">
                  <c:v>187.8</c:v>
                </c:pt>
                <c:pt idx="1305">
                  <c:v>247.8</c:v>
                </c:pt>
                <c:pt idx="1306">
                  <c:v>287.39999999999998</c:v>
                </c:pt>
                <c:pt idx="1307">
                  <c:v>234</c:v>
                </c:pt>
                <c:pt idx="1308">
                  <c:v>248.8</c:v>
                </c:pt>
                <c:pt idx="1309">
                  <c:v>165.4</c:v>
                </c:pt>
                <c:pt idx="1310">
                  <c:v>196.8</c:v>
                </c:pt>
                <c:pt idx="1311">
                  <c:v>202.4</c:v>
                </c:pt>
                <c:pt idx="1312">
                  <c:v>260.2</c:v>
                </c:pt>
                <c:pt idx="1313">
                  <c:v>296.8</c:v>
                </c:pt>
                <c:pt idx="1314">
                  <c:v>248</c:v>
                </c:pt>
                <c:pt idx="1315">
                  <c:v>267.2</c:v>
                </c:pt>
                <c:pt idx="1316">
                  <c:v>241</c:v>
                </c:pt>
                <c:pt idx="1317">
                  <c:v>297.2</c:v>
                </c:pt>
                <c:pt idx="1318">
                  <c:v>221</c:v>
                </c:pt>
                <c:pt idx="1319">
                  <c:v>311</c:v>
                </c:pt>
                <c:pt idx="1320">
                  <c:v>239.4</c:v>
                </c:pt>
                <c:pt idx="1321">
                  <c:v>193.2</c:v>
                </c:pt>
                <c:pt idx="1322">
                  <c:v>317</c:v>
                </c:pt>
                <c:pt idx="1323">
                  <c:v>250</c:v>
                </c:pt>
                <c:pt idx="1324">
                  <c:v>269</c:v>
                </c:pt>
                <c:pt idx="1325">
                  <c:v>295</c:v>
                </c:pt>
                <c:pt idx="1326">
                  <c:v>248.8</c:v>
                </c:pt>
                <c:pt idx="1327">
                  <c:v>186.8</c:v>
                </c:pt>
                <c:pt idx="1328">
                  <c:v>299</c:v>
                </c:pt>
                <c:pt idx="1329">
                  <c:v>256.2</c:v>
                </c:pt>
                <c:pt idx="1330">
                  <c:v>265.8</c:v>
                </c:pt>
                <c:pt idx="1331">
                  <c:v>228.57</c:v>
                </c:pt>
                <c:pt idx="1332">
                  <c:v>268</c:v>
                </c:pt>
                <c:pt idx="1333">
                  <c:v>282.60000000000002</c:v>
                </c:pt>
                <c:pt idx="1334">
                  <c:v>254</c:v>
                </c:pt>
                <c:pt idx="1335">
                  <c:v>246</c:v>
                </c:pt>
                <c:pt idx="1336">
                  <c:v>188</c:v>
                </c:pt>
                <c:pt idx="1337">
                  <c:v>249</c:v>
                </c:pt>
                <c:pt idx="1338">
                  <c:v>211.2</c:v>
                </c:pt>
                <c:pt idx="1339">
                  <c:v>247</c:v>
                </c:pt>
                <c:pt idx="1340">
                  <c:v>169.8</c:v>
                </c:pt>
                <c:pt idx="1341">
                  <c:v>232</c:v>
                </c:pt>
                <c:pt idx="1342">
                  <c:v>319</c:v>
                </c:pt>
                <c:pt idx="1343">
                  <c:v>288</c:v>
                </c:pt>
                <c:pt idx="1344">
                  <c:v>245.4</c:v>
                </c:pt>
                <c:pt idx="1345">
                  <c:v>279.2</c:v>
                </c:pt>
                <c:pt idx="1346">
                  <c:v>302</c:v>
                </c:pt>
                <c:pt idx="1347">
                  <c:v>254</c:v>
                </c:pt>
                <c:pt idx="1348">
                  <c:v>304.2</c:v>
                </c:pt>
                <c:pt idx="1349">
                  <c:v>321.8</c:v>
                </c:pt>
                <c:pt idx="1350">
                  <c:v>203.4</c:v>
                </c:pt>
                <c:pt idx="1351">
                  <c:v>230.05</c:v>
                </c:pt>
                <c:pt idx="1352">
                  <c:v>355.4</c:v>
                </c:pt>
                <c:pt idx="1353">
                  <c:v>269.60000000000002</c:v>
                </c:pt>
                <c:pt idx="1354">
                  <c:v>251.8</c:v>
                </c:pt>
                <c:pt idx="1355">
                  <c:v>237</c:v>
                </c:pt>
                <c:pt idx="1356">
                  <c:v>152.80000000000001</c:v>
                </c:pt>
                <c:pt idx="1357">
                  <c:v>278</c:v>
                </c:pt>
                <c:pt idx="1358">
                  <c:v>263.2</c:v>
                </c:pt>
                <c:pt idx="1359">
                  <c:v>313.3</c:v>
                </c:pt>
                <c:pt idx="1360">
                  <c:v>242</c:v>
                </c:pt>
                <c:pt idx="1361">
                  <c:v>312</c:v>
                </c:pt>
                <c:pt idx="1362">
                  <c:v>281</c:v>
                </c:pt>
                <c:pt idx="1363">
                  <c:v>365</c:v>
                </c:pt>
                <c:pt idx="1364">
                  <c:v>211.8</c:v>
                </c:pt>
                <c:pt idx="1365">
                  <c:v>146</c:v>
                </c:pt>
                <c:pt idx="1366">
                  <c:v>274.39999999999998</c:v>
                </c:pt>
                <c:pt idx="1367">
                  <c:v>257</c:v>
                </c:pt>
                <c:pt idx="1368">
                  <c:v>217</c:v>
                </c:pt>
                <c:pt idx="1369">
                  <c:v>273.8</c:v>
                </c:pt>
                <c:pt idx="1370">
                  <c:v>249.8</c:v>
                </c:pt>
                <c:pt idx="1371">
                  <c:v>307.39999999999998</c:v>
                </c:pt>
                <c:pt idx="1372">
                  <c:v>219.4</c:v>
                </c:pt>
                <c:pt idx="1373">
                  <c:v>324.83999999999997</c:v>
                </c:pt>
                <c:pt idx="1374">
                  <c:v>238</c:v>
                </c:pt>
                <c:pt idx="1375">
                  <c:v>213.8</c:v>
                </c:pt>
                <c:pt idx="1376">
                  <c:v>303.39999999999998</c:v>
                </c:pt>
                <c:pt idx="1377">
                  <c:v>253</c:v>
                </c:pt>
                <c:pt idx="1378">
                  <c:v>251</c:v>
                </c:pt>
                <c:pt idx="1379">
                  <c:v>178.4</c:v>
                </c:pt>
                <c:pt idx="1380">
                  <c:v>303.2</c:v>
                </c:pt>
                <c:pt idx="1381">
                  <c:v>254.8</c:v>
                </c:pt>
                <c:pt idx="1382">
                  <c:v>331.2</c:v>
                </c:pt>
                <c:pt idx="1383">
                  <c:v>245</c:v>
                </c:pt>
                <c:pt idx="1384">
                  <c:v>236</c:v>
                </c:pt>
                <c:pt idx="1385">
                  <c:v>227</c:v>
                </c:pt>
                <c:pt idx="1386">
                  <c:v>126</c:v>
                </c:pt>
                <c:pt idx="1387">
                  <c:v>311.60000000000002</c:v>
                </c:pt>
                <c:pt idx="1388">
                  <c:v>228.6</c:v>
                </c:pt>
                <c:pt idx="1389">
                  <c:v>274</c:v>
                </c:pt>
                <c:pt idx="1390">
                  <c:v>301.2</c:v>
                </c:pt>
                <c:pt idx="1391">
                  <c:v>250.6</c:v>
                </c:pt>
                <c:pt idx="1392">
                  <c:v>296</c:v>
                </c:pt>
                <c:pt idx="1393">
                  <c:v>298.2</c:v>
                </c:pt>
                <c:pt idx="1394">
                  <c:v>356.2</c:v>
                </c:pt>
                <c:pt idx="1395">
                  <c:v>303.39999999999998</c:v>
                </c:pt>
                <c:pt idx="1396">
                  <c:v>249.6</c:v>
                </c:pt>
                <c:pt idx="1397">
                  <c:v>281.39999999999998</c:v>
                </c:pt>
                <c:pt idx="1398">
                  <c:v>320.39999999999998</c:v>
                </c:pt>
                <c:pt idx="1399">
                  <c:v>336.6</c:v>
                </c:pt>
                <c:pt idx="1400">
                  <c:v>273.60000000000002</c:v>
                </c:pt>
                <c:pt idx="1401">
                  <c:v>252.14</c:v>
                </c:pt>
                <c:pt idx="1402">
                  <c:v>368</c:v>
                </c:pt>
                <c:pt idx="1403">
                  <c:v>264</c:v>
                </c:pt>
                <c:pt idx="1404">
                  <c:v>287.2</c:v>
                </c:pt>
                <c:pt idx="1405">
                  <c:v>210.4</c:v>
                </c:pt>
                <c:pt idx="1406">
                  <c:v>349</c:v>
                </c:pt>
                <c:pt idx="1407">
                  <c:v>344.4</c:v>
                </c:pt>
                <c:pt idx="1408">
                  <c:v>271</c:v>
                </c:pt>
                <c:pt idx="1409">
                  <c:v>279</c:v>
                </c:pt>
                <c:pt idx="1410">
                  <c:v>263</c:v>
                </c:pt>
                <c:pt idx="1411">
                  <c:v>345.4</c:v>
                </c:pt>
                <c:pt idx="1412">
                  <c:v>187.6</c:v>
                </c:pt>
                <c:pt idx="1413">
                  <c:v>219</c:v>
                </c:pt>
                <c:pt idx="1414">
                  <c:v>133</c:v>
                </c:pt>
              </c:numCache>
            </c:numRef>
          </c:xVal>
          <c:yVal>
            <c:numRef>
              <c:f>Data!$E$2:$E$1416</c:f>
              <c:numCache>
                <c:formatCode>0.00</c:formatCode>
                <c:ptCount val="1415"/>
                <c:pt idx="0">
                  <c:v>4.0999999999999996</c:v>
                </c:pt>
                <c:pt idx="1">
                  <c:v>4.0999999999999996</c:v>
                </c:pt>
                <c:pt idx="2">
                  <c:v>4.12</c:v>
                </c:pt>
                <c:pt idx="3">
                  <c:v>4.13</c:v>
                </c:pt>
                <c:pt idx="4">
                  <c:v>4.1399999999999997</c:v>
                </c:pt>
                <c:pt idx="5">
                  <c:v>4.1399999999999997</c:v>
                </c:pt>
                <c:pt idx="6">
                  <c:v>4.1500000000000004</c:v>
                </c:pt>
                <c:pt idx="7">
                  <c:v>4.1900000000000004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4.21</c:v>
                </c:pt>
                <c:pt idx="11">
                  <c:v>4.21</c:v>
                </c:pt>
                <c:pt idx="12">
                  <c:v>4.2300000000000004</c:v>
                </c:pt>
                <c:pt idx="13">
                  <c:v>4.24</c:v>
                </c:pt>
                <c:pt idx="14">
                  <c:v>4.25</c:v>
                </c:pt>
                <c:pt idx="15">
                  <c:v>4.25</c:v>
                </c:pt>
                <c:pt idx="16">
                  <c:v>4.25</c:v>
                </c:pt>
                <c:pt idx="17">
                  <c:v>4.26</c:v>
                </c:pt>
                <c:pt idx="18">
                  <c:v>4.26</c:v>
                </c:pt>
                <c:pt idx="19">
                  <c:v>4.26</c:v>
                </c:pt>
                <c:pt idx="20">
                  <c:v>4.2699999999999996</c:v>
                </c:pt>
                <c:pt idx="21">
                  <c:v>4.2699999999999996</c:v>
                </c:pt>
                <c:pt idx="22">
                  <c:v>4.28</c:v>
                </c:pt>
                <c:pt idx="23">
                  <c:v>4.28</c:v>
                </c:pt>
                <c:pt idx="24">
                  <c:v>4.28</c:v>
                </c:pt>
                <c:pt idx="25">
                  <c:v>4.28</c:v>
                </c:pt>
                <c:pt idx="26">
                  <c:v>4.28</c:v>
                </c:pt>
                <c:pt idx="27">
                  <c:v>4.28</c:v>
                </c:pt>
                <c:pt idx="28">
                  <c:v>4.28</c:v>
                </c:pt>
                <c:pt idx="29">
                  <c:v>4.29</c:v>
                </c:pt>
                <c:pt idx="30">
                  <c:v>4.3</c:v>
                </c:pt>
                <c:pt idx="31">
                  <c:v>4.3</c:v>
                </c:pt>
                <c:pt idx="32">
                  <c:v>4.3099999999999996</c:v>
                </c:pt>
                <c:pt idx="33">
                  <c:v>4.3099999999999996</c:v>
                </c:pt>
                <c:pt idx="34">
                  <c:v>4.3099999999999996</c:v>
                </c:pt>
                <c:pt idx="35">
                  <c:v>4.3099999999999996</c:v>
                </c:pt>
                <c:pt idx="36">
                  <c:v>4.3099999999999996</c:v>
                </c:pt>
                <c:pt idx="37">
                  <c:v>4.3099999999999996</c:v>
                </c:pt>
                <c:pt idx="38">
                  <c:v>4.3099999999999996</c:v>
                </c:pt>
                <c:pt idx="39">
                  <c:v>4.32</c:v>
                </c:pt>
                <c:pt idx="40">
                  <c:v>4.32</c:v>
                </c:pt>
                <c:pt idx="41">
                  <c:v>4.32</c:v>
                </c:pt>
                <c:pt idx="42">
                  <c:v>4.32</c:v>
                </c:pt>
                <c:pt idx="43">
                  <c:v>4.32</c:v>
                </c:pt>
                <c:pt idx="44">
                  <c:v>4.32</c:v>
                </c:pt>
                <c:pt idx="45">
                  <c:v>4.32</c:v>
                </c:pt>
                <c:pt idx="46">
                  <c:v>4.33</c:v>
                </c:pt>
                <c:pt idx="47">
                  <c:v>4.33</c:v>
                </c:pt>
                <c:pt idx="48">
                  <c:v>4.33</c:v>
                </c:pt>
                <c:pt idx="49">
                  <c:v>4.33</c:v>
                </c:pt>
                <c:pt idx="50">
                  <c:v>4.33</c:v>
                </c:pt>
                <c:pt idx="51">
                  <c:v>4.33</c:v>
                </c:pt>
                <c:pt idx="52">
                  <c:v>4.33</c:v>
                </c:pt>
                <c:pt idx="53">
                  <c:v>4.34</c:v>
                </c:pt>
                <c:pt idx="54">
                  <c:v>4.34</c:v>
                </c:pt>
                <c:pt idx="55">
                  <c:v>4.34</c:v>
                </c:pt>
                <c:pt idx="56">
                  <c:v>4.34</c:v>
                </c:pt>
                <c:pt idx="57">
                  <c:v>4.3499999999999996</c:v>
                </c:pt>
                <c:pt idx="58">
                  <c:v>4.3499999999999996</c:v>
                </c:pt>
                <c:pt idx="59">
                  <c:v>4.3499999999999996</c:v>
                </c:pt>
                <c:pt idx="60">
                  <c:v>4.3499999999999996</c:v>
                </c:pt>
                <c:pt idx="61">
                  <c:v>4.3600000000000003</c:v>
                </c:pt>
                <c:pt idx="62">
                  <c:v>4.37</c:v>
                </c:pt>
                <c:pt idx="63">
                  <c:v>4.37</c:v>
                </c:pt>
                <c:pt idx="64">
                  <c:v>4.37</c:v>
                </c:pt>
                <c:pt idx="65">
                  <c:v>4.37</c:v>
                </c:pt>
                <c:pt idx="66">
                  <c:v>4.37</c:v>
                </c:pt>
                <c:pt idx="67">
                  <c:v>4.37</c:v>
                </c:pt>
                <c:pt idx="68">
                  <c:v>4.38</c:v>
                </c:pt>
                <c:pt idx="69">
                  <c:v>4.38</c:v>
                </c:pt>
                <c:pt idx="70">
                  <c:v>4.38</c:v>
                </c:pt>
                <c:pt idx="71">
                  <c:v>4.38</c:v>
                </c:pt>
                <c:pt idx="72">
                  <c:v>4.38</c:v>
                </c:pt>
                <c:pt idx="73">
                  <c:v>4.38</c:v>
                </c:pt>
                <c:pt idx="74">
                  <c:v>4.38</c:v>
                </c:pt>
                <c:pt idx="75">
                  <c:v>4.38</c:v>
                </c:pt>
                <c:pt idx="76">
                  <c:v>4.38</c:v>
                </c:pt>
                <c:pt idx="77">
                  <c:v>4.38</c:v>
                </c:pt>
                <c:pt idx="78">
                  <c:v>4.38</c:v>
                </c:pt>
                <c:pt idx="79">
                  <c:v>4.38</c:v>
                </c:pt>
                <c:pt idx="80">
                  <c:v>4.3899999999999997</c:v>
                </c:pt>
                <c:pt idx="81">
                  <c:v>4.3899999999999997</c:v>
                </c:pt>
                <c:pt idx="82">
                  <c:v>4.3899999999999997</c:v>
                </c:pt>
                <c:pt idx="83">
                  <c:v>4.3899999999999997</c:v>
                </c:pt>
                <c:pt idx="84">
                  <c:v>4.3899999999999997</c:v>
                </c:pt>
                <c:pt idx="85">
                  <c:v>4.3899999999999997</c:v>
                </c:pt>
                <c:pt idx="86">
                  <c:v>4.3899999999999997</c:v>
                </c:pt>
                <c:pt idx="87">
                  <c:v>4.3899999999999997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4.41</c:v>
                </c:pt>
                <c:pt idx="111">
                  <c:v>4.41</c:v>
                </c:pt>
                <c:pt idx="112">
                  <c:v>4.41</c:v>
                </c:pt>
                <c:pt idx="113">
                  <c:v>4.41</c:v>
                </c:pt>
                <c:pt idx="114">
                  <c:v>4.41</c:v>
                </c:pt>
                <c:pt idx="115">
                  <c:v>4.41</c:v>
                </c:pt>
                <c:pt idx="116">
                  <c:v>4.41</c:v>
                </c:pt>
                <c:pt idx="117">
                  <c:v>4.41</c:v>
                </c:pt>
                <c:pt idx="118">
                  <c:v>4.42</c:v>
                </c:pt>
                <c:pt idx="119">
                  <c:v>4.43</c:v>
                </c:pt>
                <c:pt idx="120">
                  <c:v>4.43</c:v>
                </c:pt>
                <c:pt idx="121">
                  <c:v>4.43</c:v>
                </c:pt>
                <c:pt idx="122">
                  <c:v>4.43</c:v>
                </c:pt>
                <c:pt idx="123">
                  <c:v>4.43</c:v>
                </c:pt>
                <c:pt idx="124">
                  <c:v>4.43</c:v>
                </c:pt>
                <c:pt idx="125">
                  <c:v>4.4400000000000004</c:v>
                </c:pt>
                <c:pt idx="126">
                  <c:v>4.4400000000000004</c:v>
                </c:pt>
                <c:pt idx="127">
                  <c:v>4.4400000000000004</c:v>
                </c:pt>
                <c:pt idx="128">
                  <c:v>4.4400000000000004</c:v>
                </c:pt>
                <c:pt idx="129">
                  <c:v>4.4400000000000004</c:v>
                </c:pt>
                <c:pt idx="130">
                  <c:v>4.4400000000000004</c:v>
                </c:pt>
                <c:pt idx="131">
                  <c:v>4.4400000000000004</c:v>
                </c:pt>
                <c:pt idx="132">
                  <c:v>4.4400000000000004</c:v>
                </c:pt>
                <c:pt idx="133">
                  <c:v>4.4400000000000004</c:v>
                </c:pt>
                <c:pt idx="134">
                  <c:v>4.4400000000000004</c:v>
                </c:pt>
                <c:pt idx="135">
                  <c:v>4.4400000000000004</c:v>
                </c:pt>
                <c:pt idx="136">
                  <c:v>4.4400000000000004</c:v>
                </c:pt>
                <c:pt idx="137">
                  <c:v>4.4400000000000004</c:v>
                </c:pt>
                <c:pt idx="138">
                  <c:v>4.4400000000000004</c:v>
                </c:pt>
                <c:pt idx="139">
                  <c:v>4.4400000000000004</c:v>
                </c:pt>
                <c:pt idx="140">
                  <c:v>4.4400000000000004</c:v>
                </c:pt>
                <c:pt idx="141">
                  <c:v>4.4400000000000004</c:v>
                </c:pt>
                <c:pt idx="142">
                  <c:v>4.4400000000000004</c:v>
                </c:pt>
                <c:pt idx="143">
                  <c:v>4.4400000000000004</c:v>
                </c:pt>
                <c:pt idx="144">
                  <c:v>4.45</c:v>
                </c:pt>
                <c:pt idx="145">
                  <c:v>4.45</c:v>
                </c:pt>
                <c:pt idx="146">
                  <c:v>4.45</c:v>
                </c:pt>
                <c:pt idx="147">
                  <c:v>4.45</c:v>
                </c:pt>
                <c:pt idx="148">
                  <c:v>4.45</c:v>
                </c:pt>
                <c:pt idx="149">
                  <c:v>4.45</c:v>
                </c:pt>
                <c:pt idx="150">
                  <c:v>4.45</c:v>
                </c:pt>
                <c:pt idx="151">
                  <c:v>4.45</c:v>
                </c:pt>
                <c:pt idx="152">
                  <c:v>4.46</c:v>
                </c:pt>
                <c:pt idx="153">
                  <c:v>4.46</c:v>
                </c:pt>
                <c:pt idx="154">
                  <c:v>4.46</c:v>
                </c:pt>
                <c:pt idx="155">
                  <c:v>4.46</c:v>
                </c:pt>
                <c:pt idx="156">
                  <c:v>4.46</c:v>
                </c:pt>
                <c:pt idx="157">
                  <c:v>4.46</c:v>
                </c:pt>
                <c:pt idx="158">
                  <c:v>4.46</c:v>
                </c:pt>
                <c:pt idx="159">
                  <c:v>4.46</c:v>
                </c:pt>
                <c:pt idx="160">
                  <c:v>4.46</c:v>
                </c:pt>
                <c:pt idx="161">
                  <c:v>4.47</c:v>
                </c:pt>
                <c:pt idx="162">
                  <c:v>4.47</c:v>
                </c:pt>
                <c:pt idx="163">
                  <c:v>4.47</c:v>
                </c:pt>
                <c:pt idx="164">
                  <c:v>4.47</c:v>
                </c:pt>
                <c:pt idx="165">
                  <c:v>4.47</c:v>
                </c:pt>
                <c:pt idx="166">
                  <c:v>4.47</c:v>
                </c:pt>
                <c:pt idx="167">
                  <c:v>4.47</c:v>
                </c:pt>
                <c:pt idx="168">
                  <c:v>4.47</c:v>
                </c:pt>
                <c:pt idx="169">
                  <c:v>4.47</c:v>
                </c:pt>
                <c:pt idx="170">
                  <c:v>4.47</c:v>
                </c:pt>
                <c:pt idx="171">
                  <c:v>4.47</c:v>
                </c:pt>
                <c:pt idx="172">
                  <c:v>4.47</c:v>
                </c:pt>
                <c:pt idx="173">
                  <c:v>4.47</c:v>
                </c:pt>
                <c:pt idx="174">
                  <c:v>4.47</c:v>
                </c:pt>
                <c:pt idx="175">
                  <c:v>4.47</c:v>
                </c:pt>
                <c:pt idx="176">
                  <c:v>4.47</c:v>
                </c:pt>
                <c:pt idx="177">
                  <c:v>4.47</c:v>
                </c:pt>
                <c:pt idx="178">
                  <c:v>4.47</c:v>
                </c:pt>
                <c:pt idx="179">
                  <c:v>4.47</c:v>
                </c:pt>
                <c:pt idx="180">
                  <c:v>4.47</c:v>
                </c:pt>
                <c:pt idx="181">
                  <c:v>4.4800000000000004</c:v>
                </c:pt>
                <c:pt idx="182">
                  <c:v>4.4800000000000004</c:v>
                </c:pt>
                <c:pt idx="183">
                  <c:v>4.4800000000000004</c:v>
                </c:pt>
                <c:pt idx="184">
                  <c:v>4.4800000000000004</c:v>
                </c:pt>
                <c:pt idx="185">
                  <c:v>4.4800000000000004</c:v>
                </c:pt>
                <c:pt idx="186">
                  <c:v>4.4800000000000004</c:v>
                </c:pt>
                <c:pt idx="187">
                  <c:v>4.4800000000000004</c:v>
                </c:pt>
                <c:pt idx="188">
                  <c:v>4.49</c:v>
                </c:pt>
                <c:pt idx="189">
                  <c:v>4.49</c:v>
                </c:pt>
                <c:pt idx="190">
                  <c:v>4.49</c:v>
                </c:pt>
                <c:pt idx="191">
                  <c:v>4.49</c:v>
                </c:pt>
                <c:pt idx="192">
                  <c:v>4.49</c:v>
                </c:pt>
                <c:pt idx="193">
                  <c:v>4.49</c:v>
                </c:pt>
                <c:pt idx="194">
                  <c:v>4.49</c:v>
                </c:pt>
                <c:pt idx="195">
                  <c:v>4.5</c:v>
                </c:pt>
                <c:pt idx="196">
                  <c:v>4.5</c:v>
                </c:pt>
                <c:pt idx="197">
                  <c:v>4.5</c:v>
                </c:pt>
                <c:pt idx="198">
                  <c:v>4.5</c:v>
                </c:pt>
                <c:pt idx="199">
                  <c:v>4.5</c:v>
                </c:pt>
                <c:pt idx="200">
                  <c:v>4.5</c:v>
                </c:pt>
                <c:pt idx="201">
                  <c:v>4.5</c:v>
                </c:pt>
                <c:pt idx="202">
                  <c:v>4.5</c:v>
                </c:pt>
                <c:pt idx="203">
                  <c:v>4.5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4.51</c:v>
                </c:pt>
                <c:pt idx="233">
                  <c:v>4.51</c:v>
                </c:pt>
                <c:pt idx="234">
                  <c:v>4.51</c:v>
                </c:pt>
                <c:pt idx="235">
                  <c:v>4.51</c:v>
                </c:pt>
                <c:pt idx="236">
                  <c:v>4.51</c:v>
                </c:pt>
                <c:pt idx="237">
                  <c:v>4.51</c:v>
                </c:pt>
                <c:pt idx="238">
                  <c:v>4.51</c:v>
                </c:pt>
                <c:pt idx="239">
                  <c:v>4.51</c:v>
                </c:pt>
                <c:pt idx="240">
                  <c:v>4.5199999999999996</c:v>
                </c:pt>
                <c:pt idx="241">
                  <c:v>4.5199999999999996</c:v>
                </c:pt>
                <c:pt idx="242">
                  <c:v>4.5199999999999996</c:v>
                </c:pt>
                <c:pt idx="243">
                  <c:v>4.5199999999999996</c:v>
                </c:pt>
                <c:pt idx="244">
                  <c:v>4.5199999999999996</c:v>
                </c:pt>
                <c:pt idx="245">
                  <c:v>4.5199999999999996</c:v>
                </c:pt>
                <c:pt idx="246">
                  <c:v>4.5199999999999996</c:v>
                </c:pt>
                <c:pt idx="247">
                  <c:v>4.5199999999999996</c:v>
                </c:pt>
                <c:pt idx="248">
                  <c:v>4.5199999999999996</c:v>
                </c:pt>
                <c:pt idx="249">
                  <c:v>4.5199999999999996</c:v>
                </c:pt>
                <c:pt idx="250">
                  <c:v>4.53</c:v>
                </c:pt>
                <c:pt idx="251">
                  <c:v>4.53</c:v>
                </c:pt>
                <c:pt idx="252">
                  <c:v>4.53</c:v>
                </c:pt>
                <c:pt idx="253">
                  <c:v>4.53</c:v>
                </c:pt>
                <c:pt idx="254">
                  <c:v>4.53</c:v>
                </c:pt>
                <c:pt idx="255">
                  <c:v>4.53</c:v>
                </c:pt>
                <c:pt idx="256">
                  <c:v>4.53</c:v>
                </c:pt>
                <c:pt idx="257">
                  <c:v>4.53</c:v>
                </c:pt>
                <c:pt idx="258">
                  <c:v>4.53</c:v>
                </c:pt>
                <c:pt idx="259">
                  <c:v>4.53</c:v>
                </c:pt>
                <c:pt idx="260">
                  <c:v>4.53</c:v>
                </c:pt>
                <c:pt idx="261">
                  <c:v>4.53</c:v>
                </c:pt>
                <c:pt idx="262">
                  <c:v>4.53</c:v>
                </c:pt>
                <c:pt idx="263">
                  <c:v>4.53</c:v>
                </c:pt>
                <c:pt idx="264">
                  <c:v>4.53</c:v>
                </c:pt>
                <c:pt idx="265">
                  <c:v>4.53</c:v>
                </c:pt>
                <c:pt idx="266">
                  <c:v>4.53</c:v>
                </c:pt>
                <c:pt idx="267">
                  <c:v>4.53</c:v>
                </c:pt>
                <c:pt idx="268">
                  <c:v>4.53</c:v>
                </c:pt>
                <c:pt idx="269">
                  <c:v>4.53</c:v>
                </c:pt>
                <c:pt idx="270">
                  <c:v>4.53</c:v>
                </c:pt>
                <c:pt idx="271">
                  <c:v>4.53</c:v>
                </c:pt>
                <c:pt idx="272">
                  <c:v>4.53</c:v>
                </c:pt>
                <c:pt idx="273">
                  <c:v>4.53</c:v>
                </c:pt>
                <c:pt idx="274">
                  <c:v>4.53</c:v>
                </c:pt>
                <c:pt idx="275">
                  <c:v>4.53</c:v>
                </c:pt>
                <c:pt idx="276">
                  <c:v>4.53</c:v>
                </c:pt>
                <c:pt idx="277">
                  <c:v>4.53</c:v>
                </c:pt>
                <c:pt idx="278">
                  <c:v>4.53</c:v>
                </c:pt>
                <c:pt idx="279">
                  <c:v>4.53</c:v>
                </c:pt>
                <c:pt idx="280">
                  <c:v>4.53</c:v>
                </c:pt>
                <c:pt idx="281">
                  <c:v>4.53</c:v>
                </c:pt>
                <c:pt idx="282">
                  <c:v>4.54</c:v>
                </c:pt>
                <c:pt idx="283">
                  <c:v>4.54</c:v>
                </c:pt>
                <c:pt idx="284">
                  <c:v>4.54</c:v>
                </c:pt>
                <c:pt idx="285">
                  <c:v>4.54</c:v>
                </c:pt>
                <c:pt idx="286">
                  <c:v>4.54</c:v>
                </c:pt>
                <c:pt idx="287">
                  <c:v>4.55</c:v>
                </c:pt>
                <c:pt idx="288">
                  <c:v>4.55</c:v>
                </c:pt>
                <c:pt idx="289">
                  <c:v>4.55</c:v>
                </c:pt>
                <c:pt idx="290">
                  <c:v>4.55</c:v>
                </c:pt>
                <c:pt idx="291">
                  <c:v>4.55</c:v>
                </c:pt>
                <c:pt idx="292">
                  <c:v>4.55</c:v>
                </c:pt>
                <c:pt idx="293">
                  <c:v>4.55</c:v>
                </c:pt>
                <c:pt idx="294">
                  <c:v>4.55</c:v>
                </c:pt>
                <c:pt idx="295">
                  <c:v>4.55</c:v>
                </c:pt>
                <c:pt idx="296">
                  <c:v>4.5599999999999996</c:v>
                </c:pt>
                <c:pt idx="297">
                  <c:v>4.5599999999999996</c:v>
                </c:pt>
                <c:pt idx="298">
                  <c:v>4.5599999999999996</c:v>
                </c:pt>
                <c:pt idx="299">
                  <c:v>4.5599999999999996</c:v>
                </c:pt>
                <c:pt idx="300">
                  <c:v>4.5599999999999996</c:v>
                </c:pt>
                <c:pt idx="301">
                  <c:v>4.5599999999999996</c:v>
                </c:pt>
                <c:pt idx="302">
                  <c:v>4.5599999999999996</c:v>
                </c:pt>
                <c:pt idx="303">
                  <c:v>4.5599999999999996</c:v>
                </c:pt>
                <c:pt idx="304">
                  <c:v>4.5599999999999996</c:v>
                </c:pt>
                <c:pt idx="305">
                  <c:v>4.5599999999999996</c:v>
                </c:pt>
                <c:pt idx="306">
                  <c:v>4.5599999999999996</c:v>
                </c:pt>
                <c:pt idx="307">
                  <c:v>4.5599999999999996</c:v>
                </c:pt>
                <c:pt idx="308">
                  <c:v>4.5599999999999996</c:v>
                </c:pt>
                <c:pt idx="309">
                  <c:v>4.5599999999999996</c:v>
                </c:pt>
                <c:pt idx="310">
                  <c:v>4.5599999999999996</c:v>
                </c:pt>
                <c:pt idx="311">
                  <c:v>4.5599999999999996</c:v>
                </c:pt>
                <c:pt idx="312">
                  <c:v>4.5599999999999996</c:v>
                </c:pt>
                <c:pt idx="313">
                  <c:v>4.5599999999999996</c:v>
                </c:pt>
                <c:pt idx="314">
                  <c:v>4.5599999999999996</c:v>
                </c:pt>
                <c:pt idx="315">
                  <c:v>4.5599999999999996</c:v>
                </c:pt>
                <c:pt idx="316">
                  <c:v>4.5599999999999996</c:v>
                </c:pt>
                <c:pt idx="317">
                  <c:v>4.5599999999999996</c:v>
                </c:pt>
                <c:pt idx="318">
                  <c:v>4.5599999999999996</c:v>
                </c:pt>
                <c:pt idx="319">
                  <c:v>4.5599999999999996</c:v>
                </c:pt>
                <c:pt idx="320">
                  <c:v>4.5599999999999996</c:v>
                </c:pt>
                <c:pt idx="321">
                  <c:v>4.57</c:v>
                </c:pt>
                <c:pt idx="322">
                  <c:v>4.57</c:v>
                </c:pt>
                <c:pt idx="323">
                  <c:v>4.57</c:v>
                </c:pt>
                <c:pt idx="324">
                  <c:v>4.57</c:v>
                </c:pt>
                <c:pt idx="325">
                  <c:v>4.57</c:v>
                </c:pt>
                <c:pt idx="326">
                  <c:v>4.57</c:v>
                </c:pt>
                <c:pt idx="327">
                  <c:v>4.57</c:v>
                </c:pt>
                <c:pt idx="328">
                  <c:v>4.57</c:v>
                </c:pt>
                <c:pt idx="329">
                  <c:v>4.57</c:v>
                </c:pt>
                <c:pt idx="330">
                  <c:v>4.57</c:v>
                </c:pt>
                <c:pt idx="331">
                  <c:v>4.57</c:v>
                </c:pt>
                <c:pt idx="332">
                  <c:v>4.57</c:v>
                </c:pt>
                <c:pt idx="333">
                  <c:v>4.57</c:v>
                </c:pt>
                <c:pt idx="334">
                  <c:v>4.57</c:v>
                </c:pt>
                <c:pt idx="335">
                  <c:v>4.57</c:v>
                </c:pt>
                <c:pt idx="336">
                  <c:v>4.57</c:v>
                </c:pt>
                <c:pt idx="337">
                  <c:v>4.57</c:v>
                </c:pt>
                <c:pt idx="338">
                  <c:v>4.57</c:v>
                </c:pt>
                <c:pt idx="339">
                  <c:v>4.57</c:v>
                </c:pt>
                <c:pt idx="340">
                  <c:v>4.57</c:v>
                </c:pt>
                <c:pt idx="341">
                  <c:v>4.57</c:v>
                </c:pt>
                <c:pt idx="342">
                  <c:v>4.57</c:v>
                </c:pt>
                <c:pt idx="343">
                  <c:v>4.58</c:v>
                </c:pt>
                <c:pt idx="344">
                  <c:v>4.58</c:v>
                </c:pt>
                <c:pt idx="345">
                  <c:v>4.58</c:v>
                </c:pt>
                <c:pt idx="346">
                  <c:v>4.58</c:v>
                </c:pt>
                <c:pt idx="347">
                  <c:v>4.58</c:v>
                </c:pt>
                <c:pt idx="348">
                  <c:v>4.58</c:v>
                </c:pt>
                <c:pt idx="349">
                  <c:v>4.58</c:v>
                </c:pt>
                <c:pt idx="350">
                  <c:v>4.58</c:v>
                </c:pt>
                <c:pt idx="351">
                  <c:v>4.58</c:v>
                </c:pt>
                <c:pt idx="352">
                  <c:v>4.58</c:v>
                </c:pt>
                <c:pt idx="353">
                  <c:v>4.58</c:v>
                </c:pt>
                <c:pt idx="354">
                  <c:v>4.58</c:v>
                </c:pt>
                <c:pt idx="355">
                  <c:v>4.58</c:v>
                </c:pt>
                <c:pt idx="356">
                  <c:v>4.58</c:v>
                </c:pt>
                <c:pt idx="357">
                  <c:v>4.58</c:v>
                </c:pt>
                <c:pt idx="358">
                  <c:v>4.58</c:v>
                </c:pt>
                <c:pt idx="359">
                  <c:v>4.58</c:v>
                </c:pt>
                <c:pt idx="360">
                  <c:v>4.58</c:v>
                </c:pt>
                <c:pt idx="361">
                  <c:v>4.58</c:v>
                </c:pt>
                <c:pt idx="362">
                  <c:v>4.58</c:v>
                </c:pt>
                <c:pt idx="363">
                  <c:v>4.58</c:v>
                </c:pt>
                <c:pt idx="364">
                  <c:v>4.58</c:v>
                </c:pt>
                <c:pt idx="365">
                  <c:v>4.58</c:v>
                </c:pt>
                <c:pt idx="366">
                  <c:v>4.59</c:v>
                </c:pt>
                <c:pt idx="367">
                  <c:v>4.59</c:v>
                </c:pt>
                <c:pt idx="368">
                  <c:v>4.59</c:v>
                </c:pt>
                <c:pt idx="369">
                  <c:v>4.59</c:v>
                </c:pt>
                <c:pt idx="370">
                  <c:v>4.59</c:v>
                </c:pt>
                <c:pt idx="371">
                  <c:v>4.59</c:v>
                </c:pt>
                <c:pt idx="372">
                  <c:v>4.59</c:v>
                </c:pt>
                <c:pt idx="373">
                  <c:v>4.59</c:v>
                </c:pt>
                <c:pt idx="374">
                  <c:v>4.59</c:v>
                </c:pt>
                <c:pt idx="375">
                  <c:v>4.59</c:v>
                </c:pt>
                <c:pt idx="376">
                  <c:v>4.59</c:v>
                </c:pt>
                <c:pt idx="377">
                  <c:v>4.59</c:v>
                </c:pt>
                <c:pt idx="378">
                  <c:v>4.59</c:v>
                </c:pt>
                <c:pt idx="379">
                  <c:v>4.59</c:v>
                </c:pt>
                <c:pt idx="380">
                  <c:v>4.59</c:v>
                </c:pt>
                <c:pt idx="381">
                  <c:v>4.59</c:v>
                </c:pt>
                <c:pt idx="382">
                  <c:v>4.59</c:v>
                </c:pt>
                <c:pt idx="383">
                  <c:v>4.59</c:v>
                </c:pt>
                <c:pt idx="384">
                  <c:v>4.59</c:v>
                </c:pt>
                <c:pt idx="385">
                  <c:v>4.59</c:v>
                </c:pt>
                <c:pt idx="386">
                  <c:v>4.59</c:v>
                </c:pt>
                <c:pt idx="387">
                  <c:v>4.5999999999999996</c:v>
                </c:pt>
                <c:pt idx="388">
                  <c:v>4.5999999999999996</c:v>
                </c:pt>
                <c:pt idx="389">
                  <c:v>4.5999999999999996</c:v>
                </c:pt>
                <c:pt idx="390">
                  <c:v>4.5999999999999996</c:v>
                </c:pt>
                <c:pt idx="391">
                  <c:v>4.5999999999999996</c:v>
                </c:pt>
                <c:pt idx="392">
                  <c:v>4.5999999999999996</c:v>
                </c:pt>
                <c:pt idx="393">
                  <c:v>4.5999999999999996</c:v>
                </c:pt>
                <c:pt idx="394">
                  <c:v>4.5999999999999996</c:v>
                </c:pt>
                <c:pt idx="395">
                  <c:v>4.5999999999999996</c:v>
                </c:pt>
                <c:pt idx="396">
                  <c:v>4.5999999999999996</c:v>
                </c:pt>
                <c:pt idx="397">
                  <c:v>4.5999999999999996</c:v>
                </c:pt>
                <c:pt idx="398">
                  <c:v>4.5999999999999996</c:v>
                </c:pt>
                <c:pt idx="399">
                  <c:v>4.5999999999999996</c:v>
                </c:pt>
                <c:pt idx="400">
                  <c:v>4.5999999999999996</c:v>
                </c:pt>
                <c:pt idx="401">
                  <c:v>4.5999999999999996</c:v>
                </c:pt>
                <c:pt idx="402">
                  <c:v>4.5999999999999996</c:v>
                </c:pt>
                <c:pt idx="403">
                  <c:v>4.5999999999999996</c:v>
                </c:pt>
                <c:pt idx="404">
                  <c:v>4.5999999999999996</c:v>
                </c:pt>
                <c:pt idx="405">
                  <c:v>4.5999999999999996</c:v>
                </c:pt>
                <c:pt idx="406">
                  <c:v>4.5999999999999996</c:v>
                </c:pt>
                <c:pt idx="407">
                  <c:v>4.5999999999999996</c:v>
                </c:pt>
                <c:pt idx="408">
                  <c:v>4.5999999999999996</c:v>
                </c:pt>
                <c:pt idx="409">
                  <c:v>4.5999999999999996</c:v>
                </c:pt>
                <c:pt idx="410">
                  <c:v>4.5999999999999996</c:v>
                </c:pt>
                <c:pt idx="411">
                  <c:v>4.5999999999999996</c:v>
                </c:pt>
                <c:pt idx="412">
                  <c:v>4.5999999999999996</c:v>
                </c:pt>
                <c:pt idx="413">
                  <c:v>4.5999999999999996</c:v>
                </c:pt>
                <c:pt idx="414">
                  <c:v>4.5999999999999996</c:v>
                </c:pt>
                <c:pt idx="415">
                  <c:v>4.5999999999999996</c:v>
                </c:pt>
                <c:pt idx="416">
                  <c:v>4.5999999999999996</c:v>
                </c:pt>
                <c:pt idx="417">
                  <c:v>4.5999999999999996</c:v>
                </c:pt>
                <c:pt idx="418">
                  <c:v>4.5999999999999996</c:v>
                </c:pt>
                <c:pt idx="419">
                  <c:v>4.5999999999999996</c:v>
                </c:pt>
                <c:pt idx="420">
                  <c:v>4.5999999999999996</c:v>
                </c:pt>
                <c:pt idx="421">
                  <c:v>4.6100000000000003</c:v>
                </c:pt>
                <c:pt idx="422">
                  <c:v>4.6100000000000003</c:v>
                </c:pt>
                <c:pt idx="423">
                  <c:v>4.62</c:v>
                </c:pt>
                <c:pt idx="424">
                  <c:v>4.62</c:v>
                </c:pt>
                <c:pt idx="425">
                  <c:v>4.62</c:v>
                </c:pt>
                <c:pt idx="426">
                  <c:v>4.62</c:v>
                </c:pt>
                <c:pt idx="427">
                  <c:v>4.62</c:v>
                </c:pt>
                <c:pt idx="428">
                  <c:v>4.62</c:v>
                </c:pt>
                <c:pt idx="429">
                  <c:v>4.62</c:v>
                </c:pt>
                <c:pt idx="430">
                  <c:v>4.62</c:v>
                </c:pt>
                <c:pt idx="431">
                  <c:v>4.62</c:v>
                </c:pt>
                <c:pt idx="432">
                  <c:v>4.62</c:v>
                </c:pt>
                <c:pt idx="433">
                  <c:v>4.62</c:v>
                </c:pt>
                <c:pt idx="434">
                  <c:v>4.62</c:v>
                </c:pt>
                <c:pt idx="435">
                  <c:v>4.62</c:v>
                </c:pt>
                <c:pt idx="436">
                  <c:v>4.62</c:v>
                </c:pt>
                <c:pt idx="437">
                  <c:v>4.62</c:v>
                </c:pt>
                <c:pt idx="438">
                  <c:v>4.62</c:v>
                </c:pt>
                <c:pt idx="439">
                  <c:v>4.62</c:v>
                </c:pt>
                <c:pt idx="440">
                  <c:v>4.62</c:v>
                </c:pt>
                <c:pt idx="441">
                  <c:v>4.62</c:v>
                </c:pt>
                <c:pt idx="442">
                  <c:v>4.62</c:v>
                </c:pt>
                <c:pt idx="443">
                  <c:v>4.62</c:v>
                </c:pt>
                <c:pt idx="444">
                  <c:v>4.62</c:v>
                </c:pt>
                <c:pt idx="445">
                  <c:v>4.62</c:v>
                </c:pt>
                <c:pt idx="446">
                  <c:v>4.62</c:v>
                </c:pt>
                <c:pt idx="447">
                  <c:v>4.62</c:v>
                </c:pt>
                <c:pt idx="448">
                  <c:v>4.62</c:v>
                </c:pt>
                <c:pt idx="449">
                  <c:v>4.62</c:v>
                </c:pt>
                <c:pt idx="450">
                  <c:v>4.62</c:v>
                </c:pt>
                <c:pt idx="451">
                  <c:v>4.62</c:v>
                </c:pt>
                <c:pt idx="452">
                  <c:v>4.62</c:v>
                </c:pt>
                <c:pt idx="453">
                  <c:v>4.62</c:v>
                </c:pt>
                <c:pt idx="454">
                  <c:v>4.62</c:v>
                </c:pt>
                <c:pt idx="455">
                  <c:v>4.62</c:v>
                </c:pt>
                <c:pt idx="456">
                  <c:v>4.62</c:v>
                </c:pt>
                <c:pt idx="457">
                  <c:v>4.62</c:v>
                </c:pt>
                <c:pt idx="458">
                  <c:v>4.63</c:v>
                </c:pt>
                <c:pt idx="459">
                  <c:v>4.63</c:v>
                </c:pt>
                <c:pt idx="460">
                  <c:v>4.63</c:v>
                </c:pt>
                <c:pt idx="461">
                  <c:v>4.63</c:v>
                </c:pt>
                <c:pt idx="462">
                  <c:v>4.63</c:v>
                </c:pt>
                <c:pt idx="463">
                  <c:v>4.63</c:v>
                </c:pt>
                <c:pt idx="464">
                  <c:v>4.63</c:v>
                </c:pt>
                <c:pt idx="465">
                  <c:v>4.63</c:v>
                </c:pt>
                <c:pt idx="466">
                  <c:v>4.63</c:v>
                </c:pt>
                <c:pt idx="467">
                  <c:v>4.63</c:v>
                </c:pt>
                <c:pt idx="468">
                  <c:v>4.63</c:v>
                </c:pt>
                <c:pt idx="469">
                  <c:v>4.63</c:v>
                </c:pt>
                <c:pt idx="470">
                  <c:v>4.63</c:v>
                </c:pt>
                <c:pt idx="471">
                  <c:v>4.63</c:v>
                </c:pt>
                <c:pt idx="472">
                  <c:v>4.63</c:v>
                </c:pt>
                <c:pt idx="473">
                  <c:v>4.63</c:v>
                </c:pt>
                <c:pt idx="474">
                  <c:v>4.63</c:v>
                </c:pt>
                <c:pt idx="475">
                  <c:v>4.63</c:v>
                </c:pt>
                <c:pt idx="476">
                  <c:v>4.63</c:v>
                </c:pt>
                <c:pt idx="477">
                  <c:v>4.63</c:v>
                </c:pt>
                <c:pt idx="478">
                  <c:v>4.63</c:v>
                </c:pt>
                <c:pt idx="479">
                  <c:v>4.63</c:v>
                </c:pt>
                <c:pt idx="480">
                  <c:v>4.63</c:v>
                </c:pt>
                <c:pt idx="481">
                  <c:v>4.63</c:v>
                </c:pt>
                <c:pt idx="482">
                  <c:v>4.63</c:v>
                </c:pt>
                <c:pt idx="483">
                  <c:v>4.63</c:v>
                </c:pt>
                <c:pt idx="484">
                  <c:v>4.63</c:v>
                </c:pt>
                <c:pt idx="485">
                  <c:v>4.63</c:v>
                </c:pt>
                <c:pt idx="486">
                  <c:v>4.6399999999999997</c:v>
                </c:pt>
                <c:pt idx="487">
                  <c:v>4.6399999999999997</c:v>
                </c:pt>
                <c:pt idx="488">
                  <c:v>4.6399999999999997</c:v>
                </c:pt>
                <c:pt idx="489">
                  <c:v>4.6399999999999997</c:v>
                </c:pt>
                <c:pt idx="490">
                  <c:v>4.6399999999999997</c:v>
                </c:pt>
                <c:pt idx="491">
                  <c:v>4.6399999999999997</c:v>
                </c:pt>
                <c:pt idx="492">
                  <c:v>4.6399999999999997</c:v>
                </c:pt>
                <c:pt idx="493">
                  <c:v>4.6399999999999997</c:v>
                </c:pt>
                <c:pt idx="494">
                  <c:v>4.6399999999999997</c:v>
                </c:pt>
                <c:pt idx="495">
                  <c:v>4.6399999999999997</c:v>
                </c:pt>
                <c:pt idx="496">
                  <c:v>4.6399999999999997</c:v>
                </c:pt>
                <c:pt idx="497">
                  <c:v>4.6399999999999997</c:v>
                </c:pt>
                <c:pt idx="498">
                  <c:v>4.6399999999999997</c:v>
                </c:pt>
                <c:pt idx="499">
                  <c:v>4.6500000000000004</c:v>
                </c:pt>
                <c:pt idx="500">
                  <c:v>4.6500000000000004</c:v>
                </c:pt>
                <c:pt idx="501">
                  <c:v>4.6500000000000004</c:v>
                </c:pt>
                <c:pt idx="502">
                  <c:v>4.6500000000000004</c:v>
                </c:pt>
                <c:pt idx="503">
                  <c:v>4.6500000000000004</c:v>
                </c:pt>
                <c:pt idx="504">
                  <c:v>4.6500000000000004</c:v>
                </c:pt>
                <c:pt idx="505">
                  <c:v>4.6500000000000004</c:v>
                </c:pt>
                <c:pt idx="506">
                  <c:v>4.6500000000000004</c:v>
                </c:pt>
                <c:pt idx="507">
                  <c:v>4.6500000000000004</c:v>
                </c:pt>
                <c:pt idx="508">
                  <c:v>4.6500000000000004</c:v>
                </c:pt>
                <c:pt idx="509">
                  <c:v>4.6500000000000004</c:v>
                </c:pt>
                <c:pt idx="510">
                  <c:v>4.6500000000000004</c:v>
                </c:pt>
                <c:pt idx="511">
                  <c:v>4.6500000000000004</c:v>
                </c:pt>
                <c:pt idx="512">
                  <c:v>4.6500000000000004</c:v>
                </c:pt>
                <c:pt idx="513">
                  <c:v>4.6500000000000004</c:v>
                </c:pt>
                <c:pt idx="514">
                  <c:v>4.6500000000000004</c:v>
                </c:pt>
                <c:pt idx="515">
                  <c:v>4.6500000000000004</c:v>
                </c:pt>
                <c:pt idx="516">
                  <c:v>4.6500000000000004</c:v>
                </c:pt>
                <c:pt idx="517">
                  <c:v>4.6500000000000004</c:v>
                </c:pt>
                <c:pt idx="518">
                  <c:v>4.6500000000000004</c:v>
                </c:pt>
                <c:pt idx="519">
                  <c:v>4.6500000000000004</c:v>
                </c:pt>
                <c:pt idx="520">
                  <c:v>4.6500000000000004</c:v>
                </c:pt>
                <c:pt idx="521">
                  <c:v>4.6500000000000004</c:v>
                </c:pt>
                <c:pt idx="522">
                  <c:v>4.6500000000000004</c:v>
                </c:pt>
                <c:pt idx="523">
                  <c:v>4.6500000000000004</c:v>
                </c:pt>
                <c:pt idx="524">
                  <c:v>4.6500000000000004</c:v>
                </c:pt>
                <c:pt idx="525">
                  <c:v>4.6500000000000004</c:v>
                </c:pt>
                <c:pt idx="526">
                  <c:v>4.6500000000000004</c:v>
                </c:pt>
                <c:pt idx="527">
                  <c:v>4.66</c:v>
                </c:pt>
                <c:pt idx="528">
                  <c:v>4.66</c:v>
                </c:pt>
                <c:pt idx="529">
                  <c:v>4.66</c:v>
                </c:pt>
                <c:pt idx="530">
                  <c:v>4.66</c:v>
                </c:pt>
                <c:pt idx="531">
                  <c:v>4.66</c:v>
                </c:pt>
                <c:pt idx="532">
                  <c:v>4.66</c:v>
                </c:pt>
                <c:pt idx="533">
                  <c:v>4.66</c:v>
                </c:pt>
                <c:pt idx="534">
                  <c:v>4.66</c:v>
                </c:pt>
                <c:pt idx="535">
                  <c:v>4.66</c:v>
                </c:pt>
                <c:pt idx="536">
                  <c:v>4.66</c:v>
                </c:pt>
                <c:pt idx="537">
                  <c:v>4.66</c:v>
                </c:pt>
                <c:pt idx="538">
                  <c:v>4.66</c:v>
                </c:pt>
                <c:pt idx="539">
                  <c:v>4.66</c:v>
                </c:pt>
                <c:pt idx="540">
                  <c:v>4.66</c:v>
                </c:pt>
                <c:pt idx="541">
                  <c:v>4.66</c:v>
                </c:pt>
                <c:pt idx="542">
                  <c:v>4.66</c:v>
                </c:pt>
                <c:pt idx="543">
                  <c:v>4.66</c:v>
                </c:pt>
                <c:pt idx="544">
                  <c:v>4.66</c:v>
                </c:pt>
                <c:pt idx="545">
                  <c:v>4.66</c:v>
                </c:pt>
                <c:pt idx="546">
                  <c:v>4.66</c:v>
                </c:pt>
                <c:pt idx="547">
                  <c:v>4.66</c:v>
                </c:pt>
                <c:pt idx="548">
                  <c:v>4.66</c:v>
                </c:pt>
                <c:pt idx="549">
                  <c:v>4.67</c:v>
                </c:pt>
                <c:pt idx="550">
                  <c:v>4.67</c:v>
                </c:pt>
                <c:pt idx="551">
                  <c:v>4.67</c:v>
                </c:pt>
                <c:pt idx="552">
                  <c:v>4.67</c:v>
                </c:pt>
                <c:pt idx="553">
                  <c:v>4.67</c:v>
                </c:pt>
                <c:pt idx="554">
                  <c:v>4.68</c:v>
                </c:pt>
                <c:pt idx="555">
                  <c:v>4.68</c:v>
                </c:pt>
                <c:pt idx="556">
                  <c:v>4.68</c:v>
                </c:pt>
                <c:pt idx="557">
                  <c:v>4.68</c:v>
                </c:pt>
                <c:pt idx="558">
                  <c:v>4.68</c:v>
                </c:pt>
                <c:pt idx="559">
                  <c:v>4.68</c:v>
                </c:pt>
                <c:pt idx="560">
                  <c:v>4.68</c:v>
                </c:pt>
                <c:pt idx="561">
                  <c:v>4.68</c:v>
                </c:pt>
                <c:pt idx="562">
                  <c:v>4.68</c:v>
                </c:pt>
                <c:pt idx="563">
                  <c:v>4.6900000000000004</c:v>
                </c:pt>
                <c:pt idx="564">
                  <c:v>4.6900000000000004</c:v>
                </c:pt>
                <c:pt idx="565">
                  <c:v>4.6900000000000004</c:v>
                </c:pt>
                <c:pt idx="566">
                  <c:v>4.6900000000000004</c:v>
                </c:pt>
                <c:pt idx="567">
                  <c:v>4.6900000000000004</c:v>
                </c:pt>
                <c:pt idx="568">
                  <c:v>4.6900000000000004</c:v>
                </c:pt>
                <c:pt idx="569">
                  <c:v>4.6900000000000004</c:v>
                </c:pt>
                <c:pt idx="570">
                  <c:v>4.6900000000000004</c:v>
                </c:pt>
                <c:pt idx="571">
                  <c:v>4.6900000000000004</c:v>
                </c:pt>
                <c:pt idx="572">
                  <c:v>4.6900000000000004</c:v>
                </c:pt>
                <c:pt idx="573">
                  <c:v>4.6900000000000004</c:v>
                </c:pt>
                <c:pt idx="574">
                  <c:v>4.6900000000000004</c:v>
                </c:pt>
                <c:pt idx="575">
                  <c:v>4.6900000000000004</c:v>
                </c:pt>
                <c:pt idx="576">
                  <c:v>4.6900000000000004</c:v>
                </c:pt>
                <c:pt idx="577">
                  <c:v>4.6900000000000004</c:v>
                </c:pt>
                <c:pt idx="578">
                  <c:v>4.6900000000000004</c:v>
                </c:pt>
                <c:pt idx="579">
                  <c:v>4.6900000000000004</c:v>
                </c:pt>
                <c:pt idx="580">
                  <c:v>4.6900000000000004</c:v>
                </c:pt>
                <c:pt idx="581">
                  <c:v>4.6900000000000004</c:v>
                </c:pt>
                <c:pt idx="582">
                  <c:v>4.6900000000000004</c:v>
                </c:pt>
                <c:pt idx="583">
                  <c:v>4.6900000000000004</c:v>
                </c:pt>
                <c:pt idx="584">
                  <c:v>4.6900000000000004</c:v>
                </c:pt>
                <c:pt idx="585">
                  <c:v>4.6900000000000004</c:v>
                </c:pt>
                <c:pt idx="586">
                  <c:v>4.6900000000000004</c:v>
                </c:pt>
                <c:pt idx="587">
                  <c:v>4.6900000000000004</c:v>
                </c:pt>
                <c:pt idx="588">
                  <c:v>4.6900000000000004</c:v>
                </c:pt>
                <c:pt idx="589">
                  <c:v>4.6900000000000004</c:v>
                </c:pt>
                <c:pt idx="590">
                  <c:v>4.6900000000000004</c:v>
                </c:pt>
                <c:pt idx="591">
                  <c:v>4.6900000000000004</c:v>
                </c:pt>
                <c:pt idx="592">
                  <c:v>4.6900000000000004</c:v>
                </c:pt>
                <c:pt idx="593">
                  <c:v>4.6900000000000004</c:v>
                </c:pt>
                <c:pt idx="594">
                  <c:v>4.7</c:v>
                </c:pt>
                <c:pt idx="595">
                  <c:v>4.7</c:v>
                </c:pt>
                <c:pt idx="596">
                  <c:v>4.7</c:v>
                </c:pt>
                <c:pt idx="597">
                  <c:v>4.7</c:v>
                </c:pt>
                <c:pt idx="598">
                  <c:v>4.7</c:v>
                </c:pt>
                <c:pt idx="599">
                  <c:v>4.7</c:v>
                </c:pt>
                <c:pt idx="600">
                  <c:v>4.7</c:v>
                </c:pt>
                <c:pt idx="601">
                  <c:v>4.7</c:v>
                </c:pt>
                <c:pt idx="602">
                  <c:v>4.7</c:v>
                </c:pt>
                <c:pt idx="603">
                  <c:v>4.7</c:v>
                </c:pt>
                <c:pt idx="604">
                  <c:v>4.7</c:v>
                </c:pt>
                <c:pt idx="605">
                  <c:v>4.7</c:v>
                </c:pt>
                <c:pt idx="606">
                  <c:v>4.7</c:v>
                </c:pt>
                <c:pt idx="607">
                  <c:v>4.7</c:v>
                </c:pt>
                <c:pt idx="608">
                  <c:v>4.7</c:v>
                </c:pt>
                <c:pt idx="609">
                  <c:v>4.7</c:v>
                </c:pt>
                <c:pt idx="610">
                  <c:v>4.7</c:v>
                </c:pt>
                <c:pt idx="611">
                  <c:v>4.7</c:v>
                </c:pt>
                <c:pt idx="612">
                  <c:v>4.7</c:v>
                </c:pt>
                <c:pt idx="613">
                  <c:v>4.7</c:v>
                </c:pt>
                <c:pt idx="614">
                  <c:v>4.7</c:v>
                </c:pt>
                <c:pt idx="615">
                  <c:v>4.7</c:v>
                </c:pt>
                <c:pt idx="616">
                  <c:v>4.7</c:v>
                </c:pt>
                <c:pt idx="617">
                  <c:v>4.7</c:v>
                </c:pt>
                <c:pt idx="618">
                  <c:v>4.7</c:v>
                </c:pt>
                <c:pt idx="619">
                  <c:v>4.7</c:v>
                </c:pt>
                <c:pt idx="620">
                  <c:v>4.7</c:v>
                </c:pt>
                <c:pt idx="621">
                  <c:v>4.7</c:v>
                </c:pt>
                <c:pt idx="622">
                  <c:v>4.7</c:v>
                </c:pt>
                <c:pt idx="623">
                  <c:v>4.7</c:v>
                </c:pt>
                <c:pt idx="624">
                  <c:v>4.7</c:v>
                </c:pt>
                <c:pt idx="625">
                  <c:v>4.7</c:v>
                </c:pt>
                <c:pt idx="626">
                  <c:v>4.71</c:v>
                </c:pt>
                <c:pt idx="627">
                  <c:v>4.71</c:v>
                </c:pt>
                <c:pt idx="628">
                  <c:v>4.71</c:v>
                </c:pt>
                <c:pt idx="629">
                  <c:v>4.71</c:v>
                </c:pt>
                <c:pt idx="630">
                  <c:v>4.71</c:v>
                </c:pt>
                <c:pt idx="631">
                  <c:v>4.71</c:v>
                </c:pt>
                <c:pt idx="632">
                  <c:v>4.71</c:v>
                </c:pt>
                <c:pt idx="633">
                  <c:v>4.71</c:v>
                </c:pt>
                <c:pt idx="634">
                  <c:v>4.71</c:v>
                </c:pt>
                <c:pt idx="635">
                  <c:v>4.71</c:v>
                </c:pt>
                <c:pt idx="636">
                  <c:v>4.71</c:v>
                </c:pt>
                <c:pt idx="637">
                  <c:v>4.71</c:v>
                </c:pt>
                <c:pt idx="638">
                  <c:v>4.71</c:v>
                </c:pt>
                <c:pt idx="639">
                  <c:v>4.71</c:v>
                </c:pt>
                <c:pt idx="640">
                  <c:v>4.71</c:v>
                </c:pt>
                <c:pt idx="641">
                  <c:v>4.71</c:v>
                </c:pt>
                <c:pt idx="642">
                  <c:v>4.71</c:v>
                </c:pt>
                <c:pt idx="643">
                  <c:v>4.72</c:v>
                </c:pt>
                <c:pt idx="644">
                  <c:v>4.72</c:v>
                </c:pt>
                <c:pt idx="645">
                  <c:v>4.72</c:v>
                </c:pt>
                <c:pt idx="646">
                  <c:v>4.72</c:v>
                </c:pt>
                <c:pt idx="647">
                  <c:v>4.72</c:v>
                </c:pt>
                <c:pt idx="648">
                  <c:v>4.72</c:v>
                </c:pt>
                <c:pt idx="649">
                  <c:v>4.72</c:v>
                </c:pt>
                <c:pt idx="650">
                  <c:v>4.72</c:v>
                </c:pt>
                <c:pt idx="651">
                  <c:v>4.72</c:v>
                </c:pt>
                <c:pt idx="652">
                  <c:v>4.72</c:v>
                </c:pt>
                <c:pt idx="653">
                  <c:v>4.72</c:v>
                </c:pt>
                <c:pt idx="654">
                  <c:v>4.72</c:v>
                </c:pt>
                <c:pt idx="655">
                  <c:v>4.72</c:v>
                </c:pt>
                <c:pt idx="656">
                  <c:v>4.72</c:v>
                </c:pt>
                <c:pt idx="657">
                  <c:v>4.72</c:v>
                </c:pt>
                <c:pt idx="658">
                  <c:v>4.72</c:v>
                </c:pt>
                <c:pt idx="659">
                  <c:v>4.72</c:v>
                </c:pt>
                <c:pt idx="660">
                  <c:v>4.72</c:v>
                </c:pt>
                <c:pt idx="661">
                  <c:v>4.72</c:v>
                </c:pt>
                <c:pt idx="662">
                  <c:v>4.7300000000000004</c:v>
                </c:pt>
                <c:pt idx="663">
                  <c:v>4.7300000000000004</c:v>
                </c:pt>
                <c:pt idx="664">
                  <c:v>4.7300000000000004</c:v>
                </c:pt>
                <c:pt idx="665">
                  <c:v>4.7300000000000004</c:v>
                </c:pt>
                <c:pt idx="666">
                  <c:v>4.7300000000000004</c:v>
                </c:pt>
                <c:pt idx="667">
                  <c:v>4.7300000000000004</c:v>
                </c:pt>
                <c:pt idx="668">
                  <c:v>4.74</c:v>
                </c:pt>
                <c:pt idx="669">
                  <c:v>4.74</c:v>
                </c:pt>
                <c:pt idx="670">
                  <c:v>4.74</c:v>
                </c:pt>
                <c:pt idx="671">
                  <c:v>4.74</c:v>
                </c:pt>
                <c:pt idx="672">
                  <c:v>4.74</c:v>
                </c:pt>
                <c:pt idx="673">
                  <c:v>4.74</c:v>
                </c:pt>
                <c:pt idx="674">
                  <c:v>4.75</c:v>
                </c:pt>
                <c:pt idx="675">
                  <c:v>4.75</c:v>
                </c:pt>
                <c:pt idx="676">
                  <c:v>4.75</c:v>
                </c:pt>
                <c:pt idx="677">
                  <c:v>4.75</c:v>
                </c:pt>
                <c:pt idx="678">
                  <c:v>4.75</c:v>
                </c:pt>
                <c:pt idx="679">
                  <c:v>4.75</c:v>
                </c:pt>
                <c:pt idx="680">
                  <c:v>4.75</c:v>
                </c:pt>
                <c:pt idx="681">
                  <c:v>4.75</c:v>
                </c:pt>
                <c:pt idx="682">
                  <c:v>4.75</c:v>
                </c:pt>
                <c:pt idx="683">
                  <c:v>4.75</c:v>
                </c:pt>
                <c:pt idx="684">
                  <c:v>4.75</c:v>
                </c:pt>
                <c:pt idx="685">
                  <c:v>4.75</c:v>
                </c:pt>
                <c:pt idx="686">
                  <c:v>4.75</c:v>
                </c:pt>
                <c:pt idx="687">
                  <c:v>4.75</c:v>
                </c:pt>
                <c:pt idx="688">
                  <c:v>4.75</c:v>
                </c:pt>
                <c:pt idx="689">
                  <c:v>4.75</c:v>
                </c:pt>
                <c:pt idx="690">
                  <c:v>4.75</c:v>
                </c:pt>
                <c:pt idx="691">
                  <c:v>4.75</c:v>
                </c:pt>
                <c:pt idx="692">
                  <c:v>4.75</c:v>
                </c:pt>
                <c:pt idx="693">
                  <c:v>4.75</c:v>
                </c:pt>
                <c:pt idx="694">
                  <c:v>4.75</c:v>
                </c:pt>
                <c:pt idx="695">
                  <c:v>4.75</c:v>
                </c:pt>
                <c:pt idx="696">
                  <c:v>4.75</c:v>
                </c:pt>
                <c:pt idx="697">
                  <c:v>4.75</c:v>
                </c:pt>
                <c:pt idx="698">
                  <c:v>4.75</c:v>
                </c:pt>
                <c:pt idx="699">
                  <c:v>4.75</c:v>
                </c:pt>
                <c:pt idx="700">
                  <c:v>4.75</c:v>
                </c:pt>
                <c:pt idx="701">
                  <c:v>4.75</c:v>
                </c:pt>
                <c:pt idx="702">
                  <c:v>4.75</c:v>
                </c:pt>
                <c:pt idx="703">
                  <c:v>4.75</c:v>
                </c:pt>
                <c:pt idx="704">
                  <c:v>4.75</c:v>
                </c:pt>
                <c:pt idx="705">
                  <c:v>4.75</c:v>
                </c:pt>
                <c:pt idx="706">
                  <c:v>4.75</c:v>
                </c:pt>
                <c:pt idx="707">
                  <c:v>4.75</c:v>
                </c:pt>
                <c:pt idx="708">
                  <c:v>4.75</c:v>
                </c:pt>
                <c:pt idx="709">
                  <c:v>4.75</c:v>
                </c:pt>
                <c:pt idx="710">
                  <c:v>4.75</c:v>
                </c:pt>
                <c:pt idx="711">
                  <c:v>4.75</c:v>
                </c:pt>
                <c:pt idx="712">
                  <c:v>4.75</c:v>
                </c:pt>
                <c:pt idx="713">
                  <c:v>4.75</c:v>
                </c:pt>
                <c:pt idx="714">
                  <c:v>4.76</c:v>
                </c:pt>
                <c:pt idx="715">
                  <c:v>4.76</c:v>
                </c:pt>
                <c:pt idx="716">
                  <c:v>4.76</c:v>
                </c:pt>
                <c:pt idx="717">
                  <c:v>4.76</c:v>
                </c:pt>
                <c:pt idx="718">
                  <c:v>4.76</c:v>
                </c:pt>
                <c:pt idx="719">
                  <c:v>4.76</c:v>
                </c:pt>
                <c:pt idx="720">
                  <c:v>4.76</c:v>
                </c:pt>
                <c:pt idx="721">
                  <c:v>4.76</c:v>
                </c:pt>
                <c:pt idx="722">
                  <c:v>4.76</c:v>
                </c:pt>
                <c:pt idx="723">
                  <c:v>4.76</c:v>
                </c:pt>
                <c:pt idx="724">
                  <c:v>4.76</c:v>
                </c:pt>
                <c:pt idx="725">
                  <c:v>4.76</c:v>
                </c:pt>
                <c:pt idx="726">
                  <c:v>4.76</c:v>
                </c:pt>
                <c:pt idx="727">
                  <c:v>4.76</c:v>
                </c:pt>
                <c:pt idx="728">
                  <c:v>4.76</c:v>
                </c:pt>
                <c:pt idx="729">
                  <c:v>4.76</c:v>
                </c:pt>
                <c:pt idx="730">
                  <c:v>4.76</c:v>
                </c:pt>
                <c:pt idx="731">
                  <c:v>4.76</c:v>
                </c:pt>
                <c:pt idx="732">
                  <c:v>4.76</c:v>
                </c:pt>
                <c:pt idx="733">
                  <c:v>4.76</c:v>
                </c:pt>
                <c:pt idx="734">
                  <c:v>4.76</c:v>
                </c:pt>
                <c:pt idx="735">
                  <c:v>4.76</c:v>
                </c:pt>
                <c:pt idx="736">
                  <c:v>4.7699999999999996</c:v>
                </c:pt>
                <c:pt idx="737">
                  <c:v>4.7699999999999996</c:v>
                </c:pt>
                <c:pt idx="738">
                  <c:v>4.7699999999999996</c:v>
                </c:pt>
                <c:pt idx="739">
                  <c:v>4.7699999999999996</c:v>
                </c:pt>
                <c:pt idx="740">
                  <c:v>4.7699999999999996</c:v>
                </c:pt>
                <c:pt idx="741">
                  <c:v>4.7699999999999996</c:v>
                </c:pt>
                <c:pt idx="742">
                  <c:v>4.7699999999999996</c:v>
                </c:pt>
                <c:pt idx="743">
                  <c:v>4.7699999999999996</c:v>
                </c:pt>
                <c:pt idx="744">
                  <c:v>4.7699999999999996</c:v>
                </c:pt>
                <c:pt idx="745">
                  <c:v>4.7699999999999996</c:v>
                </c:pt>
                <c:pt idx="746">
                  <c:v>4.7699999999999996</c:v>
                </c:pt>
                <c:pt idx="747">
                  <c:v>4.7699999999999996</c:v>
                </c:pt>
                <c:pt idx="748">
                  <c:v>4.7699999999999996</c:v>
                </c:pt>
                <c:pt idx="749">
                  <c:v>4.7699999999999996</c:v>
                </c:pt>
                <c:pt idx="750">
                  <c:v>4.7699999999999996</c:v>
                </c:pt>
                <c:pt idx="751">
                  <c:v>4.7699999999999996</c:v>
                </c:pt>
                <c:pt idx="752">
                  <c:v>4.7699999999999996</c:v>
                </c:pt>
                <c:pt idx="753">
                  <c:v>4.78</c:v>
                </c:pt>
                <c:pt idx="754">
                  <c:v>4.78</c:v>
                </c:pt>
                <c:pt idx="755">
                  <c:v>4.78</c:v>
                </c:pt>
                <c:pt idx="756">
                  <c:v>4.78</c:v>
                </c:pt>
                <c:pt idx="757">
                  <c:v>4.78</c:v>
                </c:pt>
                <c:pt idx="758">
                  <c:v>4.78</c:v>
                </c:pt>
                <c:pt idx="759">
                  <c:v>4.78</c:v>
                </c:pt>
                <c:pt idx="760">
                  <c:v>4.78</c:v>
                </c:pt>
                <c:pt idx="761">
                  <c:v>4.78</c:v>
                </c:pt>
                <c:pt idx="762">
                  <c:v>4.78</c:v>
                </c:pt>
                <c:pt idx="763">
                  <c:v>4.78</c:v>
                </c:pt>
                <c:pt idx="764">
                  <c:v>4.78</c:v>
                </c:pt>
                <c:pt idx="765">
                  <c:v>4.78</c:v>
                </c:pt>
                <c:pt idx="766">
                  <c:v>4.78</c:v>
                </c:pt>
                <c:pt idx="767">
                  <c:v>4.78</c:v>
                </c:pt>
                <c:pt idx="768">
                  <c:v>4.78</c:v>
                </c:pt>
                <c:pt idx="769">
                  <c:v>4.78</c:v>
                </c:pt>
                <c:pt idx="770">
                  <c:v>4.78</c:v>
                </c:pt>
                <c:pt idx="771">
                  <c:v>4.78</c:v>
                </c:pt>
                <c:pt idx="772">
                  <c:v>4.78</c:v>
                </c:pt>
                <c:pt idx="773">
                  <c:v>4.78</c:v>
                </c:pt>
                <c:pt idx="774">
                  <c:v>4.78</c:v>
                </c:pt>
                <c:pt idx="775">
                  <c:v>4.78</c:v>
                </c:pt>
                <c:pt idx="776">
                  <c:v>4.78</c:v>
                </c:pt>
                <c:pt idx="777">
                  <c:v>4.78</c:v>
                </c:pt>
                <c:pt idx="778">
                  <c:v>4.78</c:v>
                </c:pt>
                <c:pt idx="779">
                  <c:v>4.79</c:v>
                </c:pt>
                <c:pt idx="780">
                  <c:v>4.79</c:v>
                </c:pt>
                <c:pt idx="781">
                  <c:v>4.79</c:v>
                </c:pt>
                <c:pt idx="782">
                  <c:v>4.79</c:v>
                </c:pt>
                <c:pt idx="783">
                  <c:v>4.79</c:v>
                </c:pt>
                <c:pt idx="784">
                  <c:v>4.79</c:v>
                </c:pt>
                <c:pt idx="785">
                  <c:v>4.79</c:v>
                </c:pt>
                <c:pt idx="786">
                  <c:v>4.79</c:v>
                </c:pt>
                <c:pt idx="787">
                  <c:v>4.79</c:v>
                </c:pt>
                <c:pt idx="788">
                  <c:v>4.79</c:v>
                </c:pt>
                <c:pt idx="789">
                  <c:v>4.79</c:v>
                </c:pt>
                <c:pt idx="790">
                  <c:v>4.79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4.8099999999999996</c:v>
                </c:pt>
                <c:pt idx="806">
                  <c:v>4.8099999999999996</c:v>
                </c:pt>
                <c:pt idx="807">
                  <c:v>4.8099999999999996</c:v>
                </c:pt>
                <c:pt idx="808">
                  <c:v>4.8099999999999996</c:v>
                </c:pt>
                <c:pt idx="809">
                  <c:v>4.8099999999999996</c:v>
                </c:pt>
                <c:pt idx="810">
                  <c:v>4.8099999999999996</c:v>
                </c:pt>
                <c:pt idx="811">
                  <c:v>4.8099999999999996</c:v>
                </c:pt>
                <c:pt idx="812">
                  <c:v>4.8099999999999996</c:v>
                </c:pt>
                <c:pt idx="813">
                  <c:v>4.8099999999999996</c:v>
                </c:pt>
                <c:pt idx="814">
                  <c:v>4.8099999999999996</c:v>
                </c:pt>
                <c:pt idx="815">
                  <c:v>4.8099999999999996</c:v>
                </c:pt>
                <c:pt idx="816">
                  <c:v>4.8099999999999996</c:v>
                </c:pt>
                <c:pt idx="817">
                  <c:v>4.8099999999999996</c:v>
                </c:pt>
                <c:pt idx="818">
                  <c:v>4.8099999999999996</c:v>
                </c:pt>
                <c:pt idx="819">
                  <c:v>4.8099999999999996</c:v>
                </c:pt>
                <c:pt idx="820">
                  <c:v>4.8099999999999996</c:v>
                </c:pt>
                <c:pt idx="821">
                  <c:v>4.8099999999999996</c:v>
                </c:pt>
                <c:pt idx="822">
                  <c:v>4.8099999999999996</c:v>
                </c:pt>
                <c:pt idx="823">
                  <c:v>4.8099999999999996</c:v>
                </c:pt>
                <c:pt idx="824">
                  <c:v>4.8099999999999996</c:v>
                </c:pt>
                <c:pt idx="825">
                  <c:v>4.8099999999999996</c:v>
                </c:pt>
                <c:pt idx="826">
                  <c:v>4.8099999999999996</c:v>
                </c:pt>
                <c:pt idx="827">
                  <c:v>4.8099999999999996</c:v>
                </c:pt>
                <c:pt idx="828">
                  <c:v>4.8099999999999996</c:v>
                </c:pt>
                <c:pt idx="829">
                  <c:v>4.8099999999999996</c:v>
                </c:pt>
                <c:pt idx="830">
                  <c:v>4.82</c:v>
                </c:pt>
                <c:pt idx="831">
                  <c:v>4.82</c:v>
                </c:pt>
                <c:pt idx="832">
                  <c:v>4.82</c:v>
                </c:pt>
                <c:pt idx="833">
                  <c:v>4.82</c:v>
                </c:pt>
                <c:pt idx="834">
                  <c:v>4.82</c:v>
                </c:pt>
                <c:pt idx="835">
                  <c:v>4.82</c:v>
                </c:pt>
                <c:pt idx="836">
                  <c:v>4.82</c:v>
                </c:pt>
                <c:pt idx="837">
                  <c:v>4.82</c:v>
                </c:pt>
                <c:pt idx="838">
                  <c:v>4.82</c:v>
                </c:pt>
                <c:pt idx="839">
                  <c:v>4.82</c:v>
                </c:pt>
                <c:pt idx="840">
                  <c:v>4.82</c:v>
                </c:pt>
                <c:pt idx="841">
                  <c:v>4.82</c:v>
                </c:pt>
                <c:pt idx="842">
                  <c:v>4.82</c:v>
                </c:pt>
                <c:pt idx="843">
                  <c:v>4.82</c:v>
                </c:pt>
                <c:pt idx="844">
                  <c:v>4.82</c:v>
                </c:pt>
                <c:pt idx="845">
                  <c:v>4.82</c:v>
                </c:pt>
                <c:pt idx="846">
                  <c:v>4.82</c:v>
                </c:pt>
                <c:pt idx="847">
                  <c:v>4.82</c:v>
                </c:pt>
                <c:pt idx="848">
                  <c:v>4.82</c:v>
                </c:pt>
                <c:pt idx="849">
                  <c:v>4.83</c:v>
                </c:pt>
                <c:pt idx="850">
                  <c:v>4.83</c:v>
                </c:pt>
                <c:pt idx="851">
                  <c:v>4.83</c:v>
                </c:pt>
                <c:pt idx="852">
                  <c:v>4.83</c:v>
                </c:pt>
                <c:pt idx="853">
                  <c:v>4.83</c:v>
                </c:pt>
                <c:pt idx="854">
                  <c:v>4.83</c:v>
                </c:pt>
                <c:pt idx="855">
                  <c:v>4.83</c:v>
                </c:pt>
                <c:pt idx="856">
                  <c:v>4.83</c:v>
                </c:pt>
                <c:pt idx="857">
                  <c:v>4.83</c:v>
                </c:pt>
                <c:pt idx="858">
                  <c:v>4.83</c:v>
                </c:pt>
                <c:pt idx="859">
                  <c:v>4.84</c:v>
                </c:pt>
                <c:pt idx="860">
                  <c:v>4.84</c:v>
                </c:pt>
                <c:pt idx="861">
                  <c:v>4.84</c:v>
                </c:pt>
                <c:pt idx="862">
                  <c:v>4.84</c:v>
                </c:pt>
                <c:pt idx="863">
                  <c:v>4.84</c:v>
                </c:pt>
                <c:pt idx="864">
                  <c:v>4.84</c:v>
                </c:pt>
                <c:pt idx="865">
                  <c:v>4.84</c:v>
                </c:pt>
                <c:pt idx="866">
                  <c:v>4.84</c:v>
                </c:pt>
                <c:pt idx="867">
                  <c:v>4.84</c:v>
                </c:pt>
                <c:pt idx="868">
                  <c:v>4.84</c:v>
                </c:pt>
                <c:pt idx="869">
                  <c:v>4.84</c:v>
                </c:pt>
                <c:pt idx="870">
                  <c:v>4.84</c:v>
                </c:pt>
                <c:pt idx="871">
                  <c:v>4.84</c:v>
                </c:pt>
                <c:pt idx="872">
                  <c:v>4.84</c:v>
                </c:pt>
                <c:pt idx="873">
                  <c:v>4.84</c:v>
                </c:pt>
                <c:pt idx="874">
                  <c:v>4.84</c:v>
                </c:pt>
                <c:pt idx="875">
                  <c:v>4.84</c:v>
                </c:pt>
                <c:pt idx="876">
                  <c:v>4.84</c:v>
                </c:pt>
                <c:pt idx="877">
                  <c:v>4.84</c:v>
                </c:pt>
                <c:pt idx="878">
                  <c:v>4.84</c:v>
                </c:pt>
                <c:pt idx="879">
                  <c:v>4.84</c:v>
                </c:pt>
                <c:pt idx="880">
                  <c:v>4.84</c:v>
                </c:pt>
                <c:pt idx="881">
                  <c:v>4.84</c:v>
                </c:pt>
                <c:pt idx="882">
                  <c:v>4.84</c:v>
                </c:pt>
                <c:pt idx="883">
                  <c:v>4.84</c:v>
                </c:pt>
                <c:pt idx="884">
                  <c:v>4.8499999999999996</c:v>
                </c:pt>
                <c:pt idx="885">
                  <c:v>4.8499999999999996</c:v>
                </c:pt>
                <c:pt idx="886">
                  <c:v>4.8499999999999996</c:v>
                </c:pt>
                <c:pt idx="887">
                  <c:v>4.8499999999999996</c:v>
                </c:pt>
                <c:pt idx="888">
                  <c:v>4.8499999999999996</c:v>
                </c:pt>
                <c:pt idx="889">
                  <c:v>4.8499999999999996</c:v>
                </c:pt>
                <c:pt idx="890">
                  <c:v>4.8499999999999996</c:v>
                </c:pt>
                <c:pt idx="891">
                  <c:v>4.8499999999999996</c:v>
                </c:pt>
                <c:pt idx="892">
                  <c:v>4.8499999999999996</c:v>
                </c:pt>
                <c:pt idx="893">
                  <c:v>4.8499999999999996</c:v>
                </c:pt>
                <c:pt idx="894">
                  <c:v>4.8499999999999996</c:v>
                </c:pt>
                <c:pt idx="895">
                  <c:v>4.8499999999999996</c:v>
                </c:pt>
                <c:pt idx="896">
                  <c:v>4.8499999999999996</c:v>
                </c:pt>
                <c:pt idx="897">
                  <c:v>4.8499999999999996</c:v>
                </c:pt>
                <c:pt idx="898">
                  <c:v>4.8600000000000003</c:v>
                </c:pt>
                <c:pt idx="899">
                  <c:v>4.8600000000000003</c:v>
                </c:pt>
                <c:pt idx="900">
                  <c:v>4.8600000000000003</c:v>
                </c:pt>
                <c:pt idx="901">
                  <c:v>4.87</c:v>
                </c:pt>
                <c:pt idx="902">
                  <c:v>4.87</c:v>
                </c:pt>
                <c:pt idx="903">
                  <c:v>4.87</c:v>
                </c:pt>
                <c:pt idx="904">
                  <c:v>4.87</c:v>
                </c:pt>
                <c:pt idx="905">
                  <c:v>4.87</c:v>
                </c:pt>
                <c:pt idx="906">
                  <c:v>4.87</c:v>
                </c:pt>
                <c:pt idx="907">
                  <c:v>4.87</c:v>
                </c:pt>
                <c:pt idx="908">
                  <c:v>4.87</c:v>
                </c:pt>
                <c:pt idx="909">
                  <c:v>4.87</c:v>
                </c:pt>
                <c:pt idx="910">
                  <c:v>4.87</c:v>
                </c:pt>
                <c:pt idx="911">
                  <c:v>4.87</c:v>
                </c:pt>
                <c:pt idx="912">
                  <c:v>4.87</c:v>
                </c:pt>
                <c:pt idx="913">
                  <c:v>4.87</c:v>
                </c:pt>
                <c:pt idx="914">
                  <c:v>4.87</c:v>
                </c:pt>
                <c:pt idx="915">
                  <c:v>4.87</c:v>
                </c:pt>
                <c:pt idx="916">
                  <c:v>4.87</c:v>
                </c:pt>
                <c:pt idx="917">
                  <c:v>4.87</c:v>
                </c:pt>
                <c:pt idx="918">
                  <c:v>4.87</c:v>
                </c:pt>
                <c:pt idx="919">
                  <c:v>4.87</c:v>
                </c:pt>
                <c:pt idx="920">
                  <c:v>4.87</c:v>
                </c:pt>
                <c:pt idx="921">
                  <c:v>4.88</c:v>
                </c:pt>
                <c:pt idx="922">
                  <c:v>4.88</c:v>
                </c:pt>
                <c:pt idx="923">
                  <c:v>4.88</c:v>
                </c:pt>
                <c:pt idx="924">
                  <c:v>4.88</c:v>
                </c:pt>
                <c:pt idx="925">
                  <c:v>4.88</c:v>
                </c:pt>
                <c:pt idx="926">
                  <c:v>4.88</c:v>
                </c:pt>
                <c:pt idx="927">
                  <c:v>4.88</c:v>
                </c:pt>
                <c:pt idx="928">
                  <c:v>4.88</c:v>
                </c:pt>
                <c:pt idx="929">
                  <c:v>4.88</c:v>
                </c:pt>
                <c:pt idx="930">
                  <c:v>4.88</c:v>
                </c:pt>
                <c:pt idx="931">
                  <c:v>4.88</c:v>
                </c:pt>
                <c:pt idx="932">
                  <c:v>4.8899999999999997</c:v>
                </c:pt>
                <c:pt idx="933">
                  <c:v>4.8899999999999997</c:v>
                </c:pt>
                <c:pt idx="934">
                  <c:v>4.8899999999999997</c:v>
                </c:pt>
                <c:pt idx="935">
                  <c:v>4.8899999999999997</c:v>
                </c:pt>
                <c:pt idx="936">
                  <c:v>4.8899999999999997</c:v>
                </c:pt>
                <c:pt idx="937">
                  <c:v>4.8899999999999997</c:v>
                </c:pt>
                <c:pt idx="938">
                  <c:v>4.8899999999999997</c:v>
                </c:pt>
                <c:pt idx="939">
                  <c:v>4.8899999999999997</c:v>
                </c:pt>
                <c:pt idx="940">
                  <c:v>4.9000000000000004</c:v>
                </c:pt>
                <c:pt idx="941">
                  <c:v>4.9000000000000004</c:v>
                </c:pt>
                <c:pt idx="942">
                  <c:v>4.9000000000000004</c:v>
                </c:pt>
                <c:pt idx="943">
                  <c:v>4.9000000000000004</c:v>
                </c:pt>
                <c:pt idx="944">
                  <c:v>4.9000000000000004</c:v>
                </c:pt>
                <c:pt idx="945">
                  <c:v>4.9000000000000004</c:v>
                </c:pt>
                <c:pt idx="946">
                  <c:v>4.9000000000000004</c:v>
                </c:pt>
                <c:pt idx="947">
                  <c:v>4.9000000000000004</c:v>
                </c:pt>
                <c:pt idx="948">
                  <c:v>4.9000000000000004</c:v>
                </c:pt>
                <c:pt idx="949">
                  <c:v>4.9000000000000004</c:v>
                </c:pt>
                <c:pt idx="950">
                  <c:v>4.9000000000000004</c:v>
                </c:pt>
                <c:pt idx="951">
                  <c:v>4.9000000000000004</c:v>
                </c:pt>
                <c:pt idx="952">
                  <c:v>4.9000000000000004</c:v>
                </c:pt>
                <c:pt idx="953">
                  <c:v>4.9000000000000004</c:v>
                </c:pt>
                <c:pt idx="954">
                  <c:v>4.9000000000000004</c:v>
                </c:pt>
                <c:pt idx="955">
                  <c:v>4.9000000000000004</c:v>
                </c:pt>
                <c:pt idx="956">
                  <c:v>4.9000000000000004</c:v>
                </c:pt>
                <c:pt idx="957">
                  <c:v>4.9000000000000004</c:v>
                </c:pt>
                <c:pt idx="958">
                  <c:v>4.9000000000000004</c:v>
                </c:pt>
                <c:pt idx="959">
                  <c:v>4.9000000000000004</c:v>
                </c:pt>
                <c:pt idx="960">
                  <c:v>4.9000000000000004</c:v>
                </c:pt>
                <c:pt idx="961">
                  <c:v>4.91</c:v>
                </c:pt>
                <c:pt idx="962">
                  <c:v>4.91</c:v>
                </c:pt>
                <c:pt idx="963">
                  <c:v>4.91</c:v>
                </c:pt>
                <c:pt idx="964">
                  <c:v>4.91</c:v>
                </c:pt>
                <c:pt idx="965">
                  <c:v>4.91</c:v>
                </c:pt>
                <c:pt idx="966">
                  <c:v>4.91</c:v>
                </c:pt>
                <c:pt idx="967">
                  <c:v>4.91</c:v>
                </c:pt>
                <c:pt idx="968">
                  <c:v>4.91</c:v>
                </c:pt>
                <c:pt idx="969">
                  <c:v>4.91</c:v>
                </c:pt>
                <c:pt idx="970">
                  <c:v>4.91</c:v>
                </c:pt>
                <c:pt idx="971">
                  <c:v>4.91</c:v>
                </c:pt>
                <c:pt idx="972">
                  <c:v>4.91</c:v>
                </c:pt>
                <c:pt idx="973">
                  <c:v>4.91</c:v>
                </c:pt>
                <c:pt idx="974">
                  <c:v>4.91</c:v>
                </c:pt>
                <c:pt idx="975">
                  <c:v>4.91</c:v>
                </c:pt>
                <c:pt idx="976">
                  <c:v>4.91</c:v>
                </c:pt>
                <c:pt idx="977">
                  <c:v>4.92</c:v>
                </c:pt>
                <c:pt idx="978">
                  <c:v>4.92</c:v>
                </c:pt>
                <c:pt idx="979">
                  <c:v>4.92</c:v>
                </c:pt>
                <c:pt idx="980">
                  <c:v>4.92</c:v>
                </c:pt>
                <c:pt idx="981">
                  <c:v>4.93</c:v>
                </c:pt>
                <c:pt idx="982">
                  <c:v>4.93</c:v>
                </c:pt>
                <c:pt idx="983">
                  <c:v>4.93</c:v>
                </c:pt>
                <c:pt idx="984">
                  <c:v>4.93</c:v>
                </c:pt>
                <c:pt idx="985">
                  <c:v>4.93</c:v>
                </c:pt>
                <c:pt idx="986">
                  <c:v>4.93</c:v>
                </c:pt>
                <c:pt idx="987">
                  <c:v>4.93</c:v>
                </c:pt>
                <c:pt idx="988">
                  <c:v>4.93</c:v>
                </c:pt>
                <c:pt idx="989">
                  <c:v>4.93</c:v>
                </c:pt>
                <c:pt idx="990">
                  <c:v>4.93</c:v>
                </c:pt>
                <c:pt idx="991">
                  <c:v>4.93</c:v>
                </c:pt>
                <c:pt idx="992">
                  <c:v>4.93</c:v>
                </c:pt>
                <c:pt idx="993">
                  <c:v>4.9400000000000004</c:v>
                </c:pt>
                <c:pt idx="994">
                  <c:v>4.9400000000000004</c:v>
                </c:pt>
                <c:pt idx="995">
                  <c:v>4.9400000000000004</c:v>
                </c:pt>
                <c:pt idx="996">
                  <c:v>4.9400000000000004</c:v>
                </c:pt>
                <c:pt idx="997">
                  <c:v>4.9400000000000004</c:v>
                </c:pt>
                <c:pt idx="998">
                  <c:v>4.9400000000000004</c:v>
                </c:pt>
                <c:pt idx="999">
                  <c:v>4.9400000000000004</c:v>
                </c:pt>
                <c:pt idx="1000">
                  <c:v>4.9400000000000004</c:v>
                </c:pt>
                <c:pt idx="1001">
                  <c:v>4.9400000000000004</c:v>
                </c:pt>
                <c:pt idx="1002">
                  <c:v>4.9400000000000004</c:v>
                </c:pt>
                <c:pt idx="1003">
                  <c:v>4.9400000000000004</c:v>
                </c:pt>
                <c:pt idx="1004">
                  <c:v>4.9400000000000004</c:v>
                </c:pt>
                <c:pt idx="1005">
                  <c:v>4.9400000000000004</c:v>
                </c:pt>
                <c:pt idx="1006">
                  <c:v>4.9400000000000004</c:v>
                </c:pt>
                <c:pt idx="1007">
                  <c:v>4.9400000000000004</c:v>
                </c:pt>
                <c:pt idx="1008">
                  <c:v>4.9400000000000004</c:v>
                </c:pt>
                <c:pt idx="1009">
                  <c:v>4.9400000000000004</c:v>
                </c:pt>
                <c:pt idx="1010">
                  <c:v>4.9400000000000004</c:v>
                </c:pt>
                <c:pt idx="1011">
                  <c:v>4.9400000000000004</c:v>
                </c:pt>
                <c:pt idx="1012">
                  <c:v>4.9400000000000004</c:v>
                </c:pt>
                <c:pt idx="1013">
                  <c:v>4.95</c:v>
                </c:pt>
                <c:pt idx="1014">
                  <c:v>4.95</c:v>
                </c:pt>
                <c:pt idx="1015">
                  <c:v>4.95</c:v>
                </c:pt>
                <c:pt idx="1016">
                  <c:v>4.95</c:v>
                </c:pt>
                <c:pt idx="1017">
                  <c:v>4.95</c:v>
                </c:pt>
                <c:pt idx="1018">
                  <c:v>4.95</c:v>
                </c:pt>
                <c:pt idx="1019">
                  <c:v>4.95</c:v>
                </c:pt>
                <c:pt idx="1020">
                  <c:v>4.95</c:v>
                </c:pt>
                <c:pt idx="1021">
                  <c:v>4.95</c:v>
                </c:pt>
                <c:pt idx="1022">
                  <c:v>4.95</c:v>
                </c:pt>
                <c:pt idx="1023">
                  <c:v>4.95</c:v>
                </c:pt>
                <c:pt idx="1024">
                  <c:v>4.95</c:v>
                </c:pt>
                <c:pt idx="1025">
                  <c:v>4.96</c:v>
                </c:pt>
                <c:pt idx="1026">
                  <c:v>4.96</c:v>
                </c:pt>
                <c:pt idx="1027">
                  <c:v>4.96</c:v>
                </c:pt>
                <c:pt idx="1028">
                  <c:v>4.96</c:v>
                </c:pt>
                <c:pt idx="1029">
                  <c:v>4.96</c:v>
                </c:pt>
                <c:pt idx="1030">
                  <c:v>4.96</c:v>
                </c:pt>
                <c:pt idx="1031">
                  <c:v>4.96</c:v>
                </c:pt>
                <c:pt idx="1032">
                  <c:v>4.96</c:v>
                </c:pt>
                <c:pt idx="1033">
                  <c:v>4.96</c:v>
                </c:pt>
                <c:pt idx="1034">
                  <c:v>4.96</c:v>
                </c:pt>
                <c:pt idx="1035">
                  <c:v>4.97</c:v>
                </c:pt>
                <c:pt idx="1036">
                  <c:v>4.97</c:v>
                </c:pt>
                <c:pt idx="1037">
                  <c:v>4.97</c:v>
                </c:pt>
                <c:pt idx="1038">
                  <c:v>4.97</c:v>
                </c:pt>
                <c:pt idx="1039">
                  <c:v>4.97</c:v>
                </c:pt>
                <c:pt idx="1040">
                  <c:v>4.97</c:v>
                </c:pt>
                <c:pt idx="1041">
                  <c:v>4.97</c:v>
                </c:pt>
                <c:pt idx="1042">
                  <c:v>4.97</c:v>
                </c:pt>
                <c:pt idx="1043">
                  <c:v>4.97</c:v>
                </c:pt>
                <c:pt idx="1044">
                  <c:v>4.97</c:v>
                </c:pt>
                <c:pt idx="1045">
                  <c:v>4.97</c:v>
                </c:pt>
                <c:pt idx="1046">
                  <c:v>4.97</c:v>
                </c:pt>
                <c:pt idx="1047">
                  <c:v>4.97</c:v>
                </c:pt>
                <c:pt idx="1048">
                  <c:v>4.97</c:v>
                </c:pt>
                <c:pt idx="1049">
                  <c:v>4.97</c:v>
                </c:pt>
                <c:pt idx="1050">
                  <c:v>4.97</c:v>
                </c:pt>
                <c:pt idx="1051">
                  <c:v>4.9800000000000004</c:v>
                </c:pt>
                <c:pt idx="1052">
                  <c:v>4.9800000000000004</c:v>
                </c:pt>
                <c:pt idx="1053">
                  <c:v>4.9800000000000004</c:v>
                </c:pt>
                <c:pt idx="1054">
                  <c:v>4.99</c:v>
                </c:pt>
                <c:pt idx="1055">
                  <c:v>4.99</c:v>
                </c:pt>
                <c:pt idx="1056">
                  <c:v>4.99</c:v>
                </c:pt>
                <c:pt idx="1057">
                  <c:v>5</c:v>
                </c:pt>
                <c:pt idx="1058">
                  <c:v>5</c:v>
                </c:pt>
                <c:pt idx="1059">
                  <c:v>5</c:v>
                </c:pt>
                <c:pt idx="1060">
                  <c:v>5</c:v>
                </c:pt>
                <c:pt idx="1061">
                  <c:v>5</c:v>
                </c:pt>
                <c:pt idx="1062">
                  <c:v>5</c:v>
                </c:pt>
                <c:pt idx="1063">
                  <c:v>5</c:v>
                </c:pt>
                <c:pt idx="1064">
                  <c:v>5</c:v>
                </c:pt>
                <c:pt idx="1065">
                  <c:v>5</c:v>
                </c:pt>
                <c:pt idx="1066">
                  <c:v>5</c:v>
                </c:pt>
                <c:pt idx="1067">
                  <c:v>5</c:v>
                </c:pt>
                <c:pt idx="1068">
                  <c:v>5</c:v>
                </c:pt>
                <c:pt idx="1069">
                  <c:v>5</c:v>
                </c:pt>
                <c:pt idx="1070">
                  <c:v>5</c:v>
                </c:pt>
                <c:pt idx="1071">
                  <c:v>5</c:v>
                </c:pt>
                <c:pt idx="1072">
                  <c:v>5</c:v>
                </c:pt>
                <c:pt idx="1073">
                  <c:v>5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5</c:v>
                </c:pt>
                <c:pt idx="1083">
                  <c:v>5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5</c:v>
                </c:pt>
                <c:pt idx="1088">
                  <c:v>5</c:v>
                </c:pt>
                <c:pt idx="1089">
                  <c:v>5.01</c:v>
                </c:pt>
                <c:pt idx="1090">
                  <c:v>5.01</c:v>
                </c:pt>
                <c:pt idx="1091">
                  <c:v>5.01</c:v>
                </c:pt>
                <c:pt idx="1092">
                  <c:v>5.0199999999999996</c:v>
                </c:pt>
                <c:pt idx="1093">
                  <c:v>5.0199999999999996</c:v>
                </c:pt>
                <c:pt idx="1094">
                  <c:v>5.0199999999999996</c:v>
                </c:pt>
                <c:pt idx="1095">
                  <c:v>5.0199999999999996</c:v>
                </c:pt>
                <c:pt idx="1096">
                  <c:v>5.0199999999999996</c:v>
                </c:pt>
                <c:pt idx="1097">
                  <c:v>5.0199999999999996</c:v>
                </c:pt>
                <c:pt idx="1098">
                  <c:v>5.0199999999999996</c:v>
                </c:pt>
                <c:pt idx="1099">
                  <c:v>5.03</c:v>
                </c:pt>
                <c:pt idx="1100">
                  <c:v>5.03</c:v>
                </c:pt>
                <c:pt idx="1101">
                  <c:v>5.03</c:v>
                </c:pt>
                <c:pt idx="1102">
                  <c:v>5.03</c:v>
                </c:pt>
                <c:pt idx="1103">
                  <c:v>5.03</c:v>
                </c:pt>
                <c:pt idx="1104">
                  <c:v>5.03</c:v>
                </c:pt>
                <c:pt idx="1105">
                  <c:v>5.03</c:v>
                </c:pt>
                <c:pt idx="1106">
                  <c:v>5.03</c:v>
                </c:pt>
                <c:pt idx="1107">
                  <c:v>5.03</c:v>
                </c:pt>
                <c:pt idx="1108">
                  <c:v>5.03</c:v>
                </c:pt>
                <c:pt idx="1109">
                  <c:v>5.03</c:v>
                </c:pt>
                <c:pt idx="1110">
                  <c:v>5.04</c:v>
                </c:pt>
                <c:pt idx="1111">
                  <c:v>5.04</c:v>
                </c:pt>
                <c:pt idx="1112">
                  <c:v>5.04</c:v>
                </c:pt>
                <c:pt idx="1113">
                  <c:v>5.05</c:v>
                </c:pt>
                <c:pt idx="1114">
                  <c:v>5.05</c:v>
                </c:pt>
                <c:pt idx="1115">
                  <c:v>5.05</c:v>
                </c:pt>
                <c:pt idx="1116">
                  <c:v>5.0599999999999996</c:v>
                </c:pt>
                <c:pt idx="1117">
                  <c:v>5.0599999999999996</c:v>
                </c:pt>
                <c:pt idx="1118">
                  <c:v>5.0599999999999996</c:v>
                </c:pt>
                <c:pt idx="1119">
                  <c:v>5.0599999999999996</c:v>
                </c:pt>
                <c:pt idx="1120">
                  <c:v>5.0599999999999996</c:v>
                </c:pt>
                <c:pt idx="1121">
                  <c:v>5.0599999999999996</c:v>
                </c:pt>
                <c:pt idx="1122">
                  <c:v>5.07</c:v>
                </c:pt>
                <c:pt idx="1123">
                  <c:v>5.07</c:v>
                </c:pt>
                <c:pt idx="1124">
                  <c:v>5.07</c:v>
                </c:pt>
                <c:pt idx="1125">
                  <c:v>5.07</c:v>
                </c:pt>
                <c:pt idx="1126">
                  <c:v>5.07</c:v>
                </c:pt>
                <c:pt idx="1127">
                  <c:v>5.07</c:v>
                </c:pt>
                <c:pt idx="1128">
                  <c:v>5.07</c:v>
                </c:pt>
                <c:pt idx="1129">
                  <c:v>5.07</c:v>
                </c:pt>
                <c:pt idx="1130">
                  <c:v>5.07</c:v>
                </c:pt>
                <c:pt idx="1131">
                  <c:v>5.08</c:v>
                </c:pt>
                <c:pt idx="1132">
                  <c:v>5.08</c:v>
                </c:pt>
                <c:pt idx="1133">
                  <c:v>5.08</c:v>
                </c:pt>
                <c:pt idx="1134">
                  <c:v>5.08</c:v>
                </c:pt>
                <c:pt idx="1135">
                  <c:v>5.09</c:v>
                </c:pt>
                <c:pt idx="1136">
                  <c:v>5.09</c:v>
                </c:pt>
                <c:pt idx="1137">
                  <c:v>5.09</c:v>
                </c:pt>
                <c:pt idx="1138">
                  <c:v>5.09</c:v>
                </c:pt>
                <c:pt idx="1139">
                  <c:v>5.09</c:v>
                </c:pt>
                <c:pt idx="1140">
                  <c:v>5.09</c:v>
                </c:pt>
                <c:pt idx="1141">
                  <c:v>5.09</c:v>
                </c:pt>
                <c:pt idx="1142">
                  <c:v>5.09</c:v>
                </c:pt>
                <c:pt idx="1143">
                  <c:v>5.09</c:v>
                </c:pt>
                <c:pt idx="1144">
                  <c:v>5.09</c:v>
                </c:pt>
                <c:pt idx="1145">
                  <c:v>5.09</c:v>
                </c:pt>
                <c:pt idx="1146">
                  <c:v>5.0999999999999996</c:v>
                </c:pt>
                <c:pt idx="1147">
                  <c:v>5.0999999999999996</c:v>
                </c:pt>
                <c:pt idx="1148">
                  <c:v>5.0999999999999996</c:v>
                </c:pt>
                <c:pt idx="1149">
                  <c:v>5.0999999999999996</c:v>
                </c:pt>
                <c:pt idx="1150">
                  <c:v>5.0999999999999996</c:v>
                </c:pt>
                <c:pt idx="1151">
                  <c:v>5.0999999999999996</c:v>
                </c:pt>
                <c:pt idx="1152">
                  <c:v>5.0999999999999996</c:v>
                </c:pt>
                <c:pt idx="1153">
                  <c:v>5.0999999999999996</c:v>
                </c:pt>
                <c:pt idx="1154">
                  <c:v>5.0999999999999996</c:v>
                </c:pt>
                <c:pt idx="1155">
                  <c:v>5.0999999999999996</c:v>
                </c:pt>
                <c:pt idx="1156">
                  <c:v>5.0999999999999996</c:v>
                </c:pt>
                <c:pt idx="1157">
                  <c:v>5.0999999999999996</c:v>
                </c:pt>
                <c:pt idx="1158">
                  <c:v>5.12</c:v>
                </c:pt>
                <c:pt idx="1159">
                  <c:v>5.12</c:v>
                </c:pt>
                <c:pt idx="1160">
                  <c:v>5.12</c:v>
                </c:pt>
                <c:pt idx="1161">
                  <c:v>5.12</c:v>
                </c:pt>
                <c:pt idx="1162">
                  <c:v>5.12</c:v>
                </c:pt>
                <c:pt idx="1163">
                  <c:v>5.12</c:v>
                </c:pt>
                <c:pt idx="1164">
                  <c:v>5.12</c:v>
                </c:pt>
                <c:pt idx="1165">
                  <c:v>5.13</c:v>
                </c:pt>
                <c:pt idx="1166">
                  <c:v>5.13</c:v>
                </c:pt>
                <c:pt idx="1167">
                  <c:v>5.13</c:v>
                </c:pt>
                <c:pt idx="1168">
                  <c:v>5.13</c:v>
                </c:pt>
                <c:pt idx="1169">
                  <c:v>5.13</c:v>
                </c:pt>
                <c:pt idx="1170">
                  <c:v>5.13</c:v>
                </c:pt>
                <c:pt idx="1171">
                  <c:v>5.13</c:v>
                </c:pt>
                <c:pt idx="1172">
                  <c:v>5.13</c:v>
                </c:pt>
                <c:pt idx="1173">
                  <c:v>5.13</c:v>
                </c:pt>
                <c:pt idx="1174">
                  <c:v>5.13</c:v>
                </c:pt>
                <c:pt idx="1175">
                  <c:v>5.14</c:v>
                </c:pt>
                <c:pt idx="1176">
                  <c:v>5.14</c:v>
                </c:pt>
                <c:pt idx="1177">
                  <c:v>5.14</c:v>
                </c:pt>
                <c:pt idx="1178">
                  <c:v>5.14</c:v>
                </c:pt>
                <c:pt idx="1179">
                  <c:v>5.14</c:v>
                </c:pt>
                <c:pt idx="1180">
                  <c:v>5.14</c:v>
                </c:pt>
                <c:pt idx="1181">
                  <c:v>5.14</c:v>
                </c:pt>
                <c:pt idx="1182">
                  <c:v>5.15</c:v>
                </c:pt>
                <c:pt idx="1183">
                  <c:v>5.15</c:v>
                </c:pt>
                <c:pt idx="1184">
                  <c:v>5.15</c:v>
                </c:pt>
                <c:pt idx="1185">
                  <c:v>5.15</c:v>
                </c:pt>
                <c:pt idx="1186">
                  <c:v>5.15</c:v>
                </c:pt>
                <c:pt idx="1187">
                  <c:v>5.15</c:v>
                </c:pt>
                <c:pt idx="1188">
                  <c:v>5.15</c:v>
                </c:pt>
                <c:pt idx="1189">
                  <c:v>5.15</c:v>
                </c:pt>
                <c:pt idx="1190">
                  <c:v>5.16</c:v>
                </c:pt>
                <c:pt idx="1191">
                  <c:v>5.16</c:v>
                </c:pt>
                <c:pt idx="1192">
                  <c:v>5.16</c:v>
                </c:pt>
                <c:pt idx="1193">
                  <c:v>5.16</c:v>
                </c:pt>
                <c:pt idx="1194">
                  <c:v>5.17</c:v>
                </c:pt>
                <c:pt idx="1195">
                  <c:v>5.17</c:v>
                </c:pt>
                <c:pt idx="1196">
                  <c:v>5.18</c:v>
                </c:pt>
                <c:pt idx="1197">
                  <c:v>5.18</c:v>
                </c:pt>
                <c:pt idx="1198">
                  <c:v>5.18</c:v>
                </c:pt>
                <c:pt idx="1199">
                  <c:v>5.18</c:v>
                </c:pt>
                <c:pt idx="1200">
                  <c:v>5.19</c:v>
                </c:pt>
                <c:pt idx="1201">
                  <c:v>5.19</c:v>
                </c:pt>
                <c:pt idx="1202">
                  <c:v>5.19</c:v>
                </c:pt>
                <c:pt idx="1203">
                  <c:v>5.19</c:v>
                </c:pt>
                <c:pt idx="1204">
                  <c:v>5.19</c:v>
                </c:pt>
                <c:pt idx="1205">
                  <c:v>5.19</c:v>
                </c:pt>
                <c:pt idx="1206">
                  <c:v>5.19</c:v>
                </c:pt>
                <c:pt idx="1207">
                  <c:v>5.2</c:v>
                </c:pt>
                <c:pt idx="1208">
                  <c:v>5.2</c:v>
                </c:pt>
                <c:pt idx="1209">
                  <c:v>5.2</c:v>
                </c:pt>
                <c:pt idx="1210">
                  <c:v>5.2</c:v>
                </c:pt>
                <c:pt idx="1211">
                  <c:v>5.2</c:v>
                </c:pt>
                <c:pt idx="1212">
                  <c:v>5.2</c:v>
                </c:pt>
                <c:pt idx="1213">
                  <c:v>5.2</c:v>
                </c:pt>
                <c:pt idx="1214">
                  <c:v>5.2</c:v>
                </c:pt>
                <c:pt idx="1215">
                  <c:v>5.2</c:v>
                </c:pt>
                <c:pt idx="1216">
                  <c:v>5.2</c:v>
                </c:pt>
                <c:pt idx="1217">
                  <c:v>5.2</c:v>
                </c:pt>
                <c:pt idx="1218">
                  <c:v>5.21</c:v>
                </c:pt>
                <c:pt idx="1219">
                  <c:v>5.21</c:v>
                </c:pt>
                <c:pt idx="1220">
                  <c:v>5.21</c:v>
                </c:pt>
                <c:pt idx="1221">
                  <c:v>5.21</c:v>
                </c:pt>
                <c:pt idx="1222">
                  <c:v>5.21</c:v>
                </c:pt>
                <c:pt idx="1223">
                  <c:v>5.21</c:v>
                </c:pt>
                <c:pt idx="1224">
                  <c:v>5.21</c:v>
                </c:pt>
                <c:pt idx="1225">
                  <c:v>5.21</c:v>
                </c:pt>
                <c:pt idx="1226">
                  <c:v>5.21</c:v>
                </c:pt>
                <c:pt idx="1227">
                  <c:v>5.21</c:v>
                </c:pt>
                <c:pt idx="1228">
                  <c:v>5.21</c:v>
                </c:pt>
                <c:pt idx="1229">
                  <c:v>5.22</c:v>
                </c:pt>
                <c:pt idx="1230">
                  <c:v>5.22</c:v>
                </c:pt>
                <c:pt idx="1231">
                  <c:v>5.22</c:v>
                </c:pt>
                <c:pt idx="1232">
                  <c:v>5.22</c:v>
                </c:pt>
                <c:pt idx="1233">
                  <c:v>5.22</c:v>
                </c:pt>
                <c:pt idx="1234">
                  <c:v>5.22</c:v>
                </c:pt>
                <c:pt idx="1235">
                  <c:v>5.22</c:v>
                </c:pt>
                <c:pt idx="1236">
                  <c:v>5.22</c:v>
                </c:pt>
                <c:pt idx="1237">
                  <c:v>5.22</c:v>
                </c:pt>
                <c:pt idx="1238">
                  <c:v>5.22</c:v>
                </c:pt>
                <c:pt idx="1239">
                  <c:v>5.22</c:v>
                </c:pt>
                <c:pt idx="1240">
                  <c:v>5.22</c:v>
                </c:pt>
                <c:pt idx="1241">
                  <c:v>5.22</c:v>
                </c:pt>
                <c:pt idx="1242">
                  <c:v>5.22</c:v>
                </c:pt>
                <c:pt idx="1243">
                  <c:v>5.23</c:v>
                </c:pt>
                <c:pt idx="1244">
                  <c:v>5.24</c:v>
                </c:pt>
                <c:pt idx="1245">
                  <c:v>5.24</c:v>
                </c:pt>
                <c:pt idx="1246">
                  <c:v>5.25</c:v>
                </c:pt>
                <c:pt idx="1247">
                  <c:v>5.25</c:v>
                </c:pt>
                <c:pt idx="1248">
                  <c:v>5.25</c:v>
                </c:pt>
                <c:pt idx="1249">
                  <c:v>5.25</c:v>
                </c:pt>
                <c:pt idx="1250">
                  <c:v>5.25</c:v>
                </c:pt>
                <c:pt idx="1251">
                  <c:v>5.25</c:v>
                </c:pt>
                <c:pt idx="1252">
                  <c:v>5.25</c:v>
                </c:pt>
                <c:pt idx="1253">
                  <c:v>5.25</c:v>
                </c:pt>
                <c:pt idx="1254">
                  <c:v>5.26</c:v>
                </c:pt>
                <c:pt idx="1255">
                  <c:v>5.26</c:v>
                </c:pt>
                <c:pt idx="1256">
                  <c:v>5.27</c:v>
                </c:pt>
                <c:pt idx="1257">
                  <c:v>5.27</c:v>
                </c:pt>
                <c:pt idx="1258">
                  <c:v>5.27</c:v>
                </c:pt>
                <c:pt idx="1259">
                  <c:v>5.27</c:v>
                </c:pt>
                <c:pt idx="1260">
                  <c:v>5.27</c:v>
                </c:pt>
                <c:pt idx="1261">
                  <c:v>5.27</c:v>
                </c:pt>
                <c:pt idx="1262">
                  <c:v>5.28</c:v>
                </c:pt>
                <c:pt idx="1263">
                  <c:v>5.28</c:v>
                </c:pt>
                <c:pt idx="1264">
                  <c:v>5.28</c:v>
                </c:pt>
                <c:pt idx="1265">
                  <c:v>5.28</c:v>
                </c:pt>
                <c:pt idx="1266">
                  <c:v>5.28</c:v>
                </c:pt>
                <c:pt idx="1267">
                  <c:v>5.28</c:v>
                </c:pt>
                <c:pt idx="1268">
                  <c:v>5.28</c:v>
                </c:pt>
                <c:pt idx="1269">
                  <c:v>5.28</c:v>
                </c:pt>
                <c:pt idx="1270">
                  <c:v>5.28</c:v>
                </c:pt>
                <c:pt idx="1271">
                  <c:v>5.29</c:v>
                </c:pt>
                <c:pt idx="1272">
                  <c:v>5.3</c:v>
                </c:pt>
                <c:pt idx="1273">
                  <c:v>5.3</c:v>
                </c:pt>
                <c:pt idx="1274">
                  <c:v>5.3</c:v>
                </c:pt>
                <c:pt idx="1275">
                  <c:v>5.3</c:v>
                </c:pt>
                <c:pt idx="1276">
                  <c:v>5.3</c:v>
                </c:pt>
                <c:pt idx="1277">
                  <c:v>5.31</c:v>
                </c:pt>
                <c:pt idx="1278">
                  <c:v>5.31</c:v>
                </c:pt>
                <c:pt idx="1279">
                  <c:v>5.31</c:v>
                </c:pt>
                <c:pt idx="1280">
                  <c:v>5.31</c:v>
                </c:pt>
                <c:pt idx="1281">
                  <c:v>5.32</c:v>
                </c:pt>
                <c:pt idx="1282">
                  <c:v>5.32</c:v>
                </c:pt>
                <c:pt idx="1283">
                  <c:v>5.32</c:v>
                </c:pt>
                <c:pt idx="1284">
                  <c:v>5.32</c:v>
                </c:pt>
                <c:pt idx="1285">
                  <c:v>5.32</c:v>
                </c:pt>
                <c:pt idx="1286">
                  <c:v>5.32</c:v>
                </c:pt>
                <c:pt idx="1287">
                  <c:v>5.32</c:v>
                </c:pt>
                <c:pt idx="1288">
                  <c:v>5.32</c:v>
                </c:pt>
                <c:pt idx="1289">
                  <c:v>5.32</c:v>
                </c:pt>
                <c:pt idx="1290">
                  <c:v>5.32</c:v>
                </c:pt>
                <c:pt idx="1291">
                  <c:v>5.33</c:v>
                </c:pt>
                <c:pt idx="1292">
                  <c:v>5.33</c:v>
                </c:pt>
                <c:pt idx="1293">
                  <c:v>5.34</c:v>
                </c:pt>
                <c:pt idx="1294">
                  <c:v>5.34</c:v>
                </c:pt>
                <c:pt idx="1295">
                  <c:v>5.34</c:v>
                </c:pt>
                <c:pt idx="1296">
                  <c:v>5.34</c:v>
                </c:pt>
                <c:pt idx="1297">
                  <c:v>5.34</c:v>
                </c:pt>
                <c:pt idx="1298">
                  <c:v>5.34</c:v>
                </c:pt>
                <c:pt idx="1299">
                  <c:v>5.35</c:v>
                </c:pt>
                <c:pt idx="1300">
                  <c:v>5.35</c:v>
                </c:pt>
                <c:pt idx="1301">
                  <c:v>5.35</c:v>
                </c:pt>
                <c:pt idx="1302">
                  <c:v>5.37</c:v>
                </c:pt>
                <c:pt idx="1303">
                  <c:v>5.38</c:v>
                </c:pt>
                <c:pt idx="1304">
                  <c:v>5.38</c:v>
                </c:pt>
                <c:pt idx="1305">
                  <c:v>5.38</c:v>
                </c:pt>
                <c:pt idx="1306">
                  <c:v>5.38</c:v>
                </c:pt>
                <c:pt idx="1307">
                  <c:v>5.38</c:v>
                </c:pt>
                <c:pt idx="1308">
                  <c:v>5.38</c:v>
                </c:pt>
                <c:pt idx="1309">
                  <c:v>5.38</c:v>
                </c:pt>
                <c:pt idx="1310">
                  <c:v>5.39</c:v>
                </c:pt>
                <c:pt idx="1311">
                  <c:v>5.39</c:v>
                </c:pt>
                <c:pt idx="1312">
                  <c:v>5.39</c:v>
                </c:pt>
                <c:pt idx="1313">
                  <c:v>5.39</c:v>
                </c:pt>
                <c:pt idx="1314">
                  <c:v>5.39</c:v>
                </c:pt>
                <c:pt idx="1315">
                  <c:v>5.4</c:v>
                </c:pt>
                <c:pt idx="1316">
                  <c:v>5.4</c:v>
                </c:pt>
                <c:pt idx="1317">
                  <c:v>5.4</c:v>
                </c:pt>
                <c:pt idx="1318">
                  <c:v>5.4</c:v>
                </c:pt>
                <c:pt idx="1319">
                  <c:v>5.4</c:v>
                </c:pt>
                <c:pt idx="1320">
                  <c:v>5.41</c:v>
                </c:pt>
                <c:pt idx="1321">
                  <c:v>5.42</c:v>
                </c:pt>
                <c:pt idx="1322">
                  <c:v>5.43</c:v>
                </c:pt>
                <c:pt idx="1323">
                  <c:v>5.44</c:v>
                </c:pt>
                <c:pt idx="1324">
                  <c:v>5.44</c:v>
                </c:pt>
                <c:pt idx="1325">
                  <c:v>5.44</c:v>
                </c:pt>
                <c:pt idx="1326">
                  <c:v>5.45</c:v>
                </c:pt>
                <c:pt idx="1327">
                  <c:v>5.45</c:v>
                </c:pt>
                <c:pt idx="1328">
                  <c:v>5.45</c:v>
                </c:pt>
                <c:pt idx="1329">
                  <c:v>5.46</c:v>
                </c:pt>
                <c:pt idx="1330">
                  <c:v>5.46</c:v>
                </c:pt>
                <c:pt idx="1331">
                  <c:v>5.47</c:v>
                </c:pt>
                <c:pt idx="1332">
                  <c:v>5.47</c:v>
                </c:pt>
                <c:pt idx="1333">
                  <c:v>5.47</c:v>
                </c:pt>
                <c:pt idx="1334">
                  <c:v>5.47</c:v>
                </c:pt>
                <c:pt idx="1335">
                  <c:v>5.47</c:v>
                </c:pt>
                <c:pt idx="1336">
                  <c:v>5.48</c:v>
                </c:pt>
                <c:pt idx="1337">
                  <c:v>5.48</c:v>
                </c:pt>
                <c:pt idx="1338">
                  <c:v>5.5</c:v>
                </c:pt>
                <c:pt idx="1339">
                  <c:v>5.5</c:v>
                </c:pt>
                <c:pt idx="1340">
                  <c:v>5.5</c:v>
                </c:pt>
                <c:pt idx="1341">
                  <c:v>5.5</c:v>
                </c:pt>
                <c:pt idx="1342">
                  <c:v>5.5</c:v>
                </c:pt>
                <c:pt idx="1343">
                  <c:v>5.5</c:v>
                </c:pt>
                <c:pt idx="1344">
                  <c:v>5.5</c:v>
                </c:pt>
                <c:pt idx="1345">
                  <c:v>5.5</c:v>
                </c:pt>
                <c:pt idx="1346">
                  <c:v>5.5</c:v>
                </c:pt>
                <c:pt idx="1347">
                  <c:v>5.5</c:v>
                </c:pt>
                <c:pt idx="1348">
                  <c:v>5.5</c:v>
                </c:pt>
                <c:pt idx="1349">
                  <c:v>5.5</c:v>
                </c:pt>
                <c:pt idx="1350">
                  <c:v>5.51</c:v>
                </c:pt>
                <c:pt idx="1351">
                  <c:v>5.51</c:v>
                </c:pt>
                <c:pt idx="1352">
                  <c:v>5.52</c:v>
                </c:pt>
                <c:pt idx="1353">
                  <c:v>5.52</c:v>
                </c:pt>
                <c:pt idx="1354">
                  <c:v>5.53</c:v>
                </c:pt>
                <c:pt idx="1355">
                  <c:v>5.53</c:v>
                </c:pt>
                <c:pt idx="1356">
                  <c:v>5.55</c:v>
                </c:pt>
                <c:pt idx="1357">
                  <c:v>5.56</c:v>
                </c:pt>
                <c:pt idx="1358">
                  <c:v>5.56</c:v>
                </c:pt>
                <c:pt idx="1359">
                  <c:v>5.56</c:v>
                </c:pt>
                <c:pt idx="1360">
                  <c:v>5.58</c:v>
                </c:pt>
                <c:pt idx="1361">
                  <c:v>5.58</c:v>
                </c:pt>
                <c:pt idx="1362">
                  <c:v>5.59</c:v>
                </c:pt>
                <c:pt idx="1363">
                  <c:v>5.59</c:v>
                </c:pt>
                <c:pt idx="1364">
                  <c:v>5.6</c:v>
                </c:pt>
                <c:pt idx="1365">
                  <c:v>5.6</c:v>
                </c:pt>
                <c:pt idx="1366">
                  <c:v>5.6</c:v>
                </c:pt>
                <c:pt idx="1367">
                  <c:v>5.6</c:v>
                </c:pt>
                <c:pt idx="1368">
                  <c:v>5.6</c:v>
                </c:pt>
                <c:pt idx="1369">
                  <c:v>5.6</c:v>
                </c:pt>
                <c:pt idx="1370">
                  <c:v>5.6</c:v>
                </c:pt>
                <c:pt idx="1371">
                  <c:v>5.6</c:v>
                </c:pt>
                <c:pt idx="1372">
                  <c:v>5.62</c:v>
                </c:pt>
                <c:pt idx="1373">
                  <c:v>5.62</c:v>
                </c:pt>
                <c:pt idx="1374">
                  <c:v>5.62</c:v>
                </c:pt>
                <c:pt idx="1375">
                  <c:v>5.62</c:v>
                </c:pt>
                <c:pt idx="1376">
                  <c:v>5.64</c:v>
                </c:pt>
                <c:pt idx="1377">
                  <c:v>5.65</c:v>
                </c:pt>
                <c:pt idx="1378">
                  <c:v>5.65</c:v>
                </c:pt>
                <c:pt idx="1379">
                  <c:v>5.66</c:v>
                </c:pt>
                <c:pt idx="1380">
                  <c:v>5.66</c:v>
                </c:pt>
                <c:pt idx="1381">
                  <c:v>5.66</c:v>
                </c:pt>
                <c:pt idx="1382">
                  <c:v>5.69</c:v>
                </c:pt>
                <c:pt idx="1383">
                  <c:v>5.7</c:v>
                </c:pt>
                <c:pt idx="1384">
                  <c:v>5.7</c:v>
                </c:pt>
                <c:pt idx="1385">
                  <c:v>5.7</c:v>
                </c:pt>
                <c:pt idx="1386">
                  <c:v>5.71</c:v>
                </c:pt>
                <c:pt idx="1387">
                  <c:v>5.72</c:v>
                </c:pt>
                <c:pt idx="1388">
                  <c:v>5.75</c:v>
                </c:pt>
                <c:pt idx="1389">
                  <c:v>5.75</c:v>
                </c:pt>
                <c:pt idx="1390">
                  <c:v>5.78</c:v>
                </c:pt>
                <c:pt idx="1391">
                  <c:v>5.8</c:v>
                </c:pt>
                <c:pt idx="1392">
                  <c:v>5.81</c:v>
                </c:pt>
                <c:pt idx="1393">
                  <c:v>5.81</c:v>
                </c:pt>
                <c:pt idx="1394">
                  <c:v>5.81</c:v>
                </c:pt>
                <c:pt idx="1395">
                  <c:v>5.82</c:v>
                </c:pt>
                <c:pt idx="1396">
                  <c:v>5.83</c:v>
                </c:pt>
                <c:pt idx="1397">
                  <c:v>5.84</c:v>
                </c:pt>
                <c:pt idx="1398">
                  <c:v>5.87</c:v>
                </c:pt>
                <c:pt idx="1399">
                  <c:v>5.88</c:v>
                </c:pt>
                <c:pt idx="1400">
                  <c:v>5.92</c:v>
                </c:pt>
                <c:pt idx="1401">
                  <c:v>5.97</c:v>
                </c:pt>
                <c:pt idx="1402">
                  <c:v>6</c:v>
                </c:pt>
                <c:pt idx="1403">
                  <c:v>6</c:v>
                </c:pt>
                <c:pt idx="1404">
                  <c:v>6.07</c:v>
                </c:pt>
                <c:pt idx="1405">
                  <c:v>6.08</c:v>
                </c:pt>
                <c:pt idx="1406">
                  <c:v>6.09</c:v>
                </c:pt>
                <c:pt idx="1407">
                  <c:v>6.16</c:v>
                </c:pt>
                <c:pt idx="1408">
                  <c:v>6.2</c:v>
                </c:pt>
                <c:pt idx="1409">
                  <c:v>6.2</c:v>
                </c:pt>
                <c:pt idx="1410">
                  <c:v>6.3</c:v>
                </c:pt>
                <c:pt idx="1411">
                  <c:v>6.3</c:v>
                </c:pt>
                <c:pt idx="1412">
                  <c:v>6.34</c:v>
                </c:pt>
                <c:pt idx="1413">
                  <c:v>7.09</c:v>
                </c:pt>
                <c:pt idx="1414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AD-41CA-8015-6300C92AD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208"/>
        <c:axId val="4892768"/>
      </c:scatterChart>
      <c:valAx>
        <c:axId val="4894208"/>
        <c:scaling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 in 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68"/>
        <c:crosses val="autoZero"/>
        <c:crossBetween val="midCat"/>
      </c:valAx>
      <c:valAx>
        <c:axId val="4892768"/>
        <c:scaling>
          <c:orientation val="minMax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Shuttle Time in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526676</xdr:colOff>
      <xdr:row>0</xdr:row>
      <xdr:rowOff>121023</xdr:rowOff>
    </xdr:from>
    <xdr:to>
      <xdr:col>16</xdr:col>
      <xdr:colOff>221876</xdr:colOff>
      <xdr:row>17</xdr:row>
      <xdr:rowOff>35858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9A833-1DA0-0123-0C87-05820A9EE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459442</xdr:colOff>
      <xdr:row>17</xdr:row>
      <xdr:rowOff>107578</xdr:rowOff>
    </xdr:from>
    <xdr:to>
      <xdr:col>16</xdr:col>
      <xdr:colOff>154642</xdr:colOff>
      <xdr:row>35</xdr:row>
      <xdr:rowOff>26896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F60C14-3AB4-F4CD-A7B9-0E000681F6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91F16-7F8E-40F7-9AA4-89B40B8E4257}">
  <dimension ref="A1:H1416"/>
  <sheetViews>
    <sheetView showGridLines="0" tabSelected="1" zoomScale="93" zoomScaleNormal="85" workbookViewId="0">
      <selection activeCell="H1269" sqref="H1269"/>
    </sheetView>
  </sheetViews>
  <sheetFormatPr defaultRowHeight="12.3" outlineLevelCol="1" x14ac:dyDescent="0.4"/>
  <cols>
    <col min="1" max="1" width="10" customWidth="1"/>
    <col min="2" max="2" width="9.71875" style="21" bestFit="1" customWidth="1" outlineLevel="1"/>
    <col min="3" max="3" width="6.83203125" style="21" bestFit="1" customWidth="1" outlineLevel="1"/>
    <col min="4" max="4" width="9.609375" style="21" bestFit="1" customWidth="1" outlineLevel="1"/>
    <col min="5" max="5" width="4.38671875" style="21" bestFit="1" customWidth="1" outlineLevel="1"/>
    <col min="6" max="6" width="19.1640625" style="21" bestFit="1" customWidth="1"/>
    <col min="7" max="7" width="15.44140625" style="21" customWidth="1"/>
    <col min="8" max="8" width="11.27734375" style="21" bestFit="1" customWidth="1"/>
  </cols>
  <sheetData>
    <row r="1" spans="1:8" ht="24.9" thickBot="1" x14ac:dyDescent="0.45">
      <c r="A1" s="22" t="s">
        <v>429</v>
      </c>
      <c r="B1" s="23" t="s">
        <v>426</v>
      </c>
      <c r="C1" s="23" t="s">
        <v>0</v>
      </c>
      <c r="D1" s="23" t="s">
        <v>1847</v>
      </c>
      <c r="E1" s="23" t="s">
        <v>427</v>
      </c>
      <c r="F1" s="30" t="s">
        <v>1846</v>
      </c>
      <c r="G1" s="30" t="s">
        <v>428</v>
      </c>
      <c r="H1" s="31" t="s">
        <v>1845</v>
      </c>
    </row>
    <row r="2" spans="1:8" x14ac:dyDescent="0.4">
      <c r="A2" s="24" t="s">
        <v>430</v>
      </c>
      <c r="B2" s="21">
        <v>73</v>
      </c>
      <c r="C2" s="21">
        <v>209</v>
      </c>
      <c r="D2" s="21">
        <f>C2*C2</f>
        <v>43681</v>
      </c>
      <c r="E2" s="21">
        <v>4.0999999999999996</v>
      </c>
      <c r="F2" s="21">
        <f>'Polynomial Regression Results'!B26</f>
        <v>4.822757079907996</v>
      </c>
      <c r="G2" s="21">
        <f>F2-E2</f>
        <v>0.72275707990799631</v>
      </c>
      <c r="H2" s="32">
        <f>PERCENTRANK($G$2:$G$1416, G2)*100</f>
        <v>99.7</v>
      </c>
    </row>
    <row r="3" spans="1:8" x14ac:dyDescent="0.4">
      <c r="A3" s="24" t="s">
        <v>432</v>
      </c>
      <c r="B3" s="21">
        <v>73</v>
      </c>
      <c r="C3" s="21">
        <v>230</v>
      </c>
      <c r="D3" s="21">
        <f t="shared" ref="D3:D66" si="0">C3*C3</f>
        <v>52900</v>
      </c>
      <c r="E3" s="21">
        <v>4.0999999999999996</v>
      </c>
      <c r="F3" s="21">
        <f>'Polynomial Regression Results'!B27</f>
        <v>4.9127327890884658</v>
      </c>
      <c r="G3" s="21">
        <f t="shared" ref="G3:G66" si="1">F3-E3</f>
        <v>0.81273278908846613</v>
      </c>
      <c r="H3" s="32">
        <f t="shared" ref="H3:H66" si="2">PERCENTRANK($G$2:$G$1416, G3)*100</f>
        <v>99.8</v>
      </c>
    </row>
    <row r="4" spans="1:8" x14ac:dyDescent="0.4">
      <c r="A4" s="24" t="s">
        <v>431</v>
      </c>
      <c r="B4" s="21">
        <v>72.5</v>
      </c>
      <c r="C4" s="21">
        <v>166.8</v>
      </c>
      <c r="D4" s="21">
        <f t="shared" si="0"/>
        <v>27822.240000000005</v>
      </c>
      <c r="E4" s="21">
        <v>4.12</v>
      </c>
      <c r="F4" s="21">
        <f>'Polynomial Regression Results'!B28</f>
        <v>4.7069019296422105</v>
      </c>
      <c r="G4" s="21">
        <f t="shared" si="1"/>
        <v>0.58690192964221044</v>
      </c>
      <c r="H4" s="32">
        <f t="shared" si="2"/>
        <v>99.2</v>
      </c>
    </row>
    <row r="5" spans="1:8" x14ac:dyDescent="0.4">
      <c r="A5" s="24" t="s">
        <v>433</v>
      </c>
      <c r="B5" s="21">
        <v>68.5</v>
      </c>
      <c r="C5" s="21">
        <v>170.4</v>
      </c>
      <c r="D5" s="21">
        <f t="shared" si="0"/>
        <v>29036.160000000003</v>
      </c>
      <c r="E5" s="21">
        <v>4.13</v>
      </c>
      <c r="F5" s="21">
        <f>'Polynomial Regression Results'!B29</f>
        <v>4.7134010709935596</v>
      </c>
      <c r="G5" s="21">
        <f t="shared" si="1"/>
        <v>0.58340107099355976</v>
      </c>
      <c r="H5" s="32">
        <f t="shared" si="2"/>
        <v>99.1</v>
      </c>
    </row>
    <row r="6" spans="1:8" x14ac:dyDescent="0.4">
      <c r="A6" s="24" t="s">
        <v>434</v>
      </c>
      <c r="B6" s="21">
        <v>70</v>
      </c>
      <c r="C6" s="21">
        <v>174.4</v>
      </c>
      <c r="D6" s="21">
        <f t="shared" si="0"/>
        <v>30415.360000000001</v>
      </c>
      <c r="E6" s="21">
        <v>4.1399999999999997</v>
      </c>
      <c r="F6" s="21">
        <f>'Polynomial Regression Results'!B30</f>
        <v>4.7213627017585305</v>
      </c>
      <c r="G6" s="21">
        <f t="shared" si="1"/>
        <v>0.58136270175853078</v>
      </c>
      <c r="H6" s="32">
        <f t="shared" si="2"/>
        <v>99</v>
      </c>
    </row>
    <row r="7" spans="1:8" x14ac:dyDescent="0.4">
      <c r="A7" s="24" t="s">
        <v>435</v>
      </c>
      <c r="B7" s="21">
        <v>73.25</v>
      </c>
      <c r="C7" s="21">
        <v>225.86</v>
      </c>
      <c r="D7" s="21">
        <f t="shared" si="0"/>
        <v>51012.739600000008</v>
      </c>
      <c r="E7" s="21">
        <v>4.1399999999999997</v>
      </c>
      <c r="F7" s="21">
        <f>'Polynomial Regression Results'!B31</f>
        <v>4.8932947994768465</v>
      </c>
      <c r="G7" s="21">
        <f t="shared" si="1"/>
        <v>0.75329479947684685</v>
      </c>
      <c r="H7" s="32">
        <f t="shared" si="2"/>
        <v>99.7</v>
      </c>
    </row>
    <row r="8" spans="1:8" x14ac:dyDescent="0.4">
      <c r="A8" s="24" t="s">
        <v>436</v>
      </c>
      <c r="B8" s="21">
        <v>72.75</v>
      </c>
      <c r="C8" s="21">
        <v>177</v>
      </c>
      <c r="D8" s="21">
        <f t="shared" si="0"/>
        <v>31329</v>
      </c>
      <c r="E8" s="21">
        <v>4.1500000000000004</v>
      </c>
      <c r="F8" s="21">
        <f>'Polynomial Regression Results'!B32</f>
        <v>4.7269556769584309</v>
      </c>
      <c r="G8" s="21">
        <f t="shared" si="1"/>
        <v>0.57695567695843053</v>
      </c>
      <c r="H8" s="32">
        <f t="shared" si="2"/>
        <v>99</v>
      </c>
    </row>
    <row r="9" spans="1:8" x14ac:dyDescent="0.4">
      <c r="A9" s="24" t="s">
        <v>437</v>
      </c>
      <c r="B9" s="21">
        <v>68.75</v>
      </c>
      <c r="C9" s="21">
        <v>187</v>
      </c>
      <c r="D9" s="21">
        <f t="shared" si="0"/>
        <v>34969</v>
      </c>
      <c r="E9" s="21">
        <v>4.1900000000000004</v>
      </c>
      <c r="F9" s="21">
        <f>'Polynomial Regression Results'!B33</f>
        <v>4.7515357281664601</v>
      </c>
      <c r="G9" s="21">
        <f t="shared" si="1"/>
        <v>0.56153572816645969</v>
      </c>
      <c r="H9" s="32">
        <f t="shared" si="2"/>
        <v>98.8</v>
      </c>
    </row>
    <row r="10" spans="1:8" x14ac:dyDescent="0.4">
      <c r="A10" s="24" t="s">
        <v>438</v>
      </c>
      <c r="B10" s="21">
        <v>67.75</v>
      </c>
      <c r="C10" s="21">
        <v>144</v>
      </c>
      <c r="D10" s="21">
        <f t="shared" si="0"/>
        <v>20736</v>
      </c>
      <c r="E10" s="21">
        <v>4.1900000000000004</v>
      </c>
      <c r="F10" s="21">
        <f>'Polynomial Regression Results'!B34</f>
        <v>4.680399880500369</v>
      </c>
      <c r="G10" s="21">
        <f t="shared" si="1"/>
        <v>0.49039988050036865</v>
      </c>
      <c r="H10" s="32">
        <f t="shared" si="2"/>
        <v>98.3</v>
      </c>
    </row>
    <row r="11" spans="1:8" x14ac:dyDescent="0.4">
      <c r="A11" s="24" t="s">
        <v>439</v>
      </c>
      <c r="B11" s="21">
        <v>67.5</v>
      </c>
      <c r="C11" s="21">
        <v>224</v>
      </c>
      <c r="D11" s="21">
        <f t="shared" si="0"/>
        <v>50176</v>
      </c>
      <c r="E11" s="21">
        <v>4.1900000000000004</v>
      </c>
      <c r="F11" s="21">
        <f>'Polynomial Regression Results'!B35</f>
        <v>4.8848335806572685</v>
      </c>
      <c r="G11" s="21">
        <f t="shared" si="1"/>
        <v>0.69483358065726808</v>
      </c>
      <c r="H11" s="32">
        <f t="shared" si="2"/>
        <v>99.6</v>
      </c>
    </row>
    <row r="12" spans="1:8" x14ac:dyDescent="0.4">
      <c r="A12" s="24" t="s">
        <v>440</v>
      </c>
      <c r="B12" s="21">
        <v>74.5</v>
      </c>
      <c r="C12" s="21">
        <v>185.6</v>
      </c>
      <c r="D12" s="21">
        <f t="shared" si="0"/>
        <v>34447.360000000001</v>
      </c>
      <c r="E12" s="21">
        <v>4.21</v>
      </c>
      <c r="F12" s="21">
        <f>'Polynomial Regression Results'!B36</f>
        <v>4.7478012984425497</v>
      </c>
      <c r="G12" s="21">
        <f t="shared" si="1"/>
        <v>0.53780129844254976</v>
      </c>
      <c r="H12" s="32">
        <f t="shared" si="2"/>
        <v>98.6</v>
      </c>
    </row>
    <row r="13" spans="1:8" x14ac:dyDescent="0.4">
      <c r="A13" s="24" t="s">
        <v>441</v>
      </c>
      <c r="B13" s="21">
        <v>72</v>
      </c>
      <c r="C13" s="21">
        <v>205.2</v>
      </c>
      <c r="D13" s="21">
        <f t="shared" si="0"/>
        <v>42107.039999999994</v>
      </c>
      <c r="E13" s="21">
        <v>4.21</v>
      </c>
      <c r="F13" s="21">
        <f>'Polynomial Regression Results'!B37</f>
        <v>4.8087708851540025</v>
      </c>
      <c r="G13" s="21">
        <f t="shared" si="1"/>
        <v>0.59877088515400256</v>
      </c>
      <c r="H13" s="32">
        <f t="shared" si="2"/>
        <v>99.2</v>
      </c>
    </row>
    <row r="14" spans="1:8" x14ac:dyDescent="0.4">
      <c r="A14" s="24" t="s">
        <v>442</v>
      </c>
      <c r="B14" s="21">
        <v>71.25</v>
      </c>
      <c r="C14" s="21">
        <v>169.8</v>
      </c>
      <c r="D14" s="21">
        <f t="shared" si="0"/>
        <v>28832.040000000005</v>
      </c>
      <c r="E14" s="21">
        <v>4.2300000000000004</v>
      </c>
      <c r="F14" s="21">
        <f>'Polynomial Regression Results'!B38</f>
        <v>4.7122740435093133</v>
      </c>
      <c r="G14" s="21">
        <f t="shared" si="1"/>
        <v>0.48227404350931291</v>
      </c>
      <c r="H14" s="32">
        <f t="shared" si="2"/>
        <v>98.3</v>
      </c>
    </row>
    <row r="15" spans="1:8" x14ac:dyDescent="0.4">
      <c r="A15" s="24" t="s">
        <v>443</v>
      </c>
      <c r="B15" s="21">
        <v>69.75</v>
      </c>
      <c r="C15" s="21">
        <v>164.52</v>
      </c>
      <c r="D15" s="21">
        <f t="shared" si="0"/>
        <v>27066.830400000003</v>
      </c>
      <c r="E15" s="21">
        <v>4.24</v>
      </c>
      <c r="F15" s="21">
        <f>'Polynomial Regression Results'!B39</f>
        <v>4.703112306691545</v>
      </c>
      <c r="G15" s="21">
        <f t="shared" si="1"/>
        <v>0.4631123066915448</v>
      </c>
      <c r="H15" s="32">
        <f t="shared" si="2"/>
        <v>97.899999999999991</v>
      </c>
    </row>
    <row r="16" spans="1:8" x14ac:dyDescent="0.4">
      <c r="A16" s="24" t="s">
        <v>444</v>
      </c>
      <c r="B16" s="21">
        <v>67.75</v>
      </c>
      <c r="C16" s="21">
        <v>156</v>
      </c>
      <c r="D16" s="21">
        <f t="shared" si="0"/>
        <v>24336</v>
      </c>
      <c r="E16" s="21">
        <v>4.25</v>
      </c>
      <c r="F16" s="21">
        <f>'Polynomial Regression Results'!B40</f>
        <v>4.6911920447675968</v>
      </c>
      <c r="G16" s="21">
        <f t="shared" si="1"/>
        <v>0.44119204476759677</v>
      </c>
      <c r="H16" s="32">
        <f t="shared" si="2"/>
        <v>97.1</v>
      </c>
    </row>
    <row r="17" spans="1:8" x14ac:dyDescent="0.4">
      <c r="A17" s="24" t="s">
        <v>445</v>
      </c>
      <c r="B17" s="21">
        <v>71.25</v>
      </c>
      <c r="C17" s="21">
        <v>163.19999999999999</v>
      </c>
      <c r="D17" s="21">
        <f t="shared" si="0"/>
        <v>26634.239999999998</v>
      </c>
      <c r="E17" s="21">
        <v>4.25</v>
      </c>
      <c r="F17" s="21">
        <f>'Polynomial Regression Results'!B41</f>
        <v>4.7010340448207657</v>
      </c>
      <c r="G17" s="21">
        <f t="shared" si="1"/>
        <v>0.4510340448207657</v>
      </c>
      <c r="H17" s="32">
        <f t="shared" si="2"/>
        <v>97.6</v>
      </c>
    </row>
    <row r="18" spans="1:8" x14ac:dyDescent="0.4">
      <c r="A18" s="24" t="s">
        <v>446</v>
      </c>
      <c r="B18" s="21">
        <v>73.25</v>
      </c>
      <c r="C18" s="21">
        <v>203</v>
      </c>
      <c r="D18" s="21">
        <f t="shared" si="0"/>
        <v>41209</v>
      </c>
      <c r="E18" s="21">
        <v>4.25</v>
      </c>
      <c r="F18" s="21">
        <f>'Polynomial Regression Results'!B42</f>
        <v>4.8009950877397767</v>
      </c>
      <c r="G18" s="21">
        <f t="shared" si="1"/>
        <v>0.55099508773977668</v>
      </c>
      <c r="H18" s="32">
        <f t="shared" si="2"/>
        <v>98.7</v>
      </c>
    </row>
    <row r="19" spans="1:8" x14ac:dyDescent="0.4">
      <c r="A19" s="24" t="s">
        <v>447</v>
      </c>
      <c r="B19" s="21">
        <v>67.25</v>
      </c>
      <c r="C19" s="21">
        <v>143.6</v>
      </c>
      <c r="D19" s="21">
        <f t="shared" si="0"/>
        <v>20620.96</v>
      </c>
      <c r="E19" s="21">
        <v>4.26</v>
      </c>
      <c r="F19" s="21">
        <f>'Polynomial Regression Results'!B43</f>
        <v>4.6801609376940982</v>
      </c>
      <c r="G19" s="21">
        <f t="shared" si="1"/>
        <v>0.42016093769409846</v>
      </c>
      <c r="H19" s="32">
        <f t="shared" si="2"/>
        <v>96.3</v>
      </c>
    </row>
    <row r="20" spans="1:8" x14ac:dyDescent="0.4">
      <c r="A20" s="24" t="s">
        <v>448</v>
      </c>
      <c r="B20" s="21">
        <v>72.25</v>
      </c>
      <c r="C20" s="21">
        <v>180.2</v>
      </c>
      <c r="D20" s="21">
        <f t="shared" si="0"/>
        <v>32472.039999999997</v>
      </c>
      <c r="E20" s="21">
        <v>4.26</v>
      </c>
      <c r="F20" s="21">
        <f>'Polynomial Regression Results'!B44</f>
        <v>4.7342913495914987</v>
      </c>
      <c r="G20" s="21">
        <f t="shared" si="1"/>
        <v>0.47429134959149888</v>
      </c>
      <c r="H20" s="32">
        <f t="shared" si="2"/>
        <v>98.1</v>
      </c>
    </row>
    <row r="21" spans="1:8" x14ac:dyDescent="0.4">
      <c r="A21" s="24" t="s">
        <v>449</v>
      </c>
      <c r="B21" s="21">
        <v>70.5</v>
      </c>
      <c r="C21" s="21">
        <v>164.8</v>
      </c>
      <c r="D21" s="21">
        <f t="shared" si="0"/>
        <v>27159.040000000005</v>
      </c>
      <c r="E21" s="21">
        <v>4.26</v>
      </c>
      <c r="F21" s="21">
        <f>'Polynomial Regression Results'!B45</f>
        <v>4.7035640607253697</v>
      </c>
      <c r="G21" s="21">
        <f t="shared" si="1"/>
        <v>0.44356406072536991</v>
      </c>
      <c r="H21" s="32">
        <f t="shared" si="2"/>
        <v>97.3</v>
      </c>
    </row>
    <row r="22" spans="1:8" x14ac:dyDescent="0.4">
      <c r="A22" s="24" t="s">
        <v>450</v>
      </c>
      <c r="B22" s="21">
        <v>70.25</v>
      </c>
      <c r="C22" s="21">
        <v>184.6</v>
      </c>
      <c r="D22" s="21">
        <f t="shared" si="0"/>
        <v>34077.159999999996</v>
      </c>
      <c r="E22" s="21">
        <v>4.2699999999999996</v>
      </c>
      <c r="F22" s="21">
        <f>'Polynomial Regression Results'!B46</f>
        <v>4.7451922983184502</v>
      </c>
      <c r="G22" s="21">
        <f t="shared" si="1"/>
        <v>0.47519229831845067</v>
      </c>
      <c r="H22" s="32">
        <f t="shared" si="2"/>
        <v>98.2</v>
      </c>
    </row>
    <row r="23" spans="1:8" x14ac:dyDescent="0.4">
      <c r="A23" s="24" t="s">
        <v>451</v>
      </c>
      <c r="B23" s="21">
        <v>69</v>
      </c>
      <c r="C23" s="21">
        <v>164.23</v>
      </c>
      <c r="D23" s="21">
        <f t="shared" si="0"/>
        <v>26971.492899999997</v>
      </c>
      <c r="E23" s="21">
        <v>4.2699999999999996</v>
      </c>
      <c r="F23" s="21">
        <f>'Polynomial Regression Results'!B47</f>
        <v>4.7026484443067043</v>
      </c>
      <c r="G23" s="21">
        <f t="shared" si="1"/>
        <v>0.43264844430670468</v>
      </c>
      <c r="H23" s="32">
        <f t="shared" si="2"/>
        <v>96.8</v>
      </c>
    </row>
    <row r="24" spans="1:8" x14ac:dyDescent="0.4">
      <c r="A24" s="24" t="s">
        <v>452</v>
      </c>
      <c r="B24" s="21">
        <v>66.25</v>
      </c>
      <c r="C24" s="21">
        <v>175</v>
      </c>
      <c r="D24" s="21">
        <f t="shared" si="0"/>
        <v>30625</v>
      </c>
      <c r="E24" s="21">
        <v>4.28</v>
      </c>
      <c r="F24" s="21">
        <f>'Polynomial Regression Results'!B48</f>
        <v>4.7226241635037756</v>
      </c>
      <c r="G24" s="21">
        <f t="shared" si="1"/>
        <v>0.44262416350377531</v>
      </c>
      <c r="H24" s="32">
        <f t="shared" si="2"/>
        <v>97.3</v>
      </c>
    </row>
    <row r="25" spans="1:8" x14ac:dyDescent="0.4">
      <c r="A25" s="24" t="s">
        <v>453</v>
      </c>
      <c r="B25" s="21">
        <v>66.5</v>
      </c>
      <c r="C25" s="21">
        <v>167.6</v>
      </c>
      <c r="D25" s="21">
        <f t="shared" si="0"/>
        <v>28089.759999999998</v>
      </c>
      <c r="E25" s="21">
        <v>4.28</v>
      </c>
      <c r="F25" s="21">
        <f>'Polynomial Regression Results'!B49</f>
        <v>4.7082916302423943</v>
      </c>
      <c r="G25" s="21">
        <f t="shared" si="1"/>
        <v>0.42829163024239403</v>
      </c>
      <c r="H25" s="32">
        <f t="shared" si="2"/>
        <v>96.7</v>
      </c>
    </row>
    <row r="26" spans="1:8" x14ac:dyDescent="0.4">
      <c r="A26" s="24" t="s">
        <v>454</v>
      </c>
      <c r="B26" s="21">
        <v>68.5</v>
      </c>
      <c r="C26" s="21">
        <v>176.8</v>
      </c>
      <c r="D26" s="21">
        <f t="shared" si="0"/>
        <v>31258.240000000005</v>
      </c>
      <c r="E26" s="21">
        <v>4.28</v>
      </c>
      <c r="F26" s="21">
        <f>'Polynomial Regression Results'!B50</f>
        <v>4.7265137581611611</v>
      </c>
      <c r="G26" s="21">
        <f t="shared" si="1"/>
        <v>0.4465137581611609</v>
      </c>
      <c r="H26" s="32">
        <f t="shared" si="2"/>
        <v>97.399999999999991</v>
      </c>
    </row>
    <row r="27" spans="1:8" x14ac:dyDescent="0.4">
      <c r="A27" s="24" t="s">
        <v>455</v>
      </c>
      <c r="B27" s="21">
        <v>67.75</v>
      </c>
      <c r="C27" s="21">
        <v>145.85</v>
      </c>
      <c r="D27" s="21">
        <f t="shared" si="0"/>
        <v>21272.2225</v>
      </c>
      <c r="E27" s="21">
        <v>4.28</v>
      </c>
      <c r="F27" s="21">
        <f>'Polynomial Regression Results'!B51</f>
        <v>4.6816063646408601</v>
      </c>
      <c r="G27" s="21">
        <f t="shared" si="1"/>
        <v>0.40160636464085986</v>
      </c>
      <c r="H27" s="32">
        <f t="shared" si="2"/>
        <v>95.6</v>
      </c>
    </row>
    <row r="28" spans="1:8" x14ac:dyDescent="0.4">
      <c r="A28" s="24" t="s">
        <v>456</v>
      </c>
      <c r="B28" s="21">
        <v>71.25</v>
      </c>
      <c r="C28" s="21">
        <v>157.6</v>
      </c>
      <c r="D28" s="21">
        <f t="shared" si="0"/>
        <v>24837.759999999998</v>
      </c>
      <c r="E28" s="21">
        <v>4.28</v>
      </c>
      <c r="F28" s="21">
        <f>'Polynomial Regression Results'!B52</f>
        <v>4.6931609437567285</v>
      </c>
      <c r="G28" s="21">
        <f t="shared" si="1"/>
        <v>0.41316094375672829</v>
      </c>
      <c r="H28" s="32">
        <f t="shared" si="2"/>
        <v>96.1</v>
      </c>
    </row>
    <row r="29" spans="1:8" x14ac:dyDescent="0.4">
      <c r="A29" s="24" t="s">
        <v>457</v>
      </c>
      <c r="B29" s="21">
        <v>73.75</v>
      </c>
      <c r="C29" s="21">
        <v>174.6</v>
      </c>
      <c r="D29" s="21">
        <f t="shared" si="0"/>
        <v>30485.159999999996</v>
      </c>
      <c r="E29" s="21">
        <v>4.28</v>
      </c>
      <c r="F29" s="21">
        <f>'Polynomial Regression Results'!B53</f>
        <v>4.7217812406843223</v>
      </c>
      <c r="G29" s="21">
        <f t="shared" si="1"/>
        <v>0.44178124068432201</v>
      </c>
      <c r="H29" s="32">
        <f t="shared" si="2"/>
        <v>97.2</v>
      </c>
    </row>
    <row r="30" spans="1:8" x14ac:dyDescent="0.4">
      <c r="A30" s="24" t="s">
        <v>458</v>
      </c>
      <c r="B30" s="21">
        <v>69.75</v>
      </c>
      <c r="C30" s="21">
        <v>153.83000000000001</v>
      </c>
      <c r="D30" s="21">
        <f t="shared" si="0"/>
        <v>23663.668900000004</v>
      </c>
      <c r="E30" s="21">
        <v>4.28</v>
      </c>
      <c r="F30" s="21">
        <f>'Polynomial Regression Results'!B54</f>
        <v>4.688720963420435</v>
      </c>
      <c r="G30" s="21">
        <f t="shared" si="1"/>
        <v>0.40872096342043474</v>
      </c>
      <c r="H30" s="32">
        <f t="shared" si="2"/>
        <v>95.8</v>
      </c>
    </row>
    <row r="31" spans="1:8" x14ac:dyDescent="0.4">
      <c r="A31" s="24" t="s">
        <v>459</v>
      </c>
      <c r="B31" s="21">
        <v>71.25</v>
      </c>
      <c r="C31" s="21">
        <v>153</v>
      </c>
      <c r="D31" s="21">
        <f t="shared" si="0"/>
        <v>23409</v>
      </c>
      <c r="E31" s="21">
        <v>4.29</v>
      </c>
      <c r="F31" s="21">
        <f>'Polynomial Regression Results'!B55</f>
        <v>4.6878364448154706</v>
      </c>
      <c r="G31" s="21">
        <f t="shared" si="1"/>
        <v>0.39783644481547054</v>
      </c>
      <c r="H31" s="32">
        <f t="shared" si="2"/>
        <v>95.3</v>
      </c>
    </row>
    <row r="32" spans="1:8" x14ac:dyDescent="0.4">
      <c r="A32" s="24" t="s">
        <v>460</v>
      </c>
      <c r="B32" s="21">
        <v>67.75</v>
      </c>
      <c r="C32" s="21">
        <v>163</v>
      </c>
      <c r="D32" s="21">
        <f t="shared" si="0"/>
        <v>26569</v>
      </c>
      <c r="E32" s="21">
        <v>4.3</v>
      </c>
      <c r="F32" s="21">
        <f>'Polynomial Regression Results'!B56</f>
        <v>4.7007265602844939</v>
      </c>
      <c r="G32" s="21">
        <f t="shared" si="1"/>
        <v>0.40072656028449405</v>
      </c>
      <c r="H32" s="32">
        <f t="shared" si="2"/>
        <v>95.5</v>
      </c>
    </row>
    <row r="33" spans="1:8" x14ac:dyDescent="0.4">
      <c r="A33" s="24" t="s">
        <v>461</v>
      </c>
      <c r="B33" s="21">
        <v>70</v>
      </c>
      <c r="C33" s="21">
        <v>200</v>
      </c>
      <c r="D33" s="21">
        <f t="shared" si="0"/>
        <v>40000</v>
      </c>
      <c r="E33" s="21">
        <v>4.3</v>
      </c>
      <c r="F33" s="21">
        <f>'Polynomial Regression Results'!B57</f>
        <v>4.7907716505409859</v>
      </c>
      <c r="G33" s="21">
        <f t="shared" si="1"/>
        <v>0.49077165054098604</v>
      </c>
      <c r="H33" s="32">
        <f t="shared" si="2"/>
        <v>98.4</v>
      </c>
    </row>
    <row r="34" spans="1:8" x14ac:dyDescent="0.4">
      <c r="A34" s="24" t="s">
        <v>462</v>
      </c>
      <c r="B34" s="21">
        <v>66.75</v>
      </c>
      <c r="C34" s="21">
        <v>150</v>
      </c>
      <c r="D34" s="21">
        <f t="shared" si="0"/>
        <v>22500</v>
      </c>
      <c r="E34" s="21">
        <v>4.3099999999999996</v>
      </c>
      <c r="F34" s="21">
        <f>'Polynomial Regression Results'!B58</f>
        <v>4.6849192174535572</v>
      </c>
      <c r="G34" s="21">
        <f t="shared" si="1"/>
        <v>0.37491921745355761</v>
      </c>
      <c r="H34" s="32">
        <f t="shared" si="2"/>
        <v>94.399999999999991</v>
      </c>
    </row>
    <row r="35" spans="1:8" x14ac:dyDescent="0.4">
      <c r="A35" s="24" t="s">
        <v>463</v>
      </c>
      <c r="B35" s="21">
        <v>69.5</v>
      </c>
      <c r="C35" s="21">
        <v>168</v>
      </c>
      <c r="D35" s="21">
        <f t="shared" si="0"/>
        <v>28224</v>
      </c>
      <c r="E35" s="21">
        <v>4.3099999999999996</v>
      </c>
      <c r="F35" s="21">
        <f>'Polynomial Regression Results'!B59</f>
        <v>4.7089981704782264</v>
      </c>
      <c r="G35" s="21">
        <f t="shared" si="1"/>
        <v>0.39899817047822683</v>
      </c>
      <c r="H35" s="32">
        <f t="shared" si="2"/>
        <v>95.399999999999991</v>
      </c>
    </row>
    <row r="36" spans="1:8" x14ac:dyDescent="0.4">
      <c r="A36" s="24" t="s">
        <v>464</v>
      </c>
      <c r="B36" s="21">
        <v>69.75</v>
      </c>
      <c r="C36" s="21">
        <v>166.2</v>
      </c>
      <c r="D36" s="21">
        <f t="shared" si="0"/>
        <v>27622.439999999995</v>
      </c>
      <c r="E36" s="21">
        <v>4.3099999999999996</v>
      </c>
      <c r="F36" s="21">
        <f>'Polynomial Regression Results'!B60</f>
        <v>4.7058801115796145</v>
      </c>
      <c r="G36" s="21">
        <f t="shared" si="1"/>
        <v>0.39588011157961489</v>
      </c>
      <c r="H36" s="32">
        <f t="shared" si="2"/>
        <v>95.199999999999989</v>
      </c>
    </row>
    <row r="37" spans="1:8" x14ac:dyDescent="0.4">
      <c r="A37" s="24" t="s">
        <v>465</v>
      </c>
      <c r="B37" s="21">
        <v>73.5</v>
      </c>
      <c r="C37" s="21">
        <v>180.2</v>
      </c>
      <c r="D37" s="21">
        <f t="shared" si="0"/>
        <v>32472.039999999997</v>
      </c>
      <c r="E37" s="21">
        <v>4.3099999999999996</v>
      </c>
      <c r="F37" s="21">
        <f>'Polynomial Regression Results'!B61</f>
        <v>4.7342913495914987</v>
      </c>
      <c r="G37" s="21">
        <f t="shared" si="1"/>
        <v>0.42429134959149906</v>
      </c>
      <c r="H37" s="32">
        <f t="shared" si="2"/>
        <v>96.6</v>
      </c>
    </row>
    <row r="38" spans="1:8" x14ac:dyDescent="0.4">
      <c r="A38" s="24" t="s">
        <v>466</v>
      </c>
      <c r="B38" s="21">
        <v>72</v>
      </c>
      <c r="C38" s="21">
        <v>197.4</v>
      </c>
      <c r="D38" s="21">
        <f t="shared" si="0"/>
        <v>38966.76</v>
      </c>
      <c r="E38" s="21">
        <v>4.3099999999999996</v>
      </c>
      <c r="F38" s="21">
        <f>'Polynomial Regression Results'!B62</f>
        <v>4.7822659330194499</v>
      </c>
      <c r="G38" s="21">
        <f t="shared" si="1"/>
        <v>0.4722659330194503</v>
      </c>
      <c r="H38" s="32">
        <f t="shared" si="2"/>
        <v>98</v>
      </c>
    </row>
    <row r="39" spans="1:8" x14ac:dyDescent="0.4">
      <c r="A39" s="24" t="s">
        <v>467</v>
      </c>
      <c r="B39" s="21">
        <v>70</v>
      </c>
      <c r="C39" s="21">
        <v>153.4</v>
      </c>
      <c r="D39" s="21">
        <f t="shared" si="0"/>
        <v>23531.56</v>
      </c>
      <c r="E39" s="21">
        <v>4.3099999999999996</v>
      </c>
      <c r="F39" s="21">
        <f>'Polynomial Regression Results'!B63</f>
        <v>4.6882585299483193</v>
      </c>
      <c r="G39" s="21">
        <f t="shared" si="1"/>
        <v>0.37825852994831966</v>
      </c>
      <c r="H39" s="32">
        <f t="shared" si="2"/>
        <v>94.6</v>
      </c>
    </row>
    <row r="40" spans="1:8" x14ac:dyDescent="0.4">
      <c r="A40" s="24" t="s">
        <v>468</v>
      </c>
      <c r="B40" s="21">
        <v>72</v>
      </c>
      <c r="C40" s="21">
        <v>185.4</v>
      </c>
      <c r="D40" s="21">
        <f t="shared" si="0"/>
        <v>34373.160000000003</v>
      </c>
      <c r="E40" s="21">
        <v>4.3099999999999996</v>
      </c>
      <c r="F40" s="21">
        <f>'Polynomial Regression Results'!B64</f>
        <v>4.7472756017724835</v>
      </c>
      <c r="G40" s="21">
        <f t="shared" si="1"/>
        <v>0.43727560177248392</v>
      </c>
      <c r="H40" s="32">
        <f t="shared" si="2"/>
        <v>97</v>
      </c>
    </row>
    <row r="41" spans="1:8" x14ac:dyDescent="0.4">
      <c r="A41" s="24" t="s">
        <v>469</v>
      </c>
      <c r="B41" s="21">
        <v>69.25</v>
      </c>
      <c r="C41" s="21">
        <v>151.4</v>
      </c>
      <c r="D41" s="21">
        <f t="shared" si="0"/>
        <v>22921.960000000003</v>
      </c>
      <c r="E41" s="21">
        <v>4.32</v>
      </c>
      <c r="F41" s="21">
        <f>'Polynomial Regression Results'!B65</f>
        <v>4.6862260371890017</v>
      </c>
      <c r="G41" s="21">
        <f t="shared" si="1"/>
        <v>0.36622603718900137</v>
      </c>
      <c r="H41" s="32">
        <f t="shared" si="2"/>
        <v>93.4</v>
      </c>
    </row>
    <row r="42" spans="1:8" x14ac:dyDescent="0.4">
      <c r="A42" s="24" t="s">
        <v>470</v>
      </c>
      <c r="B42" s="21">
        <v>69</v>
      </c>
      <c r="C42" s="21">
        <v>154.82</v>
      </c>
      <c r="D42" s="21">
        <f t="shared" si="0"/>
        <v>23969.232399999997</v>
      </c>
      <c r="E42" s="21">
        <v>4.32</v>
      </c>
      <c r="F42" s="21">
        <f>'Polynomial Regression Results'!B66</f>
        <v>4.689819872732274</v>
      </c>
      <c r="G42" s="21">
        <f t="shared" si="1"/>
        <v>0.36981987273227368</v>
      </c>
      <c r="H42" s="32">
        <f t="shared" si="2"/>
        <v>93.7</v>
      </c>
    </row>
    <row r="43" spans="1:8" x14ac:dyDescent="0.4">
      <c r="A43" s="24" t="s">
        <v>471</v>
      </c>
      <c r="B43" s="21">
        <v>69</v>
      </c>
      <c r="C43" s="21">
        <v>189.4</v>
      </c>
      <c r="D43" s="21">
        <f t="shared" si="0"/>
        <v>35872.36</v>
      </c>
      <c r="E43" s="21">
        <v>4.32</v>
      </c>
      <c r="F43" s="21">
        <f>'Polynomial Regression Results'!B67</f>
        <v>4.7581597164722051</v>
      </c>
      <c r="G43" s="21">
        <f t="shared" si="1"/>
        <v>0.43815971647220486</v>
      </c>
      <c r="H43" s="32">
        <f t="shared" si="2"/>
        <v>97.1</v>
      </c>
    </row>
    <row r="44" spans="1:8" x14ac:dyDescent="0.4">
      <c r="A44" s="24" t="s">
        <v>472</v>
      </c>
      <c r="B44" s="21">
        <v>68</v>
      </c>
      <c r="C44" s="21">
        <v>178.4</v>
      </c>
      <c r="D44" s="21">
        <f t="shared" si="0"/>
        <v>31826.560000000001</v>
      </c>
      <c r="E44" s="21">
        <v>4.32</v>
      </c>
      <c r="F44" s="21">
        <f>'Polynomial Regression Results'!B68</f>
        <v>4.7301036615727687</v>
      </c>
      <c r="G44" s="21">
        <f t="shared" si="1"/>
        <v>0.41010366157276845</v>
      </c>
      <c r="H44" s="32">
        <f t="shared" si="2"/>
        <v>96</v>
      </c>
    </row>
    <row r="45" spans="1:8" x14ac:dyDescent="0.4">
      <c r="A45" s="24" t="s">
        <v>473</v>
      </c>
      <c r="B45" s="21">
        <v>69</v>
      </c>
      <c r="C45" s="21">
        <v>157.25</v>
      </c>
      <c r="D45" s="21">
        <f t="shared" si="0"/>
        <v>24727.5625</v>
      </c>
      <c r="E45" s="21">
        <v>4.32</v>
      </c>
      <c r="F45" s="21">
        <f>'Polynomial Regression Results'!B69</f>
        <v>4.6927195922135096</v>
      </c>
      <c r="G45" s="21">
        <f t="shared" si="1"/>
        <v>0.37271959221350937</v>
      </c>
      <c r="H45" s="32">
        <f t="shared" si="2"/>
        <v>94.199999999999989</v>
      </c>
    </row>
    <row r="46" spans="1:8" x14ac:dyDescent="0.4">
      <c r="A46" s="24" t="s">
        <v>474</v>
      </c>
      <c r="B46" s="21">
        <v>65.75</v>
      </c>
      <c r="C46" s="21">
        <v>134.4</v>
      </c>
      <c r="D46" s="21">
        <f t="shared" si="0"/>
        <v>18063.36</v>
      </c>
      <c r="E46" s="21">
        <v>4.32</v>
      </c>
      <c r="F46" s="21">
        <f>'Polynomial Regression Results'!B70</f>
        <v>4.6768162013258383</v>
      </c>
      <c r="G46" s="21">
        <f t="shared" si="1"/>
        <v>0.35681620132583802</v>
      </c>
      <c r="H46" s="32">
        <f t="shared" si="2"/>
        <v>92.7</v>
      </c>
    </row>
    <row r="47" spans="1:8" x14ac:dyDescent="0.4">
      <c r="A47" s="24" t="s">
        <v>475</v>
      </c>
      <c r="B47" s="21">
        <v>72.5</v>
      </c>
      <c r="C47" s="21">
        <v>164.81</v>
      </c>
      <c r="D47" s="21">
        <f t="shared" si="0"/>
        <v>27162.3361</v>
      </c>
      <c r="E47" s="21">
        <v>4.32</v>
      </c>
      <c r="F47" s="21">
        <f>'Polynomial Regression Results'!B71</f>
        <v>4.7035802654247014</v>
      </c>
      <c r="G47" s="21">
        <f t="shared" si="1"/>
        <v>0.38358026542470114</v>
      </c>
      <c r="H47" s="32">
        <f t="shared" si="2"/>
        <v>94.899999999999991</v>
      </c>
    </row>
    <row r="48" spans="1:8" x14ac:dyDescent="0.4">
      <c r="A48" s="24" t="s">
        <v>476</v>
      </c>
      <c r="B48" s="21">
        <v>68</v>
      </c>
      <c r="C48" s="21">
        <v>167.5</v>
      </c>
      <c r="D48" s="21">
        <f t="shared" si="0"/>
        <v>28056.25</v>
      </c>
      <c r="E48" s="21">
        <v>4.33</v>
      </c>
      <c r="F48" s="21">
        <f>'Polynomial Regression Results'!B72</f>
        <v>4.7081162128850753</v>
      </c>
      <c r="G48" s="21">
        <f t="shared" si="1"/>
        <v>0.37811621288507524</v>
      </c>
      <c r="H48" s="32">
        <f t="shared" si="2"/>
        <v>94.6</v>
      </c>
    </row>
    <row r="49" spans="1:8" x14ac:dyDescent="0.4">
      <c r="A49" s="24" t="s">
        <v>477</v>
      </c>
      <c r="B49" s="21">
        <v>67.25</v>
      </c>
      <c r="C49" s="21">
        <v>160</v>
      </c>
      <c r="D49" s="21">
        <f t="shared" si="0"/>
        <v>25600</v>
      </c>
      <c r="E49" s="21">
        <v>4.33</v>
      </c>
      <c r="F49" s="21">
        <f>'Polynomial Regression Results'!B73</f>
        <v>4.6963480909552064</v>
      </c>
      <c r="G49" s="21">
        <f t="shared" si="1"/>
        <v>0.36634809095520637</v>
      </c>
      <c r="H49" s="32">
        <f t="shared" si="2"/>
        <v>93.4</v>
      </c>
    </row>
    <row r="50" spans="1:8" x14ac:dyDescent="0.4">
      <c r="A50" s="24" t="s">
        <v>478</v>
      </c>
      <c r="B50" s="21">
        <v>71.5</v>
      </c>
      <c r="C50" s="21">
        <v>158</v>
      </c>
      <c r="D50" s="21">
        <f t="shared" si="0"/>
        <v>24964</v>
      </c>
      <c r="E50" s="21">
        <v>4.33</v>
      </c>
      <c r="F50" s="21">
        <f>'Polynomial Regression Results'!B74</f>
        <v>4.6936726517302425</v>
      </c>
      <c r="G50" s="21">
        <f t="shared" si="1"/>
        <v>0.36367265173024244</v>
      </c>
      <c r="H50" s="32">
        <f t="shared" si="2"/>
        <v>93.2</v>
      </c>
    </row>
    <row r="51" spans="1:8" x14ac:dyDescent="0.4">
      <c r="A51" s="24" t="s">
        <v>479</v>
      </c>
      <c r="B51" s="21">
        <v>71.5</v>
      </c>
      <c r="C51" s="21">
        <v>187.6</v>
      </c>
      <c r="D51" s="21">
        <f t="shared" si="0"/>
        <v>35193.759999999995</v>
      </c>
      <c r="E51" s="21">
        <v>4.33</v>
      </c>
      <c r="F51" s="21">
        <f>'Polynomial Regression Results'!B75</f>
        <v>4.7531654228874833</v>
      </c>
      <c r="G51" s="21">
        <f t="shared" si="1"/>
        <v>0.42316542288748327</v>
      </c>
      <c r="H51" s="32">
        <f t="shared" si="2"/>
        <v>96.3</v>
      </c>
    </row>
    <row r="52" spans="1:8" x14ac:dyDescent="0.4">
      <c r="A52" s="24" t="s">
        <v>480</v>
      </c>
      <c r="B52" s="21">
        <v>68.75</v>
      </c>
      <c r="C52" s="21">
        <v>214.8</v>
      </c>
      <c r="D52" s="21">
        <f t="shared" si="0"/>
        <v>46139.040000000008</v>
      </c>
      <c r="E52" s="21">
        <v>4.33</v>
      </c>
      <c r="F52" s="21">
        <f>'Polynomial Regression Results'!B76</f>
        <v>4.8454604623413955</v>
      </c>
      <c r="G52" s="21">
        <f t="shared" si="1"/>
        <v>0.51546046234139542</v>
      </c>
      <c r="H52" s="32">
        <f t="shared" si="2"/>
        <v>98.5</v>
      </c>
    </row>
    <row r="53" spans="1:8" x14ac:dyDescent="0.4">
      <c r="A53" s="24" t="s">
        <v>481</v>
      </c>
      <c r="B53" s="21">
        <v>72</v>
      </c>
      <c r="C53" s="21">
        <v>167.6</v>
      </c>
      <c r="D53" s="21">
        <f t="shared" si="0"/>
        <v>28089.759999999998</v>
      </c>
      <c r="E53" s="21">
        <v>4.33</v>
      </c>
      <c r="F53" s="21">
        <f>'Polynomial Regression Results'!B77</f>
        <v>4.7082916302423943</v>
      </c>
      <c r="G53" s="21">
        <f t="shared" si="1"/>
        <v>0.37829163024239421</v>
      </c>
      <c r="H53" s="32">
        <f t="shared" si="2"/>
        <v>94.699999999999989</v>
      </c>
    </row>
    <row r="54" spans="1:8" x14ac:dyDescent="0.4">
      <c r="A54" s="24" t="s">
        <v>482</v>
      </c>
      <c r="B54" s="21">
        <v>68.75</v>
      </c>
      <c r="C54" s="21">
        <v>156</v>
      </c>
      <c r="D54" s="21">
        <f t="shared" si="0"/>
        <v>24336</v>
      </c>
      <c r="E54" s="21">
        <v>4.33</v>
      </c>
      <c r="F54" s="21">
        <f>'Polynomial Regression Results'!B78</f>
        <v>4.6911920447675968</v>
      </c>
      <c r="G54" s="21">
        <f t="shared" si="1"/>
        <v>0.3611920447675967</v>
      </c>
      <c r="H54" s="32">
        <f t="shared" si="2"/>
        <v>93.100000000000009</v>
      </c>
    </row>
    <row r="55" spans="1:8" x14ac:dyDescent="0.4">
      <c r="A55" s="24" t="s">
        <v>483</v>
      </c>
      <c r="B55" s="21">
        <v>68.5</v>
      </c>
      <c r="C55" s="21">
        <v>203.1</v>
      </c>
      <c r="D55" s="21">
        <f t="shared" si="0"/>
        <v>41249.61</v>
      </c>
      <c r="E55" s="21">
        <v>4.34</v>
      </c>
      <c r="F55" s="21">
        <f>'Polynomial Regression Results'!B79</f>
        <v>4.8013434187299007</v>
      </c>
      <c r="G55" s="21">
        <f t="shared" si="1"/>
        <v>0.46134341872990081</v>
      </c>
      <c r="H55" s="32">
        <f t="shared" si="2"/>
        <v>97.8</v>
      </c>
    </row>
    <row r="56" spans="1:8" x14ac:dyDescent="0.4">
      <c r="A56" s="24" t="s">
        <v>484</v>
      </c>
      <c r="B56" s="21">
        <v>71</v>
      </c>
      <c r="C56" s="21">
        <v>170</v>
      </c>
      <c r="D56" s="21">
        <f t="shared" si="0"/>
        <v>28900</v>
      </c>
      <c r="E56" s="21">
        <v>4.34</v>
      </c>
      <c r="F56" s="21">
        <f>'Polynomial Regression Results'!B80</f>
        <v>4.7126477710147725</v>
      </c>
      <c r="G56" s="21">
        <f t="shared" si="1"/>
        <v>0.37264777101477264</v>
      </c>
      <c r="H56" s="32">
        <f t="shared" si="2"/>
        <v>94.1</v>
      </c>
    </row>
    <row r="57" spans="1:8" x14ac:dyDescent="0.4">
      <c r="A57" s="24" t="s">
        <v>485</v>
      </c>
      <c r="B57" s="21">
        <v>72.25</v>
      </c>
      <c r="C57" s="21">
        <v>178.4</v>
      </c>
      <c r="D57" s="21">
        <f t="shared" si="0"/>
        <v>31826.560000000001</v>
      </c>
      <c r="E57" s="21">
        <v>4.34</v>
      </c>
      <c r="F57" s="21">
        <f>'Polynomial Regression Results'!B81</f>
        <v>4.7301036615727687</v>
      </c>
      <c r="G57" s="21">
        <f t="shared" si="1"/>
        <v>0.39010366157276888</v>
      </c>
      <c r="H57" s="32">
        <f t="shared" si="2"/>
        <v>95.1</v>
      </c>
    </row>
    <row r="58" spans="1:8" x14ac:dyDescent="0.4">
      <c r="A58" s="24" t="s">
        <v>486</v>
      </c>
      <c r="B58" s="21">
        <v>69</v>
      </c>
      <c r="C58" s="21">
        <v>163.80000000000001</v>
      </c>
      <c r="D58" s="21">
        <f t="shared" si="0"/>
        <v>26830.440000000002</v>
      </c>
      <c r="E58" s="21">
        <v>4.34</v>
      </c>
      <c r="F58" s="21">
        <f>'Polynomial Regression Results'!B82</f>
        <v>4.7019681883653188</v>
      </c>
      <c r="G58" s="21">
        <f t="shared" si="1"/>
        <v>0.36196818836531897</v>
      </c>
      <c r="H58" s="32">
        <f t="shared" si="2"/>
        <v>93.2</v>
      </c>
    </row>
    <row r="59" spans="1:8" x14ac:dyDescent="0.4">
      <c r="A59" s="24" t="s">
        <v>487</v>
      </c>
      <c r="B59" s="21">
        <v>71.5</v>
      </c>
      <c r="C59" s="21">
        <v>182.8</v>
      </c>
      <c r="D59" s="21">
        <f t="shared" si="0"/>
        <v>33415.840000000004</v>
      </c>
      <c r="E59" s="21">
        <v>4.3499999999999996</v>
      </c>
      <c r="F59" s="21">
        <f>'Polynomial Regression Results'!B83</f>
        <v>4.740618842420333</v>
      </c>
      <c r="G59" s="21">
        <f t="shared" si="1"/>
        <v>0.3906188424203334</v>
      </c>
      <c r="H59" s="32">
        <f t="shared" si="2"/>
        <v>95.1</v>
      </c>
    </row>
    <row r="60" spans="1:8" x14ac:dyDescent="0.4">
      <c r="A60" s="24" t="s">
        <v>488</v>
      </c>
      <c r="B60" s="21">
        <v>70.25</v>
      </c>
      <c r="C60" s="21">
        <v>174</v>
      </c>
      <c r="D60" s="21">
        <f t="shared" si="0"/>
        <v>30276</v>
      </c>
      <c r="E60" s="21">
        <v>4.3499999999999996</v>
      </c>
      <c r="F60" s="21">
        <f>'Polynomial Regression Results'!B84</f>
        <v>4.7205314688748166</v>
      </c>
      <c r="G60" s="21">
        <f t="shared" si="1"/>
        <v>0.37053146887481692</v>
      </c>
      <c r="H60" s="32">
        <f t="shared" si="2"/>
        <v>93.8</v>
      </c>
    </row>
    <row r="61" spans="1:8" x14ac:dyDescent="0.4">
      <c r="A61" s="24" t="s">
        <v>489</v>
      </c>
      <c r="B61" s="21">
        <v>70.5</v>
      </c>
      <c r="C61" s="21">
        <v>189.2</v>
      </c>
      <c r="D61" s="21">
        <f t="shared" si="0"/>
        <v>35796.639999999992</v>
      </c>
      <c r="E61" s="21">
        <v>4.3499999999999996</v>
      </c>
      <c r="F61" s="21">
        <f>'Polynomial Regression Results'!B85</f>
        <v>4.7575970016722984</v>
      </c>
      <c r="G61" s="21">
        <f t="shared" si="1"/>
        <v>0.40759700167229873</v>
      </c>
      <c r="H61" s="32">
        <f t="shared" si="2"/>
        <v>95.8</v>
      </c>
    </row>
    <row r="62" spans="1:8" x14ac:dyDescent="0.4">
      <c r="A62" s="24" t="s">
        <v>490</v>
      </c>
      <c r="B62" s="21">
        <v>73</v>
      </c>
      <c r="C62" s="21">
        <v>176.6</v>
      </c>
      <c r="D62" s="21">
        <f t="shared" si="0"/>
        <v>31187.559999999998</v>
      </c>
      <c r="E62" s="21">
        <v>4.3499999999999996</v>
      </c>
      <c r="F62" s="21">
        <f>'Polynomial Regression Results'!B86</f>
        <v>4.7260737876865146</v>
      </c>
      <c r="G62" s="21">
        <f t="shared" si="1"/>
        <v>0.376073787686515</v>
      </c>
      <c r="H62" s="32">
        <f t="shared" si="2"/>
        <v>94.399999999999991</v>
      </c>
    </row>
    <row r="63" spans="1:8" x14ac:dyDescent="0.4">
      <c r="A63" s="24" t="s">
        <v>491</v>
      </c>
      <c r="B63" s="21">
        <v>73</v>
      </c>
      <c r="C63" s="21">
        <v>179</v>
      </c>
      <c r="D63" s="21">
        <f t="shared" si="0"/>
        <v>32041</v>
      </c>
      <c r="E63" s="21">
        <v>4.3600000000000003</v>
      </c>
      <c r="F63" s="21">
        <f>'Polynomial Regression Results'!B87</f>
        <v>4.7314820226754035</v>
      </c>
      <c r="G63" s="21">
        <f t="shared" si="1"/>
        <v>0.3714820226754032</v>
      </c>
      <c r="H63" s="32">
        <f t="shared" si="2"/>
        <v>94</v>
      </c>
    </row>
    <row r="64" spans="1:8" x14ac:dyDescent="0.4">
      <c r="A64" s="24" t="s">
        <v>492</v>
      </c>
      <c r="B64" s="21">
        <v>72</v>
      </c>
      <c r="C64" s="21">
        <v>177.4</v>
      </c>
      <c r="D64" s="21">
        <f t="shared" si="0"/>
        <v>31470.760000000002</v>
      </c>
      <c r="E64" s="21">
        <v>4.37</v>
      </c>
      <c r="F64" s="21">
        <f>'Polynomial Regression Results'!B88</f>
        <v>4.7278453595208401</v>
      </c>
      <c r="G64" s="21">
        <f t="shared" si="1"/>
        <v>0.35784535952083996</v>
      </c>
      <c r="H64" s="32">
        <f t="shared" si="2"/>
        <v>92.800000000000011</v>
      </c>
    </row>
    <row r="65" spans="1:8" x14ac:dyDescent="0.4">
      <c r="A65" s="24" t="s">
        <v>493</v>
      </c>
      <c r="B65" s="21">
        <v>71.25</v>
      </c>
      <c r="C65" s="21">
        <v>172.2</v>
      </c>
      <c r="D65" s="21">
        <f t="shared" si="0"/>
        <v>29652.839999999997</v>
      </c>
      <c r="E65" s="21">
        <v>4.37</v>
      </c>
      <c r="F65" s="21">
        <f>'Polynomial Regression Results'!B89</f>
        <v>4.7168873628679497</v>
      </c>
      <c r="G65" s="21">
        <f t="shared" si="1"/>
        <v>0.34688736286794963</v>
      </c>
      <c r="H65" s="32">
        <f t="shared" si="2"/>
        <v>92.2</v>
      </c>
    </row>
    <row r="66" spans="1:8" x14ac:dyDescent="0.4">
      <c r="A66" s="24" t="s">
        <v>494</v>
      </c>
      <c r="B66" s="21">
        <v>68</v>
      </c>
      <c r="C66" s="21">
        <v>173</v>
      </c>
      <c r="D66" s="21">
        <f t="shared" si="0"/>
        <v>29929</v>
      </c>
      <c r="E66" s="21">
        <v>4.37</v>
      </c>
      <c r="F66" s="21">
        <f>'Polynomial Regression Results'!B90</f>
        <v>4.7184874823114376</v>
      </c>
      <c r="G66" s="21">
        <f t="shared" si="1"/>
        <v>0.34848748231143745</v>
      </c>
      <c r="H66" s="32">
        <f t="shared" si="2"/>
        <v>92.300000000000011</v>
      </c>
    </row>
    <row r="67" spans="1:8" x14ac:dyDescent="0.4">
      <c r="A67" s="24" t="s">
        <v>495</v>
      </c>
      <c r="B67" s="21">
        <v>69</v>
      </c>
      <c r="C67" s="21">
        <v>178.2</v>
      </c>
      <c r="D67" s="21">
        <f t="shared" ref="D67:D130" si="3">C67*C67</f>
        <v>31755.239999999994</v>
      </c>
      <c r="E67" s="21">
        <v>4.37</v>
      </c>
      <c r="F67" s="21">
        <f>'Polynomial Regression Results'!B91</f>
        <v>4.7296481045171364</v>
      </c>
      <c r="G67" s="21">
        <f t="shared" ref="G67:G130" si="4">F67-E67</f>
        <v>0.35964810451713625</v>
      </c>
      <c r="H67" s="32">
        <f t="shared" ref="H67:H130" si="5">PERCENTRANK($G$2:$G$1416, G67)*100</f>
        <v>92.9</v>
      </c>
    </row>
    <row r="68" spans="1:8" x14ac:dyDescent="0.4">
      <c r="A68" s="24" t="s">
        <v>496</v>
      </c>
      <c r="B68" s="21">
        <v>70.75</v>
      </c>
      <c r="C68" s="21">
        <v>182.4</v>
      </c>
      <c r="D68" s="21">
        <f t="shared" si="3"/>
        <v>33269.760000000002</v>
      </c>
      <c r="E68" s="21">
        <v>4.37</v>
      </c>
      <c r="F68" s="21">
        <f>'Polynomial Regression Results'!B92</f>
        <v>4.7396239504362736</v>
      </c>
      <c r="G68" s="21">
        <f t="shared" si="4"/>
        <v>0.3696239504362735</v>
      </c>
      <c r="H68" s="32">
        <f t="shared" si="5"/>
        <v>93.7</v>
      </c>
    </row>
    <row r="69" spans="1:8" x14ac:dyDescent="0.4">
      <c r="A69" s="24" t="s">
        <v>497</v>
      </c>
      <c r="B69" s="21">
        <v>71.5</v>
      </c>
      <c r="C69" s="21">
        <v>223</v>
      </c>
      <c r="D69" s="21">
        <f t="shared" si="3"/>
        <v>49729</v>
      </c>
      <c r="E69" s="21">
        <v>4.37</v>
      </c>
      <c r="F69" s="21">
        <f>'Polynomial Regression Results'!B93</f>
        <v>4.8803541908149288</v>
      </c>
      <c r="G69" s="21">
        <f t="shared" si="4"/>
        <v>0.51035419081492872</v>
      </c>
      <c r="H69" s="32">
        <f t="shared" si="5"/>
        <v>98.5</v>
      </c>
    </row>
    <row r="70" spans="1:8" x14ac:dyDescent="0.4">
      <c r="A70" s="24" t="s">
        <v>498</v>
      </c>
      <c r="B70" s="21">
        <v>70.75</v>
      </c>
      <c r="C70" s="21">
        <v>171</v>
      </c>
      <c r="D70" s="21">
        <f t="shared" si="3"/>
        <v>29241</v>
      </c>
      <c r="E70" s="21">
        <v>4.38</v>
      </c>
      <c r="F70" s="21">
        <f>'Polynomial Regression Results'!B94</f>
        <v>4.7145456333814151</v>
      </c>
      <c r="G70" s="21">
        <f t="shared" si="4"/>
        <v>0.33454563338141519</v>
      </c>
      <c r="H70" s="32">
        <f t="shared" si="5"/>
        <v>91.5</v>
      </c>
    </row>
    <row r="71" spans="1:8" x14ac:dyDescent="0.4">
      <c r="A71" s="24" t="s">
        <v>499</v>
      </c>
      <c r="B71" s="21">
        <v>71.5</v>
      </c>
      <c r="C71" s="21">
        <v>157.4</v>
      </c>
      <c r="D71" s="21">
        <f t="shared" si="3"/>
        <v>24774.760000000002</v>
      </c>
      <c r="E71" s="21">
        <v>4.38</v>
      </c>
      <c r="F71" s="21">
        <f>'Polynomial Regression Results'!B95</f>
        <v>4.6929080122539055</v>
      </c>
      <c r="G71" s="21">
        <f t="shared" si="4"/>
        <v>0.31290801225390563</v>
      </c>
      <c r="H71" s="32">
        <f t="shared" si="5"/>
        <v>90.3</v>
      </c>
    </row>
    <row r="72" spans="1:8" x14ac:dyDescent="0.4">
      <c r="A72" s="24" t="s">
        <v>500</v>
      </c>
      <c r="B72" s="21">
        <v>63.75</v>
      </c>
      <c r="C72" s="21">
        <v>146.19999999999999</v>
      </c>
      <c r="D72" s="21">
        <f t="shared" si="3"/>
        <v>21374.439999999995</v>
      </c>
      <c r="E72" s="21">
        <v>4.38</v>
      </c>
      <c r="F72" s="21">
        <f>'Polynomial Regression Results'!B96</f>
        <v>4.6818533710024175</v>
      </c>
      <c r="G72" s="21">
        <f t="shared" si="4"/>
        <v>0.3018533710024176</v>
      </c>
      <c r="H72" s="32">
        <f t="shared" si="5"/>
        <v>89.4</v>
      </c>
    </row>
    <row r="73" spans="1:8" x14ac:dyDescent="0.4">
      <c r="A73" s="24" t="s">
        <v>501</v>
      </c>
      <c r="B73" s="21">
        <v>75.5</v>
      </c>
      <c r="C73" s="21">
        <v>184.6</v>
      </c>
      <c r="D73" s="21">
        <f t="shared" si="3"/>
        <v>34077.159999999996</v>
      </c>
      <c r="E73" s="21">
        <v>4.38</v>
      </c>
      <c r="F73" s="21">
        <f>'Polynomial Regression Results'!B97</f>
        <v>4.7451922983184502</v>
      </c>
      <c r="G73" s="21">
        <f t="shared" si="4"/>
        <v>0.36519229831845035</v>
      </c>
      <c r="H73" s="32">
        <f t="shared" si="5"/>
        <v>93.300000000000011</v>
      </c>
    </row>
    <row r="74" spans="1:8" x14ac:dyDescent="0.4">
      <c r="A74" s="24" t="s">
        <v>502</v>
      </c>
      <c r="B74" s="21">
        <v>68.75</v>
      </c>
      <c r="C74" s="21">
        <v>157.19999999999999</v>
      </c>
      <c r="D74" s="21">
        <f t="shared" si="3"/>
        <v>24711.839999999997</v>
      </c>
      <c r="E74" s="21">
        <v>4.38</v>
      </c>
      <c r="F74" s="21">
        <f>'Polynomial Regression Results'!B98</f>
        <v>4.6926570290737066</v>
      </c>
      <c r="G74" s="21">
        <f t="shared" si="4"/>
        <v>0.31265702907370674</v>
      </c>
      <c r="H74" s="32">
        <f t="shared" si="5"/>
        <v>90.2</v>
      </c>
    </row>
    <row r="75" spans="1:8" x14ac:dyDescent="0.4">
      <c r="A75" s="24" t="s">
        <v>503</v>
      </c>
      <c r="B75" s="21">
        <v>68.5</v>
      </c>
      <c r="C75" s="21">
        <v>168.2</v>
      </c>
      <c r="D75" s="21">
        <f t="shared" si="3"/>
        <v>28291.239999999998</v>
      </c>
      <c r="E75" s="21">
        <v>4.38</v>
      </c>
      <c r="F75" s="21">
        <f>'Polynomial Regression Results'!B99</f>
        <v>4.7093543630800765</v>
      </c>
      <c r="G75" s="21">
        <f t="shared" si="4"/>
        <v>0.3293543630800766</v>
      </c>
      <c r="H75" s="32">
        <f t="shared" si="5"/>
        <v>91.3</v>
      </c>
    </row>
    <row r="76" spans="1:8" x14ac:dyDescent="0.4">
      <c r="A76" s="24" t="s">
        <v>504</v>
      </c>
      <c r="B76" s="21">
        <v>65.75</v>
      </c>
      <c r="C76" s="21">
        <v>145</v>
      </c>
      <c r="D76" s="21">
        <f t="shared" si="3"/>
        <v>21025</v>
      </c>
      <c r="E76" s="21">
        <v>4.38</v>
      </c>
      <c r="F76" s="21">
        <f>'Polynomial Regression Results'!B100</f>
        <v>4.6810313331619522</v>
      </c>
      <c r="G76" s="21">
        <f t="shared" si="4"/>
        <v>0.3010313331619523</v>
      </c>
      <c r="H76" s="32">
        <f t="shared" si="5"/>
        <v>89.2</v>
      </c>
    </row>
    <row r="77" spans="1:8" x14ac:dyDescent="0.4">
      <c r="A77" s="24" t="s">
        <v>505</v>
      </c>
      <c r="B77" s="21">
        <v>70.5</v>
      </c>
      <c r="C77" s="21">
        <v>180.8</v>
      </c>
      <c r="D77" s="21">
        <f t="shared" si="3"/>
        <v>32688.640000000003</v>
      </c>
      <c r="E77" s="21">
        <v>4.38</v>
      </c>
      <c r="F77" s="21">
        <f>'Polynomial Regression Results'!B101</f>
        <v>4.7357223154049599</v>
      </c>
      <c r="G77" s="21">
        <f t="shared" si="4"/>
        <v>0.35572231540496002</v>
      </c>
      <c r="H77" s="32">
        <f t="shared" si="5"/>
        <v>92.5</v>
      </c>
    </row>
    <row r="78" spans="1:8" x14ac:dyDescent="0.4">
      <c r="A78" s="24" t="s">
        <v>506</v>
      </c>
      <c r="B78" s="21">
        <v>66.25</v>
      </c>
      <c r="C78" s="21">
        <v>133.46</v>
      </c>
      <c r="D78" s="21">
        <f t="shared" si="3"/>
        <v>17811.571600000003</v>
      </c>
      <c r="E78" s="21">
        <v>4.38</v>
      </c>
      <c r="F78" s="21">
        <f>'Polynomial Regression Results'!B102</f>
        <v>4.676706589421932</v>
      </c>
      <c r="G78" s="21">
        <f t="shared" si="4"/>
        <v>0.29670658942193207</v>
      </c>
      <c r="H78" s="32">
        <f t="shared" si="5"/>
        <v>88.6</v>
      </c>
    </row>
    <row r="79" spans="1:8" x14ac:dyDescent="0.4">
      <c r="A79" s="24" t="s">
        <v>507</v>
      </c>
      <c r="B79" s="21">
        <v>68.25</v>
      </c>
      <c r="C79" s="21">
        <v>179</v>
      </c>
      <c r="D79" s="21">
        <f t="shared" si="3"/>
        <v>32041</v>
      </c>
      <c r="E79" s="21">
        <v>4.38</v>
      </c>
      <c r="F79" s="21">
        <f>'Polynomial Regression Results'!B103</f>
        <v>4.7314820226754035</v>
      </c>
      <c r="G79" s="21">
        <f t="shared" si="4"/>
        <v>0.35148202267540363</v>
      </c>
      <c r="H79" s="32">
        <f t="shared" si="5"/>
        <v>92.4</v>
      </c>
    </row>
    <row r="80" spans="1:8" x14ac:dyDescent="0.4">
      <c r="A80" s="24" t="s">
        <v>508</v>
      </c>
      <c r="B80" s="21">
        <v>71.25</v>
      </c>
      <c r="C80" s="21">
        <v>146</v>
      </c>
      <c r="D80" s="21">
        <f t="shared" si="3"/>
        <v>21316</v>
      </c>
      <c r="E80" s="21">
        <v>4.38</v>
      </c>
      <c r="F80" s="21">
        <f>'Polynomial Regression Results'!B104</f>
        <v>4.6817114938891153</v>
      </c>
      <c r="G80" s="21">
        <f t="shared" si="4"/>
        <v>0.30171149388911545</v>
      </c>
      <c r="H80" s="32">
        <f t="shared" si="5"/>
        <v>89.3</v>
      </c>
    </row>
    <row r="81" spans="1:8" x14ac:dyDescent="0.4">
      <c r="A81" s="24" t="s">
        <v>509</v>
      </c>
      <c r="B81" s="21">
        <v>71</v>
      </c>
      <c r="C81" s="21">
        <v>171</v>
      </c>
      <c r="D81" s="21">
        <f t="shared" si="3"/>
        <v>29241</v>
      </c>
      <c r="E81" s="21">
        <v>4.38</v>
      </c>
      <c r="F81" s="21">
        <f>'Polynomial Regression Results'!B105</f>
        <v>4.7145456333814151</v>
      </c>
      <c r="G81" s="21">
        <f t="shared" si="4"/>
        <v>0.33454563338141519</v>
      </c>
      <c r="H81" s="32">
        <f t="shared" si="5"/>
        <v>91.5</v>
      </c>
    </row>
    <row r="82" spans="1:8" x14ac:dyDescent="0.4">
      <c r="A82" s="24" t="s">
        <v>510</v>
      </c>
      <c r="B82" s="21">
        <v>70</v>
      </c>
      <c r="C82" s="21">
        <v>189</v>
      </c>
      <c r="D82" s="21">
        <f t="shared" si="3"/>
        <v>35721</v>
      </c>
      <c r="E82" s="21">
        <v>4.3899999999999997</v>
      </c>
      <c r="F82" s="21">
        <f>'Polynomial Regression Results'!B106</f>
        <v>4.7570362351950157</v>
      </c>
      <c r="G82" s="21">
        <f t="shared" si="4"/>
        <v>0.36703623519501605</v>
      </c>
      <c r="H82" s="32">
        <f t="shared" si="5"/>
        <v>93.5</v>
      </c>
    </row>
    <row r="83" spans="1:8" x14ac:dyDescent="0.4">
      <c r="A83" s="24" t="s">
        <v>511</v>
      </c>
      <c r="B83" s="21">
        <v>67.75</v>
      </c>
      <c r="C83" s="21">
        <v>147.41999999999999</v>
      </c>
      <c r="D83" s="21">
        <f t="shared" si="3"/>
        <v>21732.656399999996</v>
      </c>
      <c r="E83" s="21">
        <v>4.3899999999999997</v>
      </c>
      <c r="F83" s="21">
        <f>'Polynomial Regression Results'!B107</f>
        <v>4.6827610123199648</v>
      </c>
      <c r="G83" s="21">
        <f t="shared" si="4"/>
        <v>0.2927610123199651</v>
      </c>
      <c r="H83" s="32">
        <f t="shared" si="5"/>
        <v>88</v>
      </c>
    </row>
    <row r="84" spans="1:8" x14ac:dyDescent="0.4">
      <c r="A84" s="24" t="s">
        <v>512</v>
      </c>
      <c r="B84" s="21">
        <v>66.5</v>
      </c>
      <c r="C84" s="21">
        <v>130.6</v>
      </c>
      <c r="D84" s="21">
        <f t="shared" si="3"/>
        <v>17056.359999999997</v>
      </c>
      <c r="E84" s="21">
        <v>4.3899999999999997</v>
      </c>
      <c r="F84" s="21">
        <f>'Polynomial Regression Results'!B108</f>
        <v>4.676637769002232</v>
      </c>
      <c r="G84" s="21">
        <f t="shared" si="4"/>
        <v>0.28663776900223237</v>
      </c>
      <c r="H84" s="32">
        <f t="shared" si="5"/>
        <v>87.1</v>
      </c>
    </row>
    <row r="85" spans="1:8" x14ac:dyDescent="0.4">
      <c r="A85" s="24" t="s">
        <v>513</v>
      </c>
      <c r="B85" s="21">
        <v>72</v>
      </c>
      <c r="C85" s="21">
        <v>180.6</v>
      </c>
      <c r="D85" s="21">
        <f t="shared" si="3"/>
        <v>32616.359999999997</v>
      </c>
      <c r="E85" s="21">
        <v>4.3899999999999997</v>
      </c>
      <c r="F85" s="21">
        <f>'Polynomial Regression Results'!B109</f>
        <v>4.7352433784778487</v>
      </c>
      <c r="G85" s="21">
        <f t="shared" si="4"/>
        <v>0.34524337847784903</v>
      </c>
      <c r="H85" s="32">
        <f t="shared" si="5"/>
        <v>91.9</v>
      </c>
    </row>
    <row r="86" spans="1:8" x14ac:dyDescent="0.4">
      <c r="A86" s="24" t="s">
        <v>514</v>
      </c>
      <c r="B86" s="21">
        <v>69</v>
      </c>
      <c r="C86" s="21">
        <v>189.4</v>
      </c>
      <c r="D86" s="21">
        <f t="shared" si="3"/>
        <v>35872.36</v>
      </c>
      <c r="E86" s="21">
        <v>4.3899999999999997</v>
      </c>
      <c r="F86" s="21">
        <f>'Polynomial Regression Results'!B110</f>
        <v>4.7581597164722051</v>
      </c>
      <c r="G86" s="21">
        <f t="shared" si="4"/>
        <v>0.36815971647220547</v>
      </c>
      <c r="H86" s="32">
        <f t="shared" si="5"/>
        <v>93.600000000000009</v>
      </c>
    </row>
    <row r="87" spans="1:8" x14ac:dyDescent="0.4">
      <c r="A87" s="24" t="s">
        <v>515</v>
      </c>
      <c r="B87" s="21">
        <v>73.5</v>
      </c>
      <c r="C87" s="21">
        <v>194</v>
      </c>
      <c r="D87" s="21">
        <f t="shared" si="3"/>
        <v>37636</v>
      </c>
      <c r="E87" s="21">
        <v>4.3899999999999997</v>
      </c>
      <c r="F87" s="21">
        <f>'Polynomial Regression Results'!B111</f>
        <v>4.7716398939140419</v>
      </c>
      <c r="G87" s="21">
        <f t="shared" si="4"/>
        <v>0.38163989391404218</v>
      </c>
      <c r="H87" s="32">
        <f t="shared" si="5"/>
        <v>94.8</v>
      </c>
    </row>
    <row r="88" spans="1:8" x14ac:dyDescent="0.4">
      <c r="A88" s="24" t="s">
        <v>516</v>
      </c>
      <c r="B88" s="21">
        <v>72.25</v>
      </c>
      <c r="C88" s="21">
        <v>178</v>
      </c>
      <c r="D88" s="21">
        <f t="shared" si="3"/>
        <v>31684</v>
      </c>
      <c r="E88" s="21">
        <v>4.3899999999999997</v>
      </c>
      <c r="F88" s="21">
        <f>'Polynomial Regression Results'!B112</f>
        <v>4.7291944957841281</v>
      </c>
      <c r="G88" s="21">
        <f t="shared" si="4"/>
        <v>0.33919449578412841</v>
      </c>
      <c r="H88" s="32">
        <f t="shared" si="5"/>
        <v>91.7</v>
      </c>
    </row>
    <row r="89" spans="1:8" x14ac:dyDescent="0.4">
      <c r="A89" s="24" t="s">
        <v>517</v>
      </c>
      <c r="B89" s="21">
        <v>68.75</v>
      </c>
      <c r="C89" s="21">
        <v>140.6</v>
      </c>
      <c r="D89" s="21">
        <f t="shared" si="3"/>
        <v>19768.359999999997</v>
      </c>
      <c r="E89" s="21">
        <v>4.3899999999999997</v>
      </c>
      <c r="F89" s="21">
        <f>'Polynomial Regression Results'!B113</f>
        <v>4.6786172777815178</v>
      </c>
      <c r="G89" s="21">
        <f t="shared" si="4"/>
        <v>0.28861727778151813</v>
      </c>
      <c r="H89" s="32">
        <f t="shared" si="5"/>
        <v>87.4</v>
      </c>
    </row>
    <row r="90" spans="1:8" x14ac:dyDescent="0.4">
      <c r="A90" s="24" t="s">
        <v>518</v>
      </c>
      <c r="B90" s="21">
        <v>69.5</v>
      </c>
      <c r="C90" s="21">
        <v>155.6</v>
      </c>
      <c r="D90" s="21">
        <f t="shared" si="3"/>
        <v>24211.359999999997</v>
      </c>
      <c r="E90" s="21">
        <v>4.4000000000000004</v>
      </c>
      <c r="F90" s="21">
        <f>'Polynomial Regression Results'!B114</f>
        <v>4.6907193032465457</v>
      </c>
      <c r="G90" s="21">
        <f t="shared" si="4"/>
        <v>0.29071930324654538</v>
      </c>
      <c r="H90" s="32">
        <f t="shared" si="5"/>
        <v>87.9</v>
      </c>
    </row>
    <row r="91" spans="1:8" x14ac:dyDescent="0.4">
      <c r="A91" s="24" t="s">
        <v>519</v>
      </c>
      <c r="B91" s="21">
        <v>69.75</v>
      </c>
      <c r="C91" s="21">
        <v>170.4</v>
      </c>
      <c r="D91" s="21">
        <f t="shared" si="3"/>
        <v>29036.160000000003</v>
      </c>
      <c r="E91" s="21">
        <v>4.4000000000000004</v>
      </c>
      <c r="F91" s="21">
        <f>'Polynomial Regression Results'!B115</f>
        <v>4.7134010709935596</v>
      </c>
      <c r="G91" s="21">
        <f t="shared" si="4"/>
        <v>0.31340107099355929</v>
      </c>
      <c r="H91" s="32">
        <f t="shared" si="5"/>
        <v>90.3</v>
      </c>
    </row>
    <row r="92" spans="1:8" x14ac:dyDescent="0.4">
      <c r="A92" s="24" t="s">
        <v>520</v>
      </c>
      <c r="B92" s="21">
        <v>72.75</v>
      </c>
      <c r="C92" s="21">
        <v>188.6</v>
      </c>
      <c r="D92" s="21">
        <f t="shared" si="3"/>
        <v>35569.96</v>
      </c>
      <c r="E92" s="21">
        <v>4.4000000000000004</v>
      </c>
      <c r="F92" s="21">
        <f>'Polynomial Regression Results'!B116</f>
        <v>4.7559205472083192</v>
      </c>
      <c r="G92" s="21">
        <f t="shared" si="4"/>
        <v>0.35592054720831889</v>
      </c>
      <c r="H92" s="32">
        <f t="shared" si="5"/>
        <v>92.5</v>
      </c>
    </row>
    <row r="93" spans="1:8" x14ac:dyDescent="0.4">
      <c r="A93" s="24" t="s">
        <v>521</v>
      </c>
      <c r="B93" s="21">
        <v>65.5</v>
      </c>
      <c r="C93" s="21">
        <v>154.6</v>
      </c>
      <c r="D93" s="21">
        <f t="shared" si="3"/>
        <v>23901.16</v>
      </c>
      <c r="E93" s="21">
        <v>4.4000000000000004</v>
      </c>
      <c r="F93" s="21">
        <f>'Polynomial Regression Results'!B117</f>
        <v>4.6895715450898221</v>
      </c>
      <c r="G93" s="21">
        <f t="shared" si="4"/>
        <v>0.28957154508982175</v>
      </c>
      <c r="H93" s="32">
        <f t="shared" si="5"/>
        <v>87.6</v>
      </c>
    </row>
    <row r="94" spans="1:8" x14ac:dyDescent="0.4">
      <c r="A94" s="24" t="s">
        <v>522</v>
      </c>
      <c r="B94" s="21">
        <v>69.75</v>
      </c>
      <c r="C94" s="21">
        <v>162</v>
      </c>
      <c r="D94" s="21">
        <f t="shared" si="3"/>
        <v>26244</v>
      </c>
      <c r="E94" s="21">
        <v>4.4000000000000004</v>
      </c>
      <c r="F94" s="21">
        <f>'Polynomial Regression Results'!B118</f>
        <v>4.6992183624424859</v>
      </c>
      <c r="G94" s="21">
        <f t="shared" si="4"/>
        <v>0.29921836244248556</v>
      </c>
      <c r="H94" s="32">
        <f t="shared" si="5"/>
        <v>89</v>
      </c>
    </row>
    <row r="95" spans="1:8" x14ac:dyDescent="0.4">
      <c r="A95" s="24" t="s">
        <v>523</v>
      </c>
      <c r="B95" s="21">
        <v>71.25</v>
      </c>
      <c r="C95" s="21">
        <v>167.85</v>
      </c>
      <c r="D95" s="21">
        <f t="shared" si="3"/>
        <v>28173.622499999998</v>
      </c>
      <c r="E95" s="21">
        <v>4.4000000000000004</v>
      </c>
      <c r="F95" s="21">
        <f>'Polynomial Regression Results'!B119</f>
        <v>4.7087323046135596</v>
      </c>
      <c r="G95" s="21">
        <f t="shared" si="4"/>
        <v>0.30873230461355927</v>
      </c>
      <c r="H95" s="32">
        <f t="shared" si="5"/>
        <v>90</v>
      </c>
    </row>
    <row r="96" spans="1:8" x14ac:dyDescent="0.4">
      <c r="A96" s="24" t="s">
        <v>524</v>
      </c>
      <c r="B96" s="21">
        <v>67.5</v>
      </c>
      <c r="C96" s="21">
        <v>161</v>
      </c>
      <c r="D96" s="21">
        <f t="shared" si="3"/>
        <v>25921</v>
      </c>
      <c r="E96" s="21">
        <v>4.4000000000000004</v>
      </c>
      <c r="F96" s="21">
        <f>'Polynomial Regression Results'!B120</f>
        <v>4.6977588726660562</v>
      </c>
      <c r="G96" s="21">
        <f t="shared" si="4"/>
        <v>0.29775887266605583</v>
      </c>
      <c r="H96" s="32">
        <f t="shared" si="5"/>
        <v>88.8</v>
      </c>
    </row>
    <row r="97" spans="1:8" x14ac:dyDescent="0.4">
      <c r="A97" s="24" t="s">
        <v>525</v>
      </c>
      <c r="B97" s="21">
        <v>66</v>
      </c>
      <c r="C97" s="21">
        <v>152.82</v>
      </c>
      <c r="D97" s="21">
        <f t="shared" si="3"/>
        <v>23353.952399999998</v>
      </c>
      <c r="E97" s="21">
        <v>4.4000000000000004</v>
      </c>
      <c r="F97" s="21">
        <f>'Polynomial Regression Results'!B121</f>
        <v>4.687649049066712</v>
      </c>
      <c r="G97" s="21">
        <f t="shared" si="4"/>
        <v>0.28764904906671163</v>
      </c>
      <c r="H97" s="32">
        <f t="shared" si="5"/>
        <v>87.4</v>
      </c>
    </row>
    <row r="98" spans="1:8" x14ac:dyDescent="0.4">
      <c r="A98" s="24" t="s">
        <v>526</v>
      </c>
      <c r="B98" s="21">
        <v>69.75</v>
      </c>
      <c r="C98" s="21">
        <v>177.6</v>
      </c>
      <c r="D98" s="21">
        <f t="shared" si="3"/>
        <v>31541.759999999998</v>
      </c>
      <c r="E98" s="21">
        <v>4.4000000000000004</v>
      </c>
      <c r="F98" s="21">
        <f>'Polynomial Regression Results'!B122</f>
        <v>4.7282931232859795</v>
      </c>
      <c r="G98" s="21">
        <f t="shared" si="4"/>
        <v>0.32829312328597915</v>
      </c>
      <c r="H98" s="32">
        <f t="shared" si="5"/>
        <v>91.2</v>
      </c>
    </row>
    <row r="99" spans="1:8" x14ac:dyDescent="0.4">
      <c r="A99" s="24" t="s">
        <v>527</v>
      </c>
      <c r="B99" s="21">
        <v>71.75</v>
      </c>
      <c r="C99" s="21">
        <v>177</v>
      </c>
      <c r="D99" s="21">
        <f t="shared" si="3"/>
        <v>31329</v>
      </c>
      <c r="E99" s="21">
        <v>4.4000000000000004</v>
      </c>
      <c r="F99" s="21">
        <f>'Polynomial Regression Results'!B123</f>
        <v>4.7269556769584309</v>
      </c>
      <c r="G99" s="21">
        <f t="shared" si="4"/>
        <v>0.32695567695843053</v>
      </c>
      <c r="H99" s="32">
        <f t="shared" si="5"/>
        <v>91</v>
      </c>
    </row>
    <row r="100" spans="1:8" x14ac:dyDescent="0.4">
      <c r="A100" s="24" t="s">
        <v>528</v>
      </c>
      <c r="B100" s="21">
        <v>65</v>
      </c>
      <c r="C100" s="21">
        <v>148</v>
      </c>
      <c r="D100" s="21">
        <f t="shared" si="3"/>
        <v>21904</v>
      </c>
      <c r="E100" s="21">
        <v>4.4000000000000004</v>
      </c>
      <c r="F100" s="21">
        <f>'Polynomial Regression Results'!B124</f>
        <v>4.6832179395401781</v>
      </c>
      <c r="G100" s="21">
        <f t="shared" si="4"/>
        <v>0.28321793954017771</v>
      </c>
      <c r="H100" s="32">
        <f t="shared" si="5"/>
        <v>86.7</v>
      </c>
    </row>
    <row r="101" spans="1:8" x14ac:dyDescent="0.4">
      <c r="A101" s="24" t="s">
        <v>529</v>
      </c>
      <c r="B101" s="21">
        <v>68.5</v>
      </c>
      <c r="C101" s="21">
        <v>147.19999999999999</v>
      </c>
      <c r="D101" s="21">
        <f t="shared" si="3"/>
        <v>21667.839999999997</v>
      </c>
      <c r="E101" s="21">
        <v>4.4000000000000004</v>
      </c>
      <c r="F101" s="21">
        <f>'Polynomial Regression Results'!B125</f>
        <v>4.6825919814082742</v>
      </c>
      <c r="G101" s="21">
        <f t="shared" si="4"/>
        <v>0.2825919814082738</v>
      </c>
      <c r="H101" s="32">
        <f t="shared" si="5"/>
        <v>86.4</v>
      </c>
    </row>
    <row r="102" spans="1:8" x14ac:dyDescent="0.4">
      <c r="A102" s="24" t="s">
        <v>530</v>
      </c>
      <c r="B102" s="21">
        <v>70.75</v>
      </c>
      <c r="C102" s="21">
        <v>152.4</v>
      </c>
      <c r="D102" s="21">
        <f t="shared" si="3"/>
        <v>23225.760000000002</v>
      </c>
      <c r="E102" s="21">
        <v>4.4000000000000004</v>
      </c>
      <c r="F102" s="21">
        <f>'Polynomial Regression Results'!B126</f>
        <v>4.6872179295358709</v>
      </c>
      <c r="G102" s="21">
        <f t="shared" si="4"/>
        <v>0.28721792953587055</v>
      </c>
      <c r="H102" s="32">
        <f t="shared" si="5"/>
        <v>87.2</v>
      </c>
    </row>
    <row r="103" spans="1:8" x14ac:dyDescent="0.4">
      <c r="A103" s="24" t="s">
        <v>531</v>
      </c>
      <c r="B103" s="21">
        <v>70.5</v>
      </c>
      <c r="C103" s="21">
        <v>172</v>
      </c>
      <c r="D103" s="21">
        <f t="shared" si="3"/>
        <v>29584</v>
      </c>
      <c r="E103" s="21">
        <v>4.4000000000000004</v>
      </c>
      <c r="F103" s="21">
        <f>'Polynomial Regression Results'!B127</f>
        <v>4.7164922038136368</v>
      </c>
      <c r="G103" s="21">
        <f t="shared" si="4"/>
        <v>0.31649220381363641</v>
      </c>
      <c r="H103" s="32">
        <f t="shared" si="5"/>
        <v>90.4</v>
      </c>
    </row>
    <row r="104" spans="1:8" x14ac:dyDescent="0.4">
      <c r="A104" s="24" t="s">
        <v>532</v>
      </c>
      <c r="B104" s="21">
        <v>73.5</v>
      </c>
      <c r="C104" s="21">
        <v>205.4</v>
      </c>
      <c r="D104" s="21">
        <f t="shared" si="3"/>
        <v>42189.16</v>
      </c>
      <c r="E104" s="21">
        <v>4.4000000000000004</v>
      </c>
      <c r="F104" s="21">
        <f>'Polynomial Regression Results'!B128</f>
        <v>4.8094894657637619</v>
      </c>
      <c r="G104" s="21">
        <f t="shared" si="4"/>
        <v>0.40948946576376155</v>
      </c>
      <c r="H104" s="32">
        <f t="shared" si="5"/>
        <v>95.899999999999991</v>
      </c>
    </row>
    <row r="105" spans="1:8" x14ac:dyDescent="0.4">
      <c r="A105" s="24" t="s">
        <v>533</v>
      </c>
      <c r="B105" s="21">
        <v>72.25</v>
      </c>
      <c r="C105" s="21">
        <v>158.4</v>
      </c>
      <c r="D105" s="21">
        <f t="shared" si="3"/>
        <v>25090.560000000001</v>
      </c>
      <c r="E105" s="21">
        <v>4.4000000000000004</v>
      </c>
      <c r="F105" s="21">
        <f>'Polynomial Regression Results'!B129</f>
        <v>4.6941921529942494</v>
      </c>
      <c r="G105" s="21">
        <f t="shared" si="4"/>
        <v>0.29419215299424906</v>
      </c>
      <c r="H105" s="32">
        <f t="shared" si="5"/>
        <v>88.1</v>
      </c>
    </row>
    <row r="106" spans="1:8" x14ac:dyDescent="0.4">
      <c r="A106" s="24" t="s">
        <v>534</v>
      </c>
      <c r="B106" s="21">
        <v>70</v>
      </c>
      <c r="C106" s="21">
        <v>169.45</v>
      </c>
      <c r="D106" s="21">
        <f t="shared" si="3"/>
        <v>28713.302499999998</v>
      </c>
      <c r="E106" s="21">
        <v>4.4000000000000004</v>
      </c>
      <c r="F106" s="21">
        <f>'Polynomial Regression Results'!B130</f>
        <v>4.711624708526073</v>
      </c>
      <c r="G106" s="21">
        <f t="shared" si="4"/>
        <v>0.3116247085260726</v>
      </c>
      <c r="H106" s="32">
        <f t="shared" si="5"/>
        <v>90.100000000000009</v>
      </c>
    </row>
    <row r="107" spans="1:8" x14ac:dyDescent="0.4">
      <c r="A107" s="24" t="s">
        <v>535</v>
      </c>
      <c r="B107" s="21">
        <v>71.5</v>
      </c>
      <c r="C107" s="21">
        <v>161.80000000000001</v>
      </c>
      <c r="D107" s="21">
        <f t="shared" si="3"/>
        <v>26179.240000000005</v>
      </c>
      <c r="E107" s="21">
        <v>4.4000000000000004</v>
      </c>
      <c r="F107" s="21">
        <f>'Polynomial Regression Results'!B131</f>
        <v>4.6989225678419535</v>
      </c>
      <c r="G107" s="21">
        <f t="shared" si="4"/>
        <v>0.29892256784195315</v>
      </c>
      <c r="H107" s="32">
        <f t="shared" si="5"/>
        <v>88.9</v>
      </c>
    </row>
    <row r="108" spans="1:8" x14ac:dyDescent="0.4">
      <c r="A108" s="24" t="s">
        <v>536</v>
      </c>
      <c r="B108" s="21">
        <v>71</v>
      </c>
      <c r="C108" s="21">
        <v>173</v>
      </c>
      <c r="D108" s="21">
        <f t="shared" si="3"/>
        <v>29929</v>
      </c>
      <c r="E108" s="21">
        <v>4.4000000000000004</v>
      </c>
      <c r="F108" s="21">
        <f>'Polynomial Regression Results'!B132</f>
        <v>4.7184874823114376</v>
      </c>
      <c r="G108" s="21">
        <f t="shared" si="4"/>
        <v>0.3184874823114372</v>
      </c>
      <c r="H108" s="32">
        <f t="shared" si="5"/>
        <v>90.5</v>
      </c>
    </row>
    <row r="109" spans="1:8" x14ac:dyDescent="0.4">
      <c r="A109" s="24" t="s">
        <v>537</v>
      </c>
      <c r="B109" s="21">
        <v>66.25</v>
      </c>
      <c r="C109" s="21">
        <v>144.6</v>
      </c>
      <c r="D109" s="21">
        <f t="shared" si="3"/>
        <v>20909.16</v>
      </c>
      <c r="E109" s="21">
        <v>4.4000000000000004</v>
      </c>
      <c r="F109" s="21">
        <f>'Polynomial Regression Results'!B133</f>
        <v>4.6807729071294499</v>
      </c>
      <c r="G109" s="21">
        <f t="shared" si="4"/>
        <v>0.28077290712944958</v>
      </c>
      <c r="H109" s="32">
        <f t="shared" si="5"/>
        <v>86.2</v>
      </c>
    </row>
    <row r="110" spans="1:8" x14ac:dyDescent="0.4">
      <c r="A110" s="24" t="s">
        <v>538</v>
      </c>
      <c r="B110" s="21">
        <v>69.75</v>
      </c>
      <c r="C110" s="21">
        <v>148.9</v>
      </c>
      <c r="D110" s="21">
        <f t="shared" si="3"/>
        <v>22171.210000000003</v>
      </c>
      <c r="E110" s="21">
        <v>4.4000000000000004</v>
      </c>
      <c r="F110" s="21">
        <f>'Polynomial Regression Results'!B134</f>
        <v>4.6839594041087373</v>
      </c>
      <c r="G110" s="21">
        <f t="shared" si="4"/>
        <v>0.28395940410873699</v>
      </c>
      <c r="H110" s="32">
        <f t="shared" si="5"/>
        <v>86.9</v>
      </c>
    </row>
    <row r="111" spans="1:8" x14ac:dyDescent="0.4">
      <c r="A111" s="24" t="s">
        <v>539</v>
      </c>
      <c r="B111" s="21">
        <v>74</v>
      </c>
      <c r="C111" s="21">
        <v>185.12</v>
      </c>
      <c r="D111" s="21">
        <f t="shared" si="3"/>
        <v>34269.414400000001</v>
      </c>
      <c r="E111" s="21">
        <v>4.4000000000000004</v>
      </c>
      <c r="F111" s="21">
        <f>'Polynomial Regression Results'!B135</f>
        <v>4.7465428996163981</v>
      </c>
      <c r="G111" s="21">
        <f t="shared" si="4"/>
        <v>0.34654289961639773</v>
      </c>
      <c r="H111" s="32">
        <f t="shared" si="5"/>
        <v>92</v>
      </c>
    </row>
    <row r="112" spans="1:8" x14ac:dyDescent="0.4">
      <c r="A112" s="24" t="s">
        <v>540</v>
      </c>
      <c r="B112" s="21">
        <v>70.75</v>
      </c>
      <c r="C112" s="21">
        <v>162.4</v>
      </c>
      <c r="D112" s="21">
        <f t="shared" si="3"/>
        <v>26373.760000000002</v>
      </c>
      <c r="E112" s="21">
        <v>4.41</v>
      </c>
      <c r="F112" s="21">
        <f>'Polynomial Regression Results'!B136</f>
        <v>4.6998157966114205</v>
      </c>
      <c r="G112" s="21">
        <f t="shared" si="4"/>
        <v>0.28981579661142032</v>
      </c>
      <c r="H112" s="32">
        <f t="shared" si="5"/>
        <v>87.6</v>
      </c>
    </row>
    <row r="113" spans="1:8" x14ac:dyDescent="0.4">
      <c r="A113" s="24" t="s">
        <v>541</v>
      </c>
      <c r="B113" s="21">
        <v>71</v>
      </c>
      <c r="C113" s="21">
        <v>198</v>
      </c>
      <c r="D113" s="21">
        <f t="shared" si="3"/>
        <v>39204</v>
      </c>
      <c r="E113" s="21">
        <v>4.41</v>
      </c>
      <c r="F113" s="21">
        <f>'Polynomial Regression Results'!B137</f>
        <v>4.7841995660696872</v>
      </c>
      <c r="G113" s="21">
        <f t="shared" si="4"/>
        <v>0.37419956606968707</v>
      </c>
      <c r="H113" s="32">
        <f t="shared" si="5"/>
        <v>94.3</v>
      </c>
    </row>
    <row r="114" spans="1:8" x14ac:dyDescent="0.4">
      <c r="A114" s="24" t="s">
        <v>542</v>
      </c>
      <c r="B114" s="21">
        <v>68.5</v>
      </c>
      <c r="C114" s="21">
        <v>172.2</v>
      </c>
      <c r="D114" s="21">
        <f t="shared" si="3"/>
        <v>29652.839999999997</v>
      </c>
      <c r="E114" s="21">
        <v>4.41</v>
      </c>
      <c r="F114" s="21">
        <f>'Polynomial Regression Results'!B138</f>
        <v>4.7168873628679497</v>
      </c>
      <c r="G114" s="21">
        <f t="shared" si="4"/>
        <v>0.3068873628679496</v>
      </c>
      <c r="H114" s="32">
        <f t="shared" si="5"/>
        <v>89.8</v>
      </c>
    </row>
    <row r="115" spans="1:8" x14ac:dyDescent="0.4">
      <c r="A115" s="24" t="s">
        <v>543</v>
      </c>
      <c r="B115" s="21">
        <v>74</v>
      </c>
      <c r="C115" s="21">
        <v>188.4</v>
      </c>
      <c r="D115" s="21">
        <f t="shared" si="3"/>
        <v>35494.560000000005</v>
      </c>
      <c r="E115" s="21">
        <v>4.41</v>
      </c>
      <c r="F115" s="21">
        <f>'Polynomial Regression Results'!B139</f>
        <v>4.7553656256989063</v>
      </c>
      <c r="G115" s="21">
        <f t="shared" si="4"/>
        <v>0.34536562569890616</v>
      </c>
      <c r="H115" s="32">
        <f t="shared" si="5"/>
        <v>92</v>
      </c>
    </row>
    <row r="116" spans="1:8" x14ac:dyDescent="0.4">
      <c r="A116" s="24" t="s">
        <v>544</v>
      </c>
      <c r="B116" s="21">
        <v>70</v>
      </c>
      <c r="C116" s="21">
        <v>165.6</v>
      </c>
      <c r="D116" s="21">
        <f t="shared" si="3"/>
        <v>27423.359999999997</v>
      </c>
      <c r="E116" s="21">
        <v>4.41</v>
      </c>
      <c r="F116" s="21">
        <f>'Polynomial Regression Results'!B140</f>
        <v>4.7048758284206276</v>
      </c>
      <c r="G116" s="21">
        <f t="shared" si="4"/>
        <v>0.29487582842062743</v>
      </c>
      <c r="H116" s="32">
        <f t="shared" si="5"/>
        <v>88.4</v>
      </c>
    </row>
    <row r="117" spans="1:8" x14ac:dyDescent="0.4">
      <c r="A117" s="24" t="s">
        <v>545</v>
      </c>
      <c r="B117" s="21">
        <v>70</v>
      </c>
      <c r="C117" s="21">
        <v>156</v>
      </c>
      <c r="D117" s="21">
        <f t="shared" si="3"/>
        <v>24336</v>
      </c>
      <c r="E117" s="21">
        <v>4.41</v>
      </c>
      <c r="F117" s="21">
        <f>'Polynomial Regression Results'!B141</f>
        <v>4.6911920447675968</v>
      </c>
      <c r="G117" s="21">
        <f t="shared" si="4"/>
        <v>0.28119204476759663</v>
      </c>
      <c r="H117" s="32">
        <f t="shared" si="5"/>
        <v>86.2</v>
      </c>
    </row>
    <row r="118" spans="1:8" x14ac:dyDescent="0.4">
      <c r="A118" s="24" t="s">
        <v>546</v>
      </c>
      <c r="B118" s="21">
        <v>71.5</v>
      </c>
      <c r="C118" s="21">
        <v>186.2</v>
      </c>
      <c r="D118" s="21">
        <f t="shared" si="3"/>
        <v>34670.439999999995</v>
      </c>
      <c r="E118" s="21">
        <v>4.41</v>
      </c>
      <c r="F118" s="21">
        <f>'Polynomial Regression Results'!B142</f>
        <v>4.7493900783884859</v>
      </c>
      <c r="G118" s="21">
        <f t="shared" si="4"/>
        <v>0.33939007838848578</v>
      </c>
      <c r="H118" s="32">
        <f t="shared" si="5"/>
        <v>91.8</v>
      </c>
    </row>
    <row r="119" spans="1:8" x14ac:dyDescent="0.4">
      <c r="A119" s="24" t="s">
        <v>547</v>
      </c>
      <c r="B119" s="21">
        <v>70.5</v>
      </c>
      <c r="C119" s="21">
        <v>181.4</v>
      </c>
      <c r="D119" s="21">
        <f t="shared" si="3"/>
        <v>32905.96</v>
      </c>
      <c r="E119" s="21">
        <v>4.41</v>
      </c>
      <c r="F119" s="21">
        <f>'Polynomial Regression Results'!B143</f>
        <v>4.7371708161220285</v>
      </c>
      <c r="G119" s="21">
        <f t="shared" si="4"/>
        <v>0.32717081612202836</v>
      </c>
      <c r="H119" s="32">
        <f t="shared" si="5"/>
        <v>91</v>
      </c>
    </row>
    <row r="120" spans="1:8" x14ac:dyDescent="0.4">
      <c r="A120" s="24" t="s">
        <v>548</v>
      </c>
      <c r="B120" s="21">
        <v>72.25</v>
      </c>
      <c r="C120" s="21">
        <v>176</v>
      </c>
      <c r="D120" s="21">
        <f t="shared" si="3"/>
        <v>30976</v>
      </c>
      <c r="E120" s="21">
        <v>4.42</v>
      </c>
      <c r="F120" s="21">
        <f>'Polynomial Regression Results'!B144</f>
        <v>4.7247655661983137</v>
      </c>
      <c r="G120" s="21">
        <f t="shared" si="4"/>
        <v>0.30476556619831374</v>
      </c>
      <c r="H120" s="32">
        <f t="shared" si="5"/>
        <v>89.7</v>
      </c>
    </row>
    <row r="121" spans="1:8" x14ac:dyDescent="0.4">
      <c r="A121" s="24" t="s">
        <v>549</v>
      </c>
      <c r="B121" s="21">
        <v>67.75</v>
      </c>
      <c r="C121" s="21">
        <v>190</v>
      </c>
      <c r="D121" s="21">
        <f t="shared" si="3"/>
        <v>36100</v>
      </c>
      <c r="E121" s="21">
        <v>4.43</v>
      </c>
      <c r="F121" s="21">
        <f>'Polynomial Regression Results'!B145</f>
        <v>4.7598595508076622</v>
      </c>
      <c r="G121" s="21">
        <f t="shared" si="4"/>
        <v>0.32985955080766249</v>
      </c>
      <c r="H121" s="32">
        <f t="shared" si="5"/>
        <v>91.3</v>
      </c>
    </row>
    <row r="122" spans="1:8" x14ac:dyDescent="0.4">
      <c r="A122" s="24" t="s">
        <v>550</v>
      </c>
      <c r="B122" s="21">
        <v>68.25</v>
      </c>
      <c r="C122" s="21">
        <v>167.8</v>
      </c>
      <c r="D122" s="21">
        <f t="shared" si="3"/>
        <v>28156.840000000004</v>
      </c>
      <c r="E122" s="21">
        <v>4.43</v>
      </c>
      <c r="F122" s="21">
        <f>'Polynomial Regression Results'!B146</f>
        <v>4.7086439261989987</v>
      </c>
      <c r="G122" s="21">
        <f t="shared" si="4"/>
        <v>0.27864392619899903</v>
      </c>
      <c r="H122" s="32">
        <f t="shared" si="5"/>
        <v>86</v>
      </c>
    </row>
    <row r="123" spans="1:8" x14ac:dyDescent="0.4">
      <c r="A123" s="24" t="s">
        <v>551</v>
      </c>
      <c r="B123" s="21">
        <v>73</v>
      </c>
      <c r="C123" s="21">
        <v>175.4</v>
      </c>
      <c r="D123" s="21">
        <f t="shared" si="3"/>
        <v>30765.160000000003</v>
      </c>
      <c r="E123" s="21">
        <v>4.43</v>
      </c>
      <c r="F123" s="21">
        <f>'Polynomial Regression Results'!B147</f>
        <v>4.7234748796137218</v>
      </c>
      <c r="G123" s="21">
        <f t="shared" si="4"/>
        <v>0.29347487961372209</v>
      </c>
      <c r="H123" s="32">
        <f t="shared" si="5"/>
        <v>88.1</v>
      </c>
    </row>
    <row r="124" spans="1:8" x14ac:dyDescent="0.4">
      <c r="A124" s="24" t="s">
        <v>552</v>
      </c>
      <c r="B124" s="21">
        <v>71</v>
      </c>
      <c r="C124" s="21">
        <v>172.53</v>
      </c>
      <c r="D124" s="21">
        <f t="shared" si="3"/>
        <v>29766.600900000001</v>
      </c>
      <c r="E124" s="21">
        <v>4.43</v>
      </c>
      <c r="F124" s="21">
        <f>'Polynomial Regression Results'!B148</f>
        <v>4.7175436348279032</v>
      </c>
      <c r="G124" s="21">
        <f t="shared" si="4"/>
        <v>0.28754363482790346</v>
      </c>
      <c r="H124" s="32">
        <f t="shared" si="5"/>
        <v>87.3</v>
      </c>
    </row>
    <row r="125" spans="1:8" x14ac:dyDescent="0.4">
      <c r="A125" s="24" t="s">
        <v>553</v>
      </c>
      <c r="B125" s="21">
        <v>70.5</v>
      </c>
      <c r="C125" s="21">
        <v>172</v>
      </c>
      <c r="D125" s="21">
        <f t="shared" si="3"/>
        <v>29584</v>
      </c>
      <c r="E125" s="21">
        <v>4.43</v>
      </c>
      <c r="F125" s="21">
        <f>'Polynomial Regression Results'!B149</f>
        <v>4.7164922038136368</v>
      </c>
      <c r="G125" s="21">
        <f t="shared" si="4"/>
        <v>0.28649220381363705</v>
      </c>
      <c r="H125" s="32">
        <f t="shared" si="5"/>
        <v>87.1</v>
      </c>
    </row>
    <row r="126" spans="1:8" x14ac:dyDescent="0.4">
      <c r="A126" s="24" t="s">
        <v>554</v>
      </c>
      <c r="B126" s="21">
        <v>75.5</v>
      </c>
      <c r="C126" s="21">
        <v>223</v>
      </c>
      <c r="D126" s="21">
        <f t="shared" si="3"/>
        <v>49729</v>
      </c>
      <c r="E126" s="21">
        <v>4.43</v>
      </c>
      <c r="F126" s="21">
        <f>'Polynomial Regression Results'!B150</f>
        <v>4.8803541908149288</v>
      </c>
      <c r="G126" s="21">
        <f t="shared" si="4"/>
        <v>0.45035419081492911</v>
      </c>
      <c r="H126" s="32">
        <f t="shared" si="5"/>
        <v>97.5</v>
      </c>
    </row>
    <row r="127" spans="1:8" x14ac:dyDescent="0.4">
      <c r="A127" s="24" t="s">
        <v>555</v>
      </c>
      <c r="B127" s="21">
        <v>69.75</v>
      </c>
      <c r="C127" s="21">
        <v>185.6</v>
      </c>
      <c r="D127" s="21">
        <f t="shared" si="3"/>
        <v>34447.360000000001</v>
      </c>
      <c r="E127" s="21">
        <v>4.4400000000000004</v>
      </c>
      <c r="F127" s="21">
        <f>'Polynomial Regression Results'!B151</f>
        <v>4.7478012984425497</v>
      </c>
      <c r="G127" s="21">
        <f t="shared" si="4"/>
        <v>0.30780129844254933</v>
      </c>
      <c r="H127" s="32">
        <f t="shared" si="5"/>
        <v>90</v>
      </c>
    </row>
    <row r="128" spans="1:8" x14ac:dyDescent="0.4">
      <c r="A128" s="24" t="s">
        <v>556</v>
      </c>
      <c r="B128" s="21">
        <v>68</v>
      </c>
      <c r="C128" s="21">
        <v>170.31</v>
      </c>
      <c r="D128" s="21">
        <f t="shared" si="3"/>
        <v>29005.4961</v>
      </c>
      <c r="E128" s="21">
        <v>4.4400000000000004</v>
      </c>
      <c r="F128" s="21">
        <f>'Polynomial Regression Results'!B152</f>
        <v>4.713230899020818</v>
      </c>
      <c r="G128" s="21">
        <f t="shared" si="4"/>
        <v>0.27323089902081765</v>
      </c>
      <c r="H128" s="32">
        <f t="shared" si="5"/>
        <v>85.399999999999991</v>
      </c>
    </row>
    <row r="129" spans="1:8" x14ac:dyDescent="0.4">
      <c r="A129" s="24" t="s">
        <v>557</v>
      </c>
      <c r="B129" s="21">
        <v>68</v>
      </c>
      <c r="C129" s="21">
        <v>175.4</v>
      </c>
      <c r="D129" s="21">
        <f t="shared" si="3"/>
        <v>30765.160000000003</v>
      </c>
      <c r="E129" s="21">
        <v>4.4400000000000004</v>
      </c>
      <c r="F129" s="21">
        <f>'Polynomial Regression Results'!B153</f>
        <v>4.7234748796137218</v>
      </c>
      <c r="G129" s="21">
        <f t="shared" si="4"/>
        <v>0.28347487961372142</v>
      </c>
      <c r="H129" s="32">
        <f t="shared" si="5"/>
        <v>86.7</v>
      </c>
    </row>
    <row r="130" spans="1:8" x14ac:dyDescent="0.4">
      <c r="A130" s="24" t="s">
        <v>558</v>
      </c>
      <c r="B130" s="21">
        <v>74.75</v>
      </c>
      <c r="C130" s="21">
        <v>183</v>
      </c>
      <c r="D130" s="21">
        <f t="shared" si="3"/>
        <v>33489</v>
      </c>
      <c r="E130" s="21">
        <v>4.4400000000000004</v>
      </c>
      <c r="F130" s="21">
        <f>'Polynomial Regression Results'!B154</f>
        <v>4.7411192108962981</v>
      </c>
      <c r="G130" s="21">
        <f t="shared" si="4"/>
        <v>0.30111921089629767</v>
      </c>
      <c r="H130" s="32">
        <f t="shared" si="5"/>
        <v>89.3</v>
      </c>
    </row>
    <row r="131" spans="1:8" x14ac:dyDescent="0.4">
      <c r="A131" s="24" t="s">
        <v>559</v>
      </c>
      <c r="B131" s="21">
        <v>71.5</v>
      </c>
      <c r="C131" s="21">
        <v>167.4</v>
      </c>
      <c r="D131" s="21">
        <f t="shared" ref="D131:D194" si="6">C131*C131</f>
        <v>28022.760000000002</v>
      </c>
      <c r="E131" s="21">
        <v>4.4400000000000004</v>
      </c>
      <c r="F131" s="21">
        <f>'Polynomial Regression Results'!B155</f>
        <v>4.707941282608413</v>
      </c>
      <c r="G131" s="21">
        <f t="shared" ref="G131:G194" si="7">F131-E131</f>
        <v>0.26794128260841266</v>
      </c>
      <c r="H131" s="32">
        <f t="shared" ref="H131:H194" si="8">PERCENTRANK($G$2:$G$1416, G131)*100</f>
        <v>85.1</v>
      </c>
    </row>
    <row r="132" spans="1:8" x14ac:dyDescent="0.4">
      <c r="A132" s="24" t="s">
        <v>560</v>
      </c>
      <c r="B132" s="21">
        <v>68</v>
      </c>
      <c r="C132" s="21">
        <v>138.4</v>
      </c>
      <c r="D132" s="21">
        <f t="shared" si="6"/>
        <v>19154.560000000001</v>
      </c>
      <c r="E132" s="21">
        <v>4.4400000000000004</v>
      </c>
      <c r="F132" s="21">
        <f>'Polynomial Regression Results'!B156</f>
        <v>4.6777638706474063</v>
      </c>
      <c r="G132" s="21">
        <f t="shared" si="7"/>
        <v>0.23776387064740589</v>
      </c>
      <c r="H132" s="32">
        <f t="shared" si="8"/>
        <v>82.399999999999991</v>
      </c>
    </row>
    <row r="133" spans="1:8" x14ac:dyDescent="0.4">
      <c r="A133" s="24" t="s">
        <v>561</v>
      </c>
      <c r="B133" s="21">
        <v>69.25</v>
      </c>
      <c r="C133" s="21">
        <v>154.19999999999999</v>
      </c>
      <c r="D133" s="21">
        <f t="shared" si="6"/>
        <v>23777.639999999996</v>
      </c>
      <c r="E133" s="21">
        <v>4.4400000000000004</v>
      </c>
      <c r="F133" s="21">
        <f>'Polynomial Regression Results'!B157</f>
        <v>4.6891260800854955</v>
      </c>
      <c r="G133" s="21">
        <f t="shared" si="7"/>
        <v>0.24912608008549508</v>
      </c>
      <c r="H133" s="32">
        <f t="shared" si="8"/>
        <v>83.5</v>
      </c>
    </row>
    <row r="134" spans="1:8" x14ac:dyDescent="0.4">
      <c r="A134" s="24" t="s">
        <v>562</v>
      </c>
      <c r="B134" s="21">
        <v>70</v>
      </c>
      <c r="C134" s="21">
        <v>176.12</v>
      </c>
      <c r="D134" s="21">
        <f t="shared" si="6"/>
        <v>31018.254400000002</v>
      </c>
      <c r="E134" s="21">
        <v>4.4400000000000004</v>
      </c>
      <c r="F134" s="21">
        <f>'Polynomial Regression Results'!B158</f>
        <v>4.7250258077036653</v>
      </c>
      <c r="G134" s="21">
        <f t="shared" si="7"/>
        <v>0.28502580770366492</v>
      </c>
      <c r="H134" s="32">
        <f t="shared" si="8"/>
        <v>86.9</v>
      </c>
    </row>
    <row r="135" spans="1:8" x14ac:dyDescent="0.4">
      <c r="A135" s="24" t="s">
        <v>563</v>
      </c>
      <c r="B135" s="21">
        <v>74</v>
      </c>
      <c r="C135" s="21">
        <v>219.07</v>
      </c>
      <c r="D135" s="21">
        <f t="shared" si="6"/>
        <v>47991.664899999996</v>
      </c>
      <c r="E135" s="21">
        <v>4.4400000000000004</v>
      </c>
      <c r="F135" s="21">
        <f>'Polynomial Regression Results'!B159</f>
        <v>4.8632220456844317</v>
      </c>
      <c r="G135" s="21">
        <f t="shared" si="7"/>
        <v>0.42322204568443134</v>
      </c>
      <c r="H135" s="32">
        <f t="shared" si="8"/>
        <v>96.399999999999991</v>
      </c>
    </row>
    <row r="136" spans="1:8" x14ac:dyDescent="0.4">
      <c r="A136" s="24" t="s">
        <v>564</v>
      </c>
      <c r="B136" s="21">
        <v>64</v>
      </c>
      <c r="C136" s="21">
        <v>135.80000000000001</v>
      </c>
      <c r="D136" s="21">
        <f t="shared" si="6"/>
        <v>18441.640000000003</v>
      </c>
      <c r="E136" s="21">
        <v>4.4400000000000004</v>
      </c>
      <c r="F136" s="21">
        <f>'Polynomial Regression Results'!B160</f>
        <v>4.6770592369090327</v>
      </c>
      <c r="G136" s="21">
        <f t="shared" si="7"/>
        <v>0.2370592369090323</v>
      </c>
      <c r="H136" s="32">
        <f t="shared" si="8"/>
        <v>82.3</v>
      </c>
    </row>
    <row r="137" spans="1:8" x14ac:dyDescent="0.4">
      <c r="A137" s="24" t="s">
        <v>565</v>
      </c>
      <c r="B137" s="21">
        <v>68.25</v>
      </c>
      <c r="C137" s="21">
        <v>175.4</v>
      </c>
      <c r="D137" s="21">
        <f t="shared" si="6"/>
        <v>30765.160000000003</v>
      </c>
      <c r="E137" s="21">
        <v>4.4400000000000004</v>
      </c>
      <c r="F137" s="21">
        <f>'Polynomial Regression Results'!B161</f>
        <v>4.7234748796137218</v>
      </c>
      <c r="G137" s="21">
        <f t="shared" si="7"/>
        <v>0.28347487961372142</v>
      </c>
      <c r="H137" s="32">
        <f t="shared" si="8"/>
        <v>86.7</v>
      </c>
    </row>
    <row r="138" spans="1:8" x14ac:dyDescent="0.4">
      <c r="A138" s="24" t="s">
        <v>566</v>
      </c>
      <c r="B138" s="21">
        <v>72.75</v>
      </c>
      <c r="C138" s="21">
        <v>191</v>
      </c>
      <c r="D138" s="21">
        <f t="shared" si="6"/>
        <v>36481</v>
      </c>
      <c r="E138" s="21">
        <v>4.4400000000000004</v>
      </c>
      <c r="F138" s="21">
        <f>'Polynomial Regression Results'!B162</f>
        <v>4.7627315744858887</v>
      </c>
      <c r="G138" s="21">
        <f t="shared" si="7"/>
        <v>0.3227315744858883</v>
      </c>
      <c r="H138" s="32">
        <f t="shared" si="8"/>
        <v>90.8</v>
      </c>
    </row>
    <row r="139" spans="1:8" x14ac:dyDescent="0.4">
      <c r="A139" s="24" t="s">
        <v>567</v>
      </c>
      <c r="B139" s="21">
        <v>72.75</v>
      </c>
      <c r="C139" s="21">
        <v>176.2</v>
      </c>
      <c r="D139" s="21">
        <f t="shared" si="6"/>
        <v>31046.439999999995</v>
      </c>
      <c r="E139" s="21">
        <v>4.4400000000000004</v>
      </c>
      <c r="F139" s="21">
        <f>'Polynomial Regression Results'!B163</f>
        <v>4.7251996917050914</v>
      </c>
      <c r="G139" s="21">
        <f t="shared" si="7"/>
        <v>0.28519969170509096</v>
      </c>
      <c r="H139" s="32">
        <f t="shared" si="8"/>
        <v>87</v>
      </c>
    </row>
    <row r="140" spans="1:8" x14ac:dyDescent="0.4">
      <c r="A140" s="24" t="s">
        <v>568</v>
      </c>
      <c r="B140" s="21">
        <v>72</v>
      </c>
      <c r="C140" s="21">
        <v>210</v>
      </c>
      <c r="D140" s="21">
        <f t="shared" si="6"/>
        <v>44100</v>
      </c>
      <c r="E140" s="21">
        <v>4.4400000000000004</v>
      </c>
      <c r="F140" s="21">
        <f>'Polynomial Regression Results'!B164</f>
        <v>4.8265545568322263</v>
      </c>
      <c r="G140" s="21">
        <f t="shared" si="7"/>
        <v>0.38655455683222595</v>
      </c>
      <c r="H140" s="32">
        <f t="shared" si="8"/>
        <v>94.899999999999991</v>
      </c>
    </row>
    <row r="141" spans="1:8" x14ac:dyDescent="0.4">
      <c r="A141" s="24" t="s">
        <v>569</v>
      </c>
      <c r="B141" s="21">
        <v>70.75</v>
      </c>
      <c r="C141" s="21">
        <v>172</v>
      </c>
      <c r="D141" s="21">
        <f t="shared" si="6"/>
        <v>29584</v>
      </c>
      <c r="E141" s="21">
        <v>4.4400000000000004</v>
      </c>
      <c r="F141" s="21">
        <f>'Polynomial Regression Results'!B165</f>
        <v>4.7164922038136368</v>
      </c>
      <c r="G141" s="21">
        <f t="shared" si="7"/>
        <v>0.27649220381363637</v>
      </c>
      <c r="H141" s="32">
        <f t="shared" si="8"/>
        <v>85.7</v>
      </c>
    </row>
    <row r="142" spans="1:8" x14ac:dyDescent="0.4">
      <c r="A142" s="24" t="s">
        <v>570</v>
      </c>
      <c r="B142" s="21">
        <v>70.25</v>
      </c>
      <c r="C142" s="21">
        <v>183.8</v>
      </c>
      <c r="D142" s="21">
        <f t="shared" si="6"/>
        <v>33782.44</v>
      </c>
      <c r="E142" s="21">
        <v>4.4400000000000004</v>
      </c>
      <c r="F142" s="21">
        <f>'Polynomial Regression Results'!B166</f>
        <v>4.7431401680263896</v>
      </c>
      <c r="G142" s="21">
        <f t="shared" si="7"/>
        <v>0.30314016802638921</v>
      </c>
      <c r="H142" s="32">
        <f t="shared" si="8"/>
        <v>89.5</v>
      </c>
    </row>
    <row r="143" spans="1:8" x14ac:dyDescent="0.4">
      <c r="A143" s="24" t="s">
        <v>571</v>
      </c>
      <c r="B143" s="21">
        <v>72.25</v>
      </c>
      <c r="C143" s="21">
        <v>191</v>
      </c>
      <c r="D143" s="21">
        <f t="shared" si="6"/>
        <v>36481</v>
      </c>
      <c r="E143" s="21">
        <v>4.4400000000000004</v>
      </c>
      <c r="F143" s="21">
        <f>'Polynomial Regression Results'!B167</f>
        <v>4.7627315744858887</v>
      </c>
      <c r="G143" s="21">
        <f t="shared" si="7"/>
        <v>0.3227315744858883</v>
      </c>
      <c r="H143" s="32">
        <f t="shared" si="8"/>
        <v>90.8</v>
      </c>
    </row>
    <row r="144" spans="1:8" x14ac:dyDescent="0.4">
      <c r="A144" s="24" t="s">
        <v>572</v>
      </c>
      <c r="B144" s="21">
        <v>66.5</v>
      </c>
      <c r="C144" s="21">
        <v>158</v>
      </c>
      <c r="D144" s="21">
        <f t="shared" si="6"/>
        <v>24964</v>
      </c>
      <c r="E144" s="21">
        <v>4.4400000000000004</v>
      </c>
      <c r="F144" s="21">
        <f>'Polynomial Regression Results'!B168</f>
        <v>4.6936726517302425</v>
      </c>
      <c r="G144" s="21">
        <f t="shared" si="7"/>
        <v>0.25367265173024212</v>
      </c>
      <c r="H144" s="32">
        <f t="shared" si="8"/>
        <v>84.2</v>
      </c>
    </row>
    <row r="145" spans="1:8" x14ac:dyDescent="0.4">
      <c r="A145" s="24" t="s">
        <v>573</v>
      </c>
      <c r="B145" s="21">
        <v>70.75</v>
      </c>
      <c r="C145" s="21">
        <v>144</v>
      </c>
      <c r="D145" s="21">
        <f t="shared" si="6"/>
        <v>20736</v>
      </c>
      <c r="E145" s="21">
        <v>4.4400000000000004</v>
      </c>
      <c r="F145" s="21">
        <f>'Polynomial Regression Results'!B169</f>
        <v>4.680399880500369</v>
      </c>
      <c r="G145" s="21">
        <f t="shared" si="7"/>
        <v>0.24039988050036865</v>
      </c>
      <c r="H145" s="32">
        <f t="shared" si="8"/>
        <v>82.699999999999989</v>
      </c>
    </row>
    <row r="146" spans="1:8" x14ac:dyDescent="0.4">
      <c r="A146" s="24" t="s">
        <v>574</v>
      </c>
      <c r="B146" s="21">
        <v>68.75</v>
      </c>
      <c r="C146" s="21">
        <v>161.6</v>
      </c>
      <c r="D146" s="21">
        <f t="shared" si="6"/>
        <v>26114.559999999998</v>
      </c>
      <c r="E146" s="21">
        <v>4.45</v>
      </c>
      <c r="F146" s="21">
        <f>'Polynomial Regression Results'!B170</f>
        <v>4.6986287215640443</v>
      </c>
      <c r="G146" s="21">
        <f t="shared" si="7"/>
        <v>0.24862872156404414</v>
      </c>
      <c r="H146" s="32">
        <f t="shared" si="8"/>
        <v>83.5</v>
      </c>
    </row>
    <row r="147" spans="1:8" x14ac:dyDescent="0.4">
      <c r="A147" s="24" t="s">
        <v>575</v>
      </c>
      <c r="B147" s="21">
        <v>74</v>
      </c>
      <c r="C147" s="21">
        <v>184.97</v>
      </c>
      <c r="D147" s="21">
        <f t="shared" si="6"/>
        <v>34213.900900000001</v>
      </c>
      <c r="E147" s="21">
        <v>4.45</v>
      </c>
      <c r="F147" s="21">
        <f>'Polynomial Regression Results'!B171</f>
        <v>4.746151951439324</v>
      </c>
      <c r="G147" s="21">
        <f t="shared" si="7"/>
        <v>0.29615195143932382</v>
      </c>
      <c r="H147" s="32">
        <f t="shared" si="8"/>
        <v>88.5</v>
      </c>
    </row>
    <row r="148" spans="1:8" x14ac:dyDescent="0.4">
      <c r="A148" s="24" t="s">
        <v>576</v>
      </c>
      <c r="B148" s="21">
        <v>71.25</v>
      </c>
      <c r="C148" s="21">
        <v>188</v>
      </c>
      <c r="D148" s="21">
        <f t="shared" si="6"/>
        <v>35344</v>
      </c>
      <c r="E148" s="21">
        <v>4.45</v>
      </c>
      <c r="F148" s="21">
        <f>'Polynomial Regression Results'!B172</f>
        <v>4.7542616276479484</v>
      </c>
      <c r="G148" s="21">
        <f t="shared" si="7"/>
        <v>0.30426162764794817</v>
      </c>
      <c r="H148" s="32">
        <f t="shared" si="8"/>
        <v>89.600000000000009</v>
      </c>
    </row>
    <row r="149" spans="1:8" x14ac:dyDescent="0.4">
      <c r="A149" s="24" t="s">
        <v>577</v>
      </c>
      <c r="B149" s="21">
        <v>71</v>
      </c>
      <c r="C149" s="21">
        <v>202</v>
      </c>
      <c r="D149" s="21">
        <f t="shared" si="6"/>
        <v>40804</v>
      </c>
      <c r="E149" s="21">
        <v>4.45</v>
      </c>
      <c r="F149" s="21">
        <f>'Polynomial Regression Results'!B173</f>
        <v>4.7975385672746</v>
      </c>
      <c r="G149" s="21">
        <f t="shared" si="7"/>
        <v>0.34753856727459986</v>
      </c>
      <c r="H149" s="32">
        <f t="shared" si="8"/>
        <v>92.2</v>
      </c>
    </row>
    <row r="150" spans="1:8" x14ac:dyDescent="0.4">
      <c r="A150" s="24" t="s">
        <v>578</v>
      </c>
      <c r="B150" s="21">
        <v>68.5</v>
      </c>
      <c r="C150" s="21">
        <v>168.4</v>
      </c>
      <c r="D150" s="21">
        <f t="shared" si="6"/>
        <v>28358.560000000001</v>
      </c>
      <c r="E150" s="21">
        <v>4.45</v>
      </c>
      <c r="F150" s="21">
        <f>'Polynomial Regression Results'!B174</f>
        <v>4.7097125040045498</v>
      </c>
      <c r="G150" s="21">
        <f t="shared" si="7"/>
        <v>0.25971250400454959</v>
      </c>
      <c r="H150" s="32">
        <f t="shared" si="8"/>
        <v>84.7</v>
      </c>
    </row>
    <row r="151" spans="1:8" x14ac:dyDescent="0.4">
      <c r="A151" s="24" t="s">
        <v>579</v>
      </c>
      <c r="B151" s="21">
        <v>72.75</v>
      </c>
      <c r="C151" s="21">
        <v>185.4</v>
      </c>
      <c r="D151" s="21">
        <f t="shared" si="6"/>
        <v>34373.160000000003</v>
      </c>
      <c r="E151" s="21">
        <v>4.45</v>
      </c>
      <c r="F151" s="21">
        <f>'Polynomial Regression Results'!B175</f>
        <v>4.7472756017724835</v>
      </c>
      <c r="G151" s="21">
        <f t="shared" si="7"/>
        <v>0.29727560177248336</v>
      </c>
      <c r="H151" s="32">
        <f t="shared" si="8"/>
        <v>88.7</v>
      </c>
    </row>
    <row r="152" spans="1:8" x14ac:dyDescent="0.4">
      <c r="A152" s="24" t="s">
        <v>580</v>
      </c>
      <c r="B152" s="21">
        <v>67.5</v>
      </c>
      <c r="C152" s="21">
        <v>133.31</v>
      </c>
      <c r="D152" s="21">
        <f t="shared" si="6"/>
        <v>17771.556100000002</v>
      </c>
      <c r="E152" s="21">
        <v>4.45</v>
      </c>
      <c r="F152" s="21">
        <f>'Polynomial Regression Results'!B176</f>
        <v>4.6766930800450313</v>
      </c>
      <c r="G152" s="21">
        <f t="shared" si="7"/>
        <v>0.22669308004503108</v>
      </c>
      <c r="H152" s="32">
        <f t="shared" si="8"/>
        <v>80.7</v>
      </c>
    </row>
    <row r="153" spans="1:8" x14ac:dyDescent="0.4">
      <c r="A153" s="24" t="s">
        <v>581</v>
      </c>
      <c r="B153" s="21">
        <v>67.25</v>
      </c>
      <c r="C153" s="21">
        <v>150</v>
      </c>
      <c r="D153" s="21">
        <f t="shared" si="6"/>
        <v>22500</v>
      </c>
      <c r="E153" s="21">
        <v>4.45</v>
      </c>
      <c r="F153" s="21">
        <f>'Polynomial Regression Results'!B177</f>
        <v>4.6849192174535572</v>
      </c>
      <c r="G153" s="21">
        <f t="shared" si="7"/>
        <v>0.23491921745355704</v>
      </c>
      <c r="H153" s="32">
        <f t="shared" si="8"/>
        <v>81.8</v>
      </c>
    </row>
    <row r="154" spans="1:8" x14ac:dyDescent="0.4">
      <c r="A154" s="24" t="s">
        <v>582</v>
      </c>
      <c r="B154" s="21">
        <v>68</v>
      </c>
      <c r="C154" s="21">
        <v>168.4</v>
      </c>
      <c r="D154" s="21">
        <f t="shared" si="6"/>
        <v>28358.560000000001</v>
      </c>
      <c r="E154" s="21">
        <v>4.46</v>
      </c>
      <c r="F154" s="21">
        <f>'Polynomial Regression Results'!B178</f>
        <v>4.7097125040045498</v>
      </c>
      <c r="G154" s="21">
        <f t="shared" si="7"/>
        <v>0.24971250400454981</v>
      </c>
      <c r="H154" s="32">
        <f t="shared" si="8"/>
        <v>83.8</v>
      </c>
    </row>
    <row r="155" spans="1:8" x14ac:dyDescent="0.4">
      <c r="A155" s="24" t="s">
        <v>583</v>
      </c>
      <c r="B155" s="21">
        <v>69.25</v>
      </c>
      <c r="C155" s="21">
        <v>188.2</v>
      </c>
      <c r="D155" s="21">
        <f t="shared" si="6"/>
        <v>35419.24</v>
      </c>
      <c r="E155" s="21">
        <v>4.46</v>
      </c>
      <c r="F155" s="21">
        <f>'Polynomial Regression Results'!B179</f>
        <v>4.7548126525121157</v>
      </c>
      <c r="G155" s="21">
        <f t="shared" si="7"/>
        <v>0.29481265251211575</v>
      </c>
      <c r="H155" s="32">
        <f t="shared" si="8"/>
        <v>88.2</v>
      </c>
    </row>
    <row r="156" spans="1:8" x14ac:dyDescent="0.4">
      <c r="A156" s="24" t="s">
        <v>584</v>
      </c>
      <c r="B156" s="21">
        <v>67.75</v>
      </c>
      <c r="C156" s="21">
        <v>142.19999999999999</v>
      </c>
      <c r="D156" s="21">
        <f t="shared" si="6"/>
        <v>20220.839999999997</v>
      </c>
      <c r="E156" s="21">
        <v>4.46</v>
      </c>
      <c r="F156" s="21">
        <f>'Polynomial Regression Results'!B180</f>
        <v>4.6793860100347784</v>
      </c>
      <c r="G156" s="21">
        <f t="shared" si="7"/>
        <v>0.21938601003477842</v>
      </c>
      <c r="H156" s="32">
        <f t="shared" si="8"/>
        <v>79.400000000000006</v>
      </c>
    </row>
    <row r="157" spans="1:8" x14ac:dyDescent="0.4">
      <c r="A157" s="24" t="s">
        <v>585</v>
      </c>
      <c r="B157" s="21">
        <v>70.25</v>
      </c>
      <c r="C157" s="21">
        <v>197.6</v>
      </c>
      <c r="D157" s="21">
        <f t="shared" si="6"/>
        <v>39045.759999999995</v>
      </c>
      <c r="E157" s="21">
        <v>4.46</v>
      </c>
      <c r="F157" s="21">
        <f>'Polynomial Regression Results'!B181</f>
        <v>4.7829085290469058</v>
      </c>
      <c r="G157" s="21">
        <f t="shared" si="7"/>
        <v>0.32290852904690581</v>
      </c>
      <c r="H157" s="32">
        <f t="shared" si="8"/>
        <v>90.9</v>
      </c>
    </row>
    <row r="158" spans="1:8" x14ac:dyDescent="0.4">
      <c r="A158" s="24" t="s">
        <v>586</v>
      </c>
      <c r="B158" s="21">
        <v>72.25</v>
      </c>
      <c r="C158" s="21">
        <v>211.1</v>
      </c>
      <c r="D158" s="21">
        <f t="shared" si="6"/>
        <v>44563.21</v>
      </c>
      <c r="E158" s="21">
        <v>4.46</v>
      </c>
      <c r="F158" s="21">
        <f>'Polynomial Regression Results'!B182</f>
        <v>4.8307880392646236</v>
      </c>
      <c r="G158" s="21">
        <f t="shared" si="7"/>
        <v>0.37078803926462367</v>
      </c>
      <c r="H158" s="32">
        <f t="shared" si="8"/>
        <v>93.899999999999991</v>
      </c>
    </row>
    <row r="159" spans="1:8" x14ac:dyDescent="0.4">
      <c r="A159" s="24" t="s">
        <v>587</v>
      </c>
      <c r="B159" s="21">
        <v>71.75</v>
      </c>
      <c r="C159" s="21">
        <v>182</v>
      </c>
      <c r="D159" s="21">
        <f t="shared" si="6"/>
        <v>33124</v>
      </c>
      <c r="E159" s="21">
        <v>4.46</v>
      </c>
      <c r="F159" s="21">
        <f>'Polynomial Regression Results'!B183</f>
        <v>4.7386368517427062</v>
      </c>
      <c r="G159" s="21">
        <f t="shared" si="7"/>
        <v>0.27863685174270625</v>
      </c>
      <c r="H159" s="32">
        <f t="shared" si="8"/>
        <v>85.9</v>
      </c>
    </row>
    <row r="160" spans="1:8" x14ac:dyDescent="0.4">
      <c r="A160" s="24" t="s">
        <v>588</v>
      </c>
      <c r="B160" s="21">
        <v>72.5</v>
      </c>
      <c r="C160" s="21">
        <v>199.2</v>
      </c>
      <c r="D160" s="21">
        <f t="shared" si="6"/>
        <v>39680.639999999992</v>
      </c>
      <c r="E160" s="21">
        <v>4.46</v>
      </c>
      <c r="F160" s="21">
        <f>'Polynomial Regression Results'!B184</f>
        <v>4.7881194368809883</v>
      </c>
      <c r="G160" s="21">
        <f t="shared" si="7"/>
        <v>0.32811943688098832</v>
      </c>
      <c r="H160" s="32">
        <f t="shared" si="8"/>
        <v>91.100000000000009</v>
      </c>
    </row>
    <row r="161" spans="1:8" x14ac:dyDescent="0.4">
      <c r="A161" s="24" t="s">
        <v>589</v>
      </c>
      <c r="B161" s="21">
        <v>75.25</v>
      </c>
      <c r="C161" s="21">
        <v>169.6</v>
      </c>
      <c r="D161" s="21">
        <f t="shared" si="6"/>
        <v>28764.16</v>
      </c>
      <c r="E161" s="21">
        <v>4.46</v>
      </c>
      <c r="F161" s="21">
        <f>'Polynomial Regression Results'!B185</f>
        <v>4.7119022643264783</v>
      </c>
      <c r="G161" s="21">
        <f t="shared" si="7"/>
        <v>0.25190226432647833</v>
      </c>
      <c r="H161" s="32">
        <f t="shared" si="8"/>
        <v>84.1</v>
      </c>
    </row>
    <row r="162" spans="1:8" x14ac:dyDescent="0.4">
      <c r="A162" s="24" t="s">
        <v>590</v>
      </c>
      <c r="B162" s="21">
        <v>67.75</v>
      </c>
      <c r="C162" s="21">
        <v>171.2</v>
      </c>
      <c r="D162" s="21">
        <f t="shared" si="6"/>
        <v>29309.439999999995</v>
      </c>
      <c r="E162" s="21">
        <v>4.46</v>
      </c>
      <c r="F162" s="21">
        <f>'Polynomial Regression Results'!B186</f>
        <v>4.7149310508226128</v>
      </c>
      <c r="G162" s="21">
        <f t="shared" si="7"/>
        <v>0.2549310508226128</v>
      </c>
      <c r="H162" s="32">
        <f t="shared" si="8"/>
        <v>84.399999999999991</v>
      </c>
    </row>
    <row r="163" spans="1:8" x14ac:dyDescent="0.4">
      <c r="A163" s="24" t="s">
        <v>591</v>
      </c>
      <c r="B163" s="21">
        <v>72.5</v>
      </c>
      <c r="C163" s="21">
        <v>192</v>
      </c>
      <c r="D163" s="21">
        <f t="shared" si="6"/>
        <v>36864</v>
      </c>
      <c r="E163" s="21">
        <v>4.47</v>
      </c>
      <c r="F163" s="21">
        <f>'Polynomial Regression Results'!B187</f>
        <v>4.7656523062296934</v>
      </c>
      <c r="G163" s="21">
        <f t="shared" si="7"/>
        <v>0.29565230622969363</v>
      </c>
      <c r="H163" s="32">
        <f t="shared" si="8"/>
        <v>88.4</v>
      </c>
    </row>
    <row r="164" spans="1:8" x14ac:dyDescent="0.4">
      <c r="A164" s="24" t="s">
        <v>592</v>
      </c>
      <c r="B164" s="21">
        <v>68.75</v>
      </c>
      <c r="C164" s="21">
        <v>168.6</v>
      </c>
      <c r="D164" s="21">
        <f t="shared" si="6"/>
        <v>28425.96</v>
      </c>
      <c r="E164" s="21">
        <v>4.47</v>
      </c>
      <c r="F164" s="21">
        <f>'Polynomial Regression Results'!B188</f>
        <v>4.7100725932516463</v>
      </c>
      <c r="G164" s="21">
        <f t="shared" si="7"/>
        <v>0.24007259325164654</v>
      </c>
      <c r="H164" s="32">
        <f t="shared" si="8"/>
        <v>82.6</v>
      </c>
    </row>
    <row r="165" spans="1:8" x14ac:dyDescent="0.4">
      <c r="A165" s="24" t="s">
        <v>593</v>
      </c>
      <c r="B165" s="21">
        <v>68.75</v>
      </c>
      <c r="C165" s="21">
        <v>158</v>
      </c>
      <c r="D165" s="21">
        <f t="shared" si="6"/>
        <v>24964</v>
      </c>
      <c r="E165" s="21">
        <v>4.47</v>
      </c>
      <c r="F165" s="21">
        <f>'Polynomial Regression Results'!B189</f>
        <v>4.6936726517302425</v>
      </c>
      <c r="G165" s="21">
        <f t="shared" si="7"/>
        <v>0.22367265173024276</v>
      </c>
      <c r="H165" s="32">
        <f t="shared" si="8"/>
        <v>80.100000000000009</v>
      </c>
    </row>
    <row r="166" spans="1:8" x14ac:dyDescent="0.4">
      <c r="A166" s="24" t="s">
        <v>594</v>
      </c>
      <c r="B166" s="21">
        <v>68.25</v>
      </c>
      <c r="C166" s="21">
        <v>125</v>
      </c>
      <c r="D166" s="21">
        <f t="shared" si="6"/>
        <v>15625</v>
      </c>
      <c r="E166" s="21">
        <v>4.47</v>
      </c>
      <c r="F166" s="21">
        <f>'Polynomial Regression Results'!B190</f>
        <v>4.6776568123903308</v>
      </c>
      <c r="G166" s="21">
        <f t="shared" si="7"/>
        <v>0.20765681239033107</v>
      </c>
      <c r="H166" s="32">
        <f t="shared" si="8"/>
        <v>77.5</v>
      </c>
    </row>
    <row r="167" spans="1:8" x14ac:dyDescent="0.4">
      <c r="A167" s="24" t="s">
        <v>595</v>
      </c>
      <c r="B167" s="21">
        <v>67.5</v>
      </c>
      <c r="C167" s="21">
        <v>140.4</v>
      </c>
      <c r="D167" s="21">
        <f t="shared" si="6"/>
        <v>19712.16</v>
      </c>
      <c r="E167" s="21">
        <v>4.47</v>
      </c>
      <c r="F167" s="21">
        <f>'Polynomial Regression Results'!B191</f>
        <v>4.6785299537016645</v>
      </c>
      <c r="G167" s="21">
        <f t="shared" si="7"/>
        <v>0.20852995370166472</v>
      </c>
      <c r="H167" s="32">
        <f t="shared" si="8"/>
        <v>78</v>
      </c>
    </row>
    <row r="168" spans="1:8" x14ac:dyDescent="0.4">
      <c r="A168" s="24" t="s">
        <v>596</v>
      </c>
      <c r="B168" s="21">
        <v>69</v>
      </c>
      <c r="C168" s="21">
        <v>161.6</v>
      </c>
      <c r="D168" s="21">
        <f t="shared" si="6"/>
        <v>26114.559999999998</v>
      </c>
      <c r="E168" s="21">
        <v>4.47</v>
      </c>
      <c r="F168" s="21">
        <f>'Polynomial Regression Results'!B192</f>
        <v>4.6986287215640443</v>
      </c>
      <c r="G168" s="21">
        <f t="shared" si="7"/>
        <v>0.22862872156404457</v>
      </c>
      <c r="H168" s="32">
        <f t="shared" si="8"/>
        <v>81</v>
      </c>
    </row>
    <row r="169" spans="1:8" x14ac:dyDescent="0.4">
      <c r="A169" s="24" t="s">
        <v>597</v>
      </c>
      <c r="B169" s="21">
        <v>69.5</v>
      </c>
      <c r="C169" s="21">
        <v>148.4</v>
      </c>
      <c r="D169" s="21">
        <f t="shared" si="6"/>
        <v>22022.560000000001</v>
      </c>
      <c r="E169" s="21">
        <v>4.47</v>
      </c>
      <c r="F169" s="21">
        <f>'Polynomial Regression Results'!B193</f>
        <v>4.6835426085418685</v>
      </c>
      <c r="G169" s="21">
        <f t="shared" si="7"/>
        <v>0.21354260854186879</v>
      </c>
      <c r="H169" s="32">
        <f t="shared" si="8"/>
        <v>78.7</v>
      </c>
    </row>
    <row r="170" spans="1:8" x14ac:dyDescent="0.4">
      <c r="A170" s="24" t="s">
        <v>598</v>
      </c>
      <c r="B170" s="21">
        <v>70.5</v>
      </c>
      <c r="C170" s="21">
        <v>187.4</v>
      </c>
      <c r="D170" s="21">
        <f t="shared" si="6"/>
        <v>35118.76</v>
      </c>
      <c r="E170" s="21">
        <v>4.47</v>
      </c>
      <c r="F170" s="21">
        <f>'Polynomial Regression Results'!B194</f>
        <v>4.7526202429911857</v>
      </c>
      <c r="G170" s="21">
        <f t="shared" si="7"/>
        <v>0.28262024299118593</v>
      </c>
      <c r="H170" s="32">
        <f t="shared" si="8"/>
        <v>86.5</v>
      </c>
    </row>
    <row r="171" spans="1:8" x14ac:dyDescent="0.4">
      <c r="A171" s="24" t="s">
        <v>599</v>
      </c>
      <c r="B171" s="21">
        <v>65.25</v>
      </c>
      <c r="C171" s="21">
        <v>143.19999999999999</v>
      </c>
      <c r="D171" s="21">
        <f t="shared" si="6"/>
        <v>20506.239999999998</v>
      </c>
      <c r="E171" s="21">
        <v>4.47</v>
      </c>
      <c r="F171" s="21">
        <f>'Polynomial Regression Results'!B195</f>
        <v>4.6799297881783204</v>
      </c>
      <c r="G171" s="21">
        <f t="shared" si="7"/>
        <v>0.20992978817832064</v>
      </c>
      <c r="H171" s="32">
        <f t="shared" si="8"/>
        <v>78.2</v>
      </c>
    </row>
    <row r="172" spans="1:8" x14ac:dyDescent="0.4">
      <c r="A172" s="24" t="s">
        <v>600</v>
      </c>
      <c r="B172" s="21">
        <v>67.5</v>
      </c>
      <c r="C172" s="21">
        <v>146.4</v>
      </c>
      <c r="D172" s="21">
        <f t="shared" si="6"/>
        <v>21432.960000000003</v>
      </c>
      <c r="E172" s="21">
        <v>4.47</v>
      </c>
      <c r="F172" s="21">
        <f>'Polynomial Regression Results'!B196</f>
        <v>4.6819971964383429</v>
      </c>
      <c r="G172" s="21">
        <f t="shared" si="7"/>
        <v>0.21199719643834314</v>
      </c>
      <c r="H172" s="32">
        <f t="shared" si="8"/>
        <v>78.5</v>
      </c>
    </row>
    <row r="173" spans="1:8" x14ac:dyDescent="0.4">
      <c r="A173" s="24" t="s">
        <v>601</v>
      </c>
      <c r="B173" s="21">
        <v>69</v>
      </c>
      <c r="C173" s="21">
        <v>184.4</v>
      </c>
      <c r="D173" s="21">
        <f t="shared" si="6"/>
        <v>34003.360000000001</v>
      </c>
      <c r="E173" s="21">
        <v>4.47</v>
      </c>
      <c r="F173" s="21">
        <f>'Polynomial Regression Results'!B197</f>
        <v>4.7446763432615011</v>
      </c>
      <c r="G173" s="21">
        <f t="shared" si="7"/>
        <v>0.27467634326150137</v>
      </c>
      <c r="H173" s="32">
        <f t="shared" si="8"/>
        <v>85.5</v>
      </c>
    </row>
    <row r="174" spans="1:8" x14ac:dyDescent="0.4">
      <c r="A174" s="24" t="s">
        <v>602</v>
      </c>
      <c r="B174" s="21">
        <v>76.75</v>
      </c>
      <c r="C174" s="21">
        <v>162</v>
      </c>
      <c r="D174" s="21">
        <f t="shared" si="6"/>
        <v>26244</v>
      </c>
      <c r="E174" s="21">
        <v>4.47</v>
      </c>
      <c r="F174" s="21">
        <f>'Polynomial Regression Results'!B198</f>
        <v>4.6992183624424859</v>
      </c>
      <c r="G174" s="21">
        <f t="shared" si="7"/>
        <v>0.22921836244248617</v>
      </c>
      <c r="H174" s="32">
        <f t="shared" si="8"/>
        <v>81.100000000000009</v>
      </c>
    </row>
    <row r="175" spans="1:8" x14ac:dyDescent="0.4">
      <c r="A175" s="24" t="s">
        <v>603</v>
      </c>
      <c r="B175" s="21">
        <v>74.5</v>
      </c>
      <c r="C175" s="21">
        <v>184.6</v>
      </c>
      <c r="D175" s="21">
        <f t="shared" si="6"/>
        <v>34077.159999999996</v>
      </c>
      <c r="E175" s="21">
        <v>4.47</v>
      </c>
      <c r="F175" s="21">
        <f>'Polynomial Regression Results'!B199</f>
        <v>4.7451922983184502</v>
      </c>
      <c r="G175" s="21">
        <f t="shared" si="7"/>
        <v>0.27519229831845049</v>
      </c>
      <c r="H175" s="32">
        <f t="shared" si="8"/>
        <v>85.7</v>
      </c>
    </row>
    <row r="176" spans="1:8" x14ac:dyDescent="0.4">
      <c r="A176" s="24" t="s">
        <v>604</v>
      </c>
      <c r="B176" s="21">
        <v>75.75</v>
      </c>
      <c r="C176" s="21">
        <v>198.8</v>
      </c>
      <c r="D176" s="21">
        <f t="shared" si="6"/>
        <v>39521.440000000002</v>
      </c>
      <c r="E176" s="21">
        <v>4.47</v>
      </c>
      <c r="F176" s="21">
        <f>'Polynomial Regression Results'!B200</f>
        <v>4.7868050199867289</v>
      </c>
      <c r="G176" s="21">
        <f t="shared" si="7"/>
        <v>0.31680501998672916</v>
      </c>
      <c r="H176" s="32">
        <f t="shared" si="8"/>
        <v>90.5</v>
      </c>
    </row>
    <row r="177" spans="1:8" x14ac:dyDescent="0.4">
      <c r="A177" s="24" t="s">
        <v>605</v>
      </c>
      <c r="B177" s="21">
        <v>71.5</v>
      </c>
      <c r="C177" s="21">
        <v>174</v>
      </c>
      <c r="D177" s="21">
        <f t="shared" si="6"/>
        <v>30276</v>
      </c>
      <c r="E177" s="21">
        <v>4.47</v>
      </c>
      <c r="F177" s="21">
        <f>'Polynomial Regression Results'!B201</f>
        <v>4.7205314688748166</v>
      </c>
      <c r="G177" s="21">
        <f t="shared" si="7"/>
        <v>0.25053146887481681</v>
      </c>
      <c r="H177" s="32">
        <f t="shared" si="8"/>
        <v>83.899999999999991</v>
      </c>
    </row>
    <row r="178" spans="1:8" x14ac:dyDescent="0.4">
      <c r="A178" s="24" t="s">
        <v>606</v>
      </c>
      <c r="B178" s="21">
        <v>72.5</v>
      </c>
      <c r="C178" s="21">
        <v>187</v>
      </c>
      <c r="D178" s="21">
        <f t="shared" si="6"/>
        <v>34969</v>
      </c>
      <c r="E178" s="21">
        <v>4.47</v>
      </c>
      <c r="F178" s="21">
        <f>'Polynomial Regression Results'!B202</f>
        <v>4.7515357281664601</v>
      </c>
      <c r="G178" s="21">
        <f t="shared" si="7"/>
        <v>0.28153572816646033</v>
      </c>
      <c r="H178" s="32">
        <f t="shared" si="8"/>
        <v>86.3</v>
      </c>
    </row>
    <row r="179" spans="1:8" x14ac:dyDescent="0.4">
      <c r="A179" s="24" t="s">
        <v>607</v>
      </c>
      <c r="B179" s="21">
        <v>69.5</v>
      </c>
      <c r="C179" s="21">
        <v>163.80000000000001</v>
      </c>
      <c r="D179" s="21">
        <f t="shared" si="6"/>
        <v>26830.440000000002</v>
      </c>
      <c r="E179" s="21">
        <v>4.47</v>
      </c>
      <c r="F179" s="21">
        <f>'Polynomial Regression Results'!B203</f>
        <v>4.7019681883653188</v>
      </c>
      <c r="G179" s="21">
        <f t="shared" si="7"/>
        <v>0.23196818836531907</v>
      </c>
      <c r="H179" s="32">
        <f t="shared" si="8"/>
        <v>81.399999999999991</v>
      </c>
    </row>
    <row r="180" spans="1:8" x14ac:dyDescent="0.4">
      <c r="A180" s="24" t="s">
        <v>608</v>
      </c>
      <c r="B180" s="21">
        <v>70.5</v>
      </c>
      <c r="C180" s="21">
        <v>176.6</v>
      </c>
      <c r="D180" s="21">
        <f t="shared" si="6"/>
        <v>31187.559999999998</v>
      </c>
      <c r="E180" s="21">
        <v>4.47</v>
      </c>
      <c r="F180" s="21">
        <f>'Polynomial Regression Results'!B204</f>
        <v>4.7260737876865146</v>
      </c>
      <c r="G180" s="21">
        <f t="shared" si="7"/>
        <v>0.2560737876865149</v>
      </c>
      <c r="H180" s="32">
        <f t="shared" si="8"/>
        <v>84.5</v>
      </c>
    </row>
    <row r="181" spans="1:8" x14ac:dyDescent="0.4">
      <c r="A181" s="24" t="s">
        <v>609</v>
      </c>
      <c r="B181" s="21">
        <v>70.75</v>
      </c>
      <c r="C181" s="21">
        <v>195.4</v>
      </c>
      <c r="D181" s="21">
        <f t="shared" si="6"/>
        <v>38181.160000000003</v>
      </c>
      <c r="E181" s="21">
        <v>4.47</v>
      </c>
      <c r="F181" s="21">
        <f>'Polynomial Regression Results'!B205</f>
        <v>4.775947130489163</v>
      </c>
      <c r="G181" s="21">
        <f t="shared" si="7"/>
        <v>0.30594713048916322</v>
      </c>
      <c r="H181" s="32">
        <f t="shared" si="8"/>
        <v>89.8</v>
      </c>
    </row>
    <row r="182" spans="1:8" x14ac:dyDescent="0.4">
      <c r="A182" s="24" t="s">
        <v>610</v>
      </c>
      <c r="B182" s="21">
        <v>70</v>
      </c>
      <c r="C182" s="21">
        <v>192.6</v>
      </c>
      <c r="D182" s="21">
        <f t="shared" si="6"/>
        <v>37094.759999999995</v>
      </c>
      <c r="E182" s="21">
        <v>4.47</v>
      </c>
      <c r="F182" s="21">
        <f>'Polynomial Regression Results'!B206</f>
        <v>4.7674281251474548</v>
      </c>
      <c r="G182" s="21">
        <f t="shared" si="7"/>
        <v>0.29742812514745509</v>
      </c>
      <c r="H182" s="32">
        <f t="shared" si="8"/>
        <v>88.8</v>
      </c>
    </row>
    <row r="183" spans="1:8" x14ac:dyDescent="0.4">
      <c r="A183" s="24" t="s">
        <v>611</v>
      </c>
      <c r="B183" s="21">
        <v>70.75</v>
      </c>
      <c r="C183" s="21">
        <v>165.2</v>
      </c>
      <c r="D183" s="21">
        <f t="shared" si="6"/>
        <v>27291.039999999997</v>
      </c>
      <c r="E183" s="21">
        <v>4.4800000000000004</v>
      </c>
      <c r="F183" s="21">
        <f>'Polynomial Regression Results'!B207</f>
        <v>4.7042160479277522</v>
      </c>
      <c r="G183" s="21">
        <f t="shared" si="7"/>
        <v>0.22421604792775174</v>
      </c>
      <c r="H183" s="32">
        <f t="shared" si="8"/>
        <v>80.300000000000011</v>
      </c>
    </row>
    <row r="184" spans="1:8" x14ac:dyDescent="0.4">
      <c r="A184" s="24" t="s">
        <v>612</v>
      </c>
      <c r="B184" s="21">
        <v>72.25</v>
      </c>
      <c r="C184" s="21">
        <v>166</v>
      </c>
      <c r="D184" s="21">
        <f t="shared" si="6"/>
        <v>27556</v>
      </c>
      <c r="E184" s="21">
        <v>4.4800000000000004</v>
      </c>
      <c r="F184" s="21">
        <f>'Polynomial Regression Results'!B208</f>
        <v>4.7055434022039959</v>
      </c>
      <c r="G184" s="21">
        <f t="shared" si="7"/>
        <v>0.22554340220399549</v>
      </c>
      <c r="H184" s="32">
        <f t="shared" si="8"/>
        <v>80.600000000000009</v>
      </c>
    </row>
    <row r="185" spans="1:8" x14ac:dyDescent="0.4">
      <c r="A185" s="24" t="s">
        <v>613</v>
      </c>
      <c r="B185" s="21">
        <v>73.25</v>
      </c>
      <c r="C185" s="21">
        <v>237.4</v>
      </c>
      <c r="D185" s="21">
        <f t="shared" si="6"/>
        <v>56358.76</v>
      </c>
      <c r="E185" s="21">
        <v>4.4800000000000004</v>
      </c>
      <c r="F185" s="21">
        <f>'Polynomial Regression Results'!B209</f>
        <v>4.949556758711692</v>
      </c>
      <c r="G185" s="21">
        <f t="shared" si="7"/>
        <v>0.46955675871169156</v>
      </c>
      <c r="H185" s="32">
        <f t="shared" si="8"/>
        <v>98</v>
      </c>
    </row>
    <row r="186" spans="1:8" x14ac:dyDescent="0.4">
      <c r="A186" s="24" t="s">
        <v>614</v>
      </c>
      <c r="B186" s="21">
        <v>67.75</v>
      </c>
      <c r="C186" s="21">
        <v>165.33</v>
      </c>
      <c r="D186" s="21">
        <f t="shared" si="6"/>
        <v>27334.008900000004</v>
      </c>
      <c r="E186" s="21">
        <v>4.4800000000000004</v>
      </c>
      <c r="F186" s="21">
        <f>'Polynomial Regression Results'!B210</f>
        <v>4.7044296217613857</v>
      </c>
      <c r="G186" s="21">
        <f t="shared" si="7"/>
        <v>0.22442962176138526</v>
      </c>
      <c r="H186" s="32">
        <f t="shared" si="8"/>
        <v>80.400000000000006</v>
      </c>
    </row>
    <row r="187" spans="1:8" x14ac:dyDescent="0.4">
      <c r="A187" s="24" t="s">
        <v>615</v>
      </c>
      <c r="B187" s="21">
        <v>69</v>
      </c>
      <c r="C187" s="21">
        <v>178</v>
      </c>
      <c r="D187" s="21">
        <f t="shared" si="6"/>
        <v>31684</v>
      </c>
      <c r="E187" s="21">
        <v>4.4800000000000004</v>
      </c>
      <c r="F187" s="21">
        <f>'Polynomial Regression Results'!B211</f>
        <v>4.7291944957841281</v>
      </c>
      <c r="G187" s="21">
        <f t="shared" si="7"/>
        <v>0.24919449578412767</v>
      </c>
      <c r="H187" s="32">
        <f t="shared" si="8"/>
        <v>83.6</v>
      </c>
    </row>
    <row r="188" spans="1:8" x14ac:dyDescent="0.4">
      <c r="A188" s="24" t="s">
        <v>616</v>
      </c>
      <c r="B188" s="21">
        <v>73</v>
      </c>
      <c r="C188" s="21">
        <v>194</v>
      </c>
      <c r="D188" s="21">
        <f t="shared" si="6"/>
        <v>37636</v>
      </c>
      <c r="E188" s="21">
        <v>4.4800000000000004</v>
      </c>
      <c r="F188" s="21">
        <f>'Polynomial Regression Results'!B212</f>
        <v>4.7716398939140419</v>
      </c>
      <c r="G188" s="21">
        <f t="shared" si="7"/>
        <v>0.29163989391404144</v>
      </c>
      <c r="H188" s="32">
        <f t="shared" si="8"/>
        <v>87.9</v>
      </c>
    </row>
    <row r="189" spans="1:8" x14ac:dyDescent="0.4">
      <c r="A189" s="24" t="s">
        <v>617</v>
      </c>
      <c r="B189" s="21">
        <v>72.25</v>
      </c>
      <c r="C189" s="21">
        <v>236</v>
      </c>
      <c r="D189" s="21">
        <f t="shared" si="6"/>
        <v>55696</v>
      </c>
      <c r="E189" s="21">
        <v>4.4800000000000004</v>
      </c>
      <c r="F189" s="21">
        <f>'Polynomial Regression Results'!B213</f>
        <v>4.9423854878805136</v>
      </c>
      <c r="G189" s="21">
        <f t="shared" si="7"/>
        <v>0.46238548788051315</v>
      </c>
      <c r="H189" s="32">
        <f t="shared" si="8"/>
        <v>97.8</v>
      </c>
    </row>
    <row r="190" spans="1:8" x14ac:dyDescent="0.4">
      <c r="A190" s="24" t="s">
        <v>618</v>
      </c>
      <c r="B190" s="21">
        <v>65.75</v>
      </c>
      <c r="C190" s="21">
        <v>142.4</v>
      </c>
      <c r="D190" s="21">
        <f t="shared" si="6"/>
        <v>20277.760000000002</v>
      </c>
      <c r="E190" s="21">
        <v>4.49</v>
      </c>
      <c r="F190" s="21">
        <f>'Polynomial Regression Results'!B214</f>
        <v>4.6794908690182409</v>
      </c>
      <c r="G190" s="21">
        <f t="shared" si="7"/>
        <v>0.18949086901824064</v>
      </c>
      <c r="H190" s="32">
        <f t="shared" si="8"/>
        <v>75.400000000000006</v>
      </c>
    </row>
    <row r="191" spans="1:8" x14ac:dyDescent="0.4">
      <c r="A191" s="24" t="s">
        <v>619</v>
      </c>
      <c r="B191" s="21">
        <v>73.5</v>
      </c>
      <c r="C191" s="21">
        <v>200.8</v>
      </c>
      <c r="D191" s="21">
        <f t="shared" si="6"/>
        <v>40320.640000000007</v>
      </c>
      <c r="E191" s="21">
        <v>4.49</v>
      </c>
      <c r="F191" s="21">
        <f>'Polynomial Regression Results'!B215</f>
        <v>4.7934550373629534</v>
      </c>
      <c r="G191" s="21">
        <f t="shared" si="7"/>
        <v>0.30345503736295321</v>
      </c>
      <c r="H191" s="32">
        <f t="shared" si="8"/>
        <v>89.600000000000009</v>
      </c>
    </row>
    <row r="192" spans="1:8" x14ac:dyDescent="0.4">
      <c r="A192" s="24" t="s">
        <v>620</v>
      </c>
      <c r="B192" s="21">
        <v>71.25</v>
      </c>
      <c r="C192" s="21">
        <v>168</v>
      </c>
      <c r="D192" s="21">
        <f t="shared" si="6"/>
        <v>28224</v>
      </c>
      <c r="E192" s="21">
        <v>4.49</v>
      </c>
      <c r="F192" s="21">
        <f>'Polynomial Regression Results'!B216</f>
        <v>4.7089981704782264</v>
      </c>
      <c r="G192" s="21">
        <f t="shared" si="7"/>
        <v>0.21899817047822623</v>
      </c>
      <c r="H192" s="32">
        <f t="shared" si="8"/>
        <v>79.400000000000006</v>
      </c>
    </row>
    <row r="193" spans="1:8" x14ac:dyDescent="0.4">
      <c r="A193" s="24" t="s">
        <v>621</v>
      </c>
      <c r="B193" s="21">
        <v>73</v>
      </c>
      <c r="C193" s="21">
        <v>181.2</v>
      </c>
      <c r="D193" s="21">
        <f t="shared" si="6"/>
        <v>32833.439999999995</v>
      </c>
      <c r="E193" s="21">
        <v>4.49</v>
      </c>
      <c r="F193" s="21">
        <f>'Polynomial Regression Results'!B217</f>
        <v>4.7366860342270485</v>
      </c>
      <c r="G193" s="21">
        <f t="shared" si="7"/>
        <v>0.24668603422704827</v>
      </c>
      <c r="H193" s="32">
        <f t="shared" si="8"/>
        <v>83.2</v>
      </c>
    </row>
    <row r="194" spans="1:8" x14ac:dyDescent="0.4">
      <c r="A194" s="24" t="s">
        <v>622</v>
      </c>
      <c r="B194" s="21">
        <v>72.25</v>
      </c>
      <c r="C194" s="21">
        <v>206</v>
      </c>
      <c r="D194" s="21">
        <f t="shared" si="6"/>
        <v>42436</v>
      </c>
      <c r="E194" s="21">
        <v>4.49</v>
      </c>
      <c r="F194" s="21">
        <f>'Polynomial Regression Results'!B218</f>
        <v>4.8116568975287795</v>
      </c>
      <c r="G194" s="21">
        <f t="shared" si="7"/>
        <v>0.32165689752877924</v>
      </c>
      <c r="H194" s="32">
        <f t="shared" si="8"/>
        <v>90.7</v>
      </c>
    </row>
    <row r="195" spans="1:8" x14ac:dyDescent="0.4">
      <c r="A195" s="24" t="s">
        <v>623</v>
      </c>
      <c r="B195" s="21">
        <v>64.5</v>
      </c>
      <c r="C195" s="21">
        <v>132.25</v>
      </c>
      <c r="D195" s="21">
        <f t="shared" ref="D195:D258" si="9">C195*C195</f>
        <v>17490.0625</v>
      </c>
      <c r="E195" s="21">
        <v>4.49</v>
      </c>
      <c r="F195" s="21">
        <f>'Polynomial Regression Results'!B219</f>
        <v>4.6766288502640556</v>
      </c>
      <c r="G195" s="21">
        <f t="shared" ref="G195:G258" si="10">F195-E195</f>
        <v>0.1866288502640554</v>
      </c>
      <c r="H195" s="32">
        <f t="shared" ref="H195:H258" si="11">PERCENTRANK($G$2:$G$1416, G195)*100</f>
        <v>74.599999999999994</v>
      </c>
    </row>
    <row r="196" spans="1:8" x14ac:dyDescent="0.4">
      <c r="A196" s="24" t="s">
        <v>624</v>
      </c>
      <c r="B196" s="21">
        <v>70</v>
      </c>
      <c r="C196" s="21">
        <v>214.94</v>
      </c>
      <c r="D196" s="21">
        <f t="shared" si="9"/>
        <v>46199.203600000001</v>
      </c>
      <c r="E196" s="21">
        <v>4.49</v>
      </c>
      <c r="F196" s="21">
        <f>'Polynomial Regression Results'!B220</f>
        <v>4.84602872783449</v>
      </c>
      <c r="G196" s="21">
        <f t="shared" si="10"/>
        <v>0.3560287278344898</v>
      </c>
      <c r="H196" s="32">
        <f t="shared" si="11"/>
        <v>92.7</v>
      </c>
    </row>
    <row r="197" spans="1:8" x14ac:dyDescent="0.4">
      <c r="A197" s="24" t="s">
        <v>625</v>
      </c>
      <c r="B197" s="21">
        <v>73.25</v>
      </c>
      <c r="C197" s="21">
        <v>181</v>
      </c>
      <c r="D197" s="21">
        <f t="shared" si="9"/>
        <v>32761</v>
      </c>
      <c r="E197" s="21">
        <v>4.5</v>
      </c>
      <c r="F197" s="21">
        <f>'Polynomial Regression Results'!B221</f>
        <v>4.7362032006546926</v>
      </c>
      <c r="G197" s="21">
        <f t="shared" si="10"/>
        <v>0.23620320065469258</v>
      </c>
      <c r="H197" s="32">
        <f t="shared" si="11"/>
        <v>82.1</v>
      </c>
    </row>
    <row r="198" spans="1:8" x14ac:dyDescent="0.4">
      <c r="A198" s="24" t="s">
        <v>626</v>
      </c>
      <c r="B198" s="21">
        <v>66.25</v>
      </c>
      <c r="C198" s="21">
        <v>176.2</v>
      </c>
      <c r="D198" s="21">
        <f t="shared" si="9"/>
        <v>31046.439999999995</v>
      </c>
      <c r="E198" s="21">
        <v>4.5</v>
      </c>
      <c r="F198" s="21">
        <f>'Polynomial Regression Results'!B222</f>
        <v>4.7251996917050914</v>
      </c>
      <c r="G198" s="21">
        <f t="shared" si="10"/>
        <v>0.22519969170509135</v>
      </c>
      <c r="H198" s="32">
        <f t="shared" si="11"/>
        <v>80.5</v>
      </c>
    </row>
    <row r="199" spans="1:8" x14ac:dyDescent="0.4">
      <c r="A199" s="24" t="s">
        <v>627</v>
      </c>
      <c r="B199" s="21">
        <v>69.75</v>
      </c>
      <c r="C199" s="21">
        <v>171.6</v>
      </c>
      <c r="D199" s="21">
        <f t="shared" si="9"/>
        <v>29446.559999999998</v>
      </c>
      <c r="E199" s="21">
        <v>4.5</v>
      </c>
      <c r="F199" s="21">
        <f>'Polynomial Regression Results'!B223</f>
        <v>4.7157077306728779</v>
      </c>
      <c r="G199" s="21">
        <f t="shared" si="10"/>
        <v>0.21570773067287785</v>
      </c>
      <c r="H199" s="32">
        <f t="shared" si="11"/>
        <v>78.8</v>
      </c>
    </row>
    <row r="200" spans="1:8" x14ac:dyDescent="0.4">
      <c r="A200" s="24" t="s">
        <v>628</v>
      </c>
      <c r="B200" s="21">
        <v>65.25</v>
      </c>
      <c r="C200" s="21">
        <v>146.4</v>
      </c>
      <c r="D200" s="21">
        <f t="shared" si="9"/>
        <v>21432.960000000003</v>
      </c>
      <c r="E200" s="21">
        <v>4.5</v>
      </c>
      <c r="F200" s="21">
        <f>'Polynomial Regression Results'!B224</f>
        <v>4.6819971964383429</v>
      </c>
      <c r="G200" s="21">
        <f t="shared" si="10"/>
        <v>0.18199719643834289</v>
      </c>
      <c r="H200" s="32">
        <f t="shared" si="11"/>
        <v>73.8</v>
      </c>
    </row>
    <row r="201" spans="1:8" x14ac:dyDescent="0.4">
      <c r="A201" s="24" t="s">
        <v>629</v>
      </c>
      <c r="B201" s="21">
        <v>71.25</v>
      </c>
      <c r="C201" s="21">
        <v>169.4</v>
      </c>
      <c r="D201" s="21">
        <f t="shared" si="9"/>
        <v>28696.36</v>
      </c>
      <c r="E201" s="21">
        <v>4.5</v>
      </c>
      <c r="F201" s="21">
        <f>'Polynomial Regression Results'!B225</f>
        <v>4.7115324334662656</v>
      </c>
      <c r="G201" s="21">
        <f t="shared" si="10"/>
        <v>0.2115324334662656</v>
      </c>
      <c r="H201" s="32">
        <f t="shared" si="11"/>
        <v>78.400000000000006</v>
      </c>
    </row>
    <row r="202" spans="1:8" x14ac:dyDescent="0.4">
      <c r="A202" s="24" t="s">
        <v>630</v>
      </c>
      <c r="B202" s="21">
        <v>73</v>
      </c>
      <c r="C202" s="21">
        <v>189</v>
      </c>
      <c r="D202" s="21">
        <f t="shared" si="9"/>
        <v>35721</v>
      </c>
      <c r="E202" s="21">
        <v>4.5</v>
      </c>
      <c r="F202" s="21">
        <f>'Polynomial Regression Results'!B226</f>
        <v>4.7570362351950157</v>
      </c>
      <c r="G202" s="21">
        <f t="shared" si="10"/>
        <v>0.25703623519501573</v>
      </c>
      <c r="H202" s="32">
        <f t="shared" si="11"/>
        <v>84.5</v>
      </c>
    </row>
    <row r="203" spans="1:8" x14ac:dyDescent="0.4">
      <c r="A203" s="24" t="s">
        <v>631</v>
      </c>
      <c r="B203" s="21">
        <v>69.5</v>
      </c>
      <c r="C203" s="21">
        <v>155.80000000000001</v>
      </c>
      <c r="D203" s="21">
        <f t="shared" si="9"/>
        <v>24273.640000000003</v>
      </c>
      <c r="E203" s="21">
        <v>4.5</v>
      </c>
      <c r="F203" s="21">
        <f>'Polynomial Regression Results'!B227</f>
        <v>4.6909546998457587</v>
      </c>
      <c r="G203" s="21">
        <f t="shared" si="10"/>
        <v>0.19095469984575875</v>
      </c>
      <c r="H203" s="32">
        <f t="shared" si="11"/>
        <v>75.599999999999994</v>
      </c>
    </row>
    <row r="204" spans="1:8" x14ac:dyDescent="0.4">
      <c r="A204" s="24" t="s">
        <v>632</v>
      </c>
      <c r="B204" s="21">
        <v>65</v>
      </c>
      <c r="C204" s="21">
        <v>158.80000000000001</v>
      </c>
      <c r="D204" s="21">
        <f t="shared" si="9"/>
        <v>25217.440000000002</v>
      </c>
      <c r="E204" s="21">
        <v>4.5</v>
      </c>
      <c r="F204" s="21">
        <f>'Polynomial Regression Results'!B228</f>
        <v>4.6947194475487501</v>
      </c>
      <c r="G204" s="21">
        <f t="shared" si="10"/>
        <v>0.19471944754875015</v>
      </c>
      <c r="H204" s="32">
        <f t="shared" si="11"/>
        <v>76.099999999999994</v>
      </c>
    </row>
    <row r="205" spans="1:8" x14ac:dyDescent="0.4">
      <c r="A205" s="24" t="s">
        <v>633</v>
      </c>
      <c r="B205" s="21">
        <v>70.25</v>
      </c>
      <c r="C205" s="21">
        <v>162</v>
      </c>
      <c r="D205" s="21">
        <f t="shared" si="9"/>
        <v>26244</v>
      </c>
      <c r="E205" s="21">
        <v>4.5</v>
      </c>
      <c r="F205" s="21">
        <f>'Polynomial Regression Results'!B229</f>
        <v>4.6992183624424859</v>
      </c>
      <c r="G205" s="21">
        <f t="shared" si="10"/>
        <v>0.19921836244248592</v>
      </c>
      <c r="H205" s="32">
        <f t="shared" si="11"/>
        <v>76.5</v>
      </c>
    </row>
    <row r="206" spans="1:8" x14ac:dyDescent="0.4">
      <c r="A206" s="24" t="s">
        <v>634</v>
      </c>
      <c r="B206" s="21">
        <v>70.75</v>
      </c>
      <c r="C206" s="21">
        <v>154</v>
      </c>
      <c r="D206" s="21">
        <f t="shared" si="9"/>
        <v>23716</v>
      </c>
      <c r="E206" s="21">
        <v>4.5</v>
      </c>
      <c r="F206" s="21">
        <f>'Polynomial Regression Results'!B230</f>
        <v>4.6889062700672666</v>
      </c>
      <c r="G206" s="21">
        <f t="shared" si="10"/>
        <v>0.18890627006726657</v>
      </c>
      <c r="H206" s="32">
        <f t="shared" si="11"/>
        <v>75.3</v>
      </c>
    </row>
    <row r="207" spans="1:8" x14ac:dyDescent="0.4">
      <c r="A207" s="24" t="s">
        <v>635</v>
      </c>
      <c r="B207" s="21">
        <v>68.5</v>
      </c>
      <c r="C207" s="21">
        <v>153.4</v>
      </c>
      <c r="D207" s="21">
        <f t="shared" si="9"/>
        <v>23531.56</v>
      </c>
      <c r="E207" s="21">
        <v>4.5</v>
      </c>
      <c r="F207" s="21">
        <f>'Polynomial Regression Results'!B231</f>
        <v>4.6882585299483193</v>
      </c>
      <c r="G207" s="21">
        <f t="shared" si="10"/>
        <v>0.18825852994831926</v>
      </c>
      <c r="H207" s="32">
        <f t="shared" si="11"/>
        <v>75.099999999999994</v>
      </c>
    </row>
    <row r="208" spans="1:8" x14ac:dyDescent="0.4">
      <c r="A208" s="24" t="s">
        <v>636</v>
      </c>
      <c r="B208" s="21">
        <v>69.25</v>
      </c>
      <c r="C208" s="21">
        <v>162.4</v>
      </c>
      <c r="D208" s="21">
        <f t="shared" si="9"/>
        <v>26373.760000000002</v>
      </c>
      <c r="E208" s="21">
        <v>4.5</v>
      </c>
      <c r="F208" s="21">
        <f>'Polynomial Regression Results'!B232</f>
        <v>4.6998157966114205</v>
      </c>
      <c r="G208" s="21">
        <f t="shared" si="10"/>
        <v>0.19981579661142046</v>
      </c>
      <c r="H208" s="32">
        <f t="shared" si="11"/>
        <v>76.5</v>
      </c>
    </row>
    <row r="209" spans="1:8" x14ac:dyDescent="0.4">
      <c r="A209" s="24" t="s">
        <v>637</v>
      </c>
      <c r="B209" s="21">
        <v>68.5</v>
      </c>
      <c r="C209" s="21">
        <v>167.4</v>
      </c>
      <c r="D209" s="21">
        <f t="shared" si="9"/>
        <v>28022.760000000002</v>
      </c>
      <c r="E209" s="21">
        <v>4.5</v>
      </c>
      <c r="F209" s="21">
        <f>'Polynomial Regression Results'!B233</f>
        <v>4.707941282608413</v>
      </c>
      <c r="G209" s="21">
        <f t="shared" si="10"/>
        <v>0.20794128260841305</v>
      </c>
      <c r="H209" s="32">
        <f t="shared" si="11"/>
        <v>77.8</v>
      </c>
    </row>
    <row r="210" spans="1:8" x14ac:dyDescent="0.4">
      <c r="A210" s="24" t="s">
        <v>638</v>
      </c>
      <c r="B210" s="21">
        <v>66.25</v>
      </c>
      <c r="C210" s="21">
        <v>151.6</v>
      </c>
      <c r="D210" s="21">
        <f t="shared" si="9"/>
        <v>22982.559999999998</v>
      </c>
      <c r="E210" s="21">
        <v>4.5</v>
      </c>
      <c r="F210" s="21">
        <f>'Polynomial Regression Results'!B234</f>
        <v>4.6864205190131294</v>
      </c>
      <c r="G210" s="21">
        <f t="shared" si="10"/>
        <v>0.18642051901312939</v>
      </c>
      <c r="H210" s="32">
        <f t="shared" si="11"/>
        <v>74.5</v>
      </c>
    </row>
    <row r="211" spans="1:8" x14ac:dyDescent="0.4">
      <c r="A211" s="24" t="s">
        <v>639</v>
      </c>
      <c r="B211" s="21">
        <v>71.25</v>
      </c>
      <c r="C211" s="21">
        <v>174.8</v>
      </c>
      <c r="D211" s="21">
        <f t="shared" si="9"/>
        <v>30555.040000000005</v>
      </c>
      <c r="E211" s="21">
        <v>4.5</v>
      </c>
      <c r="F211" s="21">
        <f>'Polynomial Regression Results'!B235</f>
        <v>4.7222017279327382</v>
      </c>
      <c r="G211" s="21">
        <f t="shared" si="10"/>
        <v>0.22220172793273818</v>
      </c>
      <c r="H211" s="32">
        <f t="shared" si="11"/>
        <v>79.7</v>
      </c>
    </row>
    <row r="212" spans="1:8" x14ac:dyDescent="0.4">
      <c r="A212" s="24" t="s">
        <v>640</v>
      </c>
      <c r="B212" s="21">
        <v>72.75</v>
      </c>
      <c r="C212" s="21">
        <v>183.4</v>
      </c>
      <c r="D212" s="21">
        <f t="shared" si="9"/>
        <v>33635.560000000005</v>
      </c>
      <c r="E212" s="21">
        <v>4.5</v>
      </c>
      <c r="F212" s="21">
        <f>'Polynomial Regression Results'!B236</f>
        <v>4.7421257928160969</v>
      </c>
      <c r="G212" s="21">
        <f t="shared" si="10"/>
        <v>0.24212579281609692</v>
      </c>
      <c r="H212" s="32">
        <f t="shared" si="11"/>
        <v>82.8</v>
      </c>
    </row>
    <row r="213" spans="1:8" x14ac:dyDescent="0.4">
      <c r="A213" s="24" t="s">
        <v>641</v>
      </c>
      <c r="B213" s="21">
        <v>72.75</v>
      </c>
      <c r="C213" s="21">
        <v>203</v>
      </c>
      <c r="D213" s="21">
        <f t="shared" si="9"/>
        <v>41209</v>
      </c>
      <c r="E213" s="21">
        <v>4.5</v>
      </c>
      <c r="F213" s="21">
        <f>'Polynomial Regression Results'!B237</f>
        <v>4.8009950877397767</v>
      </c>
      <c r="G213" s="21">
        <f t="shared" si="10"/>
        <v>0.30099508773977668</v>
      </c>
      <c r="H213" s="32">
        <f t="shared" si="11"/>
        <v>89.1</v>
      </c>
    </row>
    <row r="214" spans="1:8" x14ac:dyDescent="0.4">
      <c r="A214" s="24" t="s">
        <v>642</v>
      </c>
      <c r="B214" s="21">
        <v>66.75</v>
      </c>
      <c r="C214" s="21">
        <v>174.4</v>
      </c>
      <c r="D214" s="21">
        <f t="shared" si="9"/>
        <v>30415.360000000001</v>
      </c>
      <c r="E214" s="21">
        <v>4.5</v>
      </c>
      <c r="F214" s="21">
        <f>'Polynomial Regression Results'!B238</f>
        <v>4.7213627017585305</v>
      </c>
      <c r="G214" s="21">
        <f t="shared" si="10"/>
        <v>0.22136270175853046</v>
      </c>
      <c r="H214" s="32">
        <f t="shared" si="11"/>
        <v>79.7</v>
      </c>
    </row>
    <row r="215" spans="1:8" x14ac:dyDescent="0.4">
      <c r="A215" s="24" t="s">
        <v>643</v>
      </c>
      <c r="B215" s="21">
        <v>69.5</v>
      </c>
      <c r="C215" s="21">
        <v>169.8</v>
      </c>
      <c r="D215" s="21">
        <f t="shared" si="9"/>
        <v>28832.040000000005</v>
      </c>
      <c r="E215" s="21">
        <v>4.5</v>
      </c>
      <c r="F215" s="21">
        <f>'Polynomial Regression Results'!B239</f>
        <v>4.7122740435093133</v>
      </c>
      <c r="G215" s="21">
        <f t="shared" si="10"/>
        <v>0.21227404350931334</v>
      </c>
      <c r="H215" s="32">
        <f t="shared" si="11"/>
        <v>78.600000000000009</v>
      </c>
    </row>
    <row r="216" spans="1:8" x14ac:dyDescent="0.4">
      <c r="A216" s="24" t="s">
        <v>644</v>
      </c>
      <c r="B216" s="21">
        <v>63.25</v>
      </c>
      <c r="C216" s="21">
        <v>123</v>
      </c>
      <c r="D216" s="21">
        <f t="shared" si="9"/>
        <v>15129</v>
      </c>
      <c r="E216" s="21">
        <v>4.5</v>
      </c>
      <c r="F216" s="21">
        <f>'Polynomial Regression Results'!B240</f>
        <v>4.6783909377559105</v>
      </c>
      <c r="G216" s="21">
        <f t="shared" si="10"/>
        <v>0.17839093775591053</v>
      </c>
      <c r="H216" s="32">
        <f t="shared" si="11"/>
        <v>72.899999999999991</v>
      </c>
    </row>
    <row r="217" spans="1:8" x14ac:dyDescent="0.4">
      <c r="A217" s="24" t="s">
        <v>645</v>
      </c>
      <c r="B217" s="21">
        <v>67.5</v>
      </c>
      <c r="C217" s="21">
        <v>156.80000000000001</v>
      </c>
      <c r="D217" s="21">
        <f t="shared" si="9"/>
        <v>24586.240000000005</v>
      </c>
      <c r="E217" s="21">
        <v>4.5</v>
      </c>
      <c r="F217" s="21">
        <f>'Polynomial Regression Results'!B241</f>
        <v>4.6921609076811768</v>
      </c>
      <c r="G217" s="21">
        <f t="shared" si="10"/>
        <v>0.19216090768117677</v>
      </c>
      <c r="H217" s="32">
        <f t="shared" si="11"/>
        <v>75.8</v>
      </c>
    </row>
    <row r="218" spans="1:8" x14ac:dyDescent="0.4">
      <c r="A218" s="24" t="s">
        <v>646</v>
      </c>
      <c r="B218" s="21">
        <v>69.25</v>
      </c>
      <c r="C218" s="21">
        <v>181</v>
      </c>
      <c r="D218" s="21">
        <f t="shared" si="9"/>
        <v>32761</v>
      </c>
      <c r="E218" s="21">
        <v>4.5</v>
      </c>
      <c r="F218" s="21">
        <f>'Polynomial Regression Results'!B242</f>
        <v>4.7362032006546926</v>
      </c>
      <c r="G218" s="21">
        <f t="shared" si="10"/>
        <v>0.23620320065469258</v>
      </c>
      <c r="H218" s="32">
        <f t="shared" si="11"/>
        <v>82.1</v>
      </c>
    </row>
    <row r="219" spans="1:8" x14ac:dyDescent="0.4">
      <c r="A219" s="24" t="s">
        <v>647</v>
      </c>
      <c r="B219" s="21">
        <v>72.25</v>
      </c>
      <c r="C219" s="21">
        <v>148.6</v>
      </c>
      <c r="D219" s="21">
        <f t="shared" si="9"/>
        <v>22081.96</v>
      </c>
      <c r="E219" s="21">
        <v>4.5</v>
      </c>
      <c r="F219" s="21">
        <f>'Polynomial Regression Results'!B243</f>
        <v>4.6837078655266486</v>
      </c>
      <c r="G219" s="21">
        <f t="shared" si="10"/>
        <v>0.18370786552664864</v>
      </c>
      <c r="H219" s="32">
        <f t="shared" si="11"/>
        <v>74.099999999999994</v>
      </c>
    </row>
    <row r="220" spans="1:8" x14ac:dyDescent="0.4">
      <c r="A220" s="24" t="s">
        <v>648</v>
      </c>
      <c r="B220" s="21">
        <v>73.75</v>
      </c>
      <c r="C220" s="21">
        <v>172.26</v>
      </c>
      <c r="D220" s="21">
        <f t="shared" si="9"/>
        <v>29673.507599999997</v>
      </c>
      <c r="E220" s="21">
        <v>4.5</v>
      </c>
      <c r="F220" s="21">
        <f>'Polynomial Regression Results'!B244</f>
        <v>4.7170062905071557</v>
      </c>
      <c r="G220" s="21">
        <f t="shared" si="10"/>
        <v>0.2170062905071557</v>
      </c>
      <c r="H220" s="32">
        <f t="shared" si="11"/>
        <v>79</v>
      </c>
    </row>
    <row r="221" spans="1:8" x14ac:dyDescent="0.4">
      <c r="A221" s="24" t="s">
        <v>649</v>
      </c>
      <c r="B221" s="21">
        <v>70</v>
      </c>
      <c r="C221" s="21">
        <v>177.23</v>
      </c>
      <c r="D221" s="21">
        <f t="shared" si="9"/>
        <v>31410.472899999997</v>
      </c>
      <c r="E221" s="21">
        <v>4.5</v>
      </c>
      <c r="F221" s="21">
        <f>'Polynomial Regression Results'!B245</f>
        <v>4.7274662921891348</v>
      </c>
      <c r="G221" s="21">
        <f t="shared" si="10"/>
        <v>0.22746629218913483</v>
      </c>
      <c r="H221" s="32">
        <f t="shared" si="11"/>
        <v>80.900000000000006</v>
      </c>
    </row>
    <row r="222" spans="1:8" x14ac:dyDescent="0.4">
      <c r="A222" s="24" t="s">
        <v>650</v>
      </c>
      <c r="B222" s="21">
        <v>71.5</v>
      </c>
      <c r="C222" s="21">
        <v>179.3</v>
      </c>
      <c r="D222" s="21">
        <f t="shared" si="9"/>
        <v>32148.490000000005</v>
      </c>
      <c r="E222" s="21">
        <v>4.5</v>
      </c>
      <c r="F222" s="21">
        <f>'Polynomial Regression Results'!B246</f>
        <v>4.7321777788155739</v>
      </c>
      <c r="G222" s="21">
        <f t="shared" si="10"/>
        <v>0.23217777881557389</v>
      </c>
      <c r="H222" s="32">
        <f t="shared" si="11"/>
        <v>81.399999999999991</v>
      </c>
    </row>
    <row r="223" spans="1:8" x14ac:dyDescent="0.4">
      <c r="A223" s="24" t="s">
        <v>651</v>
      </c>
      <c r="B223" s="21">
        <v>73</v>
      </c>
      <c r="C223" s="21">
        <v>185.2</v>
      </c>
      <c r="D223" s="21">
        <f t="shared" si="9"/>
        <v>34299.039999999994</v>
      </c>
      <c r="E223" s="21">
        <v>4.5</v>
      </c>
      <c r="F223" s="21">
        <f>'Polynomial Regression Results'!B247</f>
        <v>4.7467518534250397</v>
      </c>
      <c r="G223" s="21">
        <f t="shared" si="10"/>
        <v>0.24675185342503969</v>
      </c>
      <c r="H223" s="32">
        <f t="shared" si="11"/>
        <v>83.3</v>
      </c>
    </row>
    <row r="224" spans="1:8" x14ac:dyDescent="0.4">
      <c r="A224" s="24" t="s">
        <v>652</v>
      </c>
      <c r="B224" s="21">
        <v>66.25</v>
      </c>
      <c r="C224" s="21">
        <v>147</v>
      </c>
      <c r="D224" s="21">
        <f t="shared" si="9"/>
        <v>21609</v>
      </c>
      <c r="E224" s="21">
        <v>4.5</v>
      </c>
      <c r="F224" s="21">
        <f>'Polynomial Regression Results'!B248</f>
        <v>4.6824403626818576</v>
      </c>
      <c r="G224" s="21">
        <f t="shared" si="10"/>
        <v>0.18244036268185759</v>
      </c>
      <c r="H224" s="32">
        <f t="shared" si="11"/>
        <v>73.900000000000006</v>
      </c>
    </row>
    <row r="225" spans="1:8" x14ac:dyDescent="0.4">
      <c r="A225" s="24" t="s">
        <v>653</v>
      </c>
      <c r="B225" s="21">
        <v>66.5</v>
      </c>
      <c r="C225" s="21">
        <v>166.2</v>
      </c>
      <c r="D225" s="21">
        <f t="shared" si="9"/>
        <v>27622.439999999995</v>
      </c>
      <c r="E225" s="21">
        <v>4.5</v>
      </c>
      <c r="F225" s="21">
        <f>'Polynomial Regression Results'!B249</f>
        <v>4.7058801115796145</v>
      </c>
      <c r="G225" s="21">
        <f t="shared" si="10"/>
        <v>0.2058801115796145</v>
      </c>
      <c r="H225" s="32">
        <f t="shared" si="11"/>
        <v>77.400000000000006</v>
      </c>
    </row>
    <row r="226" spans="1:8" x14ac:dyDescent="0.4">
      <c r="A226" s="24" t="s">
        <v>654</v>
      </c>
      <c r="B226" s="21">
        <v>66</v>
      </c>
      <c r="C226" s="21">
        <v>168.6</v>
      </c>
      <c r="D226" s="21">
        <f t="shared" si="9"/>
        <v>28425.96</v>
      </c>
      <c r="E226" s="21">
        <v>4.5</v>
      </c>
      <c r="F226" s="21">
        <f>'Polynomial Regression Results'!B250</f>
        <v>4.7100725932516463</v>
      </c>
      <c r="G226" s="21">
        <f t="shared" si="10"/>
        <v>0.21007259325164629</v>
      </c>
      <c r="H226" s="32">
        <f t="shared" si="11"/>
        <v>78.3</v>
      </c>
    </row>
    <row r="227" spans="1:8" x14ac:dyDescent="0.4">
      <c r="A227" s="24" t="s">
        <v>655</v>
      </c>
      <c r="B227" s="21">
        <v>71.5</v>
      </c>
      <c r="C227" s="21">
        <v>179</v>
      </c>
      <c r="D227" s="21">
        <f t="shared" si="9"/>
        <v>32041</v>
      </c>
      <c r="E227" s="21">
        <v>4.5</v>
      </c>
      <c r="F227" s="21">
        <f>'Polynomial Regression Results'!B251</f>
        <v>4.7314820226754035</v>
      </c>
      <c r="G227" s="21">
        <f t="shared" si="10"/>
        <v>0.23148202267540352</v>
      </c>
      <c r="H227" s="32">
        <f t="shared" si="11"/>
        <v>81.3</v>
      </c>
    </row>
    <row r="228" spans="1:8" x14ac:dyDescent="0.4">
      <c r="A228" s="24" t="s">
        <v>656</v>
      </c>
      <c r="B228" s="21">
        <v>74</v>
      </c>
      <c r="C228" s="21">
        <v>167.8</v>
      </c>
      <c r="D228" s="21">
        <f t="shared" si="9"/>
        <v>28156.840000000004</v>
      </c>
      <c r="E228" s="21">
        <v>4.5</v>
      </c>
      <c r="F228" s="21">
        <f>'Polynomial Regression Results'!B252</f>
        <v>4.7086439261989987</v>
      </c>
      <c r="G228" s="21">
        <f t="shared" si="10"/>
        <v>0.20864392619899874</v>
      </c>
      <c r="H228" s="32">
        <f t="shared" si="11"/>
        <v>78</v>
      </c>
    </row>
    <row r="229" spans="1:8" x14ac:dyDescent="0.4">
      <c r="A229" s="24" t="s">
        <v>657</v>
      </c>
      <c r="B229" s="21">
        <v>66</v>
      </c>
      <c r="C229" s="21">
        <v>157.80000000000001</v>
      </c>
      <c r="D229" s="21">
        <f t="shared" si="9"/>
        <v>24900.840000000004</v>
      </c>
      <c r="E229" s="21">
        <v>4.5</v>
      </c>
      <c r="F229" s="21">
        <f>'Polynomial Regression Results'!B253</f>
        <v>4.6934158235821739</v>
      </c>
      <c r="G229" s="21">
        <f t="shared" si="10"/>
        <v>0.19341582358217391</v>
      </c>
      <c r="H229" s="32">
        <f t="shared" si="11"/>
        <v>76</v>
      </c>
    </row>
    <row r="230" spans="1:8" x14ac:dyDescent="0.4">
      <c r="A230" s="24" t="s">
        <v>658</v>
      </c>
      <c r="B230" s="21">
        <v>69</v>
      </c>
      <c r="C230" s="21">
        <v>213</v>
      </c>
      <c r="D230" s="21">
        <f t="shared" si="9"/>
        <v>45369</v>
      </c>
      <c r="E230" s="21">
        <v>4.5</v>
      </c>
      <c r="F230" s="21">
        <f>'Polynomial Regression Results'!B254</f>
        <v>4.8382392359983939</v>
      </c>
      <c r="G230" s="21">
        <f t="shared" si="10"/>
        <v>0.33823923599839389</v>
      </c>
      <c r="H230" s="32">
        <f t="shared" si="11"/>
        <v>91.7</v>
      </c>
    </row>
    <row r="231" spans="1:8" x14ac:dyDescent="0.4">
      <c r="A231" s="24" t="s">
        <v>659</v>
      </c>
      <c r="B231" s="21">
        <v>70.25</v>
      </c>
      <c r="C231" s="21">
        <v>180.27</v>
      </c>
      <c r="D231" s="21">
        <f t="shared" si="9"/>
        <v>32497.272900000004</v>
      </c>
      <c r="E231" s="21">
        <v>4.5</v>
      </c>
      <c r="F231" s="21">
        <f>'Polynomial Regression Results'!B255</f>
        <v>4.7344573920684523</v>
      </c>
      <c r="G231" s="21">
        <f t="shared" si="10"/>
        <v>0.23445739206845229</v>
      </c>
      <c r="H231" s="32">
        <f t="shared" si="11"/>
        <v>81.8</v>
      </c>
    </row>
    <row r="232" spans="1:8" x14ac:dyDescent="0.4">
      <c r="A232" s="24" t="s">
        <v>660</v>
      </c>
      <c r="B232" s="21">
        <v>70.75</v>
      </c>
      <c r="C232" s="21">
        <v>145.19999999999999</v>
      </c>
      <c r="D232" s="21">
        <f t="shared" si="9"/>
        <v>21083.039999999997</v>
      </c>
      <c r="E232" s="21">
        <v>4.5</v>
      </c>
      <c r="F232" s="21">
        <f>'Polynomial Regression Results'!B256</f>
        <v>4.6811634686621391</v>
      </c>
      <c r="G232" s="21">
        <f t="shared" si="10"/>
        <v>0.18116346866213906</v>
      </c>
      <c r="H232" s="32">
        <f t="shared" si="11"/>
        <v>73.5</v>
      </c>
    </row>
    <row r="233" spans="1:8" x14ac:dyDescent="0.4">
      <c r="A233" s="24" t="s">
        <v>661</v>
      </c>
      <c r="B233" s="21">
        <v>71</v>
      </c>
      <c r="C233" s="21">
        <v>188.2</v>
      </c>
      <c r="D233" s="21">
        <f t="shared" si="9"/>
        <v>35419.24</v>
      </c>
      <c r="E233" s="21">
        <v>4.5</v>
      </c>
      <c r="F233" s="21">
        <f>'Polynomial Regression Results'!B257</f>
        <v>4.7548126525121157</v>
      </c>
      <c r="G233" s="21">
        <f t="shared" si="10"/>
        <v>0.25481265251211571</v>
      </c>
      <c r="H233" s="32">
        <f t="shared" si="11"/>
        <v>84.2</v>
      </c>
    </row>
    <row r="234" spans="1:8" x14ac:dyDescent="0.4">
      <c r="A234" s="24" t="s">
        <v>662</v>
      </c>
      <c r="B234" s="21">
        <v>69.25</v>
      </c>
      <c r="C234" s="21">
        <v>178.8</v>
      </c>
      <c r="D234" s="21">
        <f t="shared" si="9"/>
        <v>31969.440000000002</v>
      </c>
      <c r="E234" s="21">
        <v>4.51</v>
      </c>
      <c r="F234" s="21">
        <f>'Polynomial Regression Results'!B258</f>
        <v>4.7310206206519014</v>
      </c>
      <c r="G234" s="21">
        <f t="shared" si="10"/>
        <v>0.22102062065190164</v>
      </c>
      <c r="H234" s="32">
        <f t="shared" si="11"/>
        <v>79.5</v>
      </c>
    </row>
    <row r="235" spans="1:8" x14ac:dyDescent="0.4">
      <c r="A235" s="24" t="s">
        <v>663</v>
      </c>
      <c r="B235" s="21">
        <v>70</v>
      </c>
      <c r="C235" s="21">
        <v>153.80000000000001</v>
      </c>
      <c r="D235" s="21">
        <f t="shared" si="9"/>
        <v>23654.440000000002</v>
      </c>
      <c r="E235" s="21">
        <v>4.51</v>
      </c>
      <c r="F235" s="21">
        <f>'Polynomial Regression Results'!B259</f>
        <v>4.6886884083716618</v>
      </c>
      <c r="G235" s="21">
        <f t="shared" si="10"/>
        <v>0.178688408371662</v>
      </c>
      <c r="H235" s="32">
        <f t="shared" si="11"/>
        <v>73</v>
      </c>
    </row>
    <row r="236" spans="1:8" x14ac:dyDescent="0.4">
      <c r="A236" s="24" t="s">
        <v>664</v>
      </c>
      <c r="B236" s="21">
        <v>72.25</v>
      </c>
      <c r="C236" s="21">
        <v>163.19999999999999</v>
      </c>
      <c r="D236" s="21">
        <f t="shared" si="9"/>
        <v>26634.239999999998</v>
      </c>
      <c r="E236" s="21">
        <v>4.51</v>
      </c>
      <c r="F236" s="21">
        <f>'Polynomial Regression Results'!B260</f>
        <v>4.7010340448207657</v>
      </c>
      <c r="G236" s="21">
        <f t="shared" si="10"/>
        <v>0.19103404482076591</v>
      </c>
      <c r="H236" s="32">
        <f t="shared" si="11"/>
        <v>75.599999999999994</v>
      </c>
    </row>
    <row r="237" spans="1:8" x14ac:dyDescent="0.4">
      <c r="A237" s="24" t="s">
        <v>665</v>
      </c>
      <c r="B237" s="21">
        <v>71.5</v>
      </c>
      <c r="C237" s="21">
        <v>197.4</v>
      </c>
      <c r="D237" s="21">
        <f t="shared" si="9"/>
        <v>38966.76</v>
      </c>
      <c r="E237" s="21">
        <v>4.51</v>
      </c>
      <c r="F237" s="21">
        <f>'Polynomial Regression Results'!B261</f>
        <v>4.7822659330194499</v>
      </c>
      <c r="G237" s="21">
        <f t="shared" si="10"/>
        <v>0.27226593301945012</v>
      </c>
      <c r="H237" s="32">
        <f t="shared" si="11"/>
        <v>85.3</v>
      </c>
    </row>
    <row r="238" spans="1:8" x14ac:dyDescent="0.4">
      <c r="A238" s="24" t="s">
        <v>666</v>
      </c>
      <c r="B238" s="21">
        <v>72</v>
      </c>
      <c r="C238" s="21">
        <v>180</v>
      </c>
      <c r="D238" s="21">
        <f t="shared" si="9"/>
        <v>32400</v>
      </c>
      <c r="E238" s="21">
        <v>4.51</v>
      </c>
      <c r="F238" s="21">
        <f>'Polynomial Regression Results'!B262</f>
        <v>4.7338182576322581</v>
      </c>
      <c r="G238" s="21">
        <f t="shared" si="10"/>
        <v>0.22381825763225827</v>
      </c>
      <c r="H238" s="32">
        <f t="shared" si="11"/>
        <v>80.2</v>
      </c>
    </row>
    <row r="239" spans="1:8" x14ac:dyDescent="0.4">
      <c r="A239" s="24" t="s">
        <v>667</v>
      </c>
      <c r="B239" s="21">
        <v>71.25</v>
      </c>
      <c r="C239" s="21">
        <v>169</v>
      </c>
      <c r="D239" s="21">
        <f t="shared" si="9"/>
        <v>28561</v>
      </c>
      <c r="E239" s="21">
        <v>4.51</v>
      </c>
      <c r="F239" s="21">
        <f>'Polynomial Regression Results'!B263</f>
        <v>4.7107986167137099</v>
      </c>
      <c r="G239" s="21">
        <f t="shared" si="10"/>
        <v>0.20079861671371013</v>
      </c>
      <c r="H239" s="32">
        <f t="shared" si="11"/>
        <v>76.8</v>
      </c>
    </row>
    <row r="240" spans="1:8" x14ac:dyDescent="0.4">
      <c r="A240" s="24" t="s">
        <v>668</v>
      </c>
      <c r="B240" s="21">
        <v>71.5</v>
      </c>
      <c r="C240" s="21">
        <v>189.2</v>
      </c>
      <c r="D240" s="21">
        <f t="shared" si="9"/>
        <v>35796.639999999992</v>
      </c>
      <c r="E240" s="21">
        <v>4.51</v>
      </c>
      <c r="F240" s="21">
        <f>'Polynomial Regression Results'!B264</f>
        <v>4.7575970016722984</v>
      </c>
      <c r="G240" s="21">
        <f t="shared" si="10"/>
        <v>0.24759700167229859</v>
      </c>
      <c r="H240" s="32">
        <f t="shared" si="11"/>
        <v>83.3</v>
      </c>
    </row>
    <row r="241" spans="1:8" x14ac:dyDescent="0.4">
      <c r="A241" s="24" t="s">
        <v>669</v>
      </c>
      <c r="B241" s="21">
        <v>68.25</v>
      </c>
      <c r="C241" s="21">
        <v>156.52000000000001</v>
      </c>
      <c r="D241" s="21">
        <f t="shared" si="9"/>
        <v>24498.510400000003</v>
      </c>
      <c r="E241" s="21">
        <v>4.51</v>
      </c>
      <c r="F241" s="21">
        <f>'Polynomial Regression Results'!B265</f>
        <v>4.6918182597142497</v>
      </c>
      <c r="G241" s="21">
        <f t="shared" si="10"/>
        <v>0.18181825971424992</v>
      </c>
      <c r="H241" s="32">
        <f t="shared" si="11"/>
        <v>73.599999999999994</v>
      </c>
    </row>
    <row r="242" spans="1:8" x14ac:dyDescent="0.4">
      <c r="A242" s="24" t="s">
        <v>670</v>
      </c>
      <c r="B242" s="21">
        <v>72.25</v>
      </c>
      <c r="C242" s="21">
        <v>169.4</v>
      </c>
      <c r="D242" s="21">
        <f t="shared" si="9"/>
        <v>28696.36</v>
      </c>
      <c r="E242" s="21">
        <v>4.5199999999999996</v>
      </c>
      <c r="F242" s="21">
        <f>'Polynomial Regression Results'!B266</f>
        <v>4.7115324334662656</v>
      </c>
      <c r="G242" s="21">
        <f t="shared" si="10"/>
        <v>0.19153243346626603</v>
      </c>
      <c r="H242" s="32">
        <f t="shared" si="11"/>
        <v>75.7</v>
      </c>
    </row>
    <row r="243" spans="1:8" x14ac:dyDescent="0.4">
      <c r="A243" s="24" t="s">
        <v>671</v>
      </c>
      <c r="B243" s="21">
        <v>71</v>
      </c>
      <c r="C243" s="21">
        <v>187.6</v>
      </c>
      <c r="D243" s="21">
        <f t="shared" si="9"/>
        <v>35193.759999999995</v>
      </c>
      <c r="E243" s="21">
        <v>4.5199999999999996</v>
      </c>
      <c r="F243" s="21">
        <f>'Polynomial Regression Results'!B267</f>
        <v>4.7531654228874833</v>
      </c>
      <c r="G243" s="21">
        <f t="shared" si="10"/>
        <v>0.23316542288748376</v>
      </c>
      <c r="H243" s="32">
        <f t="shared" si="11"/>
        <v>81.5</v>
      </c>
    </row>
    <row r="244" spans="1:8" x14ac:dyDescent="0.4">
      <c r="A244" s="24" t="s">
        <v>672</v>
      </c>
      <c r="B244" s="21">
        <v>69</v>
      </c>
      <c r="C244" s="21">
        <v>174.8</v>
      </c>
      <c r="D244" s="21">
        <f t="shared" si="9"/>
        <v>30555.040000000005</v>
      </c>
      <c r="E244" s="21">
        <v>4.5199999999999996</v>
      </c>
      <c r="F244" s="21">
        <f>'Polynomial Regression Results'!B268</f>
        <v>4.7222017279327382</v>
      </c>
      <c r="G244" s="21">
        <f t="shared" si="10"/>
        <v>0.20220172793273861</v>
      </c>
      <c r="H244" s="32">
        <f t="shared" si="11"/>
        <v>76.900000000000006</v>
      </c>
    </row>
    <row r="245" spans="1:8" x14ac:dyDescent="0.4">
      <c r="A245" s="24" t="s">
        <v>673</v>
      </c>
      <c r="B245" s="21">
        <v>70.5</v>
      </c>
      <c r="C245" s="21">
        <v>191.2</v>
      </c>
      <c r="D245" s="21">
        <f t="shared" si="9"/>
        <v>36557.439999999995</v>
      </c>
      <c r="E245" s="21">
        <v>4.5199999999999996</v>
      </c>
      <c r="F245" s="21">
        <f>'Polynomial Regression Results'!B269</f>
        <v>4.7633118241894028</v>
      </c>
      <c r="G245" s="21">
        <f t="shared" si="10"/>
        <v>0.24331182418940323</v>
      </c>
      <c r="H245" s="32">
        <f t="shared" si="11"/>
        <v>82.899999999999991</v>
      </c>
    </row>
    <row r="246" spans="1:8" x14ac:dyDescent="0.4">
      <c r="A246" s="24" t="s">
        <v>674</v>
      </c>
      <c r="B246" s="21">
        <v>71.75</v>
      </c>
      <c r="C246" s="21">
        <v>146</v>
      </c>
      <c r="D246" s="21">
        <f t="shared" si="9"/>
        <v>21316</v>
      </c>
      <c r="E246" s="21">
        <v>4.5199999999999996</v>
      </c>
      <c r="F246" s="21">
        <f>'Polynomial Regression Results'!B270</f>
        <v>4.6817114938891153</v>
      </c>
      <c r="G246" s="21">
        <f t="shared" si="10"/>
        <v>0.16171149388911576</v>
      </c>
      <c r="H246" s="32">
        <f t="shared" si="11"/>
        <v>70.8</v>
      </c>
    </row>
    <row r="247" spans="1:8" x14ac:dyDescent="0.4">
      <c r="A247" s="24" t="s">
        <v>675</v>
      </c>
      <c r="B247" s="21">
        <v>69</v>
      </c>
      <c r="C247" s="21">
        <v>154.6</v>
      </c>
      <c r="D247" s="21">
        <f t="shared" si="9"/>
        <v>23901.16</v>
      </c>
      <c r="E247" s="21">
        <v>4.5199999999999996</v>
      </c>
      <c r="F247" s="21">
        <f>'Polynomial Regression Results'!B271</f>
        <v>4.6895715450898221</v>
      </c>
      <c r="G247" s="21">
        <f t="shared" si="10"/>
        <v>0.16957154508982253</v>
      </c>
      <c r="H247" s="32">
        <f t="shared" si="11"/>
        <v>71.899999999999991</v>
      </c>
    </row>
    <row r="248" spans="1:8" x14ac:dyDescent="0.4">
      <c r="A248" s="24" t="s">
        <v>676</v>
      </c>
      <c r="B248" s="21">
        <v>72.75</v>
      </c>
      <c r="C248" s="21">
        <v>163.75</v>
      </c>
      <c r="D248" s="21">
        <f t="shared" si="9"/>
        <v>26814.0625</v>
      </c>
      <c r="E248" s="21">
        <v>4.5199999999999996</v>
      </c>
      <c r="F248" s="21">
        <f>'Polynomial Regression Results'!B272</f>
        <v>4.701889673334037</v>
      </c>
      <c r="G248" s="21">
        <f t="shared" si="10"/>
        <v>0.18188967333403738</v>
      </c>
      <c r="H248" s="32">
        <f t="shared" si="11"/>
        <v>73.7</v>
      </c>
    </row>
    <row r="249" spans="1:8" x14ac:dyDescent="0.4">
      <c r="A249" s="24" t="s">
        <v>677</v>
      </c>
      <c r="B249" s="21">
        <v>68.25</v>
      </c>
      <c r="C249" s="21">
        <v>138.4</v>
      </c>
      <c r="D249" s="21">
        <f t="shared" si="9"/>
        <v>19154.560000000001</v>
      </c>
      <c r="E249" s="21">
        <v>4.5199999999999996</v>
      </c>
      <c r="F249" s="21">
        <f>'Polynomial Regression Results'!B273</f>
        <v>4.6777638706474063</v>
      </c>
      <c r="G249" s="21">
        <f t="shared" si="10"/>
        <v>0.15776387064740671</v>
      </c>
      <c r="H249" s="32">
        <f t="shared" si="11"/>
        <v>69.8</v>
      </c>
    </row>
    <row r="250" spans="1:8" x14ac:dyDescent="0.4">
      <c r="A250" s="24" t="s">
        <v>678</v>
      </c>
      <c r="B250" s="21">
        <v>74.25</v>
      </c>
      <c r="C250" s="21">
        <v>183</v>
      </c>
      <c r="D250" s="21">
        <f t="shared" si="9"/>
        <v>33489</v>
      </c>
      <c r="E250" s="21">
        <v>4.5199999999999996</v>
      </c>
      <c r="F250" s="21">
        <f>'Polynomial Regression Results'!B274</f>
        <v>4.7411192108962981</v>
      </c>
      <c r="G250" s="21">
        <f t="shared" si="10"/>
        <v>0.22111921089629849</v>
      </c>
      <c r="H250" s="32">
        <f t="shared" si="11"/>
        <v>79.600000000000009</v>
      </c>
    </row>
    <row r="251" spans="1:8" x14ac:dyDescent="0.4">
      <c r="A251" s="24" t="s">
        <v>679</v>
      </c>
      <c r="B251" s="21">
        <v>68.75</v>
      </c>
      <c r="C251" s="21">
        <v>202</v>
      </c>
      <c r="D251" s="21">
        <f t="shared" si="9"/>
        <v>40804</v>
      </c>
      <c r="E251" s="21">
        <v>4.5199999999999996</v>
      </c>
      <c r="F251" s="21">
        <f>'Polynomial Regression Results'!B275</f>
        <v>4.7975385672746</v>
      </c>
      <c r="G251" s="21">
        <f t="shared" si="10"/>
        <v>0.27753856727460047</v>
      </c>
      <c r="H251" s="32">
        <f t="shared" si="11"/>
        <v>85.8</v>
      </c>
    </row>
    <row r="252" spans="1:8" x14ac:dyDescent="0.4">
      <c r="A252" s="24" t="s">
        <v>680</v>
      </c>
      <c r="B252" s="21">
        <v>73.25</v>
      </c>
      <c r="C252" s="21">
        <v>196.82</v>
      </c>
      <c r="D252" s="21">
        <f t="shared" si="9"/>
        <v>38738.112399999998</v>
      </c>
      <c r="E252" s="21">
        <v>4.53</v>
      </c>
      <c r="F252" s="21">
        <f>'Polynomial Regression Results'!B276</f>
        <v>4.7804134223042611</v>
      </c>
      <c r="G252" s="21">
        <f t="shared" si="10"/>
        <v>0.25041342230426089</v>
      </c>
      <c r="H252" s="32">
        <f t="shared" si="11"/>
        <v>83.8</v>
      </c>
    </row>
    <row r="253" spans="1:8" x14ac:dyDescent="0.4">
      <c r="A253" s="24" t="s">
        <v>681</v>
      </c>
      <c r="B253" s="21">
        <v>66.5</v>
      </c>
      <c r="C253" s="21">
        <v>196.98</v>
      </c>
      <c r="D253" s="21">
        <f t="shared" si="9"/>
        <v>38801.120399999993</v>
      </c>
      <c r="E253" s="21">
        <v>4.53</v>
      </c>
      <c r="F253" s="21">
        <f>'Polynomial Regression Results'!B277</f>
        <v>4.780922823151931</v>
      </c>
      <c r="G253" s="21">
        <f t="shared" si="10"/>
        <v>0.25092282315193071</v>
      </c>
      <c r="H253" s="32">
        <f t="shared" si="11"/>
        <v>84</v>
      </c>
    </row>
    <row r="254" spans="1:8" x14ac:dyDescent="0.4">
      <c r="A254" s="24" t="s">
        <v>682</v>
      </c>
      <c r="B254" s="21">
        <v>67.25</v>
      </c>
      <c r="C254" s="21">
        <v>150.19999999999999</v>
      </c>
      <c r="D254" s="21">
        <f t="shared" si="9"/>
        <v>22560.039999999997</v>
      </c>
      <c r="E254" s="21">
        <v>4.53</v>
      </c>
      <c r="F254" s="21">
        <f>'Polynomial Regression Results'!B278</f>
        <v>4.6851000610193232</v>
      </c>
      <c r="G254" s="21">
        <f t="shared" si="10"/>
        <v>0.15510006101932294</v>
      </c>
      <c r="H254" s="32">
        <f t="shared" si="11"/>
        <v>69.3</v>
      </c>
    </row>
    <row r="255" spans="1:8" x14ac:dyDescent="0.4">
      <c r="A255" s="24" t="s">
        <v>683</v>
      </c>
      <c r="B255" s="21">
        <v>69.5</v>
      </c>
      <c r="C255" s="21">
        <v>168.6</v>
      </c>
      <c r="D255" s="21">
        <f t="shared" si="9"/>
        <v>28425.96</v>
      </c>
      <c r="E255" s="21">
        <v>4.53</v>
      </c>
      <c r="F255" s="21">
        <f>'Polynomial Regression Results'!B279</f>
        <v>4.7100725932516463</v>
      </c>
      <c r="G255" s="21">
        <f t="shared" si="10"/>
        <v>0.18007259325164604</v>
      </c>
      <c r="H255" s="32">
        <f t="shared" si="11"/>
        <v>73.099999999999994</v>
      </c>
    </row>
    <row r="256" spans="1:8" x14ac:dyDescent="0.4">
      <c r="A256" s="24" t="s">
        <v>684</v>
      </c>
      <c r="B256" s="21">
        <v>69.25</v>
      </c>
      <c r="C256" s="21">
        <v>187.82</v>
      </c>
      <c r="D256" s="21">
        <f t="shared" si="9"/>
        <v>35276.352399999996</v>
      </c>
      <c r="E256" s="21">
        <v>4.53</v>
      </c>
      <c r="F256" s="21">
        <f>'Polynomial Regression Results'!B280</f>
        <v>4.75376737108604</v>
      </c>
      <c r="G256" s="21">
        <f t="shared" si="10"/>
        <v>0.22376737108603972</v>
      </c>
      <c r="H256" s="32">
        <f t="shared" si="11"/>
        <v>80.100000000000009</v>
      </c>
    </row>
    <row r="257" spans="1:8" x14ac:dyDescent="0.4">
      <c r="A257" s="24" t="s">
        <v>685</v>
      </c>
      <c r="B257" s="21">
        <v>73.25</v>
      </c>
      <c r="C257" s="21">
        <v>177</v>
      </c>
      <c r="D257" s="21">
        <f t="shared" si="9"/>
        <v>31329</v>
      </c>
      <c r="E257" s="21">
        <v>4.53</v>
      </c>
      <c r="F257" s="21">
        <f>'Polynomial Regression Results'!B281</f>
        <v>4.7269556769584309</v>
      </c>
      <c r="G257" s="21">
        <f t="shared" si="10"/>
        <v>0.19695567695843064</v>
      </c>
      <c r="H257" s="32">
        <f t="shared" si="11"/>
        <v>76.3</v>
      </c>
    </row>
    <row r="258" spans="1:8" x14ac:dyDescent="0.4">
      <c r="A258" s="24" t="s">
        <v>686</v>
      </c>
      <c r="B258" s="21">
        <v>67.5</v>
      </c>
      <c r="C258" s="21">
        <v>148.6</v>
      </c>
      <c r="D258" s="21">
        <f t="shared" si="9"/>
        <v>22081.96</v>
      </c>
      <c r="E258" s="21">
        <v>4.53</v>
      </c>
      <c r="F258" s="21">
        <f>'Polynomial Regression Results'!B282</f>
        <v>4.6837078655266486</v>
      </c>
      <c r="G258" s="21">
        <f t="shared" si="10"/>
        <v>0.15370786552664839</v>
      </c>
      <c r="H258" s="32">
        <f t="shared" si="11"/>
        <v>68.899999999999991</v>
      </c>
    </row>
    <row r="259" spans="1:8" x14ac:dyDescent="0.4">
      <c r="A259" s="24" t="s">
        <v>687</v>
      </c>
      <c r="B259" s="21">
        <v>76</v>
      </c>
      <c r="C259" s="21">
        <v>186</v>
      </c>
      <c r="D259" s="21">
        <f t="shared" ref="D259:D322" si="12">C259*C259</f>
        <v>34596</v>
      </c>
      <c r="E259" s="21">
        <v>4.53</v>
      </c>
      <c r="F259" s="21">
        <f>'Polynomial Regression Results'!B283</f>
        <v>4.7488585367505509</v>
      </c>
      <c r="G259" s="21">
        <f t="shared" ref="G259:G322" si="13">F259-E259</f>
        <v>0.21885853675055067</v>
      </c>
      <c r="H259" s="32">
        <f t="shared" ref="H259:H322" si="14">PERCENTRANK($G$2:$G$1416, G259)*100</f>
        <v>79.2</v>
      </c>
    </row>
    <row r="260" spans="1:8" x14ac:dyDescent="0.4">
      <c r="A260" s="24" t="s">
        <v>688</v>
      </c>
      <c r="B260" s="21">
        <v>70.5</v>
      </c>
      <c r="C260" s="21">
        <v>173.2</v>
      </c>
      <c r="D260" s="21">
        <f t="shared" si="12"/>
        <v>29998.239999999994</v>
      </c>
      <c r="E260" s="21">
        <v>4.53</v>
      </c>
      <c r="F260" s="21">
        <f>'Polynomial Regression Results'!B284</f>
        <v>4.7188923829788667</v>
      </c>
      <c r="G260" s="21">
        <f t="shared" si="13"/>
        <v>0.18889238297886646</v>
      </c>
      <c r="H260" s="32">
        <f t="shared" si="14"/>
        <v>75.2</v>
      </c>
    </row>
    <row r="261" spans="1:8" x14ac:dyDescent="0.4">
      <c r="A261" s="24" t="s">
        <v>689</v>
      </c>
      <c r="B261" s="21">
        <v>74</v>
      </c>
      <c r="C261" s="21">
        <v>189</v>
      </c>
      <c r="D261" s="21">
        <f t="shared" si="12"/>
        <v>35721</v>
      </c>
      <c r="E261" s="21">
        <v>4.53</v>
      </c>
      <c r="F261" s="21">
        <f>'Polynomial Regression Results'!B285</f>
        <v>4.7570362351950157</v>
      </c>
      <c r="G261" s="21">
        <f t="shared" si="13"/>
        <v>0.22703623519501548</v>
      </c>
      <c r="H261" s="32">
        <f t="shared" si="14"/>
        <v>80.800000000000011</v>
      </c>
    </row>
    <row r="262" spans="1:8" x14ac:dyDescent="0.4">
      <c r="A262" s="24" t="s">
        <v>690</v>
      </c>
      <c r="B262" s="21">
        <v>75.5</v>
      </c>
      <c r="C262" s="21">
        <v>200.6</v>
      </c>
      <c r="D262" s="21">
        <f t="shared" si="12"/>
        <v>40240.36</v>
      </c>
      <c r="E262" s="21">
        <v>4.53</v>
      </c>
      <c r="F262" s="21">
        <f>'Polynomial Regression Results'!B286</f>
        <v>4.7927812681735267</v>
      </c>
      <c r="G262" s="21">
        <f t="shared" si="13"/>
        <v>0.26278126817352643</v>
      </c>
      <c r="H262" s="32">
        <f t="shared" si="14"/>
        <v>84.899999999999991</v>
      </c>
    </row>
    <row r="263" spans="1:8" x14ac:dyDescent="0.4">
      <c r="A263" s="24" t="s">
        <v>691</v>
      </c>
      <c r="B263" s="21">
        <v>69.5</v>
      </c>
      <c r="C263" s="21">
        <v>161.88999999999999</v>
      </c>
      <c r="D263" s="21">
        <f t="shared" si="12"/>
        <v>26208.372099999997</v>
      </c>
      <c r="E263" s="21">
        <v>4.53</v>
      </c>
      <c r="F263" s="21">
        <f>'Polynomial Regression Results'!B287</f>
        <v>4.6990554343072688</v>
      </c>
      <c r="G263" s="21">
        <f t="shared" si="13"/>
        <v>0.16905543430726855</v>
      </c>
      <c r="H263" s="32">
        <f t="shared" si="14"/>
        <v>71.8</v>
      </c>
    </row>
    <row r="264" spans="1:8" x14ac:dyDescent="0.4">
      <c r="A264" s="24" t="s">
        <v>692</v>
      </c>
      <c r="B264" s="21">
        <v>69.5</v>
      </c>
      <c r="C264" s="21">
        <v>174.6</v>
      </c>
      <c r="D264" s="21">
        <f t="shared" si="12"/>
        <v>30485.159999999996</v>
      </c>
      <c r="E264" s="21">
        <v>4.53</v>
      </c>
      <c r="F264" s="21">
        <f>'Polynomial Regression Results'!B288</f>
        <v>4.7217812406843223</v>
      </c>
      <c r="G264" s="21">
        <f t="shared" si="13"/>
        <v>0.19178124068432201</v>
      </c>
      <c r="H264" s="32">
        <f t="shared" si="14"/>
        <v>75.8</v>
      </c>
    </row>
    <row r="265" spans="1:8" x14ac:dyDescent="0.4">
      <c r="A265" s="24" t="s">
        <v>693</v>
      </c>
      <c r="B265" s="21">
        <v>72.5</v>
      </c>
      <c r="C265" s="21">
        <v>182.4</v>
      </c>
      <c r="D265" s="21">
        <f t="shared" si="12"/>
        <v>33269.760000000002</v>
      </c>
      <c r="E265" s="21">
        <v>4.53</v>
      </c>
      <c r="F265" s="21">
        <f>'Polynomial Regression Results'!B289</f>
        <v>4.7396239504362736</v>
      </c>
      <c r="G265" s="21">
        <f t="shared" si="13"/>
        <v>0.20962395043627335</v>
      </c>
      <c r="H265" s="32">
        <f t="shared" si="14"/>
        <v>78.2</v>
      </c>
    </row>
    <row r="266" spans="1:8" x14ac:dyDescent="0.4">
      <c r="A266" s="24" t="s">
        <v>694</v>
      </c>
      <c r="B266" s="21">
        <v>70.75</v>
      </c>
      <c r="C266" s="21">
        <v>164</v>
      </c>
      <c r="D266" s="21">
        <f t="shared" si="12"/>
        <v>26896</v>
      </c>
      <c r="E266" s="21">
        <v>4.53</v>
      </c>
      <c r="F266" s="21">
        <f>'Polynomial Regression Results'!B290</f>
        <v>4.7022834661920827</v>
      </c>
      <c r="G266" s="21">
        <f t="shared" si="13"/>
        <v>0.17228346619208246</v>
      </c>
      <c r="H266" s="32">
        <f t="shared" si="14"/>
        <v>72.2</v>
      </c>
    </row>
    <row r="267" spans="1:8" x14ac:dyDescent="0.4">
      <c r="A267" s="24" t="s">
        <v>695</v>
      </c>
      <c r="B267" s="21">
        <v>68</v>
      </c>
      <c r="C267" s="21">
        <v>148.6</v>
      </c>
      <c r="D267" s="21">
        <f t="shared" si="12"/>
        <v>22081.96</v>
      </c>
      <c r="E267" s="21">
        <v>4.53</v>
      </c>
      <c r="F267" s="21">
        <f>'Polynomial Regression Results'!B291</f>
        <v>4.6837078655266486</v>
      </c>
      <c r="G267" s="21">
        <f t="shared" si="13"/>
        <v>0.15370786552664839</v>
      </c>
      <c r="H267" s="32">
        <f t="shared" si="14"/>
        <v>68.899999999999991</v>
      </c>
    </row>
    <row r="268" spans="1:8" x14ac:dyDescent="0.4">
      <c r="A268" s="24" t="s">
        <v>696</v>
      </c>
      <c r="B268" s="21">
        <v>74</v>
      </c>
      <c r="C268" s="21">
        <v>215.6</v>
      </c>
      <c r="D268" s="21">
        <f t="shared" si="12"/>
        <v>46483.360000000001</v>
      </c>
      <c r="E268" s="21">
        <v>4.53</v>
      </c>
      <c r="F268" s="21">
        <f>'Polynomial Regression Results'!B292</f>
        <v>4.8487205526598203</v>
      </c>
      <c r="G268" s="21">
        <f t="shared" si="13"/>
        <v>0.31872055265982002</v>
      </c>
      <c r="H268" s="32">
        <f t="shared" si="14"/>
        <v>90.600000000000009</v>
      </c>
    </row>
    <row r="269" spans="1:8" x14ac:dyDescent="0.4">
      <c r="A269" s="24" t="s">
        <v>697</v>
      </c>
      <c r="B269" s="21">
        <v>69.5</v>
      </c>
      <c r="C269" s="21">
        <v>160.19999999999999</v>
      </c>
      <c r="D269" s="21">
        <f t="shared" si="12"/>
        <v>25664.039999999997</v>
      </c>
      <c r="E269" s="21">
        <v>4.53</v>
      </c>
      <c r="F269" s="21">
        <f>'Polynomial Regression Results'!B293</f>
        <v>4.6966263506521297</v>
      </c>
      <c r="G269" s="21">
        <f t="shared" si="13"/>
        <v>0.1666263506521295</v>
      </c>
      <c r="H269" s="32">
        <f t="shared" si="14"/>
        <v>71.399999999999991</v>
      </c>
    </row>
    <row r="270" spans="1:8" x14ac:dyDescent="0.4">
      <c r="A270" s="24" t="s">
        <v>698</v>
      </c>
      <c r="B270" s="21">
        <v>71.75</v>
      </c>
      <c r="C270" s="21">
        <v>185</v>
      </c>
      <c r="D270" s="21">
        <f t="shared" si="12"/>
        <v>34225</v>
      </c>
      <c r="E270" s="21">
        <v>4.53</v>
      </c>
      <c r="F270" s="21">
        <f>'Polynomial Regression Results'!B294</f>
        <v>4.7462300534002209</v>
      </c>
      <c r="G270" s="21">
        <f t="shared" si="13"/>
        <v>0.21623005340022061</v>
      </c>
      <c r="H270" s="32">
        <f t="shared" si="14"/>
        <v>78.900000000000006</v>
      </c>
    </row>
    <row r="271" spans="1:8" x14ac:dyDescent="0.4">
      <c r="A271" s="24" t="s">
        <v>699</v>
      </c>
      <c r="B271" s="21">
        <v>66.75</v>
      </c>
      <c r="C271" s="21">
        <v>179.4</v>
      </c>
      <c r="D271" s="21">
        <f t="shared" si="12"/>
        <v>32184.36</v>
      </c>
      <c r="E271" s="21">
        <v>4.53</v>
      </c>
      <c r="F271" s="21">
        <f>'Polynomial Regression Results'!B295</f>
        <v>4.7324106716902756</v>
      </c>
      <c r="G271" s="21">
        <f t="shared" si="13"/>
        <v>0.20241067169027538</v>
      </c>
      <c r="H271" s="32">
        <f t="shared" si="14"/>
        <v>77</v>
      </c>
    </row>
    <row r="272" spans="1:8" x14ac:dyDescent="0.4">
      <c r="A272" s="24" t="s">
        <v>700</v>
      </c>
      <c r="B272" s="21">
        <v>70</v>
      </c>
      <c r="C272" s="21">
        <v>187.4</v>
      </c>
      <c r="D272" s="21">
        <f t="shared" si="12"/>
        <v>35118.76</v>
      </c>
      <c r="E272" s="21">
        <v>4.53</v>
      </c>
      <c r="F272" s="21">
        <f>'Polynomial Regression Results'!B296</f>
        <v>4.7526202429911857</v>
      </c>
      <c r="G272" s="21">
        <f t="shared" si="13"/>
        <v>0.22262024299118544</v>
      </c>
      <c r="H272" s="32">
        <f t="shared" si="14"/>
        <v>79.800000000000011</v>
      </c>
    </row>
    <row r="273" spans="1:8" x14ac:dyDescent="0.4">
      <c r="A273" s="24" t="s">
        <v>701</v>
      </c>
      <c r="B273" s="21">
        <v>74</v>
      </c>
      <c r="C273" s="21">
        <v>173</v>
      </c>
      <c r="D273" s="21">
        <f t="shared" si="12"/>
        <v>29929</v>
      </c>
      <c r="E273" s="21">
        <v>4.53</v>
      </c>
      <c r="F273" s="21">
        <f>'Polynomial Regression Results'!B297</f>
        <v>4.7184874823114376</v>
      </c>
      <c r="G273" s="21">
        <f t="shared" si="13"/>
        <v>0.1884874823114373</v>
      </c>
      <c r="H273" s="32">
        <f t="shared" si="14"/>
        <v>75.099999999999994</v>
      </c>
    </row>
    <row r="274" spans="1:8" x14ac:dyDescent="0.4">
      <c r="A274" s="24" t="s">
        <v>702</v>
      </c>
      <c r="B274" s="21">
        <v>67.75</v>
      </c>
      <c r="C274" s="21">
        <v>142.65</v>
      </c>
      <c r="D274" s="21">
        <f t="shared" si="12"/>
        <v>20349.022500000003</v>
      </c>
      <c r="E274" s="21">
        <v>4.53</v>
      </c>
      <c r="F274" s="21">
        <f>'Polynomial Regression Results'!B298</f>
        <v>4.6796246825762564</v>
      </c>
      <c r="G274" s="21">
        <f t="shared" si="13"/>
        <v>0.14962468257625616</v>
      </c>
      <c r="H274" s="32">
        <f t="shared" si="14"/>
        <v>68.300000000000011</v>
      </c>
    </row>
    <row r="275" spans="1:8" x14ac:dyDescent="0.4">
      <c r="A275" s="24" t="s">
        <v>703</v>
      </c>
      <c r="B275" s="21">
        <v>71.5</v>
      </c>
      <c r="C275" s="21">
        <v>173.4</v>
      </c>
      <c r="D275" s="21">
        <f t="shared" si="12"/>
        <v>30067.56</v>
      </c>
      <c r="E275" s="21">
        <v>4.53</v>
      </c>
      <c r="F275" s="21">
        <f>'Polynomial Regression Results'!B299</f>
        <v>4.7192992319689191</v>
      </c>
      <c r="G275" s="21">
        <f t="shared" si="13"/>
        <v>0.18929923196891885</v>
      </c>
      <c r="H275" s="32">
        <f t="shared" si="14"/>
        <v>75.3</v>
      </c>
    </row>
    <row r="276" spans="1:8" x14ac:dyDescent="0.4">
      <c r="A276" s="24" t="s">
        <v>704</v>
      </c>
      <c r="B276" s="21">
        <v>72.25</v>
      </c>
      <c r="C276" s="21">
        <v>186</v>
      </c>
      <c r="D276" s="21">
        <f t="shared" si="12"/>
        <v>34596</v>
      </c>
      <c r="E276" s="21">
        <v>4.53</v>
      </c>
      <c r="F276" s="21">
        <f>'Polynomial Regression Results'!B300</f>
        <v>4.7488585367505509</v>
      </c>
      <c r="G276" s="21">
        <f t="shared" si="13"/>
        <v>0.21885853675055067</v>
      </c>
      <c r="H276" s="32">
        <f t="shared" si="14"/>
        <v>79.2</v>
      </c>
    </row>
    <row r="277" spans="1:8" x14ac:dyDescent="0.4">
      <c r="A277" s="24" t="s">
        <v>705</v>
      </c>
      <c r="B277" s="21">
        <v>68.5</v>
      </c>
      <c r="C277" s="21">
        <v>155</v>
      </c>
      <c r="D277" s="21">
        <f t="shared" si="12"/>
        <v>24025</v>
      </c>
      <c r="E277" s="21">
        <v>4.53</v>
      </c>
      <c r="F277" s="21">
        <f>'Polynomial Regression Results'!B301</f>
        <v>4.6900248033846426</v>
      </c>
      <c r="G277" s="21">
        <f t="shared" si="13"/>
        <v>0.16002480338464231</v>
      </c>
      <c r="H277" s="32">
        <f t="shared" si="14"/>
        <v>70.399999999999991</v>
      </c>
    </row>
    <row r="278" spans="1:8" x14ac:dyDescent="0.4">
      <c r="A278" s="24" t="s">
        <v>706</v>
      </c>
      <c r="B278" s="21">
        <v>67</v>
      </c>
      <c r="C278" s="21">
        <v>161</v>
      </c>
      <c r="D278" s="21">
        <f t="shared" si="12"/>
        <v>25921</v>
      </c>
      <c r="E278" s="21">
        <v>4.53</v>
      </c>
      <c r="F278" s="21">
        <f>'Polynomial Regression Results'!B302</f>
        <v>4.6977588726660562</v>
      </c>
      <c r="G278" s="21">
        <f t="shared" si="13"/>
        <v>0.16775887266605594</v>
      </c>
      <c r="H278" s="32">
        <f t="shared" si="14"/>
        <v>71.7</v>
      </c>
    </row>
    <row r="279" spans="1:8" x14ac:dyDescent="0.4">
      <c r="A279" s="24" t="s">
        <v>707</v>
      </c>
      <c r="B279" s="21">
        <v>65.75</v>
      </c>
      <c r="C279" s="21">
        <v>180.2</v>
      </c>
      <c r="D279" s="21">
        <f t="shared" si="12"/>
        <v>32472.039999999997</v>
      </c>
      <c r="E279" s="21">
        <v>4.53</v>
      </c>
      <c r="F279" s="21">
        <f>'Polynomial Regression Results'!B303</f>
        <v>4.7342913495914987</v>
      </c>
      <c r="G279" s="21">
        <f t="shared" si="13"/>
        <v>0.20429134959149842</v>
      </c>
      <c r="H279" s="32">
        <f t="shared" si="14"/>
        <v>77.2</v>
      </c>
    </row>
    <row r="280" spans="1:8" x14ac:dyDescent="0.4">
      <c r="A280" s="24" t="s">
        <v>708</v>
      </c>
      <c r="B280" s="21">
        <v>68.25</v>
      </c>
      <c r="C280" s="21">
        <v>151</v>
      </c>
      <c r="D280" s="21">
        <f t="shared" si="12"/>
        <v>22801</v>
      </c>
      <c r="E280" s="21">
        <v>4.53</v>
      </c>
      <c r="F280" s="21">
        <f>'Polynomial Regression Results'!B304</f>
        <v>4.6858429185086159</v>
      </c>
      <c r="G280" s="21">
        <f t="shared" si="13"/>
        <v>0.15584291850861565</v>
      </c>
      <c r="H280" s="32">
        <f t="shared" si="14"/>
        <v>69.5</v>
      </c>
    </row>
    <row r="281" spans="1:8" x14ac:dyDescent="0.4">
      <c r="A281" s="24" t="s">
        <v>709</v>
      </c>
      <c r="B281" s="21">
        <v>71.75</v>
      </c>
      <c r="C281" s="21">
        <v>202.4</v>
      </c>
      <c r="D281" s="21">
        <f t="shared" si="12"/>
        <v>40965.760000000002</v>
      </c>
      <c r="E281" s="21">
        <v>4.53</v>
      </c>
      <c r="F281" s="21">
        <f>'Polynomial Regression Results'!B305</f>
        <v>4.7989153304928012</v>
      </c>
      <c r="G281" s="21">
        <f t="shared" si="13"/>
        <v>0.26891533049280092</v>
      </c>
      <c r="H281" s="32">
        <f t="shared" si="14"/>
        <v>85.2</v>
      </c>
    </row>
    <row r="282" spans="1:8" x14ac:dyDescent="0.4">
      <c r="A282" s="24" t="s">
        <v>710</v>
      </c>
      <c r="B282" s="21">
        <v>68.25</v>
      </c>
      <c r="C282" s="21">
        <v>189.8</v>
      </c>
      <c r="D282" s="21">
        <f t="shared" si="12"/>
        <v>36024.04</v>
      </c>
      <c r="E282" s="21">
        <v>4.53</v>
      </c>
      <c r="F282" s="21">
        <f>'Polynomial Regression Results'!B306</f>
        <v>4.7592909910398866</v>
      </c>
      <c r="G282" s="21">
        <f t="shared" si="13"/>
        <v>0.22929099103988637</v>
      </c>
      <c r="H282" s="32">
        <f t="shared" si="14"/>
        <v>81.2</v>
      </c>
    </row>
    <row r="283" spans="1:8" x14ac:dyDescent="0.4">
      <c r="A283" s="24" t="s">
        <v>711</v>
      </c>
      <c r="B283" s="21">
        <v>72</v>
      </c>
      <c r="C283" s="21">
        <v>181.6</v>
      </c>
      <c r="D283" s="21">
        <f t="shared" si="12"/>
        <v>32978.559999999998</v>
      </c>
      <c r="E283" s="21">
        <v>4.53</v>
      </c>
      <c r="F283" s="21">
        <f>'Polynomial Regression Results'!B307</f>
        <v>4.7376575463396309</v>
      </c>
      <c r="G283" s="21">
        <f t="shared" si="13"/>
        <v>0.20765754633963063</v>
      </c>
      <c r="H283" s="32">
        <f t="shared" si="14"/>
        <v>77.600000000000009</v>
      </c>
    </row>
    <row r="284" spans="1:8" x14ac:dyDescent="0.4">
      <c r="A284" s="24" t="s">
        <v>712</v>
      </c>
      <c r="B284" s="21">
        <v>68.5</v>
      </c>
      <c r="C284" s="21">
        <v>163.19999999999999</v>
      </c>
      <c r="D284" s="21">
        <f t="shared" si="12"/>
        <v>26634.239999999998</v>
      </c>
      <c r="E284" s="21">
        <v>4.54</v>
      </c>
      <c r="F284" s="21">
        <f>'Polynomial Regression Results'!B308</f>
        <v>4.7010340448207657</v>
      </c>
      <c r="G284" s="21">
        <f t="shared" si="13"/>
        <v>0.16103404482076566</v>
      </c>
      <c r="H284" s="32">
        <f t="shared" si="14"/>
        <v>70.7</v>
      </c>
    </row>
    <row r="285" spans="1:8" x14ac:dyDescent="0.4">
      <c r="A285" s="24" t="s">
        <v>713</v>
      </c>
      <c r="B285" s="21">
        <v>74</v>
      </c>
      <c r="C285" s="21">
        <v>205</v>
      </c>
      <c r="D285" s="21">
        <f t="shared" si="12"/>
        <v>42025</v>
      </c>
      <c r="E285" s="21">
        <v>4.54</v>
      </c>
      <c r="F285" s="21">
        <f>'Polynomial Regression Results'!B309</f>
        <v>4.8080542528668664</v>
      </c>
      <c r="G285" s="21">
        <f t="shared" si="13"/>
        <v>0.26805425286686635</v>
      </c>
      <c r="H285" s="32">
        <f t="shared" si="14"/>
        <v>85.2</v>
      </c>
    </row>
    <row r="286" spans="1:8" x14ac:dyDescent="0.4">
      <c r="A286" s="24" t="s">
        <v>714</v>
      </c>
      <c r="B286" s="21">
        <v>68</v>
      </c>
      <c r="C286" s="21">
        <v>177.4</v>
      </c>
      <c r="D286" s="21">
        <f t="shared" si="12"/>
        <v>31470.760000000002</v>
      </c>
      <c r="E286" s="21">
        <v>4.54</v>
      </c>
      <c r="F286" s="21">
        <f>'Polynomial Regression Results'!B310</f>
        <v>4.7278453595208401</v>
      </c>
      <c r="G286" s="21">
        <f t="shared" si="13"/>
        <v>0.18784535952084003</v>
      </c>
      <c r="H286" s="32">
        <f t="shared" si="14"/>
        <v>74.900000000000006</v>
      </c>
    </row>
    <row r="287" spans="1:8" x14ac:dyDescent="0.4">
      <c r="A287" s="24" t="s">
        <v>715</v>
      </c>
      <c r="B287" s="21">
        <v>69.5</v>
      </c>
      <c r="C287" s="21">
        <v>191.6</v>
      </c>
      <c r="D287" s="21">
        <f t="shared" si="12"/>
        <v>36710.559999999998</v>
      </c>
      <c r="E287" s="21">
        <v>4.54</v>
      </c>
      <c r="F287" s="21">
        <f>'Polynomial Regression Results'!B311</f>
        <v>4.7644781685643025</v>
      </c>
      <c r="G287" s="21">
        <f t="shared" si="13"/>
        <v>0.22447816856430247</v>
      </c>
      <c r="H287" s="32">
        <f t="shared" si="14"/>
        <v>80.400000000000006</v>
      </c>
    </row>
    <row r="288" spans="1:8" x14ac:dyDescent="0.4">
      <c r="A288" s="24" t="s">
        <v>716</v>
      </c>
      <c r="B288" s="21">
        <v>67.25</v>
      </c>
      <c r="C288" s="21">
        <v>158</v>
      </c>
      <c r="D288" s="21">
        <f t="shared" si="12"/>
        <v>24964</v>
      </c>
      <c r="E288" s="21">
        <v>4.54</v>
      </c>
      <c r="F288" s="21">
        <f>'Polynomial Regression Results'!B312</f>
        <v>4.6936726517302425</v>
      </c>
      <c r="G288" s="21">
        <f t="shared" si="13"/>
        <v>0.15367265173024247</v>
      </c>
      <c r="H288" s="32">
        <f t="shared" si="14"/>
        <v>68.8</v>
      </c>
    </row>
    <row r="289" spans="1:8" x14ac:dyDescent="0.4">
      <c r="A289" s="24" t="s">
        <v>717</v>
      </c>
      <c r="B289" s="21">
        <v>71</v>
      </c>
      <c r="C289" s="21">
        <v>186</v>
      </c>
      <c r="D289" s="21">
        <f t="shared" si="12"/>
        <v>34596</v>
      </c>
      <c r="E289" s="21">
        <v>4.55</v>
      </c>
      <c r="F289" s="21">
        <f>'Polynomial Regression Results'!B313</f>
        <v>4.7488585367505509</v>
      </c>
      <c r="G289" s="21">
        <f t="shared" si="13"/>
        <v>0.1988585367505511</v>
      </c>
      <c r="H289" s="32">
        <f t="shared" si="14"/>
        <v>76.400000000000006</v>
      </c>
    </row>
    <row r="290" spans="1:8" x14ac:dyDescent="0.4">
      <c r="A290" s="24" t="s">
        <v>718</v>
      </c>
      <c r="B290" s="21">
        <v>72</v>
      </c>
      <c r="C290" s="21">
        <v>166.2</v>
      </c>
      <c r="D290" s="21">
        <f t="shared" si="12"/>
        <v>27622.439999999995</v>
      </c>
      <c r="E290" s="21">
        <v>4.55</v>
      </c>
      <c r="F290" s="21">
        <f>'Polynomial Regression Results'!B314</f>
        <v>4.7058801115796145</v>
      </c>
      <c r="G290" s="21">
        <f t="shared" si="13"/>
        <v>0.15588011157961468</v>
      </c>
      <c r="H290" s="32">
        <f t="shared" si="14"/>
        <v>69.5</v>
      </c>
    </row>
    <row r="291" spans="1:8" x14ac:dyDescent="0.4">
      <c r="A291" s="24" t="s">
        <v>719</v>
      </c>
      <c r="B291" s="21">
        <v>70.5</v>
      </c>
      <c r="C291" s="21">
        <v>158</v>
      </c>
      <c r="D291" s="21">
        <f t="shared" si="12"/>
        <v>24964</v>
      </c>
      <c r="E291" s="21">
        <v>4.55</v>
      </c>
      <c r="F291" s="21">
        <f>'Polynomial Regression Results'!B315</f>
        <v>4.6936726517302425</v>
      </c>
      <c r="G291" s="21">
        <f t="shared" si="13"/>
        <v>0.14367265173024268</v>
      </c>
      <c r="H291" s="32">
        <f t="shared" si="14"/>
        <v>67.7</v>
      </c>
    </row>
    <row r="292" spans="1:8" x14ac:dyDescent="0.4">
      <c r="A292" s="24" t="s">
        <v>720</v>
      </c>
      <c r="B292" s="21">
        <v>70</v>
      </c>
      <c r="C292" s="21">
        <v>160.19999999999999</v>
      </c>
      <c r="D292" s="21">
        <f t="shared" si="12"/>
        <v>25664.039999999997</v>
      </c>
      <c r="E292" s="21">
        <v>4.55</v>
      </c>
      <c r="F292" s="21">
        <f>'Polynomial Regression Results'!B316</f>
        <v>4.6966263506521297</v>
      </c>
      <c r="G292" s="21">
        <f t="shared" si="13"/>
        <v>0.14662635065212992</v>
      </c>
      <c r="H292" s="32">
        <f t="shared" si="14"/>
        <v>68.100000000000009</v>
      </c>
    </row>
    <row r="293" spans="1:8" x14ac:dyDescent="0.4">
      <c r="A293" s="24" t="s">
        <v>721</v>
      </c>
      <c r="B293" s="21">
        <v>69</v>
      </c>
      <c r="C293" s="21">
        <v>157</v>
      </c>
      <c r="D293" s="21">
        <f t="shared" si="12"/>
        <v>24649</v>
      </c>
      <c r="E293" s="21">
        <v>4.55</v>
      </c>
      <c r="F293" s="21">
        <f>'Polynomial Regression Results'!B317</f>
        <v>4.6924079942161301</v>
      </c>
      <c r="G293" s="21">
        <f t="shared" si="13"/>
        <v>0.14240799421613026</v>
      </c>
      <c r="H293" s="32">
        <f t="shared" si="14"/>
        <v>67.5</v>
      </c>
    </row>
    <row r="294" spans="1:8" x14ac:dyDescent="0.4">
      <c r="A294" s="24" t="s">
        <v>722</v>
      </c>
      <c r="B294" s="21">
        <v>76</v>
      </c>
      <c r="C294" s="21">
        <v>231.8</v>
      </c>
      <c r="D294" s="21">
        <f t="shared" si="12"/>
        <v>53731.240000000005</v>
      </c>
      <c r="E294" s="21">
        <v>4.55</v>
      </c>
      <c r="F294" s="21">
        <f>'Polynomial Regression Results'!B318</f>
        <v>4.9214444822381909</v>
      </c>
      <c r="G294" s="21">
        <f t="shared" si="13"/>
        <v>0.37144448223819104</v>
      </c>
      <c r="H294" s="32">
        <f t="shared" si="14"/>
        <v>93.899999999999991</v>
      </c>
    </row>
    <row r="295" spans="1:8" x14ac:dyDescent="0.4">
      <c r="A295" s="24" t="s">
        <v>723</v>
      </c>
      <c r="B295" s="21">
        <v>65.25</v>
      </c>
      <c r="C295" s="21">
        <v>126</v>
      </c>
      <c r="D295" s="21">
        <f t="shared" si="12"/>
        <v>15876</v>
      </c>
      <c r="E295" s="21">
        <v>4.55</v>
      </c>
      <c r="F295" s="21">
        <f>'Polynomial Regression Results'!B319</f>
        <v>4.6773628118059092</v>
      </c>
      <c r="G295" s="21">
        <f t="shared" si="13"/>
        <v>0.12736281180590936</v>
      </c>
      <c r="H295" s="32">
        <f t="shared" si="14"/>
        <v>65.100000000000009</v>
      </c>
    </row>
    <row r="296" spans="1:8" x14ac:dyDescent="0.4">
      <c r="A296" s="24" t="s">
        <v>724</v>
      </c>
      <c r="B296" s="21">
        <v>67</v>
      </c>
      <c r="C296" s="21">
        <v>175</v>
      </c>
      <c r="D296" s="21">
        <f t="shared" si="12"/>
        <v>30625</v>
      </c>
      <c r="E296" s="21">
        <v>4.55</v>
      </c>
      <c r="F296" s="21">
        <f>'Polynomial Regression Results'!B320</f>
        <v>4.7226241635037756</v>
      </c>
      <c r="G296" s="21">
        <f t="shared" si="13"/>
        <v>0.17262416350377574</v>
      </c>
      <c r="H296" s="32">
        <f t="shared" si="14"/>
        <v>72.399999999999991</v>
      </c>
    </row>
    <row r="297" spans="1:8" x14ac:dyDescent="0.4">
      <c r="A297" s="24" t="s">
        <v>725</v>
      </c>
      <c r="B297" s="21">
        <v>72.25</v>
      </c>
      <c r="C297" s="21">
        <v>167</v>
      </c>
      <c r="D297" s="21">
        <f t="shared" si="12"/>
        <v>27889</v>
      </c>
      <c r="E297" s="21">
        <v>4.55</v>
      </c>
      <c r="F297" s="21">
        <f>'Polynomial Regression Results'!B321</f>
        <v>4.7072464323083212</v>
      </c>
      <c r="G297" s="21">
        <f t="shared" si="13"/>
        <v>0.15724643230832136</v>
      </c>
      <c r="H297" s="32">
        <f t="shared" si="14"/>
        <v>69.699999999999989</v>
      </c>
    </row>
    <row r="298" spans="1:8" x14ac:dyDescent="0.4">
      <c r="A298" s="24" t="s">
        <v>726</v>
      </c>
      <c r="B298" s="21">
        <v>68</v>
      </c>
      <c r="C298" s="21">
        <v>153</v>
      </c>
      <c r="D298" s="21">
        <f t="shared" si="12"/>
        <v>23409</v>
      </c>
      <c r="E298" s="21">
        <v>4.5599999999999996</v>
      </c>
      <c r="F298" s="21">
        <f>'Polynomial Regression Results'!B322</f>
        <v>4.6878364448154706</v>
      </c>
      <c r="G298" s="21">
        <f t="shared" si="13"/>
        <v>0.12783644481547096</v>
      </c>
      <c r="H298" s="32">
        <f t="shared" si="14"/>
        <v>65.2</v>
      </c>
    </row>
    <row r="299" spans="1:8" x14ac:dyDescent="0.4">
      <c r="A299" s="24" t="s">
        <v>727</v>
      </c>
      <c r="B299" s="21">
        <v>64.5</v>
      </c>
      <c r="C299" s="21">
        <v>148</v>
      </c>
      <c r="D299" s="21">
        <f t="shared" si="12"/>
        <v>21904</v>
      </c>
      <c r="E299" s="21">
        <v>4.5599999999999996</v>
      </c>
      <c r="F299" s="21">
        <f>'Polynomial Regression Results'!B323</f>
        <v>4.6832179395401781</v>
      </c>
      <c r="G299" s="21">
        <f t="shared" si="13"/>
        <v>0.12321793954017846</v>
      </c>
      <c r="H299" s="32">
        <f t="shared" si="14"/>
        <v>64.2</v>
      </c>
    </row>
    <row r="300" spans="1:8" x14ac:dyDescent="0.4">
      <c r="A300" s="24" t="s">
        <v>728</v>
      </c>
      <c r="B300" s="21">
        <v>74.5</v>
      </c>
      <c r="C300" s="21">
        <v>182.95</v>
      </c>
      <c r="D300" s="21">
        <f t="shared" si="12"/>
        <v>33470.702499999999</v>
      </c>
      <c r="E300" s="21">
        <v>4.5599999999999996</v>
      </c>
      <c r="F300" s="21">
        <f>'Polynomial Regression Results'!B324</f>
        <v>4.7409939361220612</v>
      </c>
      <c r="G300" s="21">
        <f t="shared" si="13"/>
        <v>0.1809939361220616</v>
      </c>
      <c r="H300" s="32">
        <f t="shared" si="14"/>
        <v>73.400000000000006</v>
      </c>
    </row>
    <row r="301" spans="1:8" x14ac:dyDescent="0.4">
      <c r="A301" s="24" t="s">
        <v>729</v>
      </c>
      <c r="B301" s="21">
        <v>68</v>
      </c>
      <c r="C301" s="21">
        <v>155</v>
      </c>
      <c r="D301" s="21">
        <f t="shared" si="12"/>
        <v>24025</v>
      </c>
      <c r="E301" s="21">
        <v>4.5599999999999996</v>
      </c>
      <c r="F301" s="21">
        <f>'Polynomial Regression Results'!B325</f>
        <v>4.6900248033846426</v>
      </c>
      <c r="G301" s="21">
        <f t="shared" si="13"/>
        <v>0.13002480338464295</v>
      </c>
      <c r="H301" s="32">
        <f t="shared" si="14"/>
        <v>65.7</v>
      </c>
    </row>
    <row r="302" spans="1:8" x14ac:dyDescent="0.4">
      <c r="A302" s="24" t="s">
        <v>730</v>
      </c>
      <c r="B302" s="21">
        <v>70.75</v>
      </c>
      <c r="C302" s="21">
        <v>173.2</v>
      </c>
      <c r="D302" s="21">
        <f t="shared" si="12"/>
        <v>29998.239999999994</v>
      </c>
      <c r="E302" s="21">
        <v>4.5599999999999996</v>
      </c>
      <c r="F302" s="21">
        <f>'Polynomial Regression Results'!B326</f>
        <v>4.7188923829788667</v>
      </c>
      <c r="G302" s="21">
        <f t="shared" si="13"/>
        <v>0.1588923829788671</v>
      </c>
      <c r="H302" s="32">
        <f t="shared" si="14"/>
        <v>70.099999999999994</v>
      </c>
    </row>
    <row r="303" spans="1:8" x14ac:dyDescent="0.4">
      <c r="A303" s="24" t="s">
        <v>731</v>
      </c>
      <c r="B303" s="21">
        <v>63.75</v>
      </c>
      <c r="C303" s="21">
        <v>154.80000000000001</v>
      </c>
      <c r="D303" s="21">
        <f t="shared" si="12"/>
        <v>23963.040000000005</v>
      </c>
      <c r="E303" s="21">
        <v>4.5599999999999996</v>
      </c>
      <c r="F303" s="21">
        <f>'Polynomial Regression Results'!B327</f>
        <v>4.6897972000759207</v>
      </c>
      <c r="G303" s="21">
        <f t="shared" si="13"/>
        <v>0.1297972000759211</v>
      </c>
      <c r="H303" s="32">
        <f t="shared" si="14"/>
        <v>65.600000000000009</v>
      </c>
    </row>
    <row r="304" spans="1:8" x14ac:dyDescent="0.4">
      <c r="A304" s="24" t="s">
        <v>732</v>
      </c>
      <c r="B304" s="21">
        <v>67.75</v>
      </c>
      <c r="C304" s="21">
        <v>150.19999999999999</v>
      </c>
      <c r="D304" s="21">
        <f t="shared" si="12"/>
        <v>22560.039999999997</v>
      </c>
      <c r="E304" s="21">
        <v>4.5599999999999996</v>
      </c>
      <c r="F304" s="21">
        <f>'Polynomial Regression Results'!B328</f>
        <v>4.6851000610193232</v>
      </c>
      <c r="G304" s="21">
        <f t="shared" si="13"/>
        <v>0.12510006101932358</v>
      </c>
      <c r="H304" s="32">
        <f t="shared" si="14"/>
        <v>64.7</v>
      </c>
    </row>
    <row r="305" spans="1:8" x14ac:dyDescent="0.4">
      <c r="A305" s="24" t="s">
        <v>733</v>
      </c>
      <c r="B305" s="21">
        <v>70</v>
      </c>
      <c r="C305" s="21">
        <v>184.4</v>
      </c>
      <c r="D305" s="21">
        <f t="shared" si="12"/>
        <v>34003.360000000001</v>
      </c>
      <c r="E305" s="21">
        <v>4.5599999999999996</v>
      </c>
      <c r="F305" s="21">
        <f>'Polynomial Regression Results'!B329</f>
        <v>4.7446763432615011</v>
      </c>
      <c r="G305" s="21">
        <f t="shared" si="13"/>
        <v>0.18467634326150151</v>
      </c>
      <c r="H305" s="32">
        <f t="shared" si="14"/>
        <v>74.2</v>
      </c>
    </row>
    <row r="306" spans="1:8" x14ac:dyDescent="0.4">
      <c r="A306" s="24" t="s">
        <v>734</v>
      </c>
      <c r="B306" s="21">
        <v>69.5</v>
      </c>
      <c r="C306" s="21">
        <v>154.74</v>
      </c>
      <c r="D306" s="21">
        <f t="shared" si="12"/>
        <v>23944.467600000004</v>
      </c>
      <c r="E306" s="21">
        <v>4.5599999999999996</v>
      </c>
      <c r="F306" s="21">
        <f>'Polynomial Regression Results'!B330</f>
        <v>4.6897292990062152</v>
      </c>
      <c r="G306" s="21">
        <f t="shared" si="13"/>
        <v>0.12972929900621555</v>
      </c>
      <c r="H306" s="32">
        <f t="shared" si="14"/>
        <v>65.5</v>
      </c>
    </row>
    <row r="307" spans="1:8" x14ac:dyDescent="0.4">
      <c r="A307" s="24" t="s">
        <v>735</v>
      </c>
      <c r="B307" s="21">
        <v>68.5</v>
      </c>
      <c r="C307" s="21">
        <v>165.2</v>
      </c>
      <c r="D307" s="21">
        <f t="shared" si="12"/>
        <v>27291.039999999997</v>
      </c>
      <c r="E307" s="21">
        <v>4.5599999999999996</v>
      </c>
      <c r="F307" s="21">
        <f>'Polynomial Regression Results'!B331</f>
        <v>4.7042160479277522</v>
      </c>
      <c r="G307" s="21">
        <f t="shared" si="13"/>
        <v>0.14421604792775256</v>
      </c>
      <c r="H307" s="32">
        <f t="shared" si="14"/>
        <v>67.800000000000011</v>
      </c>
    </row>
    <row r="308" spans="1:8" x14ac:dyDescent="0.4">
      <c r="A308" s="24" t="s">
        <v>736</v>
      </c>
      <c r="B308" s="21">
        <v>70</v>
      </c>
      <c r="C308" s="21">
        <v>192.35</v>
      </c>
      <c r="D308" s="21">
        <f t="shared" si="12"/>
        <v>36998.522499999999</v>
      </c>
      <c r="E308" s="21">
        <v>4.5599999999999996</v>
      </c>
      <c r="F308" s="21">
        <f>'Polynomial Regression Results'!B332</f>
        <v>4.7666860696205182</v>
      </c>
      <c r="G308" s="21">
        <f t="shared" si="13"/>
        <v>0.20668606962051861</v>
      </c>
      <c r="H308" s="32">
        <f t="shared" si="14"/>
        <v>77.5</v>
      </c>
    </row>
    <row r="309" spans="1:8" x14ac:dyDescent="0.4">
      <c r="A309" s="24" t="s">
        <v>737</v>
      </c>
      <c r="B309" s="21">
        <v>72.5</v>
      </c>
      <c r="C309" s="21">
        <v>184.6</v>
      </c>
      <c r="D309" s="21">
        <f t="shared" si="12"/>
        <v>34077.159999999996</v>
      </c>
      <c r="E309" s="21">
        <v>4.5599999999999996</v>
      </c>
      <c r="F309" s="21">
        <f>'Polynomial Regression Results'!B333</f>
        <v>4.7451922983184502</v>
      </c>
      <c r="G309" s="21">
        <f t="shared" si="13"/>
        <v>0.18519229831845063</v>
      </c>
      <c r="H309" s="32">
        <f t="shared" si="14"/>
        <v>74.3</v>
      </c>
    </row>
    <row r="310" spans="1:8" x14ac:dyDescent="0.4">
      <c r="A310" s="24" t="s">
        <v>738</v>
      </c>
      <c r="B310" s="21">
        <v>72.75</v>
      </c>
      <c r="C310" s="21">
        <v>205</v>
      </c>
      <c r="D310" s="21">
        <f t="shared" si="12"/>
        <v>42025</v>
      </c>
      <c r="E310" s="21">
        <v>4.5599999999999996</v>
      </c>
      <c r="F310" s="21">
        <f>'Polynomial Regression Results'!B334</f>
        <v>4.8080542528668664</v>
      </c>
      <c r="G310" s="21">
        <f t="shared" si="13"/>
        <v>0.24805425286686678</v>
      </c>
      <c r="H310" s="32">
        <f t="shared" si="14"/>
        <v>83.399999999999991</v>
      </c>
    </row>
    <row r="311" spans="1:8" x14ac:dyDescent="0.4">
      <c r="A311" s="24" t="s">
        <v>739</v>
      </c>
      <c r="B311" s="21">
        <v>70.5</v>
      </c>
      <c r="C311" s="21">
        <v>164.2</v>
      </c>
      <c r="D311" s="21">
        <f t="shared" si="12"/>
        <v>26961.639999999996</v>
      </c>
      <c r="E311" s="21">
        <v>4.5599999999999996</v>
      </c>
      <c r="F311" s="21">
        <f>'Polynomial Regression Results'!B335</f>
        <v>4.7026006923414689</v>
      </c>
      <c r="G311" s="21">
        <f t="shared" si="13"/>
        <v>0.14260069234146933</v>
      </c>
      <c r="H311" s="32">
        <f t="shared" si="14"/>
        <v>67.600000000000009</v>
      </c>
    </row>
    <row r="312" spans="1:8" x14ac:dyDescent="0.4">
      <c r="A312" s="24" t="s">
        <v>740</v>
      </c>
      <c r="B312" s="21">
        <v>72</v>
      </c>
      <c r="C312" s="21">
        <v>248.2</v>
      </c>
      <c r="D312" s="21">
        <f t="shared" si="12"/>
        <v>61603.24</v>
      </c>
      <c r="E312" s="21">
        <v>4.5599999999999996</v>
      </c>
      <c r="F312" s="21">
        <f>'Polynomial Regression Results'!B336</f>
        <v>5.0080868781982799</v>
      </c>
      <c r="G312" s="21">
        <f t="shared" si="13"/>
        <v>0.4480868781982803</v>
      </c>
      <c r="H312" s="32">
        <f t="shared" si="14"/>
        <v>97.5</v>
      </c>
    </row>
    <row r="313" spans="1:8" x14ac:dyDescent="0.4">
      <c r="A313" s="24" t="s">
        <v>741</v>
      </c>
      <c r="B313" s="21">
        <v>72.5</v>
      </c>
      <c r="C313" s="21">
        <v>191</v>
      </c>
      <c r="D313" s="21">
        <f t="shared" si="12"/>
        <v>36481</v>
      </c>
      <c r="E313" s="21">
        <v>4.5599999999999996</v>
      </c>
      <c r="F313" s="21">
        <f>'Polynomial Regression Results'!B337</f>
        <v>4.7627315744858887</v>
      </c>
      <c r="G313" s="21">
        <f t="shared" si="13"/>
        <v>0.20273157448588908</v>
      </c>
      <c r="H313" s="32">
        <f t="shared" si="14"/>
        <v>77</v>
      </c>
    </row>
    <row r="314" spans="1:8" x14ac:dyDescent="0.4">
      <c r="A314" s="24" t="s">
        <v>742</v>
      </c>
      <c r="B314" s="21">
        <v>70.25</v>
      </c>
      <c r="C314" s="21">
        <v>180</v>
      </c>
      <c r="D314" s="21">
        <f t="shared" si="12"/>
        <v>32400</v>
      </c>
      <c r="E314" s="21">
        <v>4.5599999999999996</v>
      </c>
      <c r="F314" s="21">
        <f>'Polynomial Regression Results'!B338</f>
        <v>4.7338182576322581</v>
      </c>
      <c r="G314" s="21">
        <f t="shared" si="13"/>
        <v>0.17381825763225844</v>
      </c>
      <c r="H314" s="32">
        <f t="shared" si="14"/>
        <v>72.599999999999994</v>
      </c>
    </row>
    <row r="315" spans="1:8" x14ac:dyDescent="0.4">
      <c r="A315" s="24" t="s">
        <v>743</v>
      </c>
      <c r="B315" s="21">
        <v>70.5</v>
      </c>
      <c r="C315" s="21">
        <v>197.6</v>
      </c>
      <c r="D315" s="21">
        <f t="shared" si="12"/>
        <v>39045.759999999995</v>
      </c>
      <c r="E315" s="21">
        <v>4.5599999999999996</v>
      </c>
      <c r="F315" s="21">
        <f>'Polynomial Regression Results'!B339</f>
        <v>4.7829085290469058</v>
      </c>
      <c r="G315" s="21">
        <f t="shared" si="13"/>
        <v>0.22290852904690617</v>
      </c>
      <c r="H315" s="32">
        <f t="shared" si="14"/>
        <v>79.900000000000006</v>
      </c>
    </row>
    <row r="316" spans="1:8" x14ac:dyDescent="0.4">
      <c r="A316" s="24" t="s">
        <v>744</v>
      </c>
      <c r="B316" s="21">
        <v>72.25</v>
      </c>
      <c r="C316" s="21">
        <v>169.6</v>
      </c>
      <c r="D316" s="21">
        <f t="shared" si="12"/>
        <v>28764.16</v>
      </c>
      <c r="E316" s="21">
        <v>4.5599999999999996</v>
      </c>
      <c r="F316" s="21">
        <f>'Polynomial Regression Results'!B340</f>
        <v>4.7119022643264783</v>
      </c>
      <c r="G316" s="21">
        <f t="shared" si="13"/>
        <v>0.15190226432647869</v>
      </c>
      <c r="H316" s="32">
        <f t="shared" si="14"/>
        <v>68.8</v>
      </c>
    </row>
    <row r="317" spans="1:8" x14ac:dyDescent="0.4">
      <c r="A317" s="24" t="s">
        <v>745</v>
      </c>
      <c r="B317" s="21">
        <v>70.25</v>
      </c>
      <c r="C317" s="21">
        <v>160</v>
      </c>
      <c r="D317" s="21">
        <f t="shared" si="12"/>
        <v>25600</v>
      </c>
      <c r="E317" s="21">
        <v>4.5599999999999996</v>
      </c>
      <c r="F317" s="21">
        <f>'Polynomial Regression Results'!B341</f>
        <v>4.6963480909552064</v>
      </c>
      <c r="G317" s="21">
        <f t="shared" si="13"/>
        <v>0.13634809095520684</v>
      </c>
      <c r="H317" s="32">
        <f t="shared" si="14"/>
        <v>66.900000000000006</v>
      </c>
    </row>
    <row r="318" spans="1:8" x14ac:dyDescent="0.4">
      <c r="A318" s="24" t="s">
        <v>746</v>
      </c>
      <c r="B318" s="21">
        <v>66</v>
      </c>
      <c r="C318" s="21">
        <v>142.6</v>
      </c>
      <c r="D318" s="21">
        <f t="shared" si="12"/>
        <v>20334.759999999998</v>
      </c>
      <c r="E318" s="21">
        <v>4.5599999999999996</v>
      </c>
      <c r="F318" s="21">
        <f>'Polynomial Regression Results'!B342</f>
        <v>4.6795976763243265</v>
      </c>
      <c r="G318" s="21">
        <f t="shared" si="13"/>
        <v>0.11959767632432694</v>
      </c>
      <c r="H318" s="32">
        <f t="shared" si="14"/>
        <v>63.3</v>
      </c>
    </row>
    <row r="319" spans="1:8" x14ac:dyDescent="0.4">
      <c r="A319" s="24" t="s">
        <v>747</v>
      </c>
      <c r="B319" s="21">
        <v>73</v>
      </c>
      <c r="C319" s="21">
        <v>205.8</v>
      </c>
      <c r="D319" s="21">
        <f t="shared" si="12"/>
        <v>42353.640000000007</v>
      </c>
      <c r="E319" s="21">
        <v>4.5599999999999996</v>
      </c>
      <c r="F319" s="21">
        <f>'Polynomial Regression Results'!B343</f>
        <v>4.8109324719511513</v>
      </c>
      <c r="G319" s="21">
        <f t="shared" si="13"/>
        <v>0.25093247195115165</v>
      </c>
      <c r="H319" s="32">
        <f t="shared" si="14"/>
        <v>84</v>
      </c>
    </row>
    <row r="320" spans="1:8" x14ac:dyDescent="0.4">
      <c r="A320" s="24" t="s">
        <v>748</v>
      </c>
      <c r="B320" s="21">
        <v>68.25</v>
      </c>
      <c r="C320" s="21">
        <v>150</v>
      </c>
      <c r="D320" s="21">
        <f t="shared" si="12"/>
        <v>22500</v>
      </c>
      <c r="E320" s="21">
        <v>4.5599999999999996</v>
      </c>
      <c r="F320" s="21">
        <f>'Polynomial Regression Results'!B344</f>
        <v>4.6849192174535572</v>
      </c>
      <c r="G320" s="21">
        <f t="shared" si="13"/>
        <v>0.12491921745355761</v>
      </c>
      <c r="H320" s="32">
        <f t="shared" si="14"/>
        <v>64.600000000000009</v>
      </c>
    </row>
    <row r="321" spans="1:8" x14ac:dyDescent="0.4">
      <c r="A321" s="24" t="s">
        <v>749</v>
      </c>
      <c r="B321" s="21">
        <v>76</v>
      </c>
      <c r="C321" s="21">
        <v>182.2</v>
      </c>
      <c r="D321" s="21">
        <f t="shared" si="12"/>
        <v>33196.839999999997</v>
      </c>
      <c r="E321" s="21">
        <v>4.5599999999999996</v>
      </c>
      <c r="F321" s="21">
        <f>'Polynomial Regression Results'!B345</f>
        <v>4.7391294269281783</v>
      </c>
      <c r="G321" s="21">
        <f t="shared" si="13"/>
        <v>0.17912942692817868</v>
      </c>
      <c r="H321" s="32">
        <f t="shared" si="14"/>
        <v>73.099999999999994</v>
      </c>
    </row>
    <row r="322" spans="1:8" x14ac:dyDescent="0.4">
      <c r="A322" s="24" t="s">
        <v>750</v>
      </c>
      <c r="B322" s="21">
        <v>74.25</v>
      </c>
      <c r="C322" s="21">
        <v>215.6</v>
      </c>
      <c r="D322" s="21">
        <f t="shared" si="12"/>
        <v>46483.360000000001</v>
      </c>
      <c r="E322" s="21">
        <v>4.5599999999999996</v>
      </c>
      <c r="F322" s="21">
        <f>'Polynomial Regression Results'!B346</f>
        <v>4.8487205526598203</v>
      </c>
      <c r="G322" s="21">
        <f t="shared" si="13"/>
        <v>0.28872055265982066</v>
      </c>
      <c r="H322" s="32">
        <f t="shared" si="14"/>
        <v>87.5</v>
      </c>
    </row>
    <row r="323" spans="1:8" x14ac:dyDescent="0.4">
      <c r="A323" s="24" t="s">
        <v>751</v>
      </c>
      <c r="B323" s="21">
        <v>73.5</v>
      </c>
      <c r="C323" s="21">
        <v>167.8</v>
      </c>
      <c r="D323" s="21">
        <f t="shared" ref="D323:D386" si="15">C323*C323</f>
        <v>28156.840000000004</v>
      </c>
      <c r="E323" s="21">
        <v>4.57</v>
      </c>
      <c r="F323" s="21">
        <f>'Polynomial Regression Results'!B347</f>
        <v>4.7086439261989987</v>
      </c>
      <c r="G323" s="21">
        <f t="shared" ref="G323:G386" si="16">F323-E323</f>
        <v>0.13864392619899846</v>
      </c>
      <c r="H323" s="32">
        <f t="shared" ref="H323:H386" si="17">PERCENTRANK($G$2:$G$1416, G323)*100</f>
        <v>67.100000000000009</v>
      </c>
    </row>
    <row r="324" spans="1:8" x14ac:dyDescent="0.4">
      <c r="A324" s="24" t="s">
        <v>752</v>
      </c>
      <c r="B324" s="21">
        <v>70.25</v>
      </c>
      <c r="C324" s="21">
        <v>165</v>
      </c>
      <c r="D324" s="21">
        <f t="shared" si="15"/>
        <v>27225</v>
      </c>
      <c r="E324" s="21">
        <v>4.57</v>
      </c>
      <c r="F324" s="21">
        <f>'Polynomial Regression Results'!B348</f>
        <v>4.7038890801652498</v>
      </c>
      <c r="G324" s="21">
        <f t="shared" si="16"/>
        <v>0.13388908016524947</v>
      </c>
      <c r="H324" s="32">
        <f t="shared" si="17"/>
        <v>66.400000000000006</v>
      </c>
    </row>
    <row r="325" spans="1:8" x14ac:dyDescent="0.4">
      <c r="A325" s="24" t="s">
        <v>753</v>
      </c>
      <c r="B325" s="21">
        <v>70.5</v>
      </c>
      <c r="C325" s="21">
        <v>155.44</v>
      </c>
      <c r="D325" s="21">
        <f t="shared" si="15"/>
        <v>24161.5936</v>
      </c>
      <c r="E325" s="21">
        <v>4.57</v>
      </c>
      <c r="F325" s="21">
        <f>'Polynomial Regression Results'!B349</f>
        <v>4.6905323887594621</v>
      </c>
      <c r="G325" s="21">
        <f t="shared" si="16"/>
        <v>0.12053238875946182</v>
      </c>
      <c r="H325" s="32">
        <f t="shared" si="17"/>
        <v>63.7</v>
      </c>
    </row>
    <row r="326" spans="1:8" x14ac:dyDescent="0.4">
      <c r="A326" s="24" t="s">
        <v>754</v>
      </c>
      <c r="B326" s="21">
        <v>76</v>
      </c>
      <c r="C326" s="21">
        <v>202</v>
      </c>
      <c r="D326" s="21">
        <f t="shared" si="15"/>
        <v>40804</v>
      </c>
      <c r="E326" s="21">
        <v>4.57</v>
      </c>
      <c r="F326" s="21">
        <f>'Polynomial Regression Results'!B350</f>
        <v>4.7975385672746</v>
      </c>
      <c r="G326" s="21">
        <f t="shared" si="16"/>
        <v>0.22753856727459976</v>
      </c>
      <c r="H326" s="32">
        <f t="shared" si="17"/>
        <v>80.900000000000006</v>
      </c>
    </row>
    <row r="327" spans="1:8" x14ac:dyDescent="0.4">
      <c r="A327" s="24" t="s">
        <v>755</v>
      </c>
      <c r="B327" s="21">
        <v>68</v>
      </c>
      <c r="C327" s="21">
        <v>154.6</v>
      </c>
      <c r="D327" s="21">
        <f t="shared" si="15"/>
        <v>23901.16</v>
      </c>
      <c r="E327" s="21">
        <v>4.57</v>
      </c>
      <c r="F327" s="21">
        <f>'Polynomial Regression Results'!B351</f>
        <v>4.6895715450898221</v>
      </c>
      <c r="G327" s="21">
        <f t="shared" si="16"/>
        <v>0.11957154508982182</v>
      </c>
      <c r="H327" s="32">
        <f t="shared" si="17"/>
        <v>63.2</v>
      </c>
    </row>
    <row r="328" spans="1:8" x14ac:dyDescent="0.4">
      <c r="A328" s="24" t="s">
        <v>756</v>
      </c>
      <c r="B328" s="21">
        <v>71.25</v>
      </c>
      <c r="C328" s="21">
        <v>164.39</v>
      </c>
      <c r="D328" s="21">
        <f t="shared" si="15"/>
        <v>27024.072099999994</v>
      </c>
      <c r="E328" s="21">
        <v>4.57</v>
      </c>
      <c r="F328" s="21">
        <f>'Polynomial Regression Results'!B352</f>
        <v>4.7029038618172168</v>
      </c>
      <c r="G328" s="21">
        <f t="shared" si="16"/>
        <v>0.13290386181721647</v>
      </c>
      <c r="H328" s="32">
        <f t="shared" si="17"/>
        <v>66.3</v>
      </c>
    </row>
    <row r="329" spans="1:8" x14ac:dyDescent="0.4">
      <c r="A329" s="24" t="s">
        <v>757</v>
      </c>
      <c r="B329" s="21">
        <v>71</v>
      </c>
      <c r="C329" s="21">
        <v>178.2</v>
      </c>
      <c r="D329" s="21">
        <f t="shared" si="15"/>
        <v>31755.239999999994</v>
      </c>
      <c r="E329" s="21">
        <v>4.57</v>
      </c>
      <c r="F329" s="21">
        <f>'Polynomial Regression Results'!B353</f>
        <v>4.7296481045171364</v>
      </c>
      <c r="G329" s="21">
        <f t="shared" si="16"/>
        <v>0.15964810451713607</v>
      </c>
      <c r="H329" s="32">
        <f t="shared" si="17"/>
        <v>70.199999999999989</v>
      </c>
    </row>
    <row r="330" spans="1:8" x14ac:dyDescent="0.4">
      <c r="A330" s="24" t="s">
        <v>758</v>
      </c>
      <c r="B330" s="21">
        <v>71.75</v>
      </c>
      <c r="C330" s="21">
        <v>161.02000000000001</v>
      </c>
      <c r="D330" s="21">
        <f t="shared" si="15"/>
        <v>25927.440400000003</v>
      </c>
      <c r="E330" s="21">
        <v>4.57</v>
      </c>
      <c r="F330" s="21">
        <f>'Polynomial Regression Results'!B354</f>
        <v>4.6977875851225424</v>
      </c>
      <c r="G330" s="21">
        <f t="shared" si="16"/>
        <v>0.12778758512254207</v>
      </c>
      <c r="H330" s="32">
        <f t="shared" si="17"/>
        <v>65.2</v>
      </c>
    </row>
    <row r="331" spans="1:8" x14ac:dyDescent="0.4">
      <c r="A331" s="24" t="s">
        <v>759</v>
      </c>
      <c r="B331" s="21">
        <v>67.5</v>
      </c>
      <c r="C331" s="21">
        <v>154.6</v>
      </c>
      <c r="D331" s="21">
        <f t="shared" si="15"/>
        <v>23901.16</v>
      </c>
      <c r="E331" s="21">
        <v>4.57</v>
      </c>
      <c r="F331" s="21">
        <f>'Polynomial Regression Results'!B355</f>
        <v>4.6895715450898221</v>
      </c>
      <c r="G331" s="21">
        <f t="shared" si="16"/>
        <v>0.11957154508982182</v>
      </c>
      <c r="H331" s="32">
        <f t="shared" si="17"/>
        <v>63.2</v>
      </c>
    </row>
    <row r="332" spans="1:8" x14ac:dyDescent="0.4">
      <c r="A332" s="24" t="s">
        <v>760</v>
      </c>
      <c r="B332" s="21">
        <v>75</v>
      </c>
      <c r="C332" s="21">
        <v>171.2</v>
      </c>
      <c r="D332" s="21">
        <f t="shared" si="15"/>
        <v>29309.439999999995</v>
      </c>
      <c r="E332" s="21">
        <v>4.57</v>
      </c>
      <c r="F332" s="21">
        <f>'Polynomial Regression Results'!B356</f>
        <v>4.7149310508226128</v>
      </c>
      <c r="G332" s="21">
        <f t="shared" si="16"/>
        <v>0.14493105082261248</v>
      </c>
      <c r="H332" s="32">
        <f t="shared" si="17"/>
        <v>67.900000000000006</v>
      </c>
    </row>
    <row r="333" spans="1:8" x14ac:dyDescent="0.4">
      <c r="A333" s="24" t="s">
        <v>761</v>
      </c>
      <c r="B333" s="21">
        <v>70.75</v>
      </c>
      <c r="C333" s="21">
        <v>164.39</v>
      </c>
      <c r="D333" s="21">
        <f t="shared" si="15"/>
        <v>27024.072099999994</v>
      </c>
      <c r="E333" s="21">
        <v>4.57</v>
      </c>
      <c r="F333" s="21">
        <f>'Polynomial Regression Results'!B357</f>
        <v>4.7029038618172168</v>
      </c>
      <c r="G333" s="21">
        <f t="shared" si="16"/>
        <v>0.13290386181721647</v>
      </c>
      <c r="H333" s="32">
        <f t="shared" si="17"/>
        <v>66.3</v>
      </c>
    </row>
    <row r="334" spans="1:8" x14ac:dyDescent="0.4">
      <c r="A334" s="24" t="s">
        <v>762</v>
      </c>
      <c r="B334" s="21">
        <v>79</v>
      </c>
      <c r="C334" s="21">
        <v>202.4</v>
      </c>
      <c r="D334" s="21">
        <f t="shared" si="15"/>
        <v>40965.760000000002</v>
      </c>
      <c r="E334" s="21">
        <v>4.57</v>
      </c>
      <c r="F334" s="21">
        <f>'Polynomial Regression Results'!B358</f>
        <v>4.7989153304928012</v>
      </c>
      <c r="G334" s="21">
        <f t="shared" si="16"/>
        <v>0.22891533049280088</v>
      </c>
      <c r="H334" s="32">
        <f t="shared" si="17"/>
        <v>81.100000000000009</v>
      </c>
    </row>
    <row r="335" spans="1:8" x14ac:dyDescent="0.4">
      <c r="A335" s="24" t="s">
        <v>763</v>
      </c>
      <c r="B335" s="21">
        <v>72</v>
      </c>
      <c r="C335" s="21">
        <v>144.19999999999999</v>
      </c>
      <c r="D335" s="21">
        <f t="shared" si="15"/>
        <v>20793.639999999996</v>
      </c>
      <c r="E335" s="21">
        <v>4.57</v>
      </c>
      <c r="F335" s="21">
        <f>'Polynomial Regression Results'!B359</f>
        <v>4.6805222743874397</v>
      </c>
      <c r="G335" s="21">
        <f t="shared" si="16"/>
        <v>0.11052227438743945</v>
      </c>
      <c r="H335" s="32">
        <f t="shared" si="17"/>
        <v>62</v>
      </c>
    </row>
    <row r="336" spans="1:8" x14ac:dyDescent="0.4">
      <c r="A336" s="24" t="s">
        <v>764</v>
      </c>
      <c r="B336" s="21">
        <v>70</v>
      </c>
      <c r="C336" s="21">
        <v>180</v>
      </c>
      <c r="D336" s="21">
        <f t="shared" si="15"/>
        <v>32400</v>
      </c>
      <c r="E336" s="21">
        <v>4.57</v>
      </c>
      <c r="F336" s="21">
        <f>'Polynomial Regression Results'!B360</f>
        <v>4.7338182576322581</v>
      </c>
      <c r="G336" s="21">
        <f t="shared" si="16"/>
        <v>0.16381825763225777</v>
      </c>
      <c r="H336" s="32">
        <f t="shared" si="17"/>
        <v>71.2</v>
      </c>
    </row>
    <row r="337" spans="1:8" x14ac:dyDescent="0.4">
      <c r="A337" s="24" t="s">
        <v>765</v>
      </c>
      <c r="B337" s="21">
        <v>72</v>
      </c>
      <c r="C337" s="21">
        <v>189</v>
      </c>
      <c r="D337" s="21">
        <f t="shared" si="15"/>
        <v>35721</v>
      </c>
      <c r="E337" s="21">
        <v>4.57</v>
      </c>
      <c r="F337" s="21">
        <f>'Polynomial Regression Results'!B361</f>
        <v>4.7570362351950157</v>
      </c>
      <c r="G337" s="21">
        <f t="shared" si="16"/>
        <v>0.18703623519501544</v>
      </c>
      <c r="H337" s="32">
        <f t="shared" si="17"/>
        <v>74.8</v>
      </c>
    </row>
    <row r="338" spans="1:8" x14ac:dyDescent="0.4">
      <c r="A338" s="24" t="s">
        <v>766</v>
      </c>
      <c r="B338" s="21">
        <v>67</v>
      </c>
      <c r="C338" s="21">
        <v>139.4</v>
      </c>
      <c r="D338" s="21">
        <f t="shared" si="15"/>
        <v>19432.36</v>
      </c>
      <c r="E338" s="21">
        <v>4.57</v>
      </c>
      <c r="F338" s="21">
        <f>'Polynomial Regression Results'!B362</f>
        <v>4.6781225581417454</v>
      </c>
      <c r="G338" s="21">
        <f t="shared" si="16"/>
        <v>0.1081225581417451</v>
      </c>
      <c r="H338" s="32">
        <f t="shared" si="17"/>
        <v>61.7</v>
      </c>
    </row>
    <row r="339" spans="1:8" x14ac:dyDescent="0.4">
      <c r="A339" s="24" t="s">
        <v>767</v>
      </c>
      <c r="B339" s="21">
        <v>69.5</v>
      </c>
      <c r="C339" s="21">
        <v>178</v>
      </c>
      <c r="D339" s="21">
        <f t="shared" si="15"/>
        <v>31684</v>
      </c>
      <c r="E339" s="21">
        <v>4.57</v>
      </c>
      <c r="F339" s="21">
        <f>'Polynomial Regression Results'!B363</f>
        <v>4.7291944957841281</v>
      </c>
      <c r="G339" s="21">
        <f t="shared" si="16"/>
        <v>0.15919449578412781</v>
      </c>
      <c r="H339" s="32">
        <f t="shared" si="17"/>
        <v>70.199999999999989</v>
      </c>
    </row>
    <row r="340" spans="1:8" x14ac:dyDescent="0.4">
      <c r="A340" s="24" t="s">
        <v>768</v>
      </c>
      <c r="B340" s="21">
        <v>73.75</v>
      </c>
      <c r="C340" s="21">
        <v>189.4</v>
      </c>
      <c r="D340" s="21">
        <f t="shared" si="15"/>
        <v>35872.36</v>
      </c>
      <c r="E340" s="21">
        <v>4.57</v>
      </c>
      <c r="F340" s="21">
        <f>'Polynomial Regression Results'!B364</f>
        <v>4.7581597164722051</v>
      </c>
      <c r="G340" s="21">
        <f t="shared" si="16"/>
        <v>0.18815971647220486</v>
      </c>
      <c r="H340" s="32">
        <f t="shared" si="17"/>
        <v>75</v>
      </c>
    </row>
    <row r="341" spans="1:8" x14ac:dyDescent="0.4">
      <c r="A341" s="24" t="s">
        <v>769</v>
      </c>
      <c r="B341" s="21">
        <v>67</v>
      </c>
      <c r="C341" s="21">
        <v>180</v>
      </c>
      <c r="D341" s="21">
        <f t="shared" si="15"/>
        <v>32400</v>
      </c>
      <c r="E341" s="21">
        <v>4.57</v>
      </c>
      <c r="F341" s="21">
        <f>'Polynomial Regression Results'!B365</f>
        <v>4.7338182576322581</v>
      </c>
      <c r="G341" s="21">
        <f t="shared" si="16"/>
        <v>0.16381825763225777</v>
      </c>
      <c r="H341" s="32">
        <f t="shared" si="17"/>
        <v>71.2</v>
      </c>
    </row>
    <row r="342" spans="1:8" x14ac:dyDescent="0.4">
      <c r="A342" s="24" t="s">
        <v>770</v>
      </c>
      <c r="B342" s="21">
        <v>67</v>
      </c>
      <c r="C342" s="21">
        <v>138.4</v>
      </c>
      <c r="D342" s="21">
        <f t="shared" si="15"/>
        <v>19154.560000000001</v>
      </c>
      <c r="E342" s="21">
        <v>4.57</v>
      </c>
      <c r="F342" s="21">
        <f>'Polynomial Regression Results'!B366</f>
        <v>4.6777638706474063</v>
      </c>
      <c r="G342" s="21">
        <f t="shared" si="16"/>
        <v>0.107763870647406</v>
      </c>
      <c r="H342" s="32">
        <f t="shared" si="17"/>
        <v>61.5</v>
      </c>
    </row>
    <row r="343" spans="1:8" x14ac:dyDescent="0.4">
      <c r="A343" s="24" t="s">
        <v>771</v>
      </c>
      <c r="B343" s="21">
        <v>68.5</v>
      </c>
      <c r="C343" s="21">
        <v>198.72</v>
      </c>
      <c r="D343" s="21">
        <f t="shared" si="15"/>
        <v>39489.638399999996</v>
      </c>
      <c r="E343" s="21">
        <v>4.57</v>
      </c>
      <c r="F343" s="21">
        <f>'Polynomial Regression Results'!B367</f>
        <v>4.7865430718027362</v>
      </c>
      <c r="G343" s="21">
        <f t="shared" si="16"/>
        <v>0.21654307180273591</v>
      </c>
      <c r="H343" s="32">
        <f t="shared" si="17"/>
        <v>78.900000000000006</v>
      </c>
    </row>
    <row r="344" spans="1:8" x14ac:dyDescent="0.4">
      <c r="A344" s="24" t="s">
        <v>772</v>
      </c>
      <c r="B344" s="21">
        <v>72.5</v>
      </c>
      <c r="C344" s="21">
        <v>212</v>
      </c>
      <c r="D344" s="21">
        <f t="shared" si="15"/>
        <v>44944</v>
      </c>
      <c r="E344" s="21">
        <v>4.57</v>
      </c>
      <c r="F344" s="21">
        <f>'Polynomial Regression Results'!B368</f>
        <v>4.8342956348774253</v>
      </c>
      <c r="G344" s="21">
        <f t="shared" si="16"/>
        <v>0.26429563487742502</v>
      </c>
      <c r="H344" s="32">
        <f t="shared" si="17"/>
        <v>85</v>
      </c>
    </row>
    <row r="345" spans="1:8" x14ac:dyDescent="0.4">
      <c r="A345" s="24" t="s">
        <v>773</v>
      </c>
      <c r="B345" s="21">
        <v>71</v>
      </c>
      <c r="C345" s="21">
        <v>173</v>
      </c>
      <c r="D345" s="21">
        <f t="shared" si="15"/>
        <v>29929</v>
      </c>
      <c r="E345" s="21">
        <v>4.58</v>
      </c>
      <c r="F345" s="21">
        <f>'Polynomial Regression Results'!B369</f>
        <v>4.7184874823114376</v>
      </c>
      <c r="G345" s="21">
        <f t="shared" si="16"/>
        <v>0.13848748231143748</v>
      </c>
      <c r="H345" s="32">
        <f t="shared" si="17"/>
        <v>66.900000000000006</v>
      </c>
    </row>
    <row r="346" spans="1:8" x14ac:dyDescent="0.4">
      <c r="A346" s="24" t="s">
        <v>774</v>
      </c>
      <c r="B346" s="21">
        <v>69.5</v>
      </c>
      <c r="C346" s="21">
        <v>188</v>
      </c>
      <c r="D346" s="21">
        <f t="shared" si="15"/>
        <v>35344</v>
      </c>
      <c r="E346" s="21">
        <v>4.58</v>
      </c>
      <c r="F346" s="21">
        <f>'Polynomial Regression Results'!B370</f>
        <v>4.7542616276479484</v>
      </c>
      <c r="G346" s="21">
        <f t="shared" si="16"/>
        <v>0.17426162764794828</v>
      </c>
      <c r="H346" s="32">
        <f t="shared" si="17"/>
        <v>72.7</v>
      </c>
    </row>
    <row r="347" spans="1:8" x14ac:dyDescent="0.4">
      <c r="A347" s="24" t="s">
        <v>775</v>
      </c>
      <c r="B347" s="21">
        <v>64.75</v>
      </c>
      <c r="C347" s="21">
        <v>119.6</v>
      </c>
      <c r="D347" s="21">
        <f t="shared" si="15"/>
        <v>14304.159999999998</v>
      </c>
      <c r="E347" s="21">
        <v>4.58</v>
      </c>
      <c r="F347" s="21">
        <f>'Polynomial Regression Results'!B371</f>
        <v>4.6800860909194126</v>
      </c>
      <c r="G347" s="21">
        <f t="shared" si="16"/>
        <v>0.10008609091941256</v>
      </c>
      <c r="H347" s="32">
        <f t="shared" si="17"/>
        <v>60.099999999999994</v>
      </c>
    </row>
    <row r="348" spans="1:8" x14ac:dyDescent="0.4">
      <c r="A348" s="24" t="s">
        <v>776</v>
      </c>
      <c r="B348" s="21">
        <v>70</v>
      </c>
      <c r="C348" s="21">
        <v>196.8</v>
      </c>
      <c r="D348" s="21">
        <f t="shared" si="15"/>
        <v>38730.240000000005</v>
      </c>
      <c r="E348" s="21">
        <v>4.58</v>
      </c>
      <c r="F348" s="21">
        <f>'Polynomial Regression Results'!B372</f>
        <v>4.7803498348728208</v>
      </c>
      <c r="G348" s="21">
        <f t="shared" si="16"/>
        <v>0.20034983487282076</v>
      </c>
      <c r="H348" s="32">
        <f t="shared" si="17"/>
        <v>76.7</v>
      </c>
    </row>
    <row r="349" spans="1:8" x14ac:dyDescent="0.4">
      <c r="A349" s="24" t="s">
        <v>777</v>
      </c>
      <c r="B349" s="21">
        <v>69.25</v>
      </c>
      <c r="C349" s="21">
        <v>192</v>
      </c>
      <c r="D349" s="21">
        <f t="shared" si="15"/>
        <v>36864</v>
      </c>
      <c r="E349" s="21">
        <v>4.58</v>
      </c>
      <c r="F349" s="21">
        <f>'Polynomial Regression Results'!B373</f>
        <v>4.7656523062296934</v>
      </c>
      <c r="G349" s="21">
        <f t="shared" si="16"/>
        <v>0.18565230622969331</v>
      </c>
      <c r="H349" s="32">
        <f t="shared" si="17"/>
        <v>74.400000000000006</v>
      </c>
    </row>
    <row r="350" spans="1:8" x14ac:dyDescent="0.4">
      <c r="A350" s="24" t="s">
        <v>778</v>
      </c>
      <c r="B350" s="21">
        <v>71.5</v>
      </c>
      <c r="C350" s="21">
        <v>180.4</v>
      </c>
      <c r="D350" s="21">
        <f t="shared" si="15"/>
        <v>32544.160000000003</v>
      </c>
      <c r="E350" s="21">
        <v>4.58</v>
      </c>
      <c r="F350" s="21">
        <f>'Polynomial Regression Results'!B374</f>
        <v>4.7347663898733625</v>
      </c>
      <c r="G350" s="21">
        <f t="shared" si="16"/>
        <v>0.15476638987336244</v>
      </c>
      <c r="H350" s="32">
        <f t="shared" si="17"/>
        <v>69.199999999999989</v>
      </c>
    </row>
    <row r="351" spans="1:8" x14ac:dyDescent="0.4">
      <c r="A351" s="24" t="s">
        <v>779</v>
      </c>
      <c r="B351" s="21">
        <v>71.5</v>
      </c>
      <c r="C351" s="21">
        <v>191</v>
      </c>
      <c r="D351" s="21">
        <f t="shared" si="15"/>
        <v>36481</v>
      </c>
      <c r="E351" s="21">
        <v>4.58</v>
      </c>
      <c r="F351" s="21">
        <f>'Polynomial Regression Results'!B375</f>
        <v>4.7627315744858887</v>
      </c>
      <c r="G351" s="21">
        <f t="shared" si="16"/>
        <v>0.18273157448588861</v>
      </c>
      <c r="H351" s="32">
        <f t="shared" si="17"/>
        <v>73.900000000000006</v>
      </c>
    </row>
    <row r="352" spans="1:8" x14ac:dyDescent="0.4">
      <c r="A352" s="24" t="s">
        <v>780</v>
      </c>
      <c r="B352" s="21">
        <v>72</v>
      </c>
      <c r="C352" s="21">
        <v>220.72</v>
      </c>
      <c r="D352" s="21">
        <f t="shared" si="15"/>
        <v>48717.318399999996</v>
      </c>
      <c r="E352" s="21">
        <v>4.58</v>
      </c>
      <c r="F352" s="21">
        <f>'Polynomial Regression Results'!B376</f>
        <v>4.8703233111732098</v>
      </c>
      <c r="G352" s="21">
        <f t="shared" si="16"/>
        <v>0.29032331117320975</v>
      </c>
      <c r="H352" s="32">
        <f t="shared" si="17"/>
        <v>87.7</v>
      </c>
    </row>
    <row r="353" spans="1:8" x14ac:dyDescent="0.4">
      <c r="A353" s="24" t="s">
        <v>781</v>
      </c>
      <c r="B353" s="21">
        <v>68.5</v>
      </c>
      <c r="C353" s="21">
        <v>180.4</v>
      </c>
      <c r="D353" s="21">
        <f t="shared" si="15"/>
        <v>32544.160000000003</v>
      </c>
      <c r="E353" s="21">
        <v>4.58</v>
      </c>
      <c r="F353" s="21">
        <f>'Polynomial Regression Results'!B377</f>
        <v>4.7347663898733625</v>
      </c>
      <c r="G353" s="21">
        <f t="shared" si="16"/>
        <v>0.15476638987336244</v>
      </c>
      <c r="H353" s="32">
        <f t="shared" si="17"/>
        <v>69.199999999999989</v>
      </c>
    </row>
    <row r="354" spans="1:8" x14ac:dyDescent="0.4">
      <c r="A354" s="24" t="s">
        <v>782</v>
      </c>
      <c r="B354" s="21">
        <v>72.5</v>
      </c>
      <c r="C354" s="21">
        <v>158.4</v>
      </c>
      <c r="D354" s="21">
        <f t="shared" si="15"/>
        <v>25090.560000000001</v>
      </c>
      <c r="E354" s="21">
        <v>4.58</v>
      </c>
      <c r="F354" s="21">
        <f>'Polynomial Regression Results'!B378</f>
        <v>4.6941921529942494</v>
      </c>
      <c r="G354" s="21">
        <f t="shared" si="16"/>
        <v>0.11419215299424934</v>
      </c>
      <c r="H354" s="32">
        <f t="shared" si="17"/>
        <v>62.5</v>
      </c>
    </row>
    <row r="355" spans="1:8" x14ac:dyDescent="0.4">
      <c r="A355" s="24" t="s">
        <v>783</v>
      </c>
      <c r="B355" s="21">
        <v>70.5</v>
      </c>
      <c r="C355" s="21">
        <v>202</v>
      </c>
      <c r="D355" s="21">
        <f t="shared" si="15"/>
        <v>40804</v>
      </c>
      <c r="E355" s="21">
        <v>4.58</v>
      </c>
      <c r="F355" s="21">
        <f>'Polynomial Regression Results'!B379</f>
        <v>4.7975385672746</v>
      </c>
      <c r="G355" s="21">
        <f t="shared" si="16"/>
        <v>0.21753856727459997</v>
      </c>
      <c r="H355" s="32">
        <f t="shared" si="17"/>
        <v>79.100000000000009</v>
      </c>
    </row>
    <row r="356" spans="1:8" x14ac:dyDescent="0.4">
      <c r="A356" s="24" t="s">
        <v>784</v>
      </c>
      <c r="B356" s="21">
        <v>69</v>
      </c>
      <c r="C356" s="21">
        <v>181.8</v>
      </c>
      <c r="D356" s="21">
        <f t="shared" si="15"/>
        <v>33051.240000000005</v>
      </c>
      <c r="E356" s="21">
        <v>4.58</v>
      </c>
      <c r="F356" s="21">
        <f>'Polynomial Regression Results'!B380</f>
        <v>4.7381462248798565</v>
      </c>
      <c r="G356" s="21">
        <f t="shared" si="16"/>
        <v>0.15814622487985641</v>
      </c>
      <c r="H356" s="32">
        <f t="shared" si="17"/>
        <v>70</v>
      </c>
    </row>
    <row r="357" spans="1:8" x14ac:dyDescent="0.4">
      <c r="A357" s="24" t="s">
        <v>785</v>
      </c>
      <c r="B357" s="21">
        <v>73.25</v>
      </c>
      <c r="C357" s="21">
        <v>243.2</v>
      </c>
      <c r="D357" s="21">
        <f t="shared" si="15"/>
        <v>59146.239999999998</v>
      </c>
      <c r="E357" s="21">
        <v>4.58</v>
      </c>
      <c r="F357" s="21">
        <f>'Polynomial Regression Results'!B381</f>
        <v>4.9802833337072947</v>
      </c>
      <c r="G357" s="21">
        <f t="shared" si="16"/>
        <v>0.40028333370729463</v>
      </c>
      <c r="H357" s="32">
        <f t="shared" si="17"/>
        <v>95.399999999999991</v>
      </c>
    </row>
    <row r="358" spans="1:8" x14ac:dyDescent="0.4">
      <c r="A358" s="24" t="s">
        <v>786</v>
      </c>
      <c r="B358" s="21">
        <v>72</v>
      </c>
      <c r="C358" s="21">
        <v>195.6</v>
      </c>
      <c r="D358" s="21">
        <f t="shared" si="15"/>
        <v>38259.360000000001</v>
      </c>
      <c r="E358" s="21">
        <v>4.58</v>
      </c>
      <c r="F358" s="21">
        <f>'Polynomial Regression Results'!B382</f>
        <v>4.7765702432903883</v>
      </c>
      <c r="G358" s="21">
        <f t="shared" si="16"/>
        <v>0.19657024329038819</v>
      </c>
      <c r="H358" s="32">
        <f t="shared" si="17"/>
        <v>76.3</v>
      </c>
    </row>
    <row r="359" spans="1:8" x14ac:dyDescent="0.4">
      <c r="A359" s="24" t="s">
        <v>787</v>
      </c>
      <c r="B359" s="21">
        <v>75</v>
      </c>
      <c r="C359" s="21">
        <v>178.26</v>
      </c>
      <c r="D359" s="21">
        <f t="shared" si="15"/>
        <v>31776.627599999996</v>
      </c>
      <c r="E359" s="21">
        <v>4.58</v>
      </c>
      <c r="F359" s="21">
        <f>'Polynomial Regression Results'!B383</f>
        <v>4.7297845670599505</v>
      </c>
      <c r="G359" s="21">
        <f t="shared" si="16"/>
        <v>0.14978456705995047</v>
      </c>
      <c r="H359" s="32">
        <f t="shared" si="17"/>
        <v>68.5</v>
      </c>
    </row>
    <row r="360" spans="1:8" x14ac:dyDescent="0.4">
      <c r="A360" s="24" t="s">
        <v>788</v>
      </c>
      <c r="B360" s="21">
        <v>69.5</v>
      </c>
      <c r="C360" s="21">
        <v>175.4</v>
      </c>
      <c r="D360" s="21">
        <f t="shared" si="15"/>
        <v>30765.160000000003</v>
      </c>
      <c r="E360" s="21">
        <v>4.58</v>
      </c>
      <c r="F360" s="21">
        <f>'Polynomial Regression Results'!B384</f>
        <v>4.7234748796137218</v>
      </c>
      <c r="G360" s="21">
        <f t="shared" si="16"/>
        <v>0.14347487961372174</v>
      </c>
      <c r="H360" s="32">
        <f t="shared" si="17"/>
        <v>67.600000000000009</v>
      </c>
    </row>
    <row r="361" spans="1:8" x14ac:dyDescent="0.4">
      <c r="A361" s="24" t="s">
        <v>789</v>
      </c>
      <c r="B361" s="21">
        <v>70.25</v>
      </c>
      <c r="C361" s="21">
        <v>191</v>
      </c>
      <c r="D361" s="21">
        <f t="shared" si="15"/>
        <v>36481</v>
      </c>
      <c r="E361" s="21">
        <v>4.58</v>
      </c>
      <c r="F361" s="21">
        <f>'Polynomial Regression Results'!B385</f>
        <v>4.7627315744858887</v>
      </c>
      <c r="G361" s="21">
        <f t="shared" si="16"/>
        <v>0.18273157448588861</v>
      </c>
      <c r="H361" s="32">
        <f t="shared" si="17"/>
        <v>73.900000000000006</v>
      </c>
    </row>
    <row r="362" spans="1:8" x14ac:dyDescent="0.4">
      <c r="A362" s="24" t="s">
        <v>790</v>
      </c>
      <c r="B362" s="21">
        <v>65</v>
      </c>
      <c r="C362" s="21">
        <v>146</v>
      </c>
      <c r="D362" s="21">
        <f t="shared" si="15"/>
        <v>21316</v>
      </c>
      <c r="E362" s="21">
        <v>4.58</v>
      </c>
      <c r="F362" s="21">
        <f>'Polynomial Regression Results'!B386</f>
        <v>4.6817114938891153</v>
      </c>
      <c r="G362" s="21">
        <f t="shared" si="16"/>
        <v>0.10171149388911527</v>
      </c>
      <c r="H362" s="32">
        <f t="shared" si="17"/>
        <v>60.3</v>
      </c>
    </row>
    <row r="363" spans="1:8" x14ac:dyDescent="0.4">
      <c r="A363" s="24" t="s">
        <v>791</v>
      </c>
      <c r="B363" s="21">
        <v>69.5</v>
      </c>
      <c r="C363" s="21">
        <v>169</v>
      </c>
      <c r="D363" s="21">
        <f t="shared" si="15"/>
        <v>28561</v>
      </c>
      <c r="E363" s="21">
        <v>4.58</v>
      </c>
      <c r="F363" s="21">
        <f>'Polynomial Regression Results'!B387</f>
        <v>4.7107986167137099</v>
      </c>
      <c r="G363" s="21">
        <f t="shared" si="16"/>
        <v>0.13079861671370985</v>
      </c>
      <c r="H363" s="32">
        <f t="shared" si="17"/>
        <v>65.900000000000006</v>
      </c>
    </row>
    <row r="364" spans="1:8" x14ac:dyDescent="0.4">
      <c r="A364" s="24" t="s">
        <v>792</v>
      </c>
      <c r="B364" s="21">
        <v>74.5</v>
      </c>
      <c r="C364" s="21">
        <v>174</v>
      </c>
      <c r="D364" s="21">
        <f t="shared" si="15"/>
        <v>30276</v>
      </c>
      <c r="E364" s="21">
        <v>4.58</v>
      </c>
      <c r="F364" s="21">
        <f>'Polynomial Regression Results'!B388</f>
        <v>4.7205314688748166</v>
      </c>
      <c r="G364" s="21">
        <f t="shared" si="16"/>
        <v>0.14053146887481649</v>
      </c>
      <c r="H364" s="32">
        <f t="shared" si="17"/>
        <v>67.300000000000011</v>
      </c>
    </row>
    <row r="365" spans="1:8" x14ac:dyDescent="0.4">
      <c r="A365" s="24" t="s">
        <v>793</v>
      </c>
      <c r="B365" s="21">
        <v>71.25</v>
      </c>
      <c r="C365" s="21">
        <v>217</v>
      </c>
      <c r="D365" s="21">
        <f t="shared" si="15"/>
        <v>47089</v>
      </c>
      <c r="E365" s="21">
        <v>4.58</v>
      </c>
      <c r="F365" s="21">
        <f>'Polynomial Regression Results'!B389</f>
        <v>4.8545007211380575</v>
      </c>
      <c r="G365" s="21">
        <f t="shared" si="16"/>
        <v>0.27450072113805746</v>
      </c>
      <c r="H365" s="32">
        <f t="shared" si="17"/>
        <v>85.5</v>
      </c>
    </row>
    <row r="366" spans="1:8" x14ac:dyDescent="0.4">
      <c r="A366" s="24" t="s">
        <v>794</v>
      </c>
      <c r="B366" s="21">
        <v>71</v>
      </c>
      <c r="C366" s="21">
        <v>190.6</v>
      </c>
      <c r="D366" s="21">
        <f t="shared" si="15"/>
        <v>36328.36</v>
      </c>
      <c r="E366" s="21">
        <v>4.58</v>
      </c>
      <c r="F366" s="21">
        <f>'Polynomial Regression Results'!B390</f>
        <v>4.7615769200467284</v>
      </c>
      <c r="G366" s="21">
        <f t="shared" si="16"/>
        <v>0.18157692004672832</v>
      </c>
      <c r="H366" s="32">
        <f t="shared" si="17"/>
        <v>73.599999999999994</v>
      </c>
    </row>
    <row r="367" spans="1:8" x14ac:dyDescent="0.4">
      <c r="A367" s="24" t="s">
        <v>795</v>
      </c>
      <c r="B367" s="21">
        <v>75.75</v>
      </c>
      <c r="C367" s="21">
        <v>223</v>
      </c>
      <c r="D367" s="21">
        <f t="shared" si="15"/>
        <v>49729</v>
      </c>
      <c r="E367" s="21">
        <v>4.58</v>
      </c>
      <c r="F367" s="21">
        <f>'Polynomial Regression Results'!B391</f>
        <v>4.8803541908149288</v>
      </c>
      <c r="G367" s="21">
        <f t="shared" si="16"/>
        <v>0.30035419081492876</v>
      </c>
      <c r="H367" s="32">
        <f t="shared" si="17"/>
        <v>89.1</v>
      </c>
    </row>
    <row r="368" spans="1:8" x14ac:dyDescent="0.4">
      <c r="A368" s="24" t="s">
        <v>796</v>
      </c>
      <c r="B368" s="21">
        <v>71</v>
      </c>
      <c r="C368" s="21">
        <v>169.6</v>
      </c>
      <c r="D368" s="21">
        <f t="shared" si="15"/>
        <v>28764.16</v>
      </c>
      <c r="E368" s="21">
        <v>4.59</v>
      </c>
      <c r="F368" s="21">
        <f>'Polynomial Regression Results'!B392</f>
        <v>4.7119022643264783</v>
      </c>
      <c r="G368" s="21">
        <f t="shared" si="16"/>
        <v>0.12190226432647844</v>
      </c>
      <c r="H368" s="32">
        <f t="shared" si="17"/>
        <v>63.9</v>
      </c>
    </row>
    <row r="369" spans="1:8" x14ac:dyDescent="0.4">
      <c r="A369" s="24" t="s">
        <v>797</v>
      </c>
      <c r="B369" s="21">
        <v>71</v>
      </c>
      <c r="C369" s="21">
        <v>157.80000000000001</v>
      </c>
      <c r="D369" s="21">
        <f t="shared" si="15"/>
        <v>24900.840000000004</v>
      </c>
      <c r="E369" s="21">
        <v>4.59</v>
      </c>
      <c r="F369" s="21">
        <f>'Polynomial Regression Results'!B393</f>
        <v>4.6934158235821739</v>
      </c>
      <c r="G369" s="21">
        <f t="shared" si="16"/>
        <v>0.10341582358217405</v>
      </c>
      <c r="H369" s="32">
        <f t="shared" si="17"/>
        <v>60.8</v>
      </c>
    </row>
    <row r="370" spans="1:8" x14ac:dyDescent="0.4">
      <c r="A370" s="24" t="s">
        <v>798</v>
      </c>
      <c r="B370" s="21">
        <v>69</v>
      </c>
      <c r="C370" s="21">
        <v>168.8</v>
      </c>
      <c r="D370" s="21">
        <f t="shared" si="15"/>
        <v>28493.440000000002</v>
      </c>
      <c r="E370" s="21">
        <v>4.59</v>
      </c>
      <c r="F370" s="21">
        <f>'Polynomial Regression Results'!B394</f>
        <v>4.7104346308213669</v>
      </c>
      <c r="G370" s="21">
        <f t="shared" si="16"/>
        <v>0.12043463082136707</v>
      </c>
      <c r="H370" s="32">
        <f t="shared" si="17"/>
        <v>63.6</v>
      </c>
    </row>
    <row r="371" spans="1:8" x14ac:dyDescent="0.4">
      <c r="A371" s="24" t="s">
        <v>799</v>
      </c>
      <c r="B371" s="21">
        <v>69</v>
      </c>
      <c r="C371" s="21">
        <v>184.8</v>
      </c>
      <c r="D371" s="21">
        <f t="shared" si="15"/>
        <v>34151.040000000001</v>
      </c>
      <c r="E371" s="21">
        <v>4.59</v>
      </c>
      <c r="F371" s="21">
        <f>'Polynomial Regression Results'!B395</f>
        <v>4.7457102016980244</v>
      </c>
      <c r="G371" s="21">
        <f t="shared" si="16"/>
        <v>0.15571020169802452</v>
      </c>
      <c r="H371" s="32">
        <f t="shared" si="17"/>
        <v>69.399999999999991</v>
      </c>
    </row>
    <row r="372" spans="1:8" x14ac:dyDescent="0.4">
      <c r="A372" s="24" t="s">
        <v>800</v>
      </c>
      <c r="B372" s="21">
        <v>66.75</v>
      </c>
      <c r="C372" s="21">
        <v>144.19999999999999</v>
      </c>
      <c r="D372" s="21">
        <f t="shared" si="15"/>
        <v>20793.639999999996</v>
      </c>
      <c r="E372" s="21">
        <v>4.59</v>
      </c>
      <c r="F372" s="21">
        <f>'Polynomial Regression Results'!B396</f>
        <v>4.6805222743874397</v>
      </c>
      <c r="G372" s="21">
        <f t="shared" si="16"/>
        <v>9.0522274387439872E-2</v>
      </c>
      <c r="H372" s="32">
        <f t="shared" si="17"/>
        <v>58.599999999999994</v>
      </c>
    </row>
    <row r="373" spans="1:8" x14ac:dyDescent="0.4">
      <c r="A373" s="24" t="s">
        <v>801</v>
      </c>
      <c r="B373" s="21">
        <v>67.75</v>
      </c>
      <c r="C373" s="21">
        <v>163.13999999999999</v>
      </c>
      <c r="D373" s="21">
        <f t="shared" si="15"/>
        <v>26614.659599999995</v>
      </c>
      <c r="E373" s="21">
        <v>4.59</v>
      </c>
      <c r="F373" s="21">
        <f>'Polynomial Regression Results'!B397</f>
        <v>4.7009415948860092</v>
      </c>
      <c r="G373" s="21">
        <f t="shared" si="16"/>
        <v>0.1109415948860093</v>
      </c>
      <c r="H373" s="32">
        <f t="shared" si="17"/>
        <v>62.1</v>
      </c>
    </row>
    <row r="374" spans="1:8" x14ac:dyDescent="0.4">
      <c r="A374" s="24" t="s">
        <v>802</v>
      </c>
      <c r="B374" s="21">
        <v>68.5</v>
      </c>
      <c r="C374" s="21">
        <v>168</v>
      </c>
      <c r="D374" s="21">
        <f t="shared" si="15"/>
        <v>28224</v>
      </c>
      <c r="E374" s="21">
        <v>4.59</v>
      </c>
      <c r="F374" s="21">
        <f>'Polynomial Regression Results'!B398</f>
        <v>4.7089981704782264</v>
      </c>
      <c r="G374" s="21">
        <f t="shared" si="16"/>
        <v>0.11899817047822658</v>
      </c>
      <c r="H374" s="32">
        <f t="shared" si="17"/>
        <v>63</v>
      </c>
    </row>
    <row r="375" spans="1:8" x14ac:dyDescent="0.4">
      <c r="A375" s="24" t="s">
        <v>803</v>
      </c>
      <c r="B375" s="21">
        <v>70</v>
      </c>
      <c r="C375" s="21">
        <v>170.2</v>
      </c>
      <c r="D375" s="21">
        <f t="shared" si="15"/>
        <v>28968.039999999997</v>
      </c>
      <c r="E375" s="21">
        <v>4.59</v>
      </c>
      <c r="F375" s="21">
        <f>'Polynomial Regression Results'!B399</f>
        <v>4.7130234468428549</v>
      </c>
      <c r="G375" s="21">
        <f t="shared" si="16"/>
        <v>0.12302344684285504</v>
      </c>
      <c r="H375" s="32">
        <f t="shared" si="17"/>
        <v>64.2</v>
      </c>
    </row>
    <row r="376" spans="1:8" x14ac:dyDescent="0.4">
      <c r="A376" s="24" t="s">
        <v>804</v>
      </c>
      <c r="B376" s="21">
        <v>70</v>
      </c>
      <c r="C376" s="21">
        <v>172.2</v>
      </c>
      <c r="D376" s="21">
        <f t="shared" si="15"/>
        <v>29652.839999999997</v>
      </c>
      <c r="E376" s="21">
        <v>4.59</v>
      </c>
      <c r="F376" s="21">
        <f>'Polynomial Regression Results'!B400</f>
        <v>4.7168873628679497</v>
      </c>
      <c r="G376" s="21">
        <f t="shared" si="16"/>
        <v>0.12688736286794988</v>
      </c>
      <c r="H376" s="32">
        <f t="shared" si="17"/>
        <v>65</v>
      </c>
    </row>
    <row r="377" spans="1:8" x14ac:dyDescent="0.4">
      <c r="A377" s="24" t="s">
        <v>805</v>
      </c>
      <c r="B377" s="21">
        <v>67</v>
      </c>
      <c r="C377" s="21">
        <v>185.8</v>
      </c>
      <c r="D377" s="21">
        <f t="shared" si="15"/>
        <v>34521.640000000007</v>
      </c>
      <c r="E377" s="21">
        <v>4.59</v>
      </c>
      <c r="F377" s="21">
        <f>'Polynomial Regression Results'!B401</f>
        <v>4.7483289434352383</v>
      </c>
      <c r="G377" s="21">
        <f t="shared" si="16"/>
        <v>0.1583289434352384</v>
      </c>
      <c r="H377" s="32">
        <f t="shared" si="17"/>
        <v>70</v>
      </c>
    </row>
    <row r="378" spans="1:8" x14ac:dyDescent="0.4">
      <c r="A378" s="24" t="s">
        <v>806</v>
      </c>
      <c r="B378" s="21">
        <v>68.75</v>
      </c>
      <c r="C378" s="21">
        <v>158</v>
      </c>
      <c r="D378" s="21">
        <f t="shared" si="15"/>
        <v>24964</v>
      </c>
      <c r="E378" s="21">
        <v>4.59</v>
      </c>
      <c r="F378" s="21">
        <f>'Polynomial Regression Results'!B402</f>
        <v>4.6936726517302425</v>
      </c>
      <c r="G378" s="21">
        <f t="shared" si="16"/>
        <v>0.10367265173024265</v>
      </c>
      <c r="H378" s="32">
        <f t="shared" si="17"/>
        <v>60.9</v>
      </c>
    </row>
    <row r="379" spans="1:8" x14ac:dyDescent="0.4">
      <c r="A379" s="24" t="s">
        <v>807</v>
      </c>
      <c r="B379" s="21">
        <v>70.75</v>
      </c>
      <c r="C379" s="21">
        <v>165.6</v>
      </c>
      <c r="D379" s="21">
        <f t="shared" si="15"/>
        <v>27423.359999999997</v>
      </c>
      <c r="E379" s="21">
        <v>4.59</v>
      </c>
      <c r="F379" s="21">
        <f>'Polynomial Regression Results'!B403</f>
        <v>4.7048758284206276</v>
      </c>
      <c r="G379" s="21">
        <f t="shared" si="16"/>
        <v>0.11487582842062771</v>
      </c>
      <c r="H379" s="32">
        <f t="shared" si="17"/>
        <v>62.8</v>
      </c>
    </row>
    <row r="380" spans="1:8" x14ac:dyDescent="0.4">
      <c r="A380" s="24" t="s">
        <v>808</v>
      </c>
      <c r="B380" s="21">
        <v>67.75</v>
      </c>
      <c r="C380" s="21">
        <v>159.80000000000001</v>
      </c>
      <c r="D380" s="21">
        <f t="shared" si="15"/>
        <v>25536.040000000005</v>
      </c>
      <c r="E380" s="21">
        <v>4.59</v>
      </c>
      <c r="F380" s="21">
        <f>'Polynomial Regression Results'!B404</f>
        <v>4.6960717795809055</v>
      </c>
      <c r="G380" s="21">
        <f t="shared" si="16"/>
        <v>0.10607177958090563</v>
      </c>
      <c r="H380" s="32">
        <f t="shared" si="17"/>
        <v>61.3</v>
      </c>
    </row>
    <row r="381" spans="1:8" x14ac:dyDescent="0.4">
      <c r="A381" s="24" t="s">
        <v>809</v>
      </c>
      <c r="B381" s="21">
        <v>71.5</v>
      </c>
      <c r="C381" s="21">
        <v>196</v>
      </c>
      <c r="D381" s="21">
        <f t="shared" si="15"/>
        <v>38416</v>
      </c>
      <c r="E381" s="21">
        <v>4.59</v>
      </c>
      <c r="F381" s="21">
        <f>'Polynomial Regression Results'!B405</f>
        <v>4.7778223138607059</v>
      </c>
      <c r="G381" s="21">
        <f t="shared" si="16"/>
        <v>0.18782231386070602</v>
      </c>
      <c r="H381" s="32">
        <f t="shared" si="17"/>
        <v>74.8</v>
      </c>
    </row>
    <row r="382" spans="1:8" x14ac:dyDescent="0.4">
      <c r="A382" s="24" t="s">
        <v>810</v>
      </c>
      <c r="B382" s="21">
        <v>75</v>
      </c>
      <c r="C382" s="21">
        <v>209.8</v>
      </c>
      <c r="D382" s="21">
        <f t="shared" si="15"/>
        <v>44016.040000000008</v>
      </c>
      <c r="E382" s="21">
        <v>4.59</v>
      </c>
      <c r="F382" s="21">
        <f>'Polynomial Regression Results'!B406</f>
        <v>4.8257911648021343</v>
      </c>
      <c r="G382" s="21">
        <f t="shared" si="16"/>
        <v>0.23579116480213447</v>
      </c>
      <c r="H382" s="32">
        <f t="shared" si="17"/>
        <v>82</v>
      </c>
    </row>
    <row r="383" spans="1:8" x14ac:dyDescent="0.4">
      <c r="A383" s="24" t="s">
        <v>811</v>
      </c>
      <c r="B383" s="21">
        <v>74.25</v>
      </c>
      <c r="C383" s="21">
        <v>196.8</v>
      </c>
      <c r="D383" s="21">
        <f t="shared" si="15"/>
        <v>38730.240000000005</v>
      </c>
      <c r="E383" s="21">
        <v>4.59</v>
      </c>
      <c r="F383" s="21">
        <f>'Polynomial Regression Results'!B407</f>
        <v>4.7803498348728208</v>
      </c>
      <c r="G383" s="21">
        <f t="shared" si="16"/>
        <v>0.19034983487282098</v>
      </c>
      <c r="H383" s="32">
        <f t="shared" si="17"/>
        <v>75.5</v>
      </c>
    </row>
    <row r="384" spans="1:8" x14ac:dyDescent="0.4">
      <c r="A384" s="24" t="s">
        <v>812</v>
      </c>
      <c r="B384" s="21">
        <v>69.5</v>
      </c>
      <c r="C384" s="21">
        <v>153.6</v>
      </c>
      <c r="D384" s="21">
        <f t="shared" si="15"/>
        <v>23592.959999999999</v>
      </c>
      <c r="E384" s="21">
        <v>4.59</v>
      </c>
      <c r="F384" s="21">
        <f>'Polynomial Regression Results'!B408</f>
        <v>4.6884724949986785</v>
      </c>
      <c r="G384" s="21">
        <f t="shared" si="16"/>
        <v>9.8472494998678606E-2</v>
      </c>
      <c r="H384" s="32">
        <f t="shared" si="17"/>
        <v>59.9</v>
      </c>
    </row>
    <row r="385" spans="1:8" x14ac:dyDescent="0.4">
      <c r="A385" s="24" t="s">
        <v>813</v>
      </c>
      <c r="B385" s="21">
        <v>74.5</v>
      </c>
      <c r="C385" s="21">
        <v>215.4</v>
      </c>
      <c r="D385" s="21">
        <f t="shared" si="15"/>
        <v>46397.16</v>
      </c>
      <c r="E385" s="21">
        <v>4.59</v>
      </c>
      <c r="F385" s="21">
        <f>'Polynomial Regression Results'!B409</f>
        <v>4.8479026075962794</v>
      </c>
      <c r="G385" s="21">
        <f t="shared" si="16"/>
        <v>0.25790260759627959</v>
      </c>
      <c r="H385" s="32">
        <f t="shared" si="17"/>
        <v>84.6</v>
      </c>
    </row>
    <row r="386" spans="1:8" x14ac:dyDescent="0.4">
      <c r="A386" s="24" t="s">
        <v>814</v>
      </c>
      <c r="B386" s="21">
        <v>70.5</v>
      </c>
      <c r="C386" s="21">
        <v>187.4</v>
      </c>
      <c r="D386" s="21">
        <f t="shared" si="15"/>
        <v>35118.76</v>
      </c>
      <c r="E386" s="21">
        <v>4.59</v>
      </c>
      <c r="F386" s="21">
        <f>'Polynomial Regression Results'!B410</f>
        <v>4.7526202429911857</v>
      </c>
      <c r="G386" s="21">
        <f t="shared" si="16"/>
        <v>0.16262024299118583</v>
      </c>
      <c r="H386" s="32">
        <f t="shared" si="17"/>
        <v>70.899999999999991</v>
      </c>
    </row>
    <row r="387" spans="1:8" x14ac:dyDescent="0.4">
      <c r="A387" s="24" t="s">
        <v>815</v>
      </c>
      <c r="B387" s="21">
        <v>70.5</v>
      </c>
      <c r="C387" s="21">
        <v>170</v>
      </c>
      <c r="D387" s="21">
        <f t="shared" ref="D387:D450" si="18">C387*C387</f>
        <v>28900</v>
      </c>
      <c r="E387" s="21">
        <v>4.59</v>
      </c>
      <c r="F387" s="21">
        <f>'Polynomial Regression Results'!B411</f>
        <v>4.7126477710147725</v>
      </c>
      <c r="G387" s="21">
        <f t="shared" ref="G387:G450" si="19">F387-E387</f>
        <v>0.12264777101477264</v>
      </c>
      <c r="H387" s="32">
        <f t="shared" ref="H387:H450" si="20">PERCENTRANK($G$2:$G$1416, G387)*100</f>
        <v>64</v>
      </c>
    </row>
    <row r="388" spans="1:8" x14ac:dyDescent="0.4">
      <c r="A388" s="24" t="s">
        <v>816</v>
      </c>
      <c r="B388" s="21">
        <v>75.5</v>
      </c>
      <c r="C388" s="21">
        <v>182.2</v>
      </c>
      <c r="D388" s="21">
        <f t="shared" si="18"/>
        <v>33196.839999999997</v>
      </c>
      <c r="E388" s="21">
        <v>4.59</v>
      </c>
      <c r="F388" s="21">
        <f>'Polynomial Regression Results'!B412</f>
        <v>4.7391294269281783</v>
      </c>
      <c r="G388" s="21">
        <f t="shared" si="19"/>
        <v>0.14912942692817843</v>
      </c>
      <c r="H388" s="32">
        <f t="shared" si="20"/>
        <v>68.300000000000011</v>
      </c>
    </row>
    <row r="389" spans="1:8" x14ac:dyDescent="0.4">
      <c r="A389" s="24" t="s">
        <v>817</v>
      </c>
      <c r="B389" s="21">
        <v>70</v>
      </c>
      <c r="C389" s="21">
        <v>157</v>
      </c>
      <c r="D389" s="21">
        <f t="shared" si="18"/>
        <v>24649</v>
      </c>
      <c r="E389" s="21">
        <v>4.5999999999999996</v>
      </c>
      <c r="F389" s="21">
        <f>'Polynomial Regression Results'!B413</f>
        <v>4.6924079942161301</v>
      </c>
      <c r="G389" s="21">
        <f t="shared" si="19"/>
        <v>9.240799421613044E-2</v>
      </c>
      <c r="H389" s="32">
        <f t="shared" si="20"/>
        <v>59</v>
      </c>
    </row>
    <row r="390" spans="1:8" x14ac:dyDescent="0.4">
      <c r="A390" s="24" t="s">
        <v>818</v>
      </c>
      <c r="B390" s="21">
        <v>74.25</v>
      </c>
      <c r="C390" s="21">
        <v>206</v>
      </c>
      <c r="D390" s="21">
        <f t="shared" si="18"/>
        <v>42436</v>
      </c>
      <c r="E390" s="21">
        <v>4.5999999999999996</v>
      </c>
      <c r="F390" s="21">
        <f>'Polynomial Regression Results'!B414</f>
        <v>4.8116568975287795</v>
      </c>
      <c r="G390" s="21">
        <f t="shared" si="19"/>
        <v>0.21165689752877981</v>
      </c>
      <c r="H390" s="32">
        <f t="shared" si="20"/>
        <v>78.5</v>
      </c>
    </row>
    <row r="391" spans="1:8" x14ac:dyDescent="0.4">
      <c r="A391" s="24" t="s">
        <v>819</v>
      </c>
      <c r="B391" s="21">
        <v>69.75</v>
      </c>
      <c r="C391" s="21">
        <v>170.6</v>
      </c>
      <c r="D391" s="21">
        <f t="shared" si="18"/>
        <v>29104.359999999997</v>
      </c>
      <c r="E391" s="21">
        <v>4.5999999999999996</v>
      </c>
      <c r="F391" s="21">
        <f>'Polynomial Regression Results'!B415</f>
        <v>4.7137806434668885</v>
      </c>
      <c r="G391" s="21">
        <f t="shared" si="19"/>
        <v>0.11378064346688888</v>
      </c>
      <c r="H391" s="32">
        <f t="shared" si="20"/>
        <v>62.5</v>
      </c>
    </row>
    <row r="392" spans="1:8" x14ac:dyDescent="0.4">
      <c r="A392" s="24" t="s">
        <v>820</v>
      </c>
      <c r="B392" s="21">
        <v>67</v>
      </c>
      <c r="C392" s="21">
        <v>165.4</v>
      </c>
      <c r="D392" s="21">
        <f t="shared" si="18"/>
        <v>27357.160000000003</v>
      </c>
      <c r="E392" s="21">
        <v>4.5999999999999996</v>
      </c>
      <c r="F392" s="21">
        <f>'Polynomial Regression Results'!B416</f>
        <v>4.7045449640128787</v>
      </c>
      <c r="G392" s="21">
        <f t="shared" si="19"/>
        <v>0.10454496401287905</v>
      </c>
      <c r="H392" s="32">
        <f t="shared" si="20"/>
        <v>61.199999999999996</v>
      </c>
    </row>
    <row r="393" spans="1:8" x14ac:dyDescent="0.4">
      <c r="A393" s="24" t="s">
        <v>821</v>
      </c>
      <c r="B393" s="21">
        <v>69.75</v>
      </c>
      <c r="C393" s="21">
        <v>174.8</v>
      </c>
      <c r="D393" s="21">
        <f t="shared" si="18"/>
        <v>30555.040000000005</v>
      </c>
      <c r="E393" s="21">
        <v>4.5999999999999996</v>
      </c>
      <c r="F393" s="21">
        <f>'Polynomial Regression Results'!B417</f>
        <v>4.7222017279327382</v>
      </c>
      <c r="G393" s="21">
        <f t="shared" si="19"/>
        <v>0.12220172793273854</v>
      </c>
      <c r="H393" s="32">
        <f t="shared" si="20"/>
        <v>64</v>
      </c>
    </row>
    <row r="394" spans="1:8" x14ac:dyDescent="0.4">
      <c r="A394" s="24" t="s">
        <v>822</v>
      </c>
      <c r="B394" s="21">
        <v>71.75</v>
      </c>
      <c r="C394" s="21">
        <v>187</v>
      </c>
      <c r="D394" s="21">
        <f t="shared" si="18"/>
        <v>34969</v>
      </c>
      <c r="E394" s="21">
        <v>4.5999999999999996</v>
      </c>
      <c r="F394" s="21">
        <f>'Polynomial Regression Results'!B418</f>
        <v>4.7515357281664601</v>
      </c>
      <c r="G394" s="21">
        <f t="shared" si="19"/>
        <v>0.15153572816646044</v>
      </c>
      <c r="H394" s="32">
        <f t="shared" si="20"/>
        <v>68.7</v>
      </c>
    </row>
    <row r="395" spans="1:8" x14ac:dyDescent="0.4">
      <c r="A395" s="24" t="s">
        <v>823</v>
      </c>
      <c r="B395" s="21">
        <v>68.75</v>
      </c>
      <c r="C395" s="21">
        <v>155.19999999999999</v>
      </c>
      <c r="D395" s="21">
        <f t="shared" si="18"/>
        <v>24087.039999999997</v>
      </c>
      <c r="E395" s="21">
        <v>4.5999999999999996</v>
      </c>
      <c r="F395" s="21">
        <f>'Polynomial Regression Results'!B419</f>
        <v>4.6902543550159859</v>
      </c>
      <c r="G395" s="21">
        <f t="shared" si="19"/>
        <v>9.0254355015986221E-2</v>
      </c>
      <c r="H395" s="32">
        <f t="shared" si="20"/>
        <v>58.5</v>
      </c>
    </row>
    <row r="396" spans="1:8" x14ac:dyDescent="0.4">
      <c r="A396" s="24" t="s">
        <v>824</v>
      </c>
      <c r="B396" s="21">
        <v>71.5</v>
      </c>
      <c r="C396" s="21">
        <v>211.8</v>
      </c>
      <c r="D396" s="21">
        <f t="shared" si="18"/>
        <v>44859.240000000005</v>
      </c>
      <c r="E396" s="21">
        <v>4.5999999999999996</v>
      </c>
      <c r="F396" s="21">
        <f>'Polynomial Regression Results'!B420</f>
        <v>4.8335127596211009</v>
      </c>
      <c r="G396" s="21">
        <f t="shared" si="19"/>
        <v>0.2335127596211013</v>
      </c>
      <c r="H396" s="32">
        <f t="shared" si="20"/>
        <v>81.599999999999994</v>
      </c>
    </row>
    <row r="397" spans="1:8" x14ac:dyDescent="0.4">
      <c r="A397" s="24" t="s">
        <v>825</v>
      </c>
      <c r="B397" s="21">
        <v>66.5</v>
      </c>
      <c r="C397" s="21">
        <v>169.4</v>
      </c>
      <c r="D397" s="21">
        <f t="shared" si="18"/>
        <v>28696.36</v>
      </c>
      <c r="E397" s="21">
        <v>4.5999999999999996</v>
      </c>
      <c r="F397" s="21">
        <f>'Polynomial Regression Results'!B421</f>
        <v>4.7115324334662656</v>
      </c>
      <c r="G397" s="21">
        <f t="shared" si="19"/>
        <v>0.11153243346626596</v>
      </c>
      <c r="H397" s="32">
        <f t="shared" si="20"/>
        <v>62.2</v>
      </c>
    </row>
    <row r="398" spans="1:8" x14ac:dyDescent="0.4">
      <c r="A398" s="24" t="s">
        <v>826</v>
      </c>
      <c r="B398" s="21">
        <v>70</v>
      </c>
      <c r="C398" s="21">
        <v>193</v>
      </c>
      <c r="D398" s="21">
        <f t="shared" si="18"/>
        <v>37249</v>
      </c>
      <c r="E398" s="21">
        <v>4.5999999999999996</v>
      </c>
      <c r="F398" s="21">
        <f>'Polynomial Regression Results'!B422</f>
        <v>4.7686217460390772</v>
      </c>
      <c r="G398" s="21">
        <f t="shared" si="19"/>
        <v>0.16862174603907754</v>
      </c>
      <c r="H398" s="32">
        <f t="shared" si="20"/>
        <v>71.7</v>
      </c>
    </row>
    <row r="399" spans="1:8" x14ac:dyDescent="0.4">
      <c r="A399" s="24" t="s">
        <v>827</v>
      </c>
      <c r="B399" s="21">
        <v>71.25</v>
      </c>
      <c r="C399" s="21">
        <v>145</v>
      </c>
      <c r="D399" s="21">
        <f t="shared" si="18"/>
        <v>21025</v>
      </c>
      <c r="E399" s="21">
        <v>4.5999999999999996</v>
      </c>
      <c r="F399" s="21">
        <f>'Polynomial Regression Results'!B423</f>
        <v>4.6810313331619522</v>
      </c>
      <c r="G399" s="21">
        <f t="shared" si="19"/>
        <v>8.1031333161952546E-2</v>
      </c>
      <c r="H399" s="32">
        <f t="shared" si="20"/>
        <v>56.399999999999991</v>
      </c>
    </row>
    <row r="400" spans="1:8" x14ac:dyDescent="0.4">
      <c r="A400" s="24" t="s">
        <v>828</v>
      </c>
      <c r="B400" s="21">
        <v>72.75</v>
      </c>
      <c r="C400" s="21">
        <v>204</v>
      </c>
      <c r="D400" s="21">
        <f t="shared" si="18"/>
        <v>41616</v>
      </c>
      <c r="E400" s="21">
        <v>4.5999999999999996</v>
      </c>
      <c r="F400" s="21">
        <f>'Polynomial Regression Results'!B424</f>
        <v>4.8045003162705315</v>
      </c>
      <c r="G400" s="21">
        <f t="shared" si="19"/>
        <v>0.20450031627053189</v>
      </c>
      <c r="H400" s="32">
        <f t="shared" si="20"/>
        <v>77.2</v>
      </c>
    </row>
    <row r="401" spans="1:8" x14ac:dyDescent="0.4">
      <c r="A401" s="24" t="s">
        <v>829</v>
      </c>
      <c r="B401" s="21">
        <v>73.25</v>
      </c>
      <c r="C401" s="21">
        <v>176</v>
      </c>
      <c r="D401" s="21">
        <f t="shared" si="18"/>
        <v>30976</v>
      </c>
      <c r="E401" s="21">
        <v>4.5999999999999996</v>
      </c>
      <c r="F401" s="21">
        <f>'Polynomial Regression Results'!B425</f>
        <v>4.7247655661983137</v>
      </c>
      <c r="G401" s="21">
        <f t="shared" si="19"/>
        <v>0.12476556619831403</v>
      </c>
      <c r="H401" s="32">
        <f t="shared" si="20"/>
        <v>64.5</v>
      </c>
    </row>
    <row r="402" spans="1:8" x14ac:dyDescent="0.4">
      <c r="A402" s="24" t="s">
        <v>830</v>
      </c>
      <c r="B402" s="21">
        <v>75</v>
      </c>
      <c r="C402" s="21">
        <v>167.4</v>
      </c>
      <c r="D402" s="21">
        <f t="shared" si="18"/>
        <v>28022.760000000002</v>
      </c>
      <c r="E402" s="21">
        <v>4.5999999999999996</v>
      </c>
      <c r="F402" s="21">
        <f>'Polynomial Regression Results'!B426</f>
        <v>4.707941282608413</v>
      </c>
      <c r="G402" s="21">
        <f t="shared" si="19"/>
        <v>0.1079412826084134</v>
      </c>
      <c r="H402" s="32">
        <f t="shared" si="20"/>
        <v>61.5</v>
      </c>
    </row>
    <row r="403" spans="1:8" x14ac:dyDescent="0.4">
      <c r="A403" s="24" t="s">
        <v>831</v>
      </c>
      <c r="B403" s="21">
        <v>71.75</v>
      </c>
      <c r="C403" s="21">
        <v>161</v>
      </c>
      <c r="D403" s="21">
        <f t="shared" si="18"/>
        <v>25921</v>
      </c>
      <c r="E403" s="21">
        <v>4.5999999999999996</v>
      </c>
      <c r="F403" s="21">
        <f>'Polynomial Regression Results'!B427</f>
        <v>4.6977588726660562</v>
      </c>
      <c r="G403" s="21">
        <f t="shared" si="19"/>
        <v>9.775887266605654E-2</v>
      </c>
      <c r="H403" s="32">
        <f t="shared" si="20"/>
        <v>59.8</v>
      </c>
    </row>
    <row r="404" spans="1:8" x14ac:dyDescent="0.4">
      <c r="A404" s="24" t="s">
        <v>832</v>
      </c>
      <c r="B404" s="21">
        <v>71.25</v>
      </c>
      <c r="C404" s="21">
        <v>172.4</v>
      </c>
      <c r="D404" s="21">
        <f t="shared" si="18"/>
        <v>29721.760000000002</v>
      </c>
      <c r="E404" s="21">
        <v>4.5999999999999996</v>
      </c>
      <c r="F404" s="21">
        <f>'Polynomial Regression Results'!B428</f>
        <v>4.7172844702448877</v>
      </c>
      <c r="G404" s="21">
        <f t="shared" si="19"/>
        <v>0.11728447024488808</v>
      </c>
      <c r="H404" s="32">
        <f t="shared" si="20"/>
        <v>62.9</v>
      </c>
    </row>
    <row r="405" spans="1:8" x14ac:dyDescent="0.4">
      <c r="A405" s="24" t="s">
        <v>833</v>
      </c>
      <c r="B405" s="21">
        <v>71.5</v>
      </c>
      <c r="C405" s="21">
        <v>188</v>
      </c>
      <c r="D405" s="21">
        <f t="shared" si="18"/>
        <v>35344</v>
      </c>
      <c r="E405" s="21">
        <v>4.5999999999999996</v>
      </c>
      <c r="F405" s="21">
        <f>'Polynomial Regression Results'!B429</f>
        <v>4.7542616276479484</v>
      </c>
      <c r="G405" s="21">
        <f t="shared" si="19"/>
        <v>0.15426162764794871</v>
      </c>
      <c r="H405" s="32">
        <f t="shared" si="20"/>
        <v>69</v>
      </c>
    </row>
    <row r="406" spans="1:8" x14ac:dyDescent="0.4">
      <c r="A406" s="24" t="s">
        <v>834</v>
      </c>
      <c r="B406" s="21">
        <v>65</v>
      </c>
      <c r="C406" s="21">
        <v>152.19999999999999</v>
      </c>
      <c r="D406" s="21">
        <f t="shared" si="18"/>
        <v>23164.839999999997</v>
      </c>
      <c r="E406" s="21">
        <v>4.5999999999999996</v>
      </c>
      <c r="F406" s="21">
        <f>'Polynomial Regression Results'!B430</f>
        <v>4.6870156544212511</v>
      </c>
      <c r="G406" s="21">
        <f t="shared" si="19"/>
        <v>8.7015654421251476E-2</v>
      </c>
      <c r="H406" s="32">
        <f t="shared" si="20"/>
        <v>57.699999999999996</v>
      </c>
    </row>
    <row r="407" spans="1:8" x14ac:dyDescent="0.4">
      <c r="A407" s="24" t="s">
        <v>835</v>
      </c>
      <c r="B407" s="21">
        <v>71.75</v>
      </c>
      <c r="C407" s="21">
        <v>209</v>
      </c>
      <c r="D407" s="21">
        <f t="shared" si="18"/>
        <v>43681</v>
      </c>
      <c r="E407" s="21">
        <v>4.5999999999999996</v>
      </c>
      <c r="F407" s="21">
        <f>'Polynomial Regression Results'!B431</f>
        <v>4.822757079907996</v>
      </c>
      <c r="G407" s="21">
        <f t="shared" si="19"/>
        <v>0.22275707990799631</v>
      </c>
      <c r="H407" s="32">
        <f t="shared" si="20"/>
        <v>79.900000000000006</v>
      </c>
    </row>
    <row r="408" spans="1:8" x14ac:dyDescent="0.4">
      <c r="A408" s="24" t="s">
        <v>836</v>
      </c>
      <c r="B408" s="21">
        <v>75.25</v>
      </c>
      <c r="C408" s="21">
        <v>205</v>
      </c>
      <c r="D408" s="21">
        <f t="shared" si="18"/>
        <v>42025</v>
      </c>
      <c r="E408" s="21">
        <v>4.5999999999999996</v>
      </c>
      <c r="F408" s="21">
        <f>'Polynomial Regression Results'!B432</f>
        <v>4.8080542528668664</v>
      </c>
      <c r="G408" s="21">
        <f t="shared" si="19"/>
        <v>0.20805425286686674</v>
      </c>
      <c r="H408" s="32">
        <f t="shared" si="20"/>
        <v>77.900000000000006</v>
      </c>
    </row>
    <row r="409" spans="1:8" x14ac:dyDescent="0.4">
      <c r="A409" s="24" t="s">
        <v>837</v>
      </c>
      <c r="B409" s="21">
        <v>66</v>
      </c>
      <c r="C409" s="21">
        <v>163.80000000000001</v>
      </c>
      <c r="D409" s="21">
        <f t="shared" si="18"/>
        <v>26830.440000000002</v>
      </c>
      <c r="E409" s="21">
        <v>4.5999999999999996</v>
      </c>
      <c r="F409" s="21">
        <f>'Polynomial Regression Results'!B433</f>
        <v>4.7019681883653188</v>
      </c>
      <c r="G409" s="21">
        <f t="shared" si="19"/>
        <v>0.10196818836531918</v>
      </c>
      <c r="H409" s="32">
        <f t="shared" si="20"/>
        <v>60.4</v>
      </c>
    </row>
    <row r="410" spans="1:8" x14ac:dyDescent="0.4">
      <c r="A410" s="24" t="s">
        <v>838</v>
      </c>
      <c r="B410" s="21">
        <v>71</v>
      </c>
      <c r="C410" s="21">
        <v>182</v>
      </c>
      <c r="D410" s="21">
        <f t="shared" si="18"/>
        <v>33124</v>
      </c>
      <c r="E410" s="21">
        <v>4.5999999999999996</v>
      </c>
      <c r="F410" s="21">
        <f>'Polynomial Regression Results'!B434</f>
        <v>4.7386368517427062</v>
      </c>
      <c r="G410" s="21">
        <f t="shared" si="19"/>
        <v>0.13863685174270657</v>
      </c>
      <c r="H410" s="32">
        <f t="shared" si="20"/>
        <v>67.100000000000009</v>
      </c>
    </row>
    <row r="411" spans="1:8" x14ac:dyDescent="0.4">
      <c r="A411" s="24" t="s">
        <v>839</v>
      </c>
      <c r="B411" s="21">
        <v>72.75</v>
      </c>
      <c r="C411" s="21">
        <v>221.8</v>
      </c>
      <c r="D411" s="21">
        <f t="shared" si="18"/>
        <v>49195.240000000005</v>
      </c>
      <c r="E411" s="21">
        <v>4.5999999999999996</v>
      </c>
      <c r="F411" s="21">
        <f>'Polynomial Regression Results'!B435</f>
        <v>4.8750432176506866</v>
      </c>
      <c r="G411" s="21">
        <f t="shared" si="19"/>
        <v>0.27504321765068696</v>
      </c>
      <c r="H411" s="32">
        <f t="shared" si="20"/>
        <v>85.6</v>
      </c>
    </row>
    <row r="412" spans="1:8" x14ac:dyDescent="0.4">
      <c r="A412" s="24" t="s">
        <v>840</v>
      </c>
      <c r="B412" s="21">
        <v>73</v>
      </c>
      <c r="C412" s="21">
        <v>226.2</v>
      </c>
      <c r="D412" s="21">
        <f t="shared" si="18"/>
        <v>51166.439999999995</v>
      </c>
      <c r="E412" s="21">
        <v>4.5999999999999996</v>
      </c>
      <c r="F412" s="21">
        <f>'Polynomial Regression Results'!B436</f>
        <v>4.8948596907012529</v>
      </c>
      <c r="G412" s="21">
        <f t="shared" si="19"/>
        <v>0.29485969070125329</v>
      </c>
      <c r="H412" s="32">
        <f t="shared" si="20"/>
        <v>88.3</v>
      </c>
    </row>
    <row r="413" spans="1:8" x14ac:dyDescent="0.4">
      <c r="A413" s="24" t="s">
        <v>841</v>
      </c>
      <c r="B413" s="21">
        <v>66.5</v>
      </c>
      <c r="C413" s="21">
        <v>132</v>
      </c>
      <c r="D413" s="21">
        <f t="shared" si="18"/>
        <v>17424</v>
      </c>
      <c r="E413" s="21">
        <v>4.5999999999999996</v>
      </c>
      <c r="F413" s="21">
        <f>'Polynomial Regression Results'!B437</f>
        <v>4.676621677676545</v>
      </c>
      <c r="G413" s="21">
        <f t="shared" si="19"/>
        <v>7.6621677676545374E-2</v>
      </c>
      <c r="H413" s="32">
        <f t="shared" si="20"/>
        <v>55.400000000000006</v>
      </c>
    </row>
    <row r="414" spans="1:8" x14ac:dyDescent="0.4">
      <c r="A414" s="24" t="s">
        <v>842</v>
      </c>
      <c r="B414" s="21">
        <v>71.25</v>
      </c>
      <c r="C414" s="21">
        <v>168</v>
      </c>
      <c r="D414" s="21">
        <f t="shared" si="18"/>
        <v>28224</v>
      </c>
      <c r="E414" s="21">
        <v>4.5999999999999996</v>
      </c>
      <c r="F414" s="21">
        <f>'Polynomial Regression Results'!B438</f>
        <v>4.7089981704782264</v>
      </c>
      <c r="G414" s="21">
        <f t="shared" si="19"/>
        <v>0.1089981704782268</v>
      </c>
      <c r="H414" s="32">
        <f t="shared" si="20"/>
        <v>61.8</v>
      </c>
    </row>
    <row r="415" spans="1:8" x14ac:dyDescent="0.4">
      <c r="A415" s="24" t="s">
        <v>843</v>
      </c>
      <c r="B415" s="21">
        <v>69</v>
      </c>
      <c r="C415" s="21">
        <v>168.8</v>
      </c>
      <c r="D415" s="21">
        <f t="shared" si="18"/>
        <v>28493.440000000002</v>
      </c>
      <c r="E415" s="21">
        <v>4.5999999999999996</v>
      </c>
      <c r="F415" s="21">
        <f>'Polynomial Regression Results'!B439</f>
        <v>4.7104346308213669</v>
      </c>
      <c r="G415" s="21">
        <f t="shared" si="19"/>
        <v>0.11043463082136729</v>
      </c>
      <c r="H415" s="32">
        <f t="shared" si="20"/>
        <v>62</v>
      </c>
    </row>
    <row r="416" spans="1:8" x14ac:dyDescent="0.4">
      <c r="A416" s="24" t="s">
        <v>844</v>
      </c>
      <c r="B416" s="21">
        <v>70.25</v>
      </c>
      <c r="C416" s="21">
        <v>165</v>
      </c>
      <c r="D416" s="21">
        <f t="shared" si="18"/>
        <v>27225</v>
      </c>
      <c r="E416" s="21">
        <v>4.5999999999999996</v>
      </c>
      <c r="F416" s="21">
        <f>'Polynomial Regression Results'!B440</f>
        <v>4.7038890801652498</v>
      </c>
      <c r="G416" s="21">
        <f t="shared" si="19"/>
        <v>0.10388908016525011</v>
      </c>
      <c r="H416" s="32">
        <f t="shared" si="20"/>
        <v>61.1</v>
      </c>
    </row>
    <row r="417" spans="1:8" x14ac:dyDescent="0.4">
      <c r="A417" s="24" t="s">
        <v>845</v>
      </c>
      <c r="B417" s="21">
        <v>69</v>
      </c>
      <c r="C417" s="21">
        <v>126.6</v>
      </c>
      <c r="D417" s="21">
        <f t="shared" si="18"/>
        <v>16027.559999999998</v>
      </c>
      <c r="E417" s="21">
        <v>4.5999999999999996</v>
      </c>
      <c r="F417" s="21">
        <f>'Polynomial Regression Results'!B441</f>
        <v>4.6772097913267352</v>
      </c>
      <c r="G417" s="21">
        <f t="shared" si="19"/>
        <v>7.7209791326735555E-2</v>
      </c>
      <c r="H417" s="32">
        <f t="shared" si="20"/>
        <v>55.500000000000007</v>
      </c>
    </row>
    <row r="418" spans="1:8" x14ac:dyDescent="0.4">
      <c r="A418" s="24" t="s">
        <v>846</v>
      </c>
      <c r="B418" s="21">
        <v>72.5</v>
      </c>
      <c r="C418" s="21">
        <v>198.12</v>
      </c>
      <c r="D418" s="21">
        <f t="shared" si="18"/>
        <v>39251.534400000004</v>
      </c>
      <c r="E418" s="21">
        <v>4.5999999999999996</v>
      </c>
      <c r="F418" s="21">
        <f>'Polynomial Regression Results'!B442</f>
        <v>4.7845883968681679</v>
      </c>
      <c r="G418" s="21">
        <f t="shared" si="19"/>
        <v>0.1845883968681683</v>
      </c>
      <c r="H418" s="32">
        <f t="shared" si="20"/>
        <v>74.099999999999994</v>
      </c>
    </row>
    <row r="419" spans="1:8" x14ac:dyDescent="0.4">
      <c r="A419" s="24" t="s">
        <v>847</v>
      </c>
      <c r="B419" s="21">
        <v>65.75</v>
      </c>
      <c r="C419" s="21">
        <v>127</v>
      </c>
      <c r="D419" s="21">
        <f t="shared" si="18"/>
        <v>16129</v>
      </c>
      <c r="E419" s="21">
        <v>4.5999999999999996</v>
      </c>
      <c r="F419" s="21">
        <f>'Polynomial Regression Results'!B443</f>
        <v>4.6771175192870675</v>
      </c>
      <c r="G419" s="21">
        <f t="shared" si="19"/>
        <v>7.7117519287067893E-2</v>
      </c>
      <c r="H419" s="32">
        <f t="shared" si="20"/>
        <v>55.500000000000007</v>
      </c>
    </row>
    <row r="420" spans="1:8" x14ac:dyDescent="0.4">
      <c r="A420" s="24" t="s">
        <v>848</v>
      </c>
      <c r="B420" s="21">
        <v>70.25</v>
      </c>
      <c r="C420" s="21">
        <v>164</v>
      </c>
      <c r="D420" s="21">
        <f t="shared" si="18"/>
        <v>26896</v>
      </c>
      <c r="E420" s="21">
        <v>4.5999999999999996</v>
      </c>
      <c r="F420" s="21">
        <f>'Polynomial Regression Results'!B444</f>
        <v>4.7022834661920827</v>
      </c>
      <c r="G420" s="21">
        <f t="shared" si="19"/>
        <v>0.10228346619208306</v>
      </c>
      <c r="H420" s="32">
        <f t="shared" si="20"/>
        <v>60.6</v>
      </c>
    </row>
    <row r="421" spans="1:8" x14ac:dyDescent="0.4">
      <c r="A421" s="24" t="s">
        <v>849</v>
      </c>
      <c r="B421" s="21">
        <v>67</v>
      </c>
      <c r="C421" s="21">
        <v>139</v>
      </c>
      <c r="D421" s="21">
        <f t="shared" si="18"/>
        <v>19321</v>
      </c>
      <c r="E421" s="21">
        <v>4.5999999999999996</v>
      </c>
      <c r="F421" s="21">
        <f>'Polynomial Regression Results'!B445</f>
        <v>4.6779732381761407</v>
      </c>
      <c r="G421" s="21">
        <f t="shared" si="19"/>
        <v>7.7973238176141102E-2</v>
      </c>
      <c r="H421" s="32">
        <f t="shared" si="20"/>
        <v>55.7</v>
      </c>
    </row>
    <row r="422" spans="1:8" x14ac:dyDescent="0.4">
      <c r="A422" s="24" t="s">
        <v>850</v>
      </c>
      <c r="B422" s="21">
        <v>70.25</v>
      </c>
      <c r="C422" s="21">
        <v>148</v>
      </c>
      <c r="D422" s="21">
        <f t="shared" si="18"/>
        <v>21904</v>
      </c>
      <c r="E422" s="21">
        <v>4.5999999999999996</v>
      </c>
      <c r="F422" s="21">
        <f>'Polynomial Regression Results'!B446</f>
        <v>4.6832179395401781</v>
      </c>
      <c r="G422" s="21">
        <f t="shared" si="19"/>
        <v>8.3217939540178421E-2</v>
      </c>
      <c r="H422" s="32">
        <f t="shared" si="20"/>
        <v>56.8</v>
      </c>
    </row>
    <row r="423" spans="1:8" x14ac:dyDescent="0.4">
      <c r="A423" s="24" t="s">
        <v>851</v>
      </c>
      <c r="B423" s="21">
        <v>72</v>
      </c>
      <c r="C423" s="21">
        <v>205.6</v>
      </c>
      <c r="D423" s="21">
        <f t="shared" si="18"/>
        <v>42271.360000000001</v>
      </c>
      <c r="E423" s="21">
        <v>4.6100000000000003</v>
      </c>
      <c r="F423" s="21">
        <f>'Polynomial Regression Results'!B447</f>
        <v>4.8102099946961445</v>
      </c>
      <c r="G423" s="21">
        <f t="shared" si="19"/>
        <v>0.2002099946961442</v>
      </c>
      <c r="H423" s="32">
        <f t="shared" si="20"/>
        <v>76.599999999999994</v>
      </c>
    </row>
    <row r="424" spans="1:8" x14ac:dyDescent="0.4">
      <c r="A424" s="24" t="s">
        <v>852</v>
      </c>
      <c r="B424" s="21">
        <v>71.75</v>
      </c>
      <c r="C424" s="21">
        <v>197.35</v>
      </c>
      <c r="D424" s="21">
        <f t="shared" si="18"/>
        <v>38947.022499999999</v>
      </c>
      <c r="E424" s="21">
        <v>4.6100000000000003</v>
      </c>
      <c r="F424" s="21">
        <f>'Polynomial Regression Results'!B448</f>
        <v>4.7821055884379957</v>
      </c>
      <c r="G424" s="21">
        <f t="shared" si="19"/>
        <v>0.17210558843799539</v>
      </c>
      <c r="H424" s="32">
        <f t="shared" si="20"/>
        <v>72.2</v>
      </c>
    </row>
    <row r="425" spans="1:8" x14ac:dyDescent="0.4">
      <c r="A425" s="24" t="s">
        <v>853</v>
      </c>
      <c r="B425" s="21">
        <v>74.75</v>
      </c>
      <c r="C425" s="21">
        <v>206.4</v>
      </c>
      <c r="D425" s="21">
        <f t="shared" si="18"/>
        <v>42600.959999999999</v>
      </c>
      <c r="E425" s="21">
        <v>4.62</v>
      </c>
      <c r="F425" s="21">
        <f>'Polynomial Regression Results'!B449</f>
        <v>4.8131115936519073</v>
      </c>
      <c r="G425" s="21">
        <f t="shared" si="19"/>
        <v>0.19311159365190722</v>
      </c>
      <c r="H425" s="32">
        <f t="shared" si="20"/>
        <v>76</v>
      </c>
    </row>
    <row r="426" spans="1:8" x14ac:dyDescent="0.4">
      <c r="A426" s="24" t="s">
        <v>854</v>
      </c>
      <c r="B426" s="21">
        <v>70</v>
      </c>
      <c r="C426" s="21">
        <v>173.12</v>
      </c>
      <c r="D426" s="21">
        <f t="shared" si="18"/>
        <v>29970.5344</v>
      </c>
      <c r="E426" s="21">
        <v>4.62</v>
      </c>
      <c r="F426" s="21">
        <f>'Polynomial Regression Results'!B450</f>
        <v>4.7187301889131801</v>
      </c>
      <c r="G426" s="21">
        <f t="shared" si="19"/>
        <v>9.8730188913179973E-2</v>
      </c>
      <c r="H426" s="32">
        <f t="shared" si="20"/>
        <v>60.099999999999994</v>
      </c>
    </row>
    <row r="427" spans="1:8" x14ac:dyDescent="0.4">
      <c r="A427" s="24" t="s">
        <v>855</v>
      </c>
      <c r="B427" s="21">
        <v>66</v>
      </c>
      <c r="C427" s="21">
        <v>146.78</v>
      </c>
      <c r="D427" s="21">
        <f t="shared" si="18"/>
        <v>21544.368399999999</v>
      </c>
      <c r="E427" s="21">
        <v>4.62</v>
      </c>
      <c r="F427" s="21">
        <f>'Polynomial Regression Results'!B451</f>
        <v>4.6822758323954279</v>
      </c>
      <c r="G427" s="21">
        <f t="shared" si="19"/>
        <v>6.2275832395427777E-2</v>
      </c>
      <c r="H427" s="32">
        <f t="shared" si="20"/>
        <v>53.800000000000004</v>
      </c>
    </row>
    <row r="428" spans="1:8" x14ac:dyDescent="0.4">
      <c r="A428" s="24" t="s">
        <v>856</v>
      </c>
      <c r="B428" s="21">
        <v>66</v>
      </c>
      <c r="C428" s="21">
        <v>155.19999999999999</v>
      </c>
      <c r="D428" s="21">
        <f t="shared" si="18"/>
        <v>24087.039999999997</v>
      </c>
      <c r="E428" s="21">
        <v>4.62</v>
      </c>
      <c r="F428" s="21">
        <f>'Polynomial Regression Results'!B452</f>
        <v>4.6902543550159859</v>
      </c>
      <c r="G428" s="21">
        <f t="shared" si="19"/>
        <v>7.0254355015985759E-2</v>
      </c>
      <c r="H428" s="32">
        <f t="shared" si="20"/>
        <v>54.2</v>
      </c>
    </row>
    <row r="429" spans="1:8" x14ac:dyDescent="0.4">
      <c r="A429" s="24" t="s">
        <v>857</v>
      </c>
      <c r="B429" s="21">
        <v>69.75</v>
      </c>
      <c r="C429" s="21">
        <v>153.6</v>
      </c>
      <c r="D429" s="21">
        <f t="shared" si="18"/>
        <v>23592.959999999999</v>
      </c>
      <c r="E429" s="21">
        <v>4.62</v>
      </c>
      <c r="F429" s="21">
        <f>'Polynomial Regression Results'!B453</f>
        <v>4.6884724949986785</v>
      </c>
      <c r="G429" s="21">
        <f t="shared" si="19"/>
        <v>6.8472494998678357E-2</v>
      </c>
      <c r="H429" s="32">
        <f t="shared" si="20"/>
        <v>54.1</v>
      </c>
    </row>
    <row r="430" spans="1:8" x14ac:dyDescent="0.4">
      <c r="A430" s="24" t="s">
        <v>858</v>
      </c>
      <c r="B430" s="21">
        <v>63.5</v>
      </c>
      <c r="C430" s="21">
        <v>132.80000000000001</v>
      </c>
      <c r="D430" s="21">
        <f t="shared" si="18"/>
        <v>17635.840000000004</v>
      </c>
      <c r="E430" s="21">
        <v>4.62</v>
      </c>
      <c r="F430" s="21">
        <f>'Polynomial Regression Results'!B454</f>
        <v>4.6766553457310058</v>
      </c>
      <c r="G430" s="21">
        <f t="shared" si="19"/>
        <v>5.6655345731005724E-2</v>
      </c>
      <c r="H430" s="32">
        <f t="shared" si="20"/>
        <v>52.5</v>
      </c>
    </row>
    <row r="431" spans="1:8" x14ac:dyDescent="0.4">
      <c r="A431" s="24" t="s">
        <v>859</v>
      </c>
      <c r="B431" s="21">
        <v>66.5</v>
      </c>
      <c r="C431" s="21">
        <v>155.35</v>
      </c>
      <c r="D431" s="21">
        <f t="shared" si="18"/>
        <v>24133.622499999998</v>
      </c>
      <c r="E431" s="21">
        <v>4.62</v>
      </c>
      <c r="F431" s="21">
        <f>'Polynomial Regression Results'!B455</f>
        <v>4.6904277973262163</v>
      </c>
      <c r="G431" s="21">
        <f t="shared" si="19"/>
        <v>7.0427797326216179E-2</v>
      </c>
      <c r="H431" s="32">
        <f t="shared" si="20"/>
        <v>54.300000000000004</v>
      </c>
    </row>
    <row r="432" spans="1:8" x14ac:dyDescent="0.4">
      <c r="A432" s="24" t="s">
        <v>860</v>
      </c>
      <c r="B432" s="21">
        <v>71.75</v>
      </c>
      <c r="C432" s="21">
        <v>184</v>
      </c>
      <c r="D432" s="21">
        <f t="shared" si="18"/>
        <v>33856</v>
      </c>
      <c r="E432" s="21">
        <v>4.62</v>
      </c>
      <c r="F432" s="21">
        <f>'Polynomial Regression Results'!B456</f>
        <v>4.7436502781154699</v>
      </c>
      <c r="G432" s="21">
        <f t="shared" si="19"/>
        <v>0.1236502781154698</v>
      </c>
      <c r="H432" s="32">
        <f t="shared" si="20"/>
        <v>64.3</v>
      </c>
    </row>
    <row r="433" spans="1:8" x14ac:dyDescent="0.4">
      <c r="A433" s="24" t="s">
        <v>861</v>
      </c>
      <c r="B433" s="21">
        <v>70</v>
      </c>
      <c r="C433" s="21">
        <v>164.2</v>
      </c>
      <c r="D433" s="21">
        <f t="shared" si="18"/>
        <v>26961.639999999996</v>
      </c>
      <c r="E433" s="21">
        <v>4.62</v>
      </c>
      <c r="F433" s="21">
        <f>'Polynomial Regression Results'!B457</f>
        <v>4.7026006923414689</v>
      </c>
      <c r="G433" s="21">
        <f t="shared" si="19"/>
        <v>8.2600692341468829E-2</v>
      </c>
      <c r="H433" s="32">
        <f t="shared" si="20"/>
        <v>56.599999999999994</v>
      </c>
    </row>
    <row r="434" spans="1:8" x14ac:dyDescent="0.4">
      <c r="A434" s="24" t="s">
        <v>862</v>
      </c>
      <c r="B434" s="21">
        <v>71</v>
      </c>
      <c r="C434" s="21">
        <v>182.6</v>
      </c>
      <c r="D434" s="21">
        <f t="shared" si="18"/>
        <v>33342.759999999995</v>
      </c>
      <c r="E434" s="21">
        <v>4.62</v>
      </c>
      <c r="F434" s="21">
        <f>'Polynomial Regression Results'!B458</f>
        <v>4.7401204222669922</v>
      </c>
      <c r="G434" s="21">
        <f t="shared" si="19"/>
        <v>0.12012042226699204</v>
      </c>
      <c r="H434" s="32">
        <f t="shared" si="20"/>
        <v>63.4</v>
      </c>
    </row>
    <row r="435" spans="1:8" x14ac:dyDescent="0.4">
      <c r="A435" s="24" t="s">
        <v>863</v>
      </c>
      <c r="B435" s="21">
        <v>70.25</v>
      </c>
      <c r="C435" s="21">
        <v>213</v>
      </c>
      <c r="D435" s="21">
        <f t="shared" si="18"/>
        <v>45369</v>
      </c>
      <c r="E435" s="21">
        <v>4.62</v>
      </c>
      <c r="F435" s="21">
        <f>'Polynomial Regression Results'!B459</f>
        <v>4.8382392359983939</v>
      </c>
      <c r="G435" s="21">
        <f t="shared" si="19"/>
        <v>0.21823923599839379</v>
      </c>
      <c r="H435" s="32">
        <f t="shared" si="20"/>
        <v>79.2</v>
      </c>
    </row>
    <row r="436" spans="1:8" x14ac:dyDescent="0.4">
      <c r="A436" s="24" t="s">
        <v>864</v>
      </c>
      <c r="B436" s="21">
        <v>73</v>
      </c>
      <c r="C436" s="21">
        <v>210.6</v>
      </c>
      <c r="D436" s="21">
        <f t="shared" si="18"/>
        <v>44352.36</v>
      </c>
      <c r="E436" s="21">
        <v>4.62</v>
      </c>
      <c r="F436" s="21">
        <f>'Polynomial Regression Results'!B460</f>
        <v>4.8288564228582427</v>
      </c>
      <c r="G436" s="21">
        <f t="shared" si="19"/>
        <v>0.20885642285824257</v>
      </c>
      <c r="H436" s="32">
        <f t="shared" si="20"/>
        <v>78.100000000000009</v>
      </c>
    </row>
    <row r="437" spans="1:8" x14ac:dyDescent="0.4">
      <c r="A437" s="24" t="s">
        <v>865</v>
      </c>
      <c r="B437" s="21">
        <v>76</v>
      </c>
      <c r="C437" s="21">
        <v>217.2</v>
      </c>
      <c r="D437" s="21">
        <f t="shared" si="18"/>
        <v>47175.839999999997</v>
      </c>
      <c r="E437" s="21">
        <v>4.62</v>
      </c>
      <c r="F437" s="21">
        <f>'Polynomial Regression Results'!B461</f>
        <v>4.8553342527825833</v>
      </c>
      <c r="G437" s="21">
        <f t="shared" si="19"/>
        <v>0.23533425278258324</v>
      </c>
      <c r="H437" s="32">
        <f t="shared" si="20"/>
        <v>81.899999999999991</v>
      </c>
    </row>
    <row r="438" spans="1:8" x14ac:dyDescent="0.4">
      <c r="A438" s="24" t="s">
        <v>866</v>
      </c>
      <c r="B438" s="21">
        <v>68</v>
      </c>
      <c r="C438" s="21">
        <v>139</v>
      </c>
      <c r="D438" s="21">
        <f t="shared" si="18"/>
        <v>19321</v>
      </c>
      <c r="E438" s="21">
        <v>4.62</v>
      </c>
      <c r="F438" s="21">
        <f>'Polynomial Regression Results'!B462</f>
        <v>4.6779732381761407</v>
      </c>
      <c r="G438" s="21">
        <f t="shared" si="19"/>
        <v>5.797323817614064E-2</v>
      </c>
      <c r="H438" s="32">
        <f t="shared" si="20"/>
        <v>52.800000000000004</v>
      </c>
    </row>
    <row r="439" spans="1:8" x14ac:dyDescent="0.4">
      <c r="A439" s="24" t="s">
        <v>867</v>
      </c>
      <c r="B439" s="21">
        <v>69.25</v>
      </c>
      <c r="C439" s="21">
        <v>183.04</v>
      </c>
      <c r="D439" s="21">
        <f t="shared" si="18"/>
        <v>33503.641599999995</v>
      </c>
      <c r="E439" s="21">
        <v>4.62</v>
      </c>
      <c r="F439" s="21">
        <f>'Polynomial Regression Results'!B463</f>
        <v>4.7412195183902055</v>
      </c>
      <c r="G439" s="21">
        <f t="shared" si="19"/>
        <v>0.12121951839020539</v>
      </c>
      <c r="H439" s="32">
        <f t="shared" si="20"/>
        <v>63.7</v>
      </c>
    </row>
    <row r="440" spans="1:8" x14ac:dyDescent="0.4">
      <c r="A440" s="24" t="s">
        <v>868</v>
      </c>
      <c r="B440" s="21">
        <v>71</v>
      </c>
      <c r="C440" s="21">
        <v>164</v>
      </c>
      <c r="D440" s="21">
        <f t="shared" si="18"/>
        <v>26896</v>
      </c>
      <c r="E440" s="21">
        <v>4.62</v>
      </c>
      <c r="F440" s="21">
        <f>'Polynomial Regression Results'!B464</f>
        <v>4.7022834661920827</v>
      </c>
      <c r="G440" s="21">
        <f t="shared" si="19"/>
        <v>8.2283466192082599E-2</v>
      </c>
      <c r="H440" s="32">
        <f t="shared" si="20"/>
        <v>56.499999999999993</v>
      </c>
    </row>
    <row r="441" spans="1:8" x14ac:dyDescent="0.4">
      <c r="A441" s="24" t="s">
        <v>869</v>
      </c>
      <c r="B441" s="21">
        <v>72.5</v>
      </c>
      <c r="C441" s="21">
        <v>188.36</v>
      </c>
      <c r="D441" s="21">
        <f t="shared" si="18"/>
        <v>35479.489600000008</v>
      </c>
      <c r="E441" s="21">
        <v>4.62</v>
      </c>
      <c r="F441" s="21">
        <f>'Polynomial Regression Results'!B465</f>
        <v>4.755254875195738</v>
      </c>
      <c r="G441" s="21">
        <f t="shared" si="19"/>
        <v>0.13525487519573787</v>
      </c>
      <c r="H441" s="32">
        <f t="shared" si="20"/>
        <v>66.7</v>
      </c>
    </row>
    <row r="442" spans="1:8" x14ac:dyDescent="0.4">
      <c r="A442" s="24" t="s">
        <v>870</v>
      </c>
      <c r="B442" s="21">
        <v>68</v>
      </c>
      <c r="C442" s="21">
        <v>162.19999999999999</v>
      </c>
      <c r="D442" s="21">
        <f t="shared" si="18"/>
        <v>26308.839999999997</v>
      </c>
      <c r="E442" s="21">
        <v>4.62</v>
      </c>
      <c r="F442" s="21">
        <f>'Polynomial Regression Results'!B466</f>
        <v>4.6995161053656416</v>
      </c>
      <c r="G442" s="21">
        <f t="shared" si="19"/>
        <v>7.9516105365641465E-2</v>
      </c>
      <c r="H442" s="32">
        <f t="shared" si="20"/>
        <v>55.800000000000004</v>
      </c>
    </row>
    <row r="443" spans="1:8" x14ac:dyDescent="0.4">
      <c r="A443" s="24" t="s">
        <v>871</v>
      </c>
      <c r="B443" s="21">
        <v>70.25</v>
      </c>
      <c r="C443" s="21">
        <v>167</v>
      </c>
      <c r="D443" s="21">
        <f t="shared" si="18"/>
        <v>27889</v>
      </c>
      <c r="E443" s="21">
        <v>4.62</v>
      </c>
      <c r="F443" s="21">
        <f>'Polynomial Regression Results'!B467</f>
        <v>4.7072464323083212</v>
      </c>
      <c r="G443" s="21">
        <f t="shared" si="19"/>
        <v>8.7246432308321076E-2</v>
      </c>
      <c r="H443" s="32">
        <f t="shared" si="20"/>
        <v>57.9</v>
      </c>
    </row>
    <row r="444" spans="1:8" x14ac:dyDescent="0.4">
      <c r="A444" s="24" t="s">
        <v>872</v>
      </c>
      <c r="B444" s="21">
        <v>70.75</v>
      </c>
      <c r="C444" s="21">
        <v>168.4</v>
      </c>
      <c r="D444" s="21">
        <f t="shared" si="18"/>
        <v>28358.560000000001</v>
      </c>
      <c r="E444" s="21">
        <v>4.62</v>
      </c>
      <c r="F444" s="21">
        <f>'Polynomial Regression Results'!B468</f>
        <v>4.7097125040045498</v>
      </c>
      <c r="G444" s="21">
        <f t="shared" si="19"/>
        <v>8.9712504004549665E-2</v>
      </c>
      <c r="H444" s="32">
        <f t="shared" si="20"/>
        <v>58.4</v>
      </c>
    </row>
    <row r="445" spans="1:8" x14ac:dyDescent="0.4">
      <c r="A445" s="24" t="s">
        <v>873</v>
      </c>
      <c r="B445" s="21">
        <v>72.25</v>
      </c>
      <c r="C445" s="21">
        <v>242.4</v>
      </c>
      <c r="D445" s="21">
        <f t="shared" si="18"/>
        <v>58757.760000000002</v>
      </c>
      <c r="E445" s="21">
        <v>4.62</v>
      </c>
      <c r="F445" s="21">
        <f>'Polynomial Regression Results'!B469</f>
        <v>4.9759477693008805</v>
      </c>
      <c r="G445" s="21">
        <f t="shared" si="19"/>
        <v>0.35594776930088035</v>
      </c>
      <c r="H445" s="32">
        <f t="shared" si="20"/>
        <v>92.600000000000009</v>
      </c>
    </row>
    <row r="446" spans="1:8" x14ac:dyDescent="0.4">
      <c r="A446" s="24" t="s">
        <v>874</v>
      </c>
      <c r="B446" s="21">
        <v>68</v>
      </c>
      <c r="C446" s="21">
        <v>184.4</v>
      </c>
      <c r="D446" s="21">
        <f t="shared" si="18"/>
        <v>34003.360000000001</v>
      </c>
      <c r="E446" s="21">
        <v>4.62</v>
      </c>
      <c r="F446" s="21">
        <f>'Polynomial Regression Results'!B470</f>
        <v>4.7446763432615011</v>
      </c>
      <c r="G446" s="21">
        <f t="shared" si="19"/>
        <v>0.12467634326150101</v>
      </c>
      <c r="H446" s="32">
        <f t="shared" si="20"/>
        <v>64.400000000000006</v>
      </c>
    </row>
    <row r="447" spans="1:8" x14ac:dyDescent="0.4">
      <c r="A447" s="24" t="s">
        <v>875</v>
      </c>
      <c r="B447" s="21">
        <v>68.5</v>
      </c>
      <c r="C447" s="21">
        <v>159.22999999999999</v>
      </c>
      <c r="D447" s="21">
        <f t="shared" si="18"/>
        <v>25354.192899999998</v>
      </c>
      <c r="E447" s="21">
        <v>4.62</v>
      </c>
      <c r="F447" s="21">
        <f>'Polynomial Regression Results'!B471</f>
        <v>4.6952949811491402</v>
      </c>
      <c r="G447" s="21">
        <f t="shared" si="19"/>
        <v>7.5294981149140128E-2</v>
      </c>
      <c r="H447" s="32">
        <f t="shared" si="20"/>
        <v>55.1</v>
      </c>
    </row>
    <row r="448" spans="1:8" x14ac:dyDescent="0.4">
      <c r="A448" s="24" t="s">
        <v>876</v>
      </c>
      <c r="B448" s="21">
        <v>72</v>
      </c>
      <c r="C448" s="21">
        <v>216.8</v>
      </c>
      <c r="D448" s="21">
        <f t="shared" si="18"/>
        <v>47002.240000000005</v>
      </c>
      <c r="E448" s="21">
        <v>4.62</v>
      </c>
      <c r="F448" s="21">
        <f>'Polynomial Regression Results'!B472</f>
        <v>4.8536691378161541</v>
      </c>
      <c r="G448" s="21">
        <f t="shared" si="19"/>
        <v>0.23366913781615395</v>
      </c>
      <c r="H448" s="32">
        <f t="shared" si="20"/>
        <v>81.599999999999994</v>
      </c>
    </row>
    <row r="449" spans="1:8" x14ac:dyDescent="0.4">
      <c r="A449" s="24" t="s">
        <v>877</v>
      </c>
      <c r="B449" s="21">
        <v>73.25</v>
      </c>
      <c r="C449" s="21">
        <v>145</v>
      </c>
      <c r="D449" s="21">
        <f t="shared" si="18"/>
        <v>21025</v>
      </c>
      <c r="E449" s="21">
        <v>4.62</v>
      </c>
      <c r="F449" s="21">
        <f>'Polynomial Regression Results'!B473</f>
        <v>4.6810313331619522</v>
      </c>
      <c r="G449" s="21">
        <f t="shared" si="19"/>
        <v>6.1031333161952084E-2</v>
      </c>
      <c r="H449" s="32">
        <f t="shared" si="20"/>
        <v>53.6</v>
      </c>
    </row>
    <row r="450" spans="1:8" x14ac:dyDescent="0.4">
      <c r="A450" s="24" t="s">
        <v>878</v>
      </c>
      <c r="B450" s="21">
        <v>73</v>
      </c>
      <c r="C450" s="21">
        <v>173</v>
      </c>
      <c r="D450" s="21">
        <f t="shared" si="18"/>
        <v>29929</v>
      </c>
      <c r="E450" s="21">
        <v>4.62</v>
      </c>
      <c r="F450" s="21">
        <f>'Polynomial Regression Results'!B474</f>
        <v>4.7184874823114376</v>
      </c>
      <c r="G450" s="21">
        <f t="shared" si="19"/>
        <v>9.8487482311437446E-2</v>
      </c>
      <c r="H450" s="32">
        <f t="shared" si="20"/>
        <v>60</v>
      </c>
    </row>
    <row r="451" spans="1:8" x14ac:dyDescent="0.4">
      <c r="A451" s="24" t="s">
        <v>879</v>
      </c>
      <c r="B451" s="21">
        <v>70.75</v>
      </c>
      <c r="C451" s="21">
        <v>175</v>
      </c>
      <c r="D451" s="21">
        <f t="shared" ref="D451:D514" si="21">C451*C451</f>
        <v>30625</v>
      </c>
      <c r="E451" s="21">
        <v>4.62</v>
      </c>
      <c r="F451" s="21">
        <f>'Polynomial Regression Results'!B475</f>
        <v>4.7226241635037756</v>
      </c>
      <c r="G451" s="21">
        <f t="shared" ref="G451:G514" si="22">F451-E451</f>
        <v>0.10262416350377546</v>
      </c>
      <c r="H451" s="32">
        <f t="shared" ref="H451:H514" si="23">PERCENTRANK($G$2:$G$1416, G451)*100</f>
        <v>60.699999999999996</v>
      </c>
    </row>
    <row r="452" spans="1:8" x14ac:dyDescent="0.4">
      <c r="A452" s="24" t="s">
        <v>880</v>
      </c>
      <c r="B452" s="21">
        <v>73</v>
      </c>
      <c r="C452" s="21">
        <v>219.2</v>
      </c>
      <c r="D452" s="21">
        <f t="shared" si="21"/>
        <v>48048.639999999992</v>
      </c>
      <c r="E452" s="21">
        <v>4.62</v>
      </c>
      <c r="F452" s="21">
        <f>'Polynomial Regression Results'!B476</f>
        <v>4.8637767269721222</v>
      </c>
      <c r="G452" s="21">
        <f t="shared" si="22"/>
        <v>0.24377672697212205</v>
      </c>
      <c r="H452" s="32">
        <f t="shared" si="23"/>
        <v>83</v>
      </c>
    </row>
    <row r="453" spans="1:8" x14ac:dyDescent="0.4">
      <c r="A453" s="24" t="s">
        <v>881</v>
      </c>
      <c r="B453" s="21">
        <v>68.25</v>
      </c>
      <c r="C453" s="21">
        <v>154.56</v>
      </c>
      <c r="D453" s="21">
        <f t="shared" si="21"/>
        <v>23888.793600000001</v>
      </c>
      <c r="E453" s="21">
        <v>4.62</v>
      </c>
      <c r="F453" s="21">
        <f>'Polynomial Regression Results'!B477</f>
        <v>4.6895266478913173</v>
      </c>
      <c r="G453" s="21">
        <f t="shared" si="22"/>
        <v>6.9526647891317239E-2</v>
      </c>
      <c r="H453" s="32">
        <f t="shared" si="23"/>
        <v>54.1</v>
      </c>
    </row>
    <row r="454" spans="1:8" x14ac:dyDescent="0.4">
      <c r="A454" s="24" t="s">
        <v>882</v>
      </c>
      <c r="B454" s="21">
        <v>70</v>
      </c>
      <c r="C454" s="21">
        <v>197</v>
      </c>
      <c r="D454" s="21">
        <f t="shared" si="21"/>
        <v>38809</v>
      </c>
      <c r="E454" s="21">
        <v>4.62</v>
      </c>
      <c r="F454" s="21">
        <f>'Polynomial Regression Results'!B478</f>
        <v>4.780986585932407</v>
      </c>
      <c r="G454" s="21">
        <f t="shared" si="22"/>
        <v>0.16098658593240689</v>
      </c>
      <c r="H454" s="32">
        <f t="shared" si="23"/>
        <v>70.5</v>
      </c>
    </row>
    <row r="455" spans="1:8" x14ac:dyDescent="0.4">
      <c r="A455" s="24" t="s">
        <v>883</v>
      </c>
      <c r="B455" s="21">
        <v>70.5</v>
      </c>
      <c r="C455" s="21">
        <v>165</v>
      </c>
      <c r="D455" s="21">
        <f t="shared" si="21"/>
        <v>27225</v>
      </c>
      <c r="E455" s="21">
        <v>4.62</v>
      </c>
      <c r="F455" s="21">
        <f>'Polynomial Regression Results'!B479</f>
        <v>4.7038890801652498</v>
      </c>
      <c r="G455" s="21">
        <f t="shared" si="22"/>
        <v>8.3889080165249652E-2</v>
      </c>
      <c r="H455" s="32">
        <f t="shared" si="23"/>
        <v>56.999999999999993</v>
      </c>
    </row>
    <row r="456" spans="1:8" x14ac:dyDescent="0.4">
      <c r="A456" s="24" t="s">
        <v>884</v>
      </c>
      <c r="B456" s="21">
        <v>76.25</v>
      </c>
      <c r="C456" s="21">
        <v>187.2</v>
      </c>
      <c r="D456" s="21">
        <f t="shared" si="21"/>
        <v>35043.839999999997</v>
      </c>
      <c r="E456" s="21">
        <v>4.62</v>
      </c>
      <c r="F456" s="21">
        <f>'Polynomial Regression Results'!B480</f>
        <v>4.7520770114175113</v>
      </c>
      <c r="G456" s="21">
        <f t="shared" si="22"/>
        <v>0.13207701141751116</v>
      </c>
      <c r="H456" s="32">
        <f t="shared" si="23"/>
        <v>66.100000000000009</v>
      </c>
    </row>
    <row r="457" spans="1:8" x14ac:dyDescent="0.4">
      <c r="A457" s="24" t="s">
        <v>885</v>
      </c>
      <c r="B457" s="21">
        <v>71</v>
      </c>
      <c r="C457" s="21">
        <v>174</v>
      </c>
      <c r="D457" s="21">
        <f t="shared" si="21"/>
        <v>30276</v>
      </c>
      <c r="E457" s="21">
        <v>4.62</v>
      </c>
      <c r="F457" s="21">
        <f>'Polynomial Regression Results'!B481</f>
        <v>4.7205314688748166</v>
      </c>
      <c r="G457" s="21">
        <f t="shared" si="22"/>
        <v>0.10053146887481645</v>
      </c>
      <c r="H457" s="32">
        <f t="shared" si="23"/>
        <v>60.3</v>
      </c>
    </row>
    <row r="458" spans="1:8" x14ac:dyDescent="0.4">
      <c r="A458" s="24" t="s">
        <v>886</v>
      </c>
      <c r="B458" s="21">
        <v>70.25</v>
      </c>
      <c r="C458" s="21">
        <v>243.2</v>
      </c>
      <c r="D458" s="21">
        <f t="shared" si="21"/>
        <v>59146.239999999998</v>
      </c>
      <c r="E458" s="21">
        <v>4.62</v>
      </c>
      <c r="F458" s="21">
        <f>'Polynomial Regression Results'!B482</f>
        <v>4.9802833337072947</v>
      </c>
      <c r="G458" s="21">
        <f t="shared" si="22"/>
        <v>0.3602833337072946</v>
      </c>
      <c r="H458" s="32">
        <f t="shared" si="23"/>
        <v>93</v>
      </c>
    </row>
    <row r="459" spans="1:8" x14ac:dyDescent="0.4">
      <c r="A459" s="24" t="s">
        <v>887</v>
      </c>
      <c r="B459" s="21">
        <v>70</v>
      </c>
      <c r="C459" s="21">
        <v>275</v>
      </c>
      <c r="D459" s="21">
        <f t="shared" si="21"/>
        <v>75625</v>
      </c>
      <c r="E459" s="21">
        <v>4.62</v>
      </c>
      <c r="F459" s="21">
        <f>'Polynomial Regression Results'!B483</f>
        <v>5.1778693575745622</v>
      </c>
      <c r="G459" s="21">
        <f t="shared" si="22"/>
        <v>0.55786935757456213</v>
      </c>
      <c r="H459" s="32">
        <f t="shared" si="23"/>
        <v>98.7</v>
      </c>
    </row>
    <row r="460" spans="1:8" x14ac:dyDescent="0.4">
      <c r="A460" s="24" t="s">
        <v>888</v>
      </c>
      <c r="B460" s="21">
        <v>73.25</v>
      </c>
      <c r="C460" s="21">
        <v>180</v>
      </c>
      <c r="D460" s="21">
        <f t="shared" si="21"/>
        <v>32400</v>
      </c>
      <c r="E460" s="21">
        <v>4.63</v>
      </c>
      <c r="F460" s="21">
        <f>'Polynomial Regression Results'!B484</f>
        <v>4.7338182576322581</v>
      </c>
      <c r="G460" s="21">
        <f t="shared" si="22"/>
        <v>0.10381825763225816</v>
      </c>
      <c r="H460" s="32">
        <f t="shared" si="23"/>
        <v>61</v>
      </c>
    </row>
    <row r="461" spans="1:8" x14ac:dyDescent="0.4">
      <c r="A461" s="24" t="s">
        <v>889</v>
      </c>
      <c r="B461" s="21">
        <v>75.25</v>
      </c>
      <c r="C461" s="21">
        <v>189.8</v>
      </c>
      <c r="D461" s="21">
        <f t="shared" si="21"/>
        <v>36024.04</v>
      </c>
      <c r="E461" s="21">
        <v>4.63</v>
      </c>
      <c r="F461" s="21">
        <f>'Polynomial Regression Results'!B485</f>
        <v>4.7592909910398866</v>
      </c>
      <c r="G461" s="21">
        <f t="shared" si="22"/>
        <v>0.12929099103988673</v>
      </c>
      <c r="H461" s="32">
        <f t="shared" si="23"/>
        <v>65.400000000000006</v>
      </c>
    </row>
    <row r="462" spans="1:8" x14ac:dyDescent="0.4">
      <c r="A462" s="24" t="s">
        <v>890</v>
      </c>
      <c r="B462" s="21">
        <v>74.25</v>
      </c>
      <c r="C462" s="21">
        <v>169</v>
      </c>
      <c r="D462" s="21">
        <f t="shared" si="21"/>
        <v>28561</v>
      </c>
      <c r="E462" s="21">
        <v>4.63</v>
      </c>
      <c r="F462" s="21">
        <f>'Polynomial Regression Results'!B486</f>
        <v>4.7107986167137099</v>
      </c>
      <c r="G462" s="21">
        <f t="shared" si="22"/>
        <v>8.0798616713710025E-2</v>
      </c>
      <c r="H462" s="32">
        <f t="shared" si="23"/>
        <v>56.2</v>
      </c>
    </row>
    <row r="463" spans="1:8" x14ac:dyDescent="0.4">
      <c r="A463" s="24" t="s">
        <v>891</v>
      </c>
      <c r="B463" s="21">
        <v>74.5</v>
      </c>
      <c r="C463" s="21">
        <v>221.8</v>
      </c>
      <c r="D463" s="21">
        <f t="shared" si="21"/>
        <v>49195.240000000005</v>
      </c>
      <c r="E463" s="21">
        <v>4.63</v>
      </c>
      <c r="F463" s="21">
        <f>'Polynomial Regression Results'!B487</f>
        <v>4.8750432176506866</v>
      </c>
      <c r="G463" s="21">
        <f t="shared" si="22"/>
        <v>0.24504321765068671</v>
      </c>
      <c r="H463" s="32">
        <f t="shared" si="23"/>
        <v>83.1</v>
      </c>
    </row>
    <row r="464" spans="1:8" x14ac:dyDescent="0.4">
      <c r="A464" s="24" t="s">
        <v>892</v>
      </c>
      <c r="B464" s="21">
        <v>71</v>
      </c>
      <c r="C464" s="21">
        <v>164.8</v>
      </c>
      <c r="D464" s="21">
        <f t="shared" si="21"/>
        <v>27159.040000000005</v>
      </c>
      <c r="E464" s="21">
        <v>4.63</v>
      </c>
      <c r="F464" s="21">
        <f>'Polynomial Regression Results'!B488</f>
        <v>4.7035640607253697</v>
      </c>
      <c r="G464" s="21">
        <f t="shared" si="22"/>
        <v>7.3564060725369806E-2</v>
      </c>
      <c r="H464" s="32">
        <f t="shared" si="23"/>
        <v>54.7</v>
      </c>
    </row>
    <row r="465" spans="1:8" x14ac:dyDescent="0.4">
      <c r="A465" s="24" t="s">
        <v>893</v>
      </c>
      <c r="B465" s="21">
        <v>71</v>
      </c>
      <c r="C465" s="21">
        <v>170.8</v>
      </c>
      <c r="D465" s="21">
        <f t="shared" si="21"/>
        <v>29172.640000000003</v>
      </c>
      <c r="E465" s="21">
        <v>4.63</v>
      </c>
      <c r="F465" s="21">
        <f>'Polynomial Regression Results'!B489</f>
        <v>4.7141621642628397</v>
      </c>
      <c r="G465" s="21">
        <f t="shared" si="22"/>
        <v>8.4162164262839845E-2</v>
      </c>
      <c r="H465" s="32">
        <f t="shared" si="23"/>
        <v>56.999999999999993</v>
      </c>
    </row>
    <row r="466" spans="1:8" x14ac:dyDescent="0.4">
      <c r="A466" s="24" t="s">
        <v>894</v>
      </c>
      <c r="B466" s="21">
        <v>73.25</v>
      </c>
      <c r="C466" s="21">
        <v>172.22</v>
      </c>
      <c r="D466" s="21">
        <f t="shared" si="21"/>
        <v>29659.7284</v>
      </c>
      <c r="E466" s="21">
        <v>4.63</v>
      </c>
      <c r="F466" s="21">
        <f>'Polynomial Regression Results'!B490</f>
        <v>4.716926985931126</v>
      </c>
      <c r="G466" s="21">
        <f t="shared" si="22"/>
        <v>8.6926985931126133E-2</v>
      </c>
      <c r="H466" s="32">
        <f t="shared" si="23"/>
        <v>57.699999999999996</v>
      </c>
    </row>
    <row r="467" spans="1:8" x14ac:dyDescent="0.4">
      <c r="A467" s="24" t="s">
        <v>895</v>
      </c>
      <c r="B467" s="21">
        <v>67</v>
      </c>
      <c r="C467" s="21">
        <v>133.6</v>
      </c>
      <c r="D467" s="21">
        <f t="shared" si="21"/>
        <v>17848.96</v>
      </c>
      <c r="E467" s="21">
        <v>4.63</v>
      </c>
      <c r="F467" s="21">
        <f>'Polynomial Regression Results'!B491</f>
        <v>4.6767201869474357</v>
      </c>
      <c r="G467" s="21">
        <f t="shared" si="22"/>
        <v>4.6720186947435849E-2</v>
      </c>
      <c r="H467" s="32">
        <f t="shared" si="23"/>
        <v>51.2</v>
      </c>
    </row>
    <row r="468" spans="1:8" x14ac:dyDescent="0.4">
      <c r="A468" s="24" t="s">
        <v>896</v>
      </c>
      <c r="B468" s="21">
        <v>71.5</v>
      </c>
      <c r="C468" s="21">
        <v>180.4</v>
      </c>
      <c r="D468" s="21">
        <f t="shared" si="21"/>
        <v>32544.160000000003</v>
      </c>
      <c r="E468" s="21">
        <v>4.63</v>
      </c>
      <c r="F468" s="21">
        <f>'Polynomial Regression Results'!B492</f>
        <v>4.7347663898733625</v>
      </c>
      <c r="G468" s="21">
        <f t="shared" si="22"/>
        <v>0.10476638987336262</v>
      </c>
      <c r="H468" s="32">
        <f t="shared" si="23"/>
        <v>61.3</v>
      </c>
    </row>
    <row r="469" spans="1:8" x14ac:dyDescent="0.4">
      <c r="A469" s="24" t="s">
        <v>897</v>
      </c>
      <c r="B469" s="21">
        <v>73.75</v>
      </c>
      <c r="C469" s="21">
        <v>212.4</v>
      </c>
      <c r="D469" s="21">
        <f t="shared" si="21"/>
        <v>45113.760000000002</v>
      </c>
      <c r="E469" s="21">
        <v>4.63</v>
      </c>
      <c r="F469" s="21">
        <f>'Polynomial Regression Results'!B493</f>
        <v>4.8358672303579429</v>
      </c>
      <c r="G469" s="21">
        <f t="shared" si="22"/>
        <v>0.20586723035794297</v>
      </c>
      <c r="H469" s="32">
        <f t="shared" si="23"/>
        <v>77.3</v>
      </c>
    </row>
    <row r="470" spans="1:8" x14ac:dyDescent="0.4">
      <c r="A470" s="24" t="s">
        <v>898</v>
      </c>
      <c r="B470" s="21">
        <v>67.25</v>
      </c>
      <c r="C470" s="21">
        <v>143.59</v>
      </c>
      <c r="D470" s="21">
        <f t="shared" si="21"/>
        <v>20618.088100000001</v>
      </c>
      <c r="E470" s="21">
        <v>4.63</v>
      </c>
      <c r="F470" s="21">
        <f>'Polynomial Regression Results'!B494</f>
        <v>4.6801550639754756</v>
      </c>
      <c r="G470" s="21">
        <f t="shared" si="22"/>
        <v>5.0155063975475755E-2</v>
      </c>
      <c r="H470" s="32">
        <f t="shared" si="23"/>
        <v>51.7</v>
      </c>
    </row>
    <row r="471" spans="1:8" x14ac:dyDescent="0.4">
      <c r="A471" s="24" t="s">
        <v>899</v>
      </c>
      <c r="B471" s="21">
        <v>71</v>
      </c>
      <c r="C471" s="21">
        <v>177</v>
      </c>
      <c r="D471" s="21">
        <f t="shared" si="21"/>
        <v>31329</v>
      </c>
      <c r="E471" s="21">
        <v>4.63</v>
      </c>
      <c r="F471" s="21">
        <f>'Polynomial Regression Results'!B495</f>
        <v>4.7269556769584309</v>
      </c>
      <c r="G471" s="21">
        <f t="shared" si="22"/>
        <v>9.6955676958430992E-2</v>
      </c>
      <c r="H471" s="32">
        <f t="shared" si="23"/>
        <v>59.599999999999994</v>
      </c>
    </row>
    <row r="472" spans="1:8" x14ac:dyDescent="0.4">
      <c r="A472" s="24" t="s">
        <v>900</v>
      </c>
      <c r="B472" s="21">
        <v>75.5</v>
      </c>
      <c r="C472" s="21">
        <v>220.2</v>
      </c>
      <c r="D472" s="21">
        <f t="shared" si="21"/>
        <v>48488.039999999994</v>
      </c>
      <c r="E472" s="21">
        <v>4.63</v>
      </c>
      <c r="F472" s="21">
        <f>'Polynomial Regression Results'!B496</f>
        <v>4.8680710261652607</v>
      </c>
      <c r="G472" s="21">
        <f t="shared" si="22"/>
        <v>0.23807102616526077</v>
      </c>
      <c r="H472" s="32">
        <f t="shared" si="23"/>
        <v>82.6</v>
      </c>
    </row>
    <row r="473" spans="1:8" x14ac:dyDescent="0.4">
      <c r="A473" s="24" t="s">
        <v>901</v>
      </c>
      <c r="B473" s="21">
        <v>71</v>
      </c>
      <c r="C473" s="21">
        <v>205.7</v>
      </c>
      <c r="D473" s="21">
        <f t="shared" si="21"/>
        <v>42312.49</v>
      </c>
      <c r="E473" s="21">
        <v>4.63</v>
      </c>
      <c r="F473" s="21">
        <f>'Polynomial Regression Results'!B497</f>
        <v>4.8105709897833204</v>
      </c>
      <c r="G473" s="21">
        <f t="shared" si="22"/>
        <v>0.18057098978332053</v>
      </c>
      <c r="H473" s="32">
        <f t="shared" si="23"/>
        <v>73.400000000000006</v>
      </c>
    </row>
    <row r="474" spans="1:8" x14ac:dyDescent="0.4">
      <c r="A474" s="24" t="s">
        <v>902</v>
      </c>
      <c r="B474" s="21">
        <v>75</v>
      </c>
      <c r="C474" s="21">
        <v>190.8</v>
      </c>
      <c r="D474" s="21">
        <f t="shared" si="21"/>
        <v>36404.640000000007</v>
      </c>
      <c r="E474" s="21">
        <v>4.63</v>
      </c>
      <c r="F474" s="21">
        <f>'Polynomial Regression Results'!B498</f>
        <v>4.7621532731049969</v>
      </c>
      <c r="G474" s="21">
        <f t="shared" si="22"/>
        <v>0.13215327310499703</v>
      </c>
      <c r="H474" s="32">
        <f t="shared" si="23"/>
        <v>66.2</v>
      </c>
    </row>
    <row r="475" spans="1:8" x14ac:dyDescent="0.4">
      <c r="A475" s="24" t="s">
        <v>903</v>
      </c>
      <c r="B475" s="21">
        <v>66.5</v>
      </c>
      <c r="C475" s="21">
        <v>155.4</v>
      </c>
      <c r="D475" s="21">
        <f t="shared" si="21"/>
        <v>24149.160000000003</v>
      </c>
      <c r="E475" s="21">
        <v>4.63</v>
      </c>
      <c r="F475" s="21">
        <f>'Polynomial Regression Results'!B499</f>
        <v>4.6904858549699542</v>
      </c>
      <c r="G475" s="21">
        <f t="shared" si="22"/>
        <v>6.0485854969954289E-2</v>
      </c>
      <c r="H475" s="32">
        <f t="shared" si="23"/>
        <v>53.1</v>
      </c>
    </row>
    <row r="476" spans="1:8" x14ac:dyDescent="0.4">
      <c r="A476" s="24" t="s">
        <v>904</v>
      </c>
      <c r="B476" s="21">
        <v>70.25</v>
      </c>
      <c r="C476" s="21">
        <v>151.80000000000001</v>
      </c>
      <c r="D476" s="21">
        <f t="shared" si="21"/>
        <v>23043.240000000005</v>
      </c>
      <c r="E476" s="21">
        <v>4.63</v>
      </c>
      <c r="F476" s="21">
        <f>'Polynomial Regression Results'!B500</f>
        <v>4.6866169491598795</v>
      </c>
      <c r="G476" s="21">
        <f t="shared" si="22"/>
        <v>5.6616949159879582E-2</v>
      </c>
      <c r="H476" s="32">
        <f t="shared" si="23"/>
        <v>52.400000000000006</v>
      </c>
    </row>
    <row r="477" spans="1:8" x14ac:dyDescent="0.4">
      <c r="A477" s="24" t="s">
        <v>905</v>
      </c>
      <c r="B477" s="21">
        <v>68.25</v>
      </c>
      <c r="C477" s="21">
        <v>152</v>
      </c>
      <c r="D477" s="21">
        <f t="shared" si="21"/>
        <v>23104</v>
      </c>
      <c r="E477" s="21">
        <v>4.63</v>
      </c>
      <c r="F477" s="21">
        <f>'Polynomial Regression Results'!B501</f>
        <v>4.6868153276292537</v>
      </c>
      <c r="G477" s="21">
        <f t="shared" si="22"/>
        <v>5.6815327629253787E-2</v>
      </c>
      <c r="H477" s="32">
        <f t="shared" si="23"/>
        <v>52.6</v>
      </c>
    </row>
    <row r="478" spans="1:8" x14ac:dyDescent="0.4">
      <c r="A478" s="24" t="s">
        <v>906</v>
      </c>
      <c r="B478" s="21">
        <v>70.25</v>
      </c>
      <c r="C478" s="21">
        <v>171.5</v>
      </c>
      <c r="D478" s="21">
        <f t="shared" si="21"/>
        <v>29412.25</v>
      </c>
      <c r="E478" s="21">
        <v>4.63</v>
      </c>
      <c r="F478" s="21">
        <f>'Polynomial Regression Results'!B502</f>
        <v>4.7155128300893283</v>
      </c>
      <c r="G478" s="21">
        <f t="shared" si="22"/>
        <v>8.5512830089328418E-2</v>
      </c>
      <c r="H478" s="32">
        <f t="shared" si="23"/>
        <v>57.4</v>
      </c>
    </row>
    <row r="479" spans="1:8" x14ac:dyDescent="0.4">
      <c r="A479" s="24" t="s">
        <v>907</v>
      </c>
      <c r="B479" s="21">
        <v>65</v>
      </c>
      <c r="C479" s="21">
        <v>168.4</v>
      </c>
      <c r="D479" s="21">
        <f t="shared" si="21"/>
        <v>28358.560000000001</v>
      </c>
      <c r="E479" s="21">
        <v>4.63</v>
      </c>
      <c r="F479" s="21">
        <f>'Polynomial Regression Results'!B503</f>
        <v>4.7097125040045498</v>
      </c>
      <c r="G479" s="21">
        <f t="shared" si="22"/>
        <v>7.9712504004549878E-2</v>
      </c>
      <c r="H479" s="32">
        <f t="shared" si="23"/>
        <v>55.900000000000006</v>
      </c>
    </row>
    <row r="480" spans="1:8" x14ac:dyDescent="0.4">
      <c r="A480" s="24" t="s">
        <v>908</v>
      </c>
      <c r="B480" s="21">
        <v>68.5</v>
      </c>
      <c r="C480" s="21">
        <v>155.4</v>
      </c>
      <c r="D480" s="21">
        <f t="shared" si="21"/>
        <v>24149.160000000003</v>
      </c>
      <c r="E480" s="21">
        <v>4.63</v>
      </c>
      <c r="F480" s="21">
        <f>'Polynomial Regression Results'!B504</f>
        <v>4.6904858549699542</v>
      </c>
      <c r="G480" s="21">
        <f t="shared" si="22"/>
        <v>6.0485854969954289E-2</v>
      </c>
      <c r="H480" s="32">
        <f t="shared" si="23"/>
        <v>53.1</v>
      </c>
    </row>
    <row r="481" spans="1:8" x14ac:dyDescent="0.4">
      <c r="A481" s="24" t="s">
        <v>909</v>
      </c>
      <c r="B481" s="21">
        <v>67.5</v>
      </c>
      <c r="C481" s="21">
        <v>166.4</v>
      </c>
      <c r="D481" s="21">
        <f t="shared" si="21"/>
        <v>27688.960000000003</v>
      </c>
      <c r="E481" s="21">
        <v>4.63</v>
      </c>
      <c r="F481" s="21">
        <f>'Polynomial Regression Results'!B505</f>
        <v>4.7062187692778563</v>
      </c>
      <c r="G481" s="21">
        <f t="shared" si="22"/>
        <v>7.6218769277856424E-2</v>
      </c>
      <c r="H481" s="32">
        <f t="shared" si="23"/>
        <v>55.300000000000004</v>
      </c>
    </row>
    <row r="482" spans="1:8" x14ac:dyDescent="0.4">
      <c r="A482" s="24" t="s">
        <v>910</v>
      </c>
      <c r="B482" s="21">
        <v>71.25</v>
      </c>
      <c r="C482" s="21">
        <v>174.8</v>
      </c>
      <c r="D482" s="21">
        <f t="shared" si="21"/>
        <v>30555.040000000005</v>
      </c>
      <c r="E482" s="21">
        <v>4.63</v>
      </c>
      <c r="F482" s="21">
        <f>'Polynomial Regression Results'!B506</f>
        <v>4.7222017279327382</v>
      </c>
      <c r="G482" s="21">
        <f t="shared" si="22"/>
        <v>9.2201727932738287E-2</v>
      </c>
      <c r="H482" s="32">
        <f t="shared" si="23"/>
        <v>58.9</v>
      </c>
    </row>
    <row r="483" spans="1:8" x14ac:dyDescent="0.4">
      <c r="A483" s="24" t="s">
        <v>911</v>
      </c>
      <c r="B483" s="21">
        <v>72</v>
      </c>
      <c r="C483" s="21">
        <v>210</v>
      </c>
      <c r="D483" s="21">
        <f t="shared" si="21"/>
        <v>44100</v>
      </c>
      <c r="E483" s="21">
        <v>4.63</v>
      </c>
      <c r="F483" s="21">
        <f>'Polynomial Regression Results'!B507</f>
        <v>4.8265545568322263</v>
      </c>
      <c r="G483" s="21">
        <f t="shared" si="22"/>
        <v>0.19655455683222645</v>
      </c>
      <c r="H483" s="32">
        <f t="shared" si="23"/>
        <v>76.2</v>
      </c>
    </row>
    <row r="484" spans="1:8" x14ac:dyDescent="0.4">
      <c r="A484" s="24" t="s">
        <v>912</v>
      </c>
      <c r="B484" s="21">
        <v>65.5</v>
      </c>
      <c r="C484" s="21">
        <v>155.6</v>
      </c>
      <c r="D484" s="21">
        <f t="shared" si="21"/>
        <v>24211.359999999997</v>
      </c>
      <c r="E484" s="21">
        <v>4.63</v>
      </c>
      <c r="F484" s="21">
        <f>'Polynomial Regression Results'!B508</f>
        <v>4.6907193032465457</v>
      </c>
      <c r="G484" s="21">
        <f t="shared" si="22"/>
        <v>6.0719303246545842E-2</v>
      </c>
      <c r="H484" s="32">
        <f t="shared" si="23"/>
        <v>53.300000000000004</v>
      </c>
    </row>
    <row r="485" spans="1:8" x14ac:dyDescent="0.4">
      <c r="A485" s="24" t="s">
        <v>913</v>
      </c>
      <c r="B485" s="21">
        <v>68.5</v>
      </c>
      <c r="C485" s="21">
        <v>190.4</v>
      </c>
      <c r="D485" s="21">
        <f t="shared" si="21"/>
        <v>36252.160000000003</v>
      </c>
      <c r="E485" s="21">
        <v>4.63</v>
      </c>
      <c r="F485" s="21">
        <f>'Polynomial Regression Results'!B509</f>
        <v>4.761002515311084</v>
      </c>
      <c r="G485" s="21">
        <f t="shared" si="22"/>
        <v>0.13100251531108409</v>
      </c>
      <c r="H485" s="32">
        <f t="shared" si="23"/>
        <v>65.900000000000006</v>
      </c>
    </row>
    <row r="486" spans="1:8" x14ac:dyDescent="0.4">
      <c r="A486" s="24" t="s">
        <v>914</v>
      </c>
      <c r="B486" s="21">
        <v>67.75</v>
      </c>
      <c r="C486" s="21">
        <v>174.2</v>
      </c>
      <c r="D486" s="21">
        <f t="shared" si="21"/>
        <v>30345.639999999996</v>
      </c>
      <c r="E486" s="21">
        <v>4.63</v>
      </c>
      <c r="F486" s="21">
        <f>'Polynomial Regression Results'!B510</f>
        <v>4.7209461111553628</v>
      </c>
      <c r="G486" s="21">
        <f t="shared" si="22"/>
        <v>9.0946111155362885E-2</v>
      </c>
      <c r="H486" s="32">
        <f t="shared" si="23"/>
        <v>58.599999999999994</v>
      </c>
    </row>
    <row r="487" spans="1:8" x14ac:dyDescent="0.4">
      <c r="A487" s="24" t="s">
        <v>915</v>
      </c>
      <c r="B487" s="21">
        <v>68</v>
      </c>
      <c r="C487" s="21">
        <v>173</v>
      </c>
      <c r="D487" s="21">
        <f t="shared" si="21"/>
        <v>29929</v>
      </c>
      <c r="E487" s="21">
        <v>4.63</v>
      </c>
      <c r="F487" s="21">
        <f>'Polynomial Regression Results'!B511</f>
        <v>4.7184874823114376</v>
      </c>
      <c r="G487" s="21">
        <f t="shared" si="22"/>
        <v>8.848748231143766E-2</v>
      </c>
      <c r="H487" s="32">
        <f t="shared" si="23"/>
        <v>58.3</v>
      </c>
    </row>
    <row r="488" spans="1:8" x14ac:dyDescent="0.4">
      <c r="A488" s="24" t="s">
        <v>916</v>
      </c>
      <c r="B488" s="21">
        <v>69.75</v>
      </c>
      <c r="C488" s="21">
        <v>192.2</v>
      </c>
      <c r="D488" s="21">
        <f t="shared" si="21"/>
        <v>36940.839999999997</v>
      </c>
      <c r="E488" s="21">
        <v>4.6399999999999997</v>
      </c>
      <c r="F488" s="21">
        <f>'Polynomial Regression Results'!B512</f>
        <v>4.7662422975463246</v>
      </c>
      <c r="G488" s="21">
        <f t="shared" si="22"/>
        <v>0.12624229754632488</v>
      </c>
      <c r="H488" s="32">
        <f t="shared" si="23"/>
        <v>64.900000000000006</v>
      </c>
    </row>
    <row r="489" spans="1:8" x14ac:dyDescent="0.4">
      <c r="A489" s="24" t="s">
        <v>917</v>
      </c>
      <c r="B489" s="21">
        <v>68.5</v>
      </c>
      <c r="C489" s="21">
        <v>163.4</v>
      </c>
      <c r="D489" s="21">
        <f t="shared" si="21"/>
        <v>26699.56</v>
      </c>
      <c r="E489" s="21">
        <v>4.6399999999999997</v>
      </c>
      <c r="F489" s="21">
        <f>'Polynomial Regression Results'!B513</f>
        <v>4.7013434776796608</v>
      </c>
      <c r="G489" s="21">
        <f t="shared" si="22"/>
        <v>6.1343477679661085E-2</v>
      </c>
      <c r="H489" s="32">
        <f t="shared" si="23"/>
        <v>53.6</v>
      </c>
    </row>
    <row r="490" spans="1:8" x14ac:dyDescent="0.4">
      <c r="A490" s="24" t="s">
        <v>918</v>
      </c>
      <c r="B490" s="21">
        <v>69.5</v>
      </c>
      <c r="C490" s="21">
        <v>191</v>
      </c>
      <c r="D490" s="21">
        <f t="shared" si="21"/>
        <v>36481</v>
      </c>
      <c r="E490" s="21">
        <v>4.6399999999999997</v>
      </c>
      <c r="F490" s="21">
        <f>'Polynomial Regression Results'!B514</f>
        <v>4.7627315744858887</v>
      </c>
      <c r="G490" s="21">
        <f t="shared" si="22"/>
        <v>0.12273157448588901</v>
      </c>
      <c r="H490" s="32">
        <f t="shared" si="23"/>
        <v>64.099999999999994</v>
      </c>
    </row>
    <row r="491" spans="1:8" x14ac:dyDescent="0.4">
      <c r="A491" s="24" t="s">
        <v>919</v>
      </c>
      <c r="B491" s="21">
        <v>67.25</v>
      </c>
      <c r="C491" s="21">
        <v>145.4</v>
      </c>
      <c r="D491" s="21">
        <f t="shared" si="21"/>
        <v>21141.16</v>
      </c>
      <c r="E491" s="21">
        <v>4.6399999999999997</v>
      </c>
      <c r="F491" s="21">
        <f>'Polynomial Regression Results'!B515</f>
        <v>4.6812975524849492</v>
      </c>
      <c r="G491" s="21">
        <f t="shared" si="22"/>
        <v>4.1297552484949485E-2</v>
      </c>
      <c r="H491" s="32">
        <f t="shared" si="23"/>
        <v>50.4</v>
      </c>
    </row>
    <row r="492" spans="1:8" x14ac:dyDescent="0.4">
      <c r="A492" s="24" t="s">
        <v>920</v>
      </c>
      <c r="B492" s="21">
        <v>75</v>
      </c>
      <c r="C492" s="21">
        <v>188</v>
      </c>
      <c r="D492" s="21">
        <f t="shared" si="21"/>
        <v>35344</v>
      </c>
      <c r="E492" s="21">
        <v>4.6399999999999997</v>
      </c>
      <c r="F492" s="21">
        <f>'Polynomial Regression Results'!B516</f>
        <v>4.7542616276479484</v>
      </c>
      <c r="G492" s="21">
        <f t="shared" si="22"/>
        <v>0.11426162764794867</v>
      </c>
      <c r="H492" s="32">
        <f t="shared" si="23"/>
        <v>62.6</v>
      </c>
    </row>
    <row r="493" spans="1:8" x14ac:dyDescent="0.4">
      <c r="A493" s="24" t="s">
        <v>921</v>
      </c>
      <c r="B493" s="21">
        <v>67.5</v>
      </c>
      <c r="C493" s="21">
        <v>171.47</v>
      </c>
      <c r="D493" s="21">
        <f t="shared" si="21"/>
        <v>29401.960899999998</v>
      </c>
      <c r="E493" s="21">
        <v>4.6399999999999997</v>
      </c>
      <c r="F493" s="21">
        <f>'Polynomial Regression Results'!B517</f>
        <v>4.7154544548949913</v>
      </c>
      <c r="G493" s="21">
        <f t="shared" si="22"/>
        <v>7.5454454894991585E-2</v>
      </c>
      <c r="H493" s="32">
        <f t="shared" si="23"/>
        <v>55.300000000000004</v>
      </c>
    </row>
    <row r="494" spans="1:8" x14ac:dyDescent="0.4">
      <c r="A494" s="24" t="s">
        <v>922</v>
      </c>
      <c r="B494" s="21">
        <v>71.25</v>
      </c>
      <c r="C494" s="21">
        <v>194</v>
      </c>
      <c r="D494" s="21">
        <f t="shared" si="21"/>
        <v>37636</v>
      </c>
      <c r="E494" s="21">
        <v>4.6399999999999997</v>
      </c>
      <c r="F494" s="21">
        <f>'Polynomial Regression Results'!B518</f>
        <v>4.7716398939140419</v>
      </c>
      <c r="G494" s="21">
        <f t="shared" si="22"/>
        <v>0.13163989391404218</v>
      </c>
      <c r="H494" s="32">
        <f t="shared" si="23"/>
        <v>66.100000000000009</v>
      </c>
    </row>
    <row r="495" spans="1:8" x14ac:dyDescent="0.4">
      <c r="A495" s="24" t="s">
        <v>923</v>
      </c>
      <c r="B495" s="21">
        <v>71.5</v>
      </c>
      <c r="C495" s="21">
        <v>202.8</v>
      </c>
      <c r="D495" s="21">
        <f t="shared" si="21"/>
        <v>41127.840000000004</v>
      </c>
      <c r="E495" s="21">
        <v>4.6399999999999997</v>
      </c>
      <c r="F495" s="21">
        <f>'Polynomial Regression Results'!B519</f>
        <v>4.8002998870014952</v>
      </c>
      <c r="G495" s="21">
        <f t="shared" si="22"/>
        <v>0.16029988700149556</v>
      </c>
      <c r="H495" s="32">
        <f t="shared" si="23"/>
        <v>70.5</v>
      </c>
    </row>
    <row r="496" spans="1:8" x14ac:dyDescent="0.4">
      <c r="A496" s="24" t="s">
        <v>924</v>
      </c>
      <c r="B496" s="21">
        <v>70.5</v>
      </c>
      <c r="C496" s="21">
        <v>203</v>
      </c>
      <c r="D496" s="21">
        <f t="shared" si="21"/>
        <v>41209</v>
      </c>
      <c r="E496" s="21">
        <v>4.6399999999999997</v>
      </c>
      <c r="F496" s="21">
        <f>'Polynomial Regression Results'!B520</f>
        <v>4.8009950877397767</v>
      </c>
      <c r="G496" s="21">
        <f t="shared" si="22"/>
        <v>0.160995087739777</v>
      </c>
      <c r="H496" s="32">
        <f t="shared" si="23"/>
        <v>70.599999999999994</v>
      </c>
    </row>
    <row r="497" spans="1:8" x14ac:dyDescent="0.4">
      <c r="A497" s="24" t="s">
        <v>925</v>
      </c>
      <c r="B497" s="21">
        <v>71.5</v>
      </c>
      <c r="C497" s="21">
        <v>192</v>
      </c>
      <c r="D497" s="21">
        <f t="shared" si="21"/>
        <v>36864</v>
      </c>
      <c r="E497" s="21">
        <v>4.6399999999999997</v>
      </c>
      <c r="F497" s="21">
        <f>'Polynomial Regression Results'!B521</f>
        <v>4.7656523062296934</v>
      </c>
      <c r="G497" s="21">
        <f t="shared" si="22"/>
        <v>0.1256523062296937</v>
      </c>
      <c r="H497" s="32">
        <f t="shared" si="23"/>
        <v>64.7</v>
      </c>
    </row>
    <row r="498" spans="1:8" x14ac:dyDescent="0.4">
      <c r="A498" s="24" t="s">
        <v>926</v>
      </c>
      <c r="B498" s="21">
        <v>70.5</v>
      </c>
      <c r="C498" s="21">
        <v>208.4</v>
      </c>
      <c r="D498" s="21">
        <f t="shared" si="21"/>
        <v>43430.560000000005</v>
      </c>
      <c r="E498" s="21">
        <v>4.6399999999999997</v>
      </c>
      <c r="F498" s="21">
        <f>'Polynomial Regression Results'!B522</f>
        <v>4.8205019736249364</v>
      </c>
      <c r="G498" s="21">
        <f t="shared" si="22"/>
        <v>0.1805019736249367</v>
      </c>
      <c r="H498" s="32">
        <f t="shared" si="23"/>
        <v>73.3</v>
      </c>
    </row>
    <row r="499" spans="1:8" x14ac:dyDescent="0.4">
      <c r="A499" s="24" t="s">
        <v>927</v>
      </c>
      <c r="B499" s="21">
        <v>73.25</v>
      </c>
      <c r="C499" s="21">
        <v>171.4</v>
      </c>
      <c r="D499" s="21">
        <f t="shared" si="21"/>
        <v>29377.960000000003</v>
      </c>
      <c r="E499" s="21">
        <v>4.6399999999999997</v>
      </c>
      <c r="F499" s="21">
        <f>'Polynomial Regression Results'!B523</f>
        <v>4.7153184165864346</v>
      </c>
      <c r="G499" s="21">
        <f t="shared" si="22"/>
        <v>7.53184165864349E-2</v>
      </c>
      <c r="H499" s="32">
        <f t="shared" si="23"/>
        <v>55.2</v>
      </c>
    </row>
    <row r="500" spans="1:8" x14ac:dyDescent="0.4">
      <c r="A500" s="24" t="s">
        <v>928</v>
      </c>
      <c r="B500" s="21">
        <v>71.25</v>
      </c>
      <c r="C500" s="21">
        <v>187.2</v>
      </c>
      <c r="D500" s="21">
        <f t="shared" si="21"/>
        <v>35043.839999999997</v>
      </c>
      <c r="E500" s="21">
        <v>4.6399999999999997</v>
      </c>
      <c r="F500" s="21">
        <f>'Polynomial Regression Results'!B524</f>
        <v>4.7520770114175113</v>
      </c>
      <c r="G500" s="21">
        <f t="shared" si="22"/>
        <v>0.11207701141751159</v>
      </c>
      <c r="H500" s="32">
        <f t="shared" si="23"/>
        <v>62.3</v>
      </c>
    </row>
    <row r="501" spans="1:8" x14ac:dyDescent="0.4">
      <c r="A501" s="24" t="s">
        <v>929</v>
      </c>
      <c r="B501" s="21">
        <v>69.5</v>
      </c>
      <c r="C501" s="21">
        <v>178.8</v>
      </c>
      <c r="D501" s="21">
        <f t="shared" si="21"/>
        <v>31969.440000000002</v>
      </c>
      <c r="E501" s="21">
        <v>4.6500000000000004</v>
      </c>
      <c r="F501" s="21">
        <f>'Polynomial Regression Results'!B525</f>
        <v>4.7310206206519014</v>
      </c>
      <c r="G501" s="21">
        <f t="shared" si="22"/>
        <v>8.1020620651901076E-2</v>
      </c>
      <c r="H501" s="32">
        <f t="shared" si="23"/>
        <v>56.3</v>
      </c>
    </row>
    <row r="502" spans="1:8" x14ac:dyDescent="0.4">
      <c r="A502" s="24" t="s">
        <v>930</v>
      </c>
      <c r="B502" s="21">
        <v>72.75</v>
      </c>
      <c r="C502" s="21">
        <v>193.2</v>
      </c>
      <c r="D502" s="21">
        <f t="shared" si="21"/>
        <v>37326.239999999998</v>
      </c>
      <c r="E502" s="21">
        <v>4.6500000000000004</v>
      </c>
      <c r="F502" s="21">
        <f>'Polynomial Regression Results'!B526</f>
        <v>4.7692214789688245</v>
      </c>
      <c r="G502" s="21">
        <f t="shared" si="22"/>
        <v>0.11922147896882418</v>
      </c>
      <c r="H502" s="32">
        <f t="shared" si="23"/>
        <v>63.1</v>
      </c>
    </row>
    <row r="503" spans="1:8" x14ac:dyDescent="0.4">
      <c r="A503" s="24" t="s">
        <v>931</v>
      </c>
      <c r="B503" s="21">
        <v>68</v>
      </c>
      <c r="C503" s="21">
        <v>188</v>
      </c>
      <c r="D503" s="21">
        <f t="shared" si="21"/>
        <v>35344</v>
      </c>
      <c r="E503" s="21">
        <v>4.6500000000000004</v>
      </c>
      <c r="F503" s="21">
        <f>'Polynomial Regression Results'!B527</f>
        <v>4.7542616276479484</v>
      </c>
      <c r="G503" s="21">
        <f t="shared" si="22"/>
        <v>0.104261627647948</v>
      </c>
      <c r="H503" s="32">
        <f t="shared" si="23"/>
        <v>61.1</v>
      </c>
    </row>
    <row r="504" spans="1:8" x14ac:dyDescent="0.4">
      <c r="A504" s="24" t="s">
        <v>932</v>
      </c>
      <c r="B504" s="21">
        <v>69.5</v>
      </c>
      <c r="C504" s="21">
        <v>168.4</v>
      </c>
      <c r="D504" s="21">
        <f t="shared" si="21"/>
        <v>28358.560000000001</v>
      </c>
      <c r="E504" s="21">
        <v>4.6500000000000004</v>
      </c>
      <c r="F504" s="21">
        <f>'Polynomial Regression Results'!B528</f>
        <v>4.7097125040045498</v>
      </c>
      <c r="G504" s="21">
        <f t="shared" si="22"/>
        <v>5.9712504004549416E-2</v>
      </c>
      <c r="H504" s="32">
        <f t="shared" si="23"/>
        <v>53</v>
      </c>
    </row>
    <row r="505" spans="1:8" x14ac:dyDescent="0.4">
      <c r="A505" s="24" t="s">
        <v>933</v>
      </c>
      <c r="B505" s="21">
        <v>73</v>
      </c>
      <c r="C505" s="21">
        <v>164.2</v>
      </c>
      <c r="D505" s="21">
        <f t="shared" si="21"/>
        <v>26961.639999999996</v>
      </c>
      <c r="E505" s="21">
        <v>4.6500000000000004</v>
      </c>
      <c r="F505" s="21">
        <f>'Polynomial Regression Results'!B529</f>
        <v>4.7026006923414689</v>
      </c>
      <c r="G505" s="21">
        <f t="shared" si="22"/>
        <v>5.260069234146858E-2</v>
      </c>
      <c r="H505" s="32">
        <f t="shared" si="23"/>
        <v>51.9</v>
      </c>
    </row>
    <row r="506" spans="1:8" x14ac:dyDescent="0.4">
      <c r="A506" s="24" t="s">
        <v>934</v>
      </c>
      <c r="B506" s="21">
        <v>68.75</v>
      </c>
      <c r="C506" s="21">
        <v>155</v>
      </c>
      <c r="D506" s="21">
        <f t="shared" si="21"/>
        <v>24025</v>
      </c>
      <c r="E506" s="21">
        <v>4.6500000000000004</v>
      </c>
      <c r="F506" s="21">
        <f>'Polynomial Regression Results'!B530</f>
        <v>4.6900248033846426</v>
      </c>
      <c r="G506" s="21">
        <f t="shared" si="22"/>
        <v>4.0024803384642205E-2</v>
      </c>
      <c r="H506" s="32">
        <f t="shared" si="23"/>
        <v>50.1</v>
      </c>
    </row>
    <row r="507" spans="1:8" x14ac:dyDescent="0.4">
      <c r="A507" s="24" t="s">
        <v>935</v>
      </c>
      <c r="B507" s="21">
        <v>71.25</v>
      </c>
      <c r="C507" s="21">
        <v>184</v>
      </c>
      <c r="D507" s="21">
        <f t="shared" si="21"/>
        <v>33856</v>
      </c>
      <c r="E507" s="21">
        <v>4.6500000000000004</v>
      </c>
      <c r="F507" s="21">
        <f>'Polynomial Regression Results'!B531</f>
        <v>4.7436502781154699</v>
      </c>
      <c r="G507" s="21">
        <f t="shared" si="22"/>
        <v>9.3650278115469554E-2</v>
      </c>
      <c r="H507" s="32">
        <f t="shared" si="23"/>
        <v>59.199999999999996</v>
      </c>
    </row>
    <row r="508" spans="1:8" x14ac:dyDescent="0.4">
      <c r="A508" s="24" t="s">
        <v>936</v>
      </c>
      <c r="B508" s="21">
        <v>68.75</v>
      </c>
      <c r="C508" s="21">
        <v>169.6</v>
      </c>
      <c r="D508" s="21">
        <f t="shared" si="21"/>
        <v>28764.16</v>
      </c>
      <c r="E508" s="21">
        <v>4.6500000000000004</v>
      </c>
      <c r="F508" s="21">
        <f>'Polynomial Regression Results'!B532</f>
        <v>4.7119022643264783</v>
      </c>
      <c r="G508" s="21">
        <f t="shared" si="22"/>
        <v>6.190226432647794E-2</v>
      </c>
      <c r="H508" s="32">
        <f t="shared" si="23"/>
        <v>53.7</v>
      </c>
    </row>
    <row r="509" spans="1:8" x14ac:dyDescent="0.4">
      <c r="A509" s="24" t="s">
        <v>937</v>
      </c>
      <c r="B509" s="21">
        <v>66</v>
      </c>
      <c r="C509" s="21">
        <v>143</v>
      </c>
      <c r="D509" s="21">
        <f t="shared" si="21"/>
        <v>20449</v>
      </c>
      <c r="E509" s="21">
        <v>4.6500000000000004</v>
      </c>
      <c r="F509" s="21">
        <f>'Polynomial Regression Results'!B533</f>
        <v>4.679817135904365</v>
      </c>
      <c r="G509" s="21">
        <f t="shared" si="22"/>
        <v>2.9817135904364633E-2</v>
      </c>
      <c r="H509" s="32">
        <f t="shared" si="23"/>
        <v>48.699999999999996</v>
      </c>
    </row>
    <row r="510" spans="1:8" x14ac:dyDescent="0.4">
      <c r="A510" s="24" t="s">
        <v>938</v>
      </c>
      <c r="B510" s="21">
        <v>66.5</v>
      </c>
      <c r="C510" s="21">
        <v>132.80000000000001</v>
      </c>
      <c r="D510" s="21">
        <f t="shared" si="21"/>
        <v>17635.840000000004</v>
      </c>
      <c r="E510" s="21">
        <v>4.6500000000000004</v>
      </c>
      <c r="F510" s="21">
        <f>'Polynomial Regression Results'!B534</f>
        <v>4.6766553457310058</v>
      </c>
      <c r="G510" s="21">
        <f t="shared" si="22"/>
        <v>2.6655345731005475E-2</v>
      </c>
      <c r="H510" s="32">
        <f t="shared" si="23"/>
        <v>48.5</v>
      </c>
    </row>
    <row r="511" spans="1:8" x14ac:dyDescent="0.4">
      <c r="A511" s="24" t="s">
        <v>939</v>
      </c>
      <c r="B511" s="21">
        <v>71</v>
      </c>
      <c r="C511" s="21">
        <v>174.2</v>
      </c>
      <c r="D511" s="21">
        <f t="shared" si="21"/>
        <v>30345.639999999996</v>
      </c>
      <c r="E511" s="21">
        <v>4.6500000000000004</v>
      </c>
      <c r="F511" s="21">
        <f>'Polynomial Regression Results'!B535</f>
        <v>4.7209461111553628</v>
      </c>
      <c r="G511" s="21">
        <f t="shared" si="22"/>
        <v>7.0946111155362424E-2</v>
      </c>
      <c r="H511" s="32">
        <f t="shared" si="23"/>
        <v>54.500000000000007</v>
      </c>
    </row>
    <row r="512" spans="1:8" x14ac:dyDescent="0.4">
      <c r="A512" s="24" t="s">
        <v>940</v>
      </c>
      <c r="B512" s="21">
        <v>72.75</v>
      </c>
      <c r="C512" s="21">
        <v>208.4</v>
      </c>
      <c r="D512" s="21">
        <f t="shared" si="21"/>
        <v>43430.560000000005</v>
      </c>
      <c r="E512" s="21">
        <v>4.6500000000000004</v>
      </c>
      <c r="F512" s="21">
        <f>'Polynomial Regression Results'!B536</f>
        <v>4.8205019736249364</v>
      </c>
      <c r="G512" s="21">
        <f t="shared" si="22"/>
        <v>0.17050197362493602</v>
      </c>
      <c r="H512" s="32">
        <f t="shared" si="23"/>
        <v>72.099999999999994</v>
      </c>
    </row>
    <row r="513" spans="1:8" x14ac:dyDescent="0.4">
      <c r="A513" s="24" t="s">
        <v>941</v>
      </c>
      <c r="B513" s="21">
        <v>69.25</v>
      </c>
      <c r="C513" s="21">
        <v>151</v>
      </c>
      <c r="D513" s="21">
        <f t="shared" si="21"/>
        <v>22801</v>
      </c>
      <c r="E513" s="21">
        <v>4.6500000000000004</v>
      </c>
      <c r="F513" s="21">
        <f>'Polynomial Regression Results'!B537</f>
        <v>4.6858429185086159</v>
      </c>
      <c r="G513" s="21">
        <f t="shared" si="22"/>
        <v>3.584291850861554E-2</v>
      </c>
      <c r="H513" s="32">
        <f t="shared" si="23"/>
        <v>49.7</v>
      </c>
    </row>
    <row r="514" spans="1:8" x14ac:dyDescent="0.4">
      <c r="A514" s="24" t="s">
        <v>942</v>
      </c>
      <c r="B514" s="21">
        <v>72</v>
      </c>
      <c r="C514" s="21">
        <v>185.2</v>
      </c>
      <c r="D514" s="21">
        <f t="shared" si="21"/>
        <v>34299.039999999994</v>
      </c>
      <c r="E514" s="21">
        <v>4.6500000000000004</v>
      </c>
      <c r="F514" s="21">
        <f>'Polynomial Regression Results'!B538</f>
        <v>4.7467518534250397</v>
      </c>
      <c r="G514" s="21">
        <f t="shared" si="22"/>
        <v>9.6751853425039336E-2</v>
      </c>
      <c r="H514" s="32">
        <f t="shared" si="23"/>
        <v>59.599999999999994</v>
      </c>
    </row>
    <row r="515" spans="1:8" x14ac:dyDescent="0.4">
      <c r="A515" s="24" t="s">
        <v>943</v>
      </c>
      <c r="B515" s="21">
        <v>67</v>
      </c>
      <c r="C515" s="21">
        <v>149</v>
      </c>
      <c r="D515" s="21">
        <f t="shared" ref="D515:D578" si="24">C515*C515</f>
        <v>22201</v>
      </c>
      <c r="E515" s="21">
        <v>4.6500000000000004</v>
      </c>
      <c r="F515" s="21">
        <f>'Polynomial Regression Results'!B539</f>
        <v>4.6840442244640776</v>
      </c>
      <c r="G515" s="21">
        <f t="shared" ref="G515:G578" si="25">F515-E515</f>
        <v>3.4044224464077288E-2</v>
      </c>
      <c r="H515" s="32">
        <f t="shared" ref="H515:H578" si="26">PERCENTRANK($G$2:$G$1416, G515)*100</f>
        <v>49.5</v>
      </c>
    </row>
    <row r="516" spans="1:8" x14ac:dyDescent="0.4">
      <c r="A516" s="24" t="s">
        <v>944</v>
      </c>
      <c r="B516" s="21">
        <v>69.5</v>
      </c>
      <c r="C516" s="21">
        <v>202.8</v>
      </c>
      <c r="D516" s="21">
        <f t="shared" si="24"/>
        <v>41127.840000000004</v>
      </c>
      <c r="E516" s="21">
        <v>4.6500000000000004</v>
      </c>
      <c r="F516" s="21">
        <f>'Polynomial Regression Results'!B540</f>
        <v>4.8002998870014952</v>
      </c>
      <c r="G516" s="21">
        <f t="shared" si="25"/>
        <v>0.15029988700149488</v>
      </c>
      <c r="H516" s="32">
        <f t="shared" si="26"/>
        <v>68.5</v>
      </c>
    </row>
    <row r="517" spans="1:8" x14ac:dyDescent="0.4">
      <c r="A517" s="24" t="s">
        <v>945</v>
      </c>
      <c r="B517" s="21">
        <v>66.75</v>
      </c>
      <c r="C517" s="21">
        <v>146.4</v>
      </c>
      <c r="D517" s="21">
        <f t="shared" si="24"/>
        <v>21432.960000000003</v>
      </c>
      <c r="E517" s="21">
        <v>4.6500000000000004</v>
      </c>
      <c r="F517" s="21">
        <f>'Polynomial Regression Results'!B541</f>
        <v>4.6819971964383429</v>
      </c>
      <c r="G517" s="21">
        <f t="shared" si="25"/>
        <v>3.1997196438342534E-2</v>
      </c>
      <c r="H517" s="32">
        <f t="shared" si="26"/>
        <v>49</v>
      </c>
    </row>
    <row r="518" spans="1:8" x14ac:dyDescent="0.4">
      <c r="A518" s="24" t="s">
        <v>946</v>
      </c>
      <c r="B518" s="21">
        <v>66</v>
      </c>
      <c r="C518" s="21">
        <v>155.4</v>
      </c>
      <c r="D518" s="21">
        <f t="shared" si="24"/>
        <v>24149.160000000003</v>
      </c>
      <c r="E518" s="21">
        <v>4.6500000000000004</v>
      </c>
      <c r="F518" s="21">
        <f>'Polynomial Regression Results'!B542</f>
        <v>4.6904858549699542</v>
      </c>
      <c r="G518" s="21">
        <f t="shared" si="25"/>
        <v>4.0485854969953827E-2</v>
      </c>
      <c r="H518" s="32">
        <f t="shared" si="26"/>
        <v>50.2</v>
      </c>
    </row>
    <row r="519" spans="1:8" x14ac:dyDescent="0.4">
      <c r="A519" s="24" t="s">
        <v>947</v>
      </c>
      <c r="B519" s="21">
        <v>70.75</v>
      </c>
      <c r="C519" s="21">
        <v>207.14</v>
      </c>
      <c r="D519" s="21">
        <f t="shared" si="24"/>
        <v>42906.979599999991</v>
      </c>
      <c r="E519" s="21">
        <v>4.6500000000000004</v>
      </c>
      <c r="F519" s="21">
        <f>'Polynomial Regression Results'!B543</f>
        <v>4.8158233265417554</v>
      </c>
      <c r="G519" s="21">
        <f t="shared" si="25"/>
        <v>0.16582332654175502</v>
      </c>
      <c r="H519" s="32">
        <f t="shared" si="26"/>
        <v>71.399999999999991</v>
      </c>
    </row>
    <row r="520" spans="1:8" x14ac:dyDescent="0.4">
      <c r="A520" s="24" t="s">
        <v>948</v>
      </c>
      <c r="B520" s="21">
        <v>70.25</v>
      </c>
      <c r="C520" s="21">
        <v>145.80000000000001</v>
      </c>
      <c r="D520" s="21">
        <f t="shared" si="24"/>
        <v>21257.640000000003</v>
      </c>
      <c r="E520" s="21">
        <v>4.6500000000000004</v>
      </c>
      <c r="F520" s="21">
        <f>'Polynomial Regression Results'!B544</f>
        <v>4.6815715650984364</v>
      </c>
      <c r="G520" s="21">
        <f t="shared" si="25"/>
        <v>3.1571565098436061E-2</v>
      </c>
      <c r="H520" s="32">
        <f t="shared" si="26"/>
        <v>48.9</v>
      </c>
    </row>
    <row r="521" spans="1:8" x14ac:dyDescent="0.4">
      <c r="A521" s="24" t="s">
        <v>949</v>
      </c>
      <c r="B521" s="21">
        <v>71.75</v>
      </c>
      <c r="C521" s="21">
        <v>206.4</v>
      </c>
      <c r="D521" s="21">
        <f t="shared" si="24"/>
        <v>42600.959999999999</v>
      </c>
      <c r="E521" s="21">
        <v>4.6500000000000004</v>
      </c>
      <c r="F521" s="21">
        <f>'Polynomial Regression Results'!B545</f>
        <v>4.8131115936519073</v>
      </c>
      <c r="G521" s="21">
        <f t="shared" si="25"/>
        <v>0.16311159365190697</v>
      </c>
      <c r="H521" s="32">
        <f t="shared" si="26"/>
        <v>71</v>
      </c>
    </row>
    <row r="522" spans="1:8" x14ac:dyDescent="0.4">
      <c r="A522" s="24" t="s">
        <v>950</v>
      </c>
      <c r="B522" s="21">
        <v>67.75</v>
      </c>
      <c r="C522" s="21">
        <v>185</v>
      </c>
      <c r="D522" s="21">
        <f t="shared" si="24"/>
        <v>34225</v>
      </c>
      <c r="E522" s="21">
        <v>4.6500000000000004</v>
      </c>
      <c r="F522" s="21">
        <f>'Polynomial Regression Results'!B546</f>
        <v>4.7462300534002209</v>
      </c>
      <c r="G522" s="21">
        <f t="shared" si="25"/>
        <v>9.6230053400220505E-2</v>
      </c>
      <c r="H522" s="32">
        <f t="shared" si="26"/>
        <v>59.4</v>
      </c>
    </row>
    <row r="523" spans="1:8" x14ac:dyDescent="0.4">
      <c r="A523" s="24" t="s">
        <v>951</v>
      </c>
      <c r="B523" s="21">
        <v>72.25</v>
      </c>
      <c r="C523" s="21">
        <v>225.6</v>
      </c>
      <c r="D523" s="21">
        <f t="shared" si="24"/>
        <v>50895.360000000001</v>
      </c>
      <c r="E523" s="21">
        <v>4.6500000000000004</v>
      </c>
      <c r="F523" s="21">
        <f>'Polynomial Regression Results'!B547</f>
        <v>4.8921019171814155</v>
      </c>
      <c r="G523" s="21">
        <f t="shared" si="25"/>
        <v>0.24210191718141516</v>
      </c>
      <c r="H523" s="32">
        <f t="shared" si="26"/>
        <v>82.8</v>
      </c>
    </row>
    <row r="524" spans="1:8" x14ac:dyDescent="0.4">
      <c r="A524" s="24" t="s">
        <v>952</v>
      </c>
      <c r="B524" s="21">
        <v>68.75</v>
      </c>
      <c r="C524" s="21">
        <v>256</v>
      </c>
      <c r="D524" s="21">
        <f t="shared" si="24"/>
        <v>65536</v>
      </c>
      <c r="E524" s="21">
        <v>4.6500000000000004</v>
      </c>
      <c r="F524" s="21">
        <f>'Polynomial Regression Results'!B548</f>
        <v>5.0538919142379291</v>
      </c>
      <c r="G524" s="21">
        <f t="shared" si="25"/>
        <v>0.4038919142379287</v>
      </c>
      <c r="H524" s="32">
        <f t="shared" si="26"/>
        <v>95.7</v>
      </c>
    </row>
    <row r="525" spans="1:8" x14ac:dyDescent="0.4">
      <c r="A525" s="24" t="s">
        <v>953</v>
      </c>
      <c r="B525" s="21">
        <v>69.75</v>
      </c>
      <c r="C525" s="21">
        <v>146</v>
      </c>
      <c r="D525" s="21">
        <f t="shared" si="24"/>
        <v>21316</v>
      </c>
      <c r="E525" s="21">
        <v>4.6500000000000004</v>
      </c>
      <c r="F525" s="21">
        <f>'Polynomial Regression Results'!B549</f>
        <v>4.6817114938891153</v>
      </c>
      <c r="G525" s="21">
        <f t="shared" si="25"/>
        <v>3.1711493889114983E-2</v>
      </c>
      <c r="H525" s="32">
        <f t="shared" si="26"/>
        <v>49</v>
      </c>
    </row>
    <row r="526" spans="1:8" x14ac:dyDescent="0.4">
      <c r="A526" s="24" t="s">
        <v>954</v>
      </c>
      <c r="B526" s="21">
        <v>73.5</v>
      </c>
      <c r="C526" s="21">
        <v>259.39999999999998</v>
      </c>
      <c r="D526" s="21">
        <f t="shared" si="24"/>
        <v>67288.359999999986</v>
      </c>
      <c r="E526" s="21">
        <v>4.6500000000000004</v>
      </c>
      <c r="F526" s="21">
        <f>'Polynomial Regression Results'!B550</f>
        <v>5.0747856135674301</v>
      </c>
      <c r="G526" s="21">
        <f t="shared" si="25"/>
        <v>0.42478561356742972</v>
      </c>
      <c r="H526" s="32">
        <f t="shared" si="26"/>
        <v>96.6</v>
      </c>
    </row>
    <row r="527" spans="1:8" x14ac:dyDescent="0.4">
      <c r="A527" s="24" t="s">
        <v>955</v>
      </c>
      <c r="B527" s="21">
        <v>71.25</v>
      </c>
      <c r="C527" s="21">
        <v>253.4</v>
      </c>
      <c r="D527" s="21">
        <f t="shared" si="24"/>
        <v>64211.560000000005</v>
      </c>
      <c r="E527" s="21">
        <v>4.6500000000000004</v>
      </c>
      <c r="F527" s="21">
        <f>'Polynomial Regression Results'!B551</f>
        <v>5.0382943023680635</v>
      </c>
      <c r="G527" s="21">
        <f t="shared" si="25"/>
        <v>0.38829430236806317</v>
      </c>
      <c r="H527" s="32">
        <f t="shared" si="26"/>
        <v>95</v>
      </c>
    </row>
    <row r="528" spans="1:8" x14ac:dyDescent="0.4">
      <c r="A528" s="24" t="s">
        <v>956</v>
      </c>
      <c r="B528" s="21">
        <v>74.25</v>
      </c>
      <c r="C528" s="21">
        <v>235.6</v>
      </c>
      <c r="D528" s="21">
        <f t="shared" si="24"/>
        <v>55507.360000000001</v>
      </c>
      <c r="E528" s="21">
        <v>4.6500000000000004</v>
      </c>
      <c r="F528" s="21">
        <f>'Polynomial Regression Results'!B552</f>
        <v>4.9403540882609285</v>
      </c>
      <c r="G528" s="21">
        <f t="shared" si="25"/>
        <v>0.29035408826092812</v>
      </c>
      <c r="H528" s="32">
        <f t="shared" si="26"/>
        <v>87.8</v>
      </c>
    </row>
    <row r="529" spans="1:8" x14ac:dyDescent="0.4">
      <c r="A529" s="24" t="s">
        <v>957</v>
      </c>
      <c r="B529" s="21">
        <v>65.5</v>
      </c>
      <c r="C529" s="21">
        <v>140.4</v>
      </c>
      <c r="D529" s="21">
        <f t="shared" si="24"/>
        <v>19712.16</v>
      </c>
      <c r="E529" s="21">
        <v>4.66</v>
      </c>
      <c r="F529" s="21">
        <f>'Polynomial Regression Results'!B553</f>
        <v>4.6785299537016645</v>
      </c>
      <c r="G529" s="21">
        <f t="shared" si="25"/>
        <v>1.8529953701664326E-2</v>
      </c>
      <c r="H529" s="32">
        <f t="shared" si="26"/>
        <v>47.3</v>
      </c>
    </row>
    <row r="530" spans="1:8" x14ac:dyDescent="0.4">
      <c r="A530" s="24" t="s">
        <v>958</v>
      </c>
      <c r="B530" s="21">
        <v>67</v>
      </c>
      <c r="C530" s="21">
        <v>170</v>
      </c>
      <c r="D530" s="21">
        <f t="shared" si="24"/>
        <v>28900</v>
      </c>
      <c r="E530" s="21">
        <v>4.66</v>
      </c>
      <c r="F530" s="21">
        <f>'Polynomial Regression Results'!B554</f>
        <v>4.7126477710147725</v>
      </c>
      <c r="G530" s="21">
        <f t="shared" si="25"/>
        <v>5.264777101477236E-2</v>
      </c>
      <c r="H530" s="32">
        <f t="shared" si="26"/>
        <v>51.9</v>
      </c>
    </row>
    <row r="531" spans="1:8" x14ac:dyDescent="0.4">
      <c r="A531" s="24" t="s">
        <v>959</v>
      </c>
      <c r="B531" s="21">
        <v>68.75</v>
      </c>
      <c r="C531" s="21">
        <v>157</v>
      </c>
      <c r="D531" s="21">
        <f t="shared" si="24"/>
        <v>24649</v>
      </c>
      <c r="E531" s="21">
        <v>4.66</v>
      </c>
      <c r="F531" s="21">
        <f>'Polynomial Regression Results'!B555</f>
        <v>4.6924079942161301</v>
      </c>
      <c r="G531" s="21">
        <f t="shared" si="25"/>
        <v>3.2407994216129943E-2</v>
      </c>
      <c r="H531" s="32">
        <f t="shared" si="26"/>
        <v>49.2</v>
      </c>
    </row>
    <row r="532" spans="1:8" x14ac:dyDescent="0.4">
      <c r="A532" s="24" t="s">
        <v>960</v>
      </c>
      <c r="B532" s="21">
        <v>67.25</v>
      </c>
      <c r="C532" s="21">
        <v>172.4</v>
      </c>
      <c r="D532" s="21">
        <f t="shared" si="24"/>
        <v>29721.760000000002</v>
      </c>
      <c r="E532" s="21">
        <v>4.66</v>
      </c>
      <c r="F532" s="21">
        <f>'Polynomial Regression Results'!B556</f>
        <v>4.7172844702448877</v>
      </c>
      <c r="G532" s="21">
        <f t="shared" si="25"/>
        <v>5.7284470244887586E-2</v>
      </c>
      <c r="H532" s="32">
        <f t="shared" si="26"/>
        <v>52.6</v>
      </c>
    </row>
    <row r="533" spans="1:8" x14ac:dyDescent="0.4">
      <c r="A533" s="24" t="s">
        <v>961</v>
      </c>
      <c r="B533" s="21">
        <v>70</v>
      </c>
      <c r="C533" s="21">
        <v>209.2</v>
      </c>
      <c r="D533" s="21">
        <f t="shared" si="24"/>
        <v>43764.639999999992</v>
      </c>
      <c r="E533" s="21">
        <v>4.66</v>
      </c>
      <c r="F533" s="21">
        <f>'Polynomial Regression Results'!B557</f>
        <v>4.8235126786475959</v>
      </c>
      <c r="G533" s="21">
        <f t="shared" si="25"/>
        <v>0.16351267864759578</v>
      </c>
      <c r="H533" s="32">
        <f t="shared" si="26"/>
        <v>71</v>
      </c>
    </row>
    <row r="534" spans="1:8" x14ac:dyDescent="0.4">
      <c r="A534" s="24" t="s">
        <v>962</v>
      </c>
      <c r="B534" s="21">
        <v>70.25</v>
      </c>
      <c r="C534" s="21">
        <v>150.6</v>
      </c>
      <c r="D534" s="21">
        <f t="shared" si="24"/>
        <v>22680.359999999997</v>
      </c>
      <c r="E534" s="21">
        <v>4.66</v>
      </c>
      <c r="F534" s="21">
        <f>'Polynomial Regression Results'!B558</f>
        <v>4.6854675931187231</v>
      </c>
      <c r="G534" s="21">
        <f t="shared" si="25"/>
        <v>2.5467593118722931E-2</v>
      </c>
      <c r="H534" s="32">
        <f t="shared" si="26"/>
        <v>48.3</v>
      </c>
    </row>
    <row r="535" spans="1:8" x14ac:dyDescent="0.4">
      <c r="A535" s="24" t="s">
        <v>963</v>
      </c>
      <c r="B535" s="21">
        <v>68</v>
      </c>
      <c r="C535" s="21">
        <v>183.59</v>
      </c>
      <c r="D535" s="21">
        <f t="shared" si="24"/>
        <v>33705.288099999998</v>
      </c>
      <c r="E535" s="21">
        <v>4.66</v>
      </c>
      <c r="F535" s="21">
        <f>'Polynomial Regression Results'!B559</f>
        <v>4.7426066493150776</v>
      </c>
      <c r="G535" s="21">
        <f t="shared" si="25"/>
        <v>8.2606649315077441E-2</v>
      </c>
      <c r="H535" s="32">
        <f t="shared" si="26"/>
        <v>56.699999999999996</v>
      </c>
    </row>
    <row r="536" spans="1:8" x14ac:dyDescent="0.4">
      <c r="A536" s="24" t="s">
        <v>964</v>
      </c>
      <c r="B536" s="21">
        <v>70.25</v>
      </c>
      <c r="C536" s="21">
        <v>194.2</v>
      </c>
      <c r="D536" s="21">
        <f t="shared" si="24"/>
        <v>37713.639999999992</v>
      </c>
      <c r="E536" s="21">
        <v>4.66</v>
      </c>
      <c r="F536" s="21">
        <f>'Polynomial Regression Results'!B560</f>
        <v>4.7722493684569036</v>
      </c>
      <c r="G536" s="21">
        <f t="shared" si="25"/>
        <v>0.11224936845690348</v>
      </c>
      <c r="H536" s="32">
        <f t="shared" si="26"/>
        <v>62.3</v>
      </c>
    </row>
    <row r="537" spans="1:8" x14ac:dyDescent="0.4">
      <c r="A537" s="24" t="s">
        <v>965</v>
      </c>
      <c r="B537" s="21">
        <v>69.25</v>
      </c>
      <c r="C537" s="21">
        <v>153.1</v>
      </c>
      <c r="D537" s="21">
        <f t="shared" si="24"/>
        <v>23439.609999999997</v>
      </c>
      <c r="E537" s="21">
        <v>4.66</v>
      </c>
      <c r="F537" s="21">
        <f>'Polynomial Regression Results'!B561</f>
        <v>4.687941235477699</v>
      </c>
      <c r="G537" s="21">
        <f t="shared" si="25"/>
        <v>2.7941235477698889E-2</v>
      </c>
      <c r="H537" s="32">
        <f t="shared" si="26"/>
        <v>48.5</v>
      </c>
    </row>
    <row r="538" spans="1:8" x14ac:dyDescent="0.4">
      <c r="A538" s="24" t="s">
        <v>966</v>
      </c>
      <c r="B538" s="21">
        <v>69.25</v>
      </c>
      <c r="C538" s="21">
        <v>150</v>
      </c>
      <c r="D538" s="21">
        <f t="shared" si="24"/>
        <v>22500</v>
      </c>
      <c r="E538" s="21">
        <v>4.66</v>
      </c>
      <c r="F538" s="21">
        <f>'Polynomial Regression Results'!B562</f>
        <v>4.6849192174535572</v>
      </c>
      <c r="G538" s="21">
        <f t="shared" si="25"/>
        <v>2.4919217453557074E-2</v>
      </c>
      <c r="H538" s="32">
        <f t="shared" si="26"/>
        <v>48.199999999999996</v>
      </c>
    </row>
    <row r="539" spans="1:8" x14ac:dyDescent="0.4">
      <c r="A539" s="24" t="s">
        <v>967</v>
      </c>
      <c r="B539" s="21">
        <v>64</v>
      </c>
      <c r="C539" s="21">
        <v>144</v>
      </c>
      <c r="D539" s="21">
        <f t="shared" si="24"/>
        <v>20736</v>
      </c>
      <c r="E539" s="21">
        <v>4.66</v>
      </c>
      <c r="F539" s="21">
        <f>'Polynomial Regression Results'!B563</f>
        <v>4.680399880500369</v>
      </c>
      <c r="G539" s="21">
        <f t="shared" si="25"/>
        <v>2.0399880500368894E-2</v>
      </c>
      <c r="H539" s="32">
        <f t="shared" si="26"/>
        <v>47.699999999999996</v>
      </c>
    </row>
    <row r="540" spans="1:8" x14ac:dyDescent="0.4">
      <c r="A540" s="24" t="s">
        <v>968</v>
      </c>
      <c r="B540" s="21">
        <v>70.25</v>
      </c>
      <c r="C540" s="21">
        <v>174</v>
      </c>
      <c r="D540" s="21">
        <f t="shared" si="24"/>
        <v>30276</v>
      </c>
      <c r="E540" s="21">
        <v>4.66</v>
      </c>
      <c r="F540" s="21">
        <f>'Polynomial Regression Results'!B564</f>
        <v>4.7205314688748166</v>
      </c>
      <c r="G540" s="21">
        <f t="shared" si="25"/>
        <v>6.0531468874816419E-2</v>
      </c>
      <c r="H540" s="32">
        <f t="shared" si="26"/>
        <v>53.300000000000004</v>
      </c>
    </row>
    <row r="541" spans="1:8" x14ac:dyDescent="0.4">
      <c r="A541" s="24" t="s">
        <v>969</v>
      </c>
      <c r="B541" s="21">
        <v>69.75</v>
      </c>
      <c r="C541" s="21">
        <v>171.2</v>
      </c>
      <c r="D541" s="21">
        <f t="shared" si="24"/>
        <v>29309.439999999995</v>
      </c>
      <c r="E541" s="21">
        <v>4.66</v>
      </c>
      <c r="F541" s="21">
        <f>'Polynomial Regression Results'!B565</f>
        <v>4.7149310508226128</v>
      </c>
      <c r="G541" s="21">
        <f t="shared" si="25"/>
        <v>5.4931050822612626E-2</v>
      </c>
      <c r="H541" s="32">
        <f t="shared" si="26"/>
        <v>52.1</v>
      </c>
    </row>
    <row r="542" spans="1:8" x14ac:dyDescent="0.4">
      <c r="A542" s="24" t="s">
        <v>970</v>
      </c>
      <c r="B542" s="21">
        <v>72</v>
      </c>
      <c r="C542" s="21">
        <v>259.60000000000002</v>
      </c>
      <c r="D542" s="21">
        <f t="shared" si="24"/>
        <v>67392.160000000018</v>
      </c>
      <c r="E542" s="21">
        <v>4.66</v>
      </c>
      <c r="F542" s="21">
        <f>'Polynomial Regression Results'!B566</f>
        <v>5.0760321896080676</v>
      </c>
      <c r="G542" s="21">
        <f t="shared" si="25"/>
        <v>0.41603218960806743</v>
      </c>
      <c r="H542" s="32">
        <f t="shared" si="26"/>
        <v>96.2</v>
      </c>
    </row>
    <row r="543" spans="1:8" x14ac:dyDescent="0.4">
      <c r="A543" s="24" t="s">
        <v>971</v>
      </c>
      <c r="B543" s="21">
        <v>73.75</v>
      </c>
      <c r="C543" s="21">
        <v>187.8</v>
      </c>
      <c r="D543" s="21">
        <f t="shared" si="24"/>
        <v>35268.840000000004</v>
      </c>
      <c r="E543" s="21">
        <v>4.66</v>
      </c>
      <c r="F543" s="21">
        <f>'Polynomial Regression Results'!B567</f>
        <v>4.7537125511064042</v>
      </c>
      <c r="G543" s="21">
        <f t="shared" si="25"/>
        <v>9.3712551106404085E-2</v>
      </c>
      <c r="H543" s="32">
        <f t="shared" si="26"/>
        <v>59.3</v>
      </c>
    </row>
    <row r="544" spans="1:8" x14ac:dyDescent="0.4">
      <c r="A544" s="24" t="s">
        <v>972</v>
      </c>
      <c r="B544" s="21">
        <v>76.25</v>
      </c>
      <c r="C544" s="21">
        <v>213</v>
      </c>
      <c r="D544" s="21">
        <f t="shared" si="24"/>
        <v>45369</v>
      </c>
      <c r="E544" s="21">
        <v>4.66</v>
      </c>
      <c r="F544" s="21">
        <f>'Polynomial Regression Results'!B568</f>
        <v>4.8382392359983939</v>
      </c>
      <c r="G544" s="21">
        <f t="shared" si="25"/>
        <v>0.17823923599839375</v>
      </c>
      <c r="H544" s="32">
        <f t="shared" si="26"/>
        <v>72.899999999999991</v>
      </c>
    </row>
    <row r="545" spans="1:8" x14ac:dyDescent="0.4">
      <c r="A545" s="24" t="s">
        <v>973</v>
      </c>
      <c r="B545" s="21">
        <v>70.25</v>
      </c>
      <c r="C545" s="21">
        <v>204</v>
      </c>
      <c r="D545" s="21">
        <f t="shared" si="24"/>
        <v>41616</v>
      </c>
      <c r="E545" s="21">
        <v>4.66</v>
      </c>
      <c r="F545" s="21">
        <f>'Polynomial Regression Results'!B569</f>
        <v>4.8045003162705315</v>
      </c>
      <c r="G545" s="21">
        <f t="shared" si="25"/>
        <v>0.14450031627053139</v>
      </c>
      <c r="H545" s="32">
        <f t="shared" si="26"/>
        <v>67.800000000000011</v>
      </c>
    </row>
    <row r="546" spans="1:8" x14ac:dyDescent="0.4">
      <c r="A546" s="24" t="s">
        <v>974</v>
      </c>
      <c r="B546" s="21">
        <v>72.25</v>
      </c>
      <c r="C546" s="21">
        <v>163</v>
      </c>
      <c r="D546" s="21">
        <f t="shared" si="24"/>
        <v>26569</v>
      </c>
      <c r="E546" s="21">
        <v>4.66</v>
      </c>
      <c r="F546" s="21">
        <f>'Polynomial Regression Results'!B570</f>
        <v>4.7007265602844939</v>
      </c>
      <c r="G546" s="21">
        <f t="shared" si="25"/>
        <v>4.0726560284493729E-2</v>
      </c>
      <c r="H546" s="32">
        <f t="shared" si="26"/>
        <v>50.4</v>
      </c>
    </row>
    <row r="547" spans="1:8" x14ac:dyDescent="0.4">
      <c r="A547" s="24" t="s">
        <v>975</v>
      </c>
      <c r="B547" s="21">
        <v>72.75</v>
      </c>
      <c r="C547" s="21">
        <v>219.2</v>
      </c>
      <c r="D547" s="21">
        <f t="shared" si="24"/>
        <v>48048.639999999992</v>
      </c>
      <c r="E547" s="21">
        <v>4.66</v>
      </c>
      <c r="F547" s="21">
        <f>'Polynomial Regression Results'!B571</f>
        <v>4.8637767269721222</v>
      </c>
      <c r="G547" s="21">
        <f t="shared" si="25"/>
        <v>0.20377672697212201</v>
      </c>
      <c r="H547" s="32">
        <f t="shared" si="26"/>
        <v>77.100000000000009</v>
      </c>
    </row>
    <row r="548" spans="1:8" x14ac:dyDescent="0.4">
      <c r="A548" s="24" t="s">
        <v>976</v>
      </c>
      <c r="B548" s="21">
        <v>71</v>
      </c>
      <c r="C548" s="21">
        <v>151.19999999999999</v>
      </c>
      <c r="D548" s="21">
        <f t="shared" si="24"/>
        <v>22861.439999999995</v>
      </c>
      <c r="E548" s="21">
        <v>4.66</v>
      </c>
      <c r="F548" s="21">
        <f>'Polynomial Regression Results'!B572</f>
        <v>4.6860335036874972</v>
      </c>
      <c r="G548" s="21">
        <f t="shared" si="25"/>
        <v>2.6033503687497017E-2</v>
      </c>
      <c r="H548" s="32">
        <f t="shared" si="26"/>
        <v>48.3</v>
      </c>
    </row>
    <row r="549" spans="1:8" x14ac:dyDescent="0.4">
      <c r="A549" s="24" t="s">
        <v>977</v>
      </c>
      <c r="B549" s="21">
        <v>70.5</v>
      </c>
      <c r="C549" s="21">
        <v>128</v>
      </c>
      <c r="D549" s="21">
        <f t="shared" si="24"/>
        <v>16384</v>
      </c>
      <c r="E549" s="21">
        <v>4.66</v>
      </c>
      <c r="F549" s="21">
        <f>'Polynomial Regression Results'!B573</f>
        <v>4.6769209348338041</v>
      </c>
      <c r="G549" s="21">
        <f t="shared" si="25"/>
        <v>1.6920934833803969E-2</v>
      </c>
      <c r="H549" s="32">
        <f t="shared" si="26"/>
        <v>46.800000000000004</v>
      </c>
    </row>
    <row r="550" spans="1:8" x14ac:dyDescent="0.4">
      <c r="A550" s="24" t="s">
        <v>978</v>
      </c>
      <c r="B550" s="21">
        <v>68.75</v>
      </c>
      <c r="C550" s="21">
        <v>293</v>
      </c>
      <c r="D550" s="21">
        <f t="shared" si="24"/>
        <v>85849</v>
      </c>
      <c r="E550" s="21">
        <v>4.66</v>
      </c>
      <c r="F550" s="21">
        <f>'Polynomial Regression Results'!B574</f>
        <v>5.3115414581523996</v>
      </c>
      <c r="G550" s="21">
        <f t="shared" si="25"/>
        <v>0.6515414581523995</v>
      </c>
      <c r="H550" s="32">
        <f t="shared" si="26"/>
        <v>99.5</v>
      </c>
    </row>
    <row r="551" spans="1:8" x14ac:dyDescent="0.4">
      <c r="A551" s="24" t="s">
        <v>979</v>
      </c>
      <c r="B551" s="21">
        <v>68.5</v>
      </c>
      <c r="C551" s="21">
        <v>166.6</v>
      </c>
      <c r="D551" s="21">
        <f t="shared" si="24"/>
        <v>27755.559999999998</v>
      </c>
      <c r="E551" s="21">
        <v>4.67</v>
      </c>
      <c r="F551" s="21">
        <f>'Polynomial Regression Results'!B575</f>
        <v>4.7065593752987214</v>
      </c>
      <c r="G551" s="21">
        <f t="shared" si="25"/>
        <v>3.6559375298721442E-2</v>
      </c>
      <c r="H551" s="32">
        <f t="shared" si="26"/>
        <v>49.9</v>
      </c>
    </row>
    <row r="552" spans="1:8" x14ac:dyDescent="0.4">
      <c r="A552" s="24" t="s">
        <v>980</v>
      </c>
      <c r="B552" s="21">
        <v>73.5</v>
      </c>
      <c r="C552" s="21">
        <v>214.2</v>
      </c>
      <c r="D552" s="21">
        <f t="shared" si="24"/>
        <v>45881.639999999992</v>
      </c>
      <c r="E552" s="21">
        <v>4.67</v>
      </c>
      <c r="F552" s="21">
        <f>'Polynomial Regression Results'!B576</f>
        <v>4.8430358519901198</v>
      </c>
      <c r="G552" s="21">
        <f t="shared" si="25"/>
        <v>0.17303585199011984</v>
      </c>
      <c r="H552" s="32">
        <f t="shared" si="26"/>
        <v>72.399999999999991</v>
      </c>
    </row>
    <row r="553" spans="1:8" x14ac:dyDescent="0.4">
      <c r="A553" s="24" t="s">
        <v>981</v>
      </c>
      <c r="B553" s="21">
        <v>67.25</v>
      </c>
      <c r="C553" s="21">
        <v>177.4</v>
      </c>
      <c r="D553" s="21">
        <f t="shared" si="24"/>
        <v>31470.760000000002</v>
      </c>
      <c r="E553" s="21">
        <v>4.67</v>
      </c>
      <c r="F553" s="21">
        <f>'Polynomial Regression Results'!B577</f>
        <v>4.7278453595208401</v>
      </c>
      <c r="G553" s="21">
        <f t="shared" si="25"/>
        <v>5.7845359520840134E-2</v>
      </c>
      <c r="H553" s="32">
        <f t="shared" si="26"/>
        <v>52.800000000000004</v>
      </c>
    </row>
    <row r="554" spans="1:8" x14ac:dyDescent="0.4">
      <c r="A554" s="24" t="s">
        <v>982</v>
      </c>
      <c r="B554" s="21">
        <v>69</v>
      </c>
      <c r="C554" s="21">
        <v>189</v>
      </c>
      <c r="D554" s="21">
        <f t="shared" si="24"/>
        <v>35721</v>
      </c>
      <c r="E554" s="21">
        <v>4.67</v>
      </c>
      <c r="F554" s="21">
        <f>'Polynomial Regression Results'!B578</f>
        <v>4.7570362351950157</v>
      </c>
      <c r="G554" s="21">
        <f t="shared" si="25"/>
        <v>8.7036235195015799E-2</v>
      </c>
      <c r="H554" s="32">
        <f t="shared" si="26"/>
        <v>57.8</v>
      </c>
    </row>
    <row r="555" spans="1:8" x14ac:dyDescent="0.4">
      <c r="A555" s="24" t="s">
        <v>983</v>
      </c>
      <c r="B555" s="21">
        <v>71</v>
      </c>
      <c r="C555" s="21">
        <v>189</v>
      </c>
      <c r="D555" s="21">
        <f t="shared" si="24"/>
        <v>35721</v>
      </c>
      <c r="E555" s="21">
        <v>4.67</v>
      </c>
      <c r="F555" s="21">
        <f>'Polynomial Regression Results'!B579</f>
        <v>4.7570362351950157</v>
      </c>
      <c r="G555" s="21">
        <f t="shared" si="25"/>
        <v>8.7036235195015799E-2</v>
      </c>
      <c r="H555" s="32">
        <f t="shared" si="26"/>
        <v>57.8</v>
      </c>
    </row>
    <row r="556" spans="1:8" x14ac:dyDescent="0.4">
      <c r="A556" s="24" t="s">
        <v>984</v>
      </c>
      <c r="B556" s="21">
        <v>69.75</v>
      </c>
      <c r="C556" s="21">
        <v>154</v>
      </c>
      <c r="D556" s="21">
        <f t="shared" si="24"/>
        <v>23716</v>
      </c>
      <c r="E556" s="21">
        <v>4.68</v>
      </c>
      <c r="F556" s="21">
        <f>'Polynomial Regression Results'!B580</f>
        <v>4.6889062700672666</v>
      </c>
      <c r="G556" s="21">
        <f t="shared" si="25"/>
        <v>8.9062700672668527E-3</v>
      </c>
      <c r="H556" s="32">
        <f t="shared" si="26"/>
        <v>46</v>
      </c>
    </row>
    <row r="557" spans="1:8" x14ac:dyDescent="0.4">
      <c r="A557" s="24" t="s">
        <v>985</v>
      </c>
      <c r="B557" s="21">
        <v>69.5</v>
      </c>
      <c r="C557" s="21">
        <v>161.80000000000001</v>
      </c>
      <c r="D557" s="21">
        <f t="shared" si="24"/>
        <v>26179.240000000005</v>
      </c>
      <c r="E557" s="21">
        <v>4.68</v>
      </c>
      <c r="F557" s="21">
        <f>'Polynomial Regression Results'!B581</f>
        <v>4.6989225678419535</v>
      </c>
      <c r="G557" s="21">
        <f t="shared" si="25"/>
        <v>1.8922567841953786E-2</v>
      </c>
      <c r="H557" s="32">
        <f t="shared" si="26"/>
        <v>47.4</v>
      </c>
    </row>
    <row r="558" spans="1:8" x14ac:dyDescent="0.4">
      <c r="A558" s="24" t="s">
        <v>986</v>
      </c>
      <c r="B558" s="21">
        <v>68.5</v>
      </c>
      <c r="C558" s="21">
        <v>177</v>
      </c>
      <c r="D558" s="21">
        <f t="shared" si="24"/>
        <v>31329</v>
      </c>
      <c r="E558" s="21">
        <v>4.68</v>
      </c>
      <c r="F558" s="21">
        <f>'Polynomial Regression Results'!B582</f>
        <v>4.7269556769584309</v>
      </c>
      <c r="G558" s="21">
        <f t="shared" si="25"/>
        <v>4.695567695843117E-2</v>
      </c>
      <c r="H558" s="32">
        <f t="shared" si="26"/>
        <v>51.2</v>
      </c>
    </row>
    <row r="559" spans="1:8" x14ac:dyDescent="0.4">
      <c r="A559" s="24" t="s">
        <v>987</v>
      </c>
      <c r="B559" s="21">
        <v>71.75</v>
      </c>
      <c r="C559" s="21">
        <v>167.4</v>
      </c>
      <c r="D559" s="21">
        <f t="shared" si="24"/>
        <v>28022.760000000002</v>
      </c>
      <c r="E559" s="21">
        <v>4.68</v>
      </c>
      <c r="F559" s="21">
        <f>'Polynomial Regression Results'!B583</f>
        <v>4.707941282608413</v>
      </c>
      <c r="G559" s="21">
        <f t="shared" si="25"/>
        <v>2.7941282608413331E-2</v>
      </c>
      <c r="H559" s="32">
        <f t="shared" si="26"/>
        <v>48.6</v>
      </c>
    </row>
    <row r="560" spans="1:8" x14ac:dyDescent="0.4">
      <c r="A560" s="24" t="s">
        <v>988</v>
      </c>
      <c r="B560" s="21">
        <v>66</v>
      </c>
      <c r="C560" s="21">
        <v>165.6</v>
      </c>
      <c r="D560" s="21">
        <f t="shared" si="24"/>
        <v>27423.359999999997</v>
      </c>
      <c r="E560" s="21">
        <v>4.68</v>
      </c>
      <c r="F560" s="21">
        <f>'Polynomial Regression Results'!B584</f>
        <v>4.7048758284206276</v>
      </c>
      <c r="G560" s="21">
        <f t="shared" si="25"/>
        <v>2.4875828420627855E-2</v>
      </c>
      <c r="H560" s="32">
        <f t="shared" si="26"/>
        <v>48.1</v>
      </c>
    </row>
    <row r="561" spans="1:8" x14ac:dyDescent="0.4">
      <c r="A561" s="24" t="s">
        <v>989</v>
      </c>
      <c r="B561" s="21">
        <v>70.25</v>
      </c>
      <c r="C561" s="21">
        <v>198.7</v>
      </c>
      <c r="D561" s="21">
        <f t="shared" si="24"/>
        <v>39481.689999999995</v>
      </c>
      <c r="E561" s="21">
        <v>4.68</v>
      </c>
      <c r="F561" s="21">
        <f>'Polynomial Regression Results'!B585</f>
        <v>4.7864776334648029</v>
      </c>
      <c r="G561" s="21">
        <f t="shared" si="25"/>
        <v>0.10647763346480321</v>
      </c>
      <c r="H561" s="32">
        <f t="shared" si="26"/>
        <v>61.4</v>
      </c>
    </row>
    <row r="562" spans="1:8" x14ac:dyDescent="0.4">
      <c r="A562" s="24" t="s">
        <v>990</v>
      </c>
      <c r="B562" s="21">
        <v>67.5</v>
      </c>
      <c r="C562" s="21">
        <v>154.6</v>
      </c>
      <c r="D562" s="21">
        <f t="shared" si="24"/>
        <v>23901.16</v>
      </c>
      <c r="E562" s="21">
        <v>4.68</v>
      </c>
      <c r="F562" s="21">
        <f>'Polynomial Regression Results'!B586</f>
        <v>4.6895715450898221</v>
      </c>
      <c r="G562" s="21">
        <f t="shared" si="25"/>
        <v>9.5715450898223864E-3</v>
      </c>
      <c r="H562" s="32">
        <f t="shared" si="26"/>
        <v>46.2</v>
      </c>
    </row>
    <row r="563" spans="1:8" x14ac:dyDescent="0.4">
      <c r="A563" s="24" t="s">
        <v>991</v>
      </c>
      <c r="B563" s="21">
        <v>72</v>
      </c>
      <c r="C563" s="21">
        <v>192.8</v>
      </c>
      <c r="D563" s="21">
        <f t="shared" si="24"/>
        <v>37171.840000000004</v>
      </c>
      <c r="E563" s="21">
        <v>4.68</v>
      </c>
      <c r="F563" s="21">
        <f>'Polynomial Regression Results'!B587</f>
        <v>4.7680239614319548</v>
      </c>
      <c r="G563" s="21">
        <f t="shared" si="25"/>
        <v>8.8023961431955122E-2</v>
      </c>
      <c r="H563" s="32">
        <f t="shared" si="26"/>
        <v>58.199999999999996</v>
      </c>
    </row>
    <row r="564" spans="1:8" x14ac:dyDescent="0.4">
      <c r="A564" s="24" t="s">
        <v>992</v>
      </c>
      <c r="B564" s="21">
        <v>67.25</v>
      </c>
      <c r="C564" s="21">
        <v>178.4</v>
      </c>
      <c r="D564" s="21">
        <f t="shared" si="24"/>
        <v>31826.560000000001</v>
      </c>
      <c r="E564" s="21">
        <v>4.68</v>
      </c>
      <c r="F564" s="21">
        <f>'Polynomial Regression Results'!B588</f>
        <v>4.7301036615727687</v>
      </c>
      <c r="G564" s="21">
        <f t="shared" si="25"/>
        <v>5.010366157276902E-2</v>
      </c>
      <c r="H564" s="32">
        <f t="shared" si="26"/>
        <v>51.6</v>
      </c>
    </row>
    <row r="565" spans="1:8" x14ac:dyDescent="0.4">
      <c r="A565" s="24" t="s">
        <v>993</v>
      </c>
      <c r="B565" s="21">
        <v>70</v>
      </c>
      <c r="C565" s="21">
        <v>178.48</v>
      </c>
      <c r="D565" s="21">
        <f t="shared" si="24"/>
        <v>31855.110399999998</v>
      </c>
      <c r="E565" s="21">
        <v>4.6900000000000004</v>
      </c>
      <c r="F565" s="21">
        <f>'Polynomial Regression Results'!B589</f>
        <v>4.7302864299253562</v>
      </c>
      <c r="G565" s="21">
        <f t="shared" si="25"/>
        <v>4.0286429925355804E-2</v>
      </c>
      <c r="H565" s="32">
        <f t="shared" si="26"/>
        <v>50.2</v>
      </c>
    </row>
    <row r="566" spans="1:8" x14ac:dyDescent="0.4">
      <c r="A566" s="24" t="s">
        <v>994</v>
      </c>
      <c r="B566" s="21">
        <v>67</v>
      </c>
      <c r="C566" s="21">
        <v>194.6</v>
      </c>
      <c r="D566" s="21">
        <f t="shared" si="24"/>
        <v>37869.159999999996</v>
      </c>
      <c r="E566" s="21">
        <v>4.6900000000000004</v>
      </c>
      <c r="F566" s="21">
        <f>'Polynomial Regression Results'!B590</f>
        <v>4.7734741625104977</v>
      </c>
      <c r="G566" s="21">
        <f t="shared" si="25"/>
        <v>8.3474162510497329E-2</v>
      </c>
      <c r="H566" s="32">
        <f t="shared" si="26"/>
        <v>56.899999999999991</v>
      </c>
    </row>
    <row r="567" spans="1:8" x14ac:dyDescent="0.4">
      <c r="A567" s="24" t="s">
        <v>995</v>
      </c>
      <c r="B567" s="21">
        <v>72</v>
      </c>
      <c r="C567" s="21">
        <v>165.4</v>
      </c>
      <c r="D567" s="21">
        <f t="shared" si="24"/>
        <v>27357.160000000003</v>
      </c>
      <c r="E567" s="21">
        <v>4.6900000000000004</v>
      </c>
      <c r="F567" s="21">
        <f>'Polynomial Regression Results'!B591</f>
        <v>4.7045449640128787</v>
      </c>
      <c r="G567" s="21">
        <f t="shared" si="25"/>
        <v>1.4544964012878303E-2</v>
      </c>
      <c r="H567" s="32">
        <f t="shared" si="26"/>
        <v>46.7</v>
      </c>
    </row>
    <row r="568" spans="1:8" x14ac:dyDescent="0.4">
      <c r="A568" s="24" t="s">
        <v>996</v>
      </c>
      <c r="B568" s="21">
        <v>70</v>
      </c>
      <c r="C568" s="21">
        <v>180.8</v>
      </c>
      <c r="D568" s="21">
        <f t="shared" si="24"/>
        <v>32688.640000000003</v>
      </c>
      <c r="E568" s="21">
        <v>4.6900000000000004</v>
      </c>
      <c r="F568" s="21">
        <f>'Polynomial Regression Results'!B592</f>
        <v>4.7357223154049599</v>
      </c>
      <c r="G568" s="21">
        <f t="shared" si="25"/>
        <v>4.5722315404959524E-2</v>
      </c>
      <c r="H568" s="32">
        <f t="shared" si="26"/>
        <v>50.9</v>
      </c>
    </row>
    <row r="569" spans="1:8" x14ac:dyDescent="0.4">
      <c r="A569" s="24" t="s">
        <v>997</v>
      </c>
      <c r="B569" s="21">
        <v>73</v>
      </c>
      <c r="C569" s="21">
        <v>149.4</v>
      </c>
      <c r="D569" s="21">
        <f t="shared" si="24"/>
        <v>22320.36</v>
      </c>
      <c r="E569" s="21">
        <v>4.6900000000000004</v>
      </c>
      <c r="F569" s="21">
        <f>'Polynomial Regression Results'!B593</f>
        <v>4.6843883766920005</v>
      </c>
      <c r="G569" s="21">
        <f t="shared" si="25"/>
        <v>-5.6116233079999134E-3</v>
      </c>
      <c r="H569" s="32">
        <f t="shared" si="26"/>
        <v>44.3</v>
      </c>
    </row>
    <row r="570" spans="1:8" x14ac:dyDescent="0.4">
      <c r="A570" s="24" t="s">
        <v>998</v>
      </c>
      <c r="B570" s="21">
        <v>68.5</v>
      </c>
      <c r="C570" s="21">
        <v>153.4</v>
      </c>
      <c r="D570" s="21">
        <f t="shared" si="24"/>
        <v>23531.56</v>
      </c>
      <c r="E570" s="21">
        <v>4.6900000000000004</v>
      </c>
      <c r="F570" s="21">
        <f>'Polynomial Regression Results'!B594</f>
        <v>4.6882585299483193</v>
      </c>
      <c r="G570" s="21">
        <f t="shared" si="25"/>
        <v>-1.7414700516811266E-3</v>
      </c>
      <c r="H570" s="32">
        <f t="shared" si="26"/>
        <v>44.800000000000004</v>
      </c>
    </row>
    <row r="571" spans="1:8" x14ac:dyDescent="0.4">
      <c r="A571" s="24" t="s">
        <v>999</v>
      </c>
      <c r="B571" s="21">
        <v>71</v>
      </c>
      <c r="C571" s="21">
        <v>204.6</v>
      </c>
      <c r="D571" s="21">
        <f t="shared" si="24"/>
        <v>41861.159999999996</v>
      </c>
      <c r="E571" s="21">
        <v>4.6900000000000004</v>
      </c>
      <c r="F571" s="21">
        <f>'Polynomial Regression Results'!B595</f>
        <v>4.8066268332604629</v>
      </c>
      <c r="G571" s="21">
        <f t="shared" si="25"/>
        <v>0.11662683326046253</v>
      </c>
      <c r="H571" s="32">
        <f t="shared" si="26"/>
        <v>62.8</v>
      </c>
    </row>
    <row r="572" spans="1:8" x14ac:dyDescent="0.4">
      <c r="A572" s="24" t="s">
        <v>1000</v>
      </c>
      <c r="B572" s="21">
        <v>70.5</v>
      </c>
      <c r="C572" s="21">
        <v>173</v>
      </c>
      <c r="D572" s="21">
        <f t="shared" si="24"/>
        <v>29929</v>
      </c>
      <c r="E572" s="21">
        <v>4.6900000000000004</v>
      </c>
      <c r="F572" s="21">
        <f>'Polynomial Regression Results'!B596</f>
        <v>4.7184874823114376</v>
      </c>
      <c r="G572" s="21">
        <f t="shared" si="25"/>
        <v>2.8487482311437162E-2</v>
      </c>
      <c r="H572" s="32">
        <f t="shared" si="26"/>
        <v>48.699999999999996</v>
      </c>
    </row>
    <row r="573" spans="1:8" x14ac:dyDescent="0.4">
      <c r="A573" s="24" t="s">
        <v>1001</v>
      </c>
      <c r="B573" s="21">
        <v>71.75</v>
      </c>
      <c r="C573" s="21">
        <v>186.8</v>
      </c>
      <c r="D573" s="21">
        <f t="shared" si="24"/>
        <v>34894.240000000005</v>
      </c>
      <c r="E573" s="21">
        <v>4.6900000000000004</v>
      </c>
      <c r="F573" s="21">
        <f>'Polynomial Regression Results'!B597</f>
        <v>4.7509963932380312</v>
      </c>
      <c r="G573" s="21">
        <f t="shared" si="25"/>
        <v>6.0996393238030855E-2</v>
      </c>
      <c r="H573" s="32">
        <f t="shared" si="26"/>
        <v>53.5</v>
      </c>
    </row>
    <row r="574" spans="1:8" x14ac:dyDescent="0.4">
      <c r="A574" s="24" t="s">
        <v>1002</v>
      </c>
      <c r="B574" s="21">
        <v>68.75</v>
      </c>
      <c r="C574" s="21">
        <v>167.6</v>
      </c>
      <c r="D574" s="21">
        <f t="shared" si="24"/>
        <v>28089.759999999998</v>
      </c>
      <c r="E574" s="21">
        <v>4.6900000000000004</v>
      </c>
      <c r="F574" s="21">
        <f>'Polynomial Regression Results'!B598</f>
        <v>4.7082916302423943</v>
      </c>
      <c r="G574" s="21">
        <f t="shared" si="25"/>
        <v>1.8291630242393886E-2</v>
      </c>
      <c r="H574" s="32">
        <f t="shared" si="26"/>
        <v>47.099999999999994</v>
      </c>
    </row>
    <row r="575" spans="1:8" x14ac:dyDescent="0.4">
      <c r="A575" s="24" t="s">
        <v>1003</v>
      </c>
      <c r="B575" s="21">
        <v>71</v>
      </c>
      <c r="C575" s="21">
        <v>182.6</v>
      </c>
      <c r="D575" s="21">
        <f t="shared" si="24"/>
        <v>33342.759999999995</v>
      </c>
      <c r="E575" s="21">
        <v>4.6900000000000004</v>
      </c>
      <c r="F575" s="21">
        <f>'Polynomial Regression Results'!B599</f>
        <v>4.7401204222669922</v>
      </c>
      <c r="G575" s="21">
        <f t="shared" si="25"/>
        <v>5.012042226699176E-2</v>
      </c>
      <c r="H575" s="32">
        <f t="shared" si="26"/>
        <v>51.6</v>
      </c>
    </row>
    <row r="576" spans="1:8" x14ac:dyDescent="0.4">
      <c r="A576" s="24" t="s">
        <v>1004</v>
      </c>
      <c r="B576" s="21">
        <v>66</v>
      </c>
      <c r="C576" s="21">
        <v>132.12</v>
      </c>
      <c r="D576" s="21">
        <f t="shared" si="24"/>
        <v>17455.6944</v>
      </c>
      <c r="E576" s="21">
        <v>4.6900000000000004</v>
      </c>
      <c r="F576" s="21">
        <f>'Polynomial Regression Results'!B600</f>
        <v>4.6766247405956394</v>
      </c>
      <c r="G576" s="21">
        <f t="shared" si="25"/>
        <v>-1.3375259404361017E-2</v>
      </c>
      <c r="H576" s="32">
        <f t="shared" si="26"/>
        <v>43.1</v>
      </c>
    </row>
    <row r="577" spans="1:8" x14ac:dyDescent="0.4">
      <c r="A577" s="24" t="s">
        <v>1005</v>
      </c>
      <c r="B577" s="21">
        <v>70.5</v>
      </c>
      <c r="C577" s="21">
        <v>191.4</v>
      </c>
      <c r="D577" s="21">
        <f t="shared" si="24"/>
        <v>36633.96</v>
      </c>
      <c r="E577" s="21">
        <v>4.6900000000000004</v>
      </c>
      <c r="F577" s="21">
        <f>'Polynomial Regression Results'!B601</f>
        <v>4.763894022215541</v>
      </c>
      <c r="G577" s="21">
        <f t="shared" si="25"/>
        <v>7.3894022215540645E-2</v>
      </c>
      <c r="H577" s="32">
        <f t="shared" si="26"/>
        <v>54.900000000000006</v>
      </c>
    </row>
    <row r="578" spans="1:8" x14ac:dyDescent="0.4">
      <c r="A578" s="24" t="s">
        <v>1006</v>
      </c>
      <c r="B578" s="21">
        <v>67.75</v>
      </c>
      <c r="C578" s="21">
        <v>175.2</v>
      </c>
      <c r="D578" s="21">
        <f t="shared" si="24"/>
        <v>30695.039999999997</v>
      </c>
      <c r="E578" s="21">
        <v>4.6900000000000004</v>
      </c>
      <c r="F578" s="21">
        <f>'Polynomial Regression Results'!B602</f>
        <v>4.7230485473974371</v>
      </c>
      <c r="G578" s="21">
        <f t="shared" si="25"/>
        <v>3.3048547397436678E-2</v>
      </c>
      <c r="H578" s="32">
        <f t="shared" si="26"/>
        <v>49.3</v>
      </c>
    </row>
    <row r="579" spans="1:8" x14ac:dyDescent="0.4">
      <c r="A579" s="24" t="s">
        <v>1007</v>
      </c>
      <c r="B579" s="21">
        <v>72.25</v>
      </c>
      <c r="C579" s="21">
        <v>182.4</v>
      </c>
      <c r="D579" s="21">
        <f t="shared" ref="D579:D642" si="27">C579*C579</f>
        <v>33269.760000000002</v>
      </c>
      <c r="E579" s="21">
        <v>4.6900000000000004</v>
      </c>
      <c r="F579" s="21">
        <f>'Polynomial Regression Results'!B603</f>
        <v>4.7396239504362736</v>
      </c>
      <c r="G579" s="21">
        <f t="shared" ref="G579:G642" si="28">F579-E579</f>
        <v>4.9623950436273212E-2</v>
      </c>
      <c r="H579" s="32">
        <f t="shared" ref="H579:H642" si="29">PERCENTRANK($G$2:$G$1416, G579)*100</f>
        <v>51.5</v>
      </c>
    </row>
    <row r="580" spans="1:8" x14ac:dyDescent="0.4">
      <c r="A580" s="24" t="s">
        <v>1008</v>
      </c>
      <c r="B580" s="21">
        <v>71.5</v>
      </c>
      <c r="C580" s="21">
        <v>156.19999999999999</v>
      </c>
      <c r="D580" s="21">
        <f t="shared" si="27"/>
        <v>24398.439999999995</v>
      </c>
      <c r="E580" s="21">
        <v>4.6900000000000004</v>
      </c>
      <c r="F580" s="21">
        <f>'Polynomial Regression Results'!B604</f>
        <v>4.6914313380120563</v>
      </c>
      <c r="G580" s="21">
        <f t="shared" si="28"/>
        <v>1.4313380120558605E-3</v>
      </c>
      <c r="H580" s="32">
        <f t="shared" si="29"/>
        <v>45.4</v>
      </c>
    </row>
    <row r="581" spans="1:8" x14ac:dyDescent="0.4">
      <c r="A581" s="24" t="s">
        <v>1009</v>
      </c>
      <c r="B581" s="21">
        <v>72</v>
      </c>
      <c r="C581" s="21">
        <v>225.6</v>
      </c>
      <c r="D581" s="21">
        <f t="shared" si="27"/>
        <v>50895.360000000001</v>
      </c>
      <c r="E581" s="21">
        <v>4.6900000000000004</v>
      </c>
      <c r="F581" s="21">
        <f>'Polynomial Regression Results'!B605</f>
        <v>4.8921019171814155</v>
      </c>
      <c r="G581" s="21">
        <f t="shared" si="28"/>
        <v>0.20210191718141512</v>
      </c>
      <c r="H581" s="32">
        <f t="shared" si="29"/>
        <v>76.8</v>
      </c>
    </row>
    <row r="582" spans="1:8" x14ac:dyDescent="0.4">
      <c r="A582" s="24" t="s">
        <v>1010</v>
      </c>
      <c r="B582" s="21">
        <v>69.25</v>
      </c>
      <c r="C582" s="21">
        <v>167</v>
      </c>
      <c r="D582" s="21">
        <f t="shared" si="27"/>
        <v>27889</v>
      </c>
      <c r="E582" s="21">
        <v>4.6900000000000004</v>
      </c>
      <c r="F582" s="21">
        <f>'Polynomial Regression Results'!B606</f>
        <v>4.7072464323083212</v>
      </c>
      <c r="G582" s="21">
        <f t="shared" si="28"/>
        <v>1.7246432308320792E-2</v>
      </c>
      <c r="H582" s="32">
        <f t="shared" si="29"/>
        <v>46.9</v>
      </c>
    </row>
    <row r="583" spans="1:8" x14ac:dyDescent="0.4">
      <c r="A583" s="24" t="s">
        <v>1011</v>
      </c>
      <c r="B583" s="21">
        <v>73.5</v>
      </c>
      <c r="C583" s="21">
        <v>180.2</v>
      </c>
      <c r="D583" s="21">
        <f t="shared" si="27"/>
        <v>32472.039999999997</v>
      </c>
      <c r="E583" s="21">
        <v>4.6900000000000004</v>
      </c>
      <c r="F583" s="21">
        <f>'Polynomial Regression Results'!B607</f>
        <v>4.7342913495914987</v>
      </c>
      <c r="G583" s="21">
        <f t="shared" si="28"/>
        <v>4.4291349591498275E-2</v>
      </c>
      <c r="H583" s="32">
        <f t="shared" si="29"/>
        <v>50.8</v>
      </c>
    </row>
    <row r="584" spans="1:8" x14ac:dyDescent="0.4">
      <c r="A584" s="24" t="s">
        <v>1012</v>
      </c>
      <c r="B584" s="21">
        <v>70</v>
      </c>
      <c r="C584" s="21">
        <v>175.4</v>
      </c>
      <c r="D584" s="21">
        <f t="shared" si="27"/>
        <v>30765.160000000003</v>
      </c>
      <c r="E584" s="21">
        <v>4.6900000000000004</v>
      </c>
      <c r="F584" s="21">
        <f>'Polynomial Regression Results'!B608</f>
        <v>4.7234748796137218</v>
      </c>
      <c r="G584" s="21">
        <f t="shared" si="28"/>
        <v>3.347487961372142E-2</v>
      </c>
      <c r="H584" s="32">
        <f t="shared" si="29"/>
        <v>49.4</v>
      </c>
    </row>
    <row r="585" spans="1:8" x14ac:dyDescent="0.4">
      <c r="A585" s="24" t="s">
        <v>1013</v>
      </c>
      <c r="B585" s="21">
        <v>69</v>
      </c>
      <c r="C585" s="21">
        <v>241.2</v>
      </c>
      <c r="D585" s="21">
        <f t="shared" si="27"/>
        <v>58177.439999999995</v>
      </c>
      <c r="E585" s="21">
        <v>4.6900000000000004</v>
      </c>
      <c r="F585" s="21">
        <f>'Polynomial Regression Results'!B609</f>
        <v>4.9695028723699544</v>
      </c>
      <c r="G585" s="21">
        <f t="shared" si="28"/>
        <v>0.27950287236995397</v>
      </c>
      <c r="H585" s="32">
        <f t="shared" si="29"/>
        <v>86.1</v>
      </c>
    </row>
    <row r="586" spans="1:8" x14ac:dyDescent="0.4">
      <c r="A586" s="24" t="s">
        <v>1014</v>
      </c>
      <c r="B586" s="21">
        <v>71</v>
      </c>
      <c r="C586" s="21">
        <v>162.6</v>
      </c>
      <c r="D586" s="21">
        <f t="shared" si="27"/>
        <v>26438.76</v>
      </c>
      <c r="E586" s="21">
        <v>4.6900000000000004</v>
      </c>
      <c r="F586" s="21">
        <f>'Polynomial Regression Results'!B610</f>
        <v>4.7001174361798217</v>
      </c>
      <c r="G586" s="21">
        <f t="shared" si="28"/>
        <v>1.0117436179821304E-2</v>
      </c>
      <c r="H586" s="32">
        <f t="shared" si="29"/>
        <v>46.300000000000004</v>
      </c>
    </row>
    <row r="587" spans="1:8" x14ac:dyDescent="0.4">
      <c r="A587" s="24" t="s">
        <v>1015</v>
      </c>
      <c r="B587" s="21">
        <v>68.25</v>
      </c>
      <c r="C587" s="21">
        <v>138</v>
      </c>
      <c r="D587" s="21">
        <f t="shared" si="27"/>
        <v>19044</v>
      </c>
      <c r="E587" s="21">
        <v>4.6900000000000004</v>
      </c>
      <c r="F587" s="21">
        <f>'Polynomial Regression Results'!B611</f>
        <v>4.6776340339080322</v>
      </c>
      <c r="G587" s="21">
        <f t="shared" si="28"/>
        <v>-1.2365966091968161E-2</v>
      </c>
      <c r="H587" s="32">
        <f t="shared" si="29"/>
        <v>43.2</v>
      </c>
    </row>
    <row r="588" spans="1:8" x14ac:dyDescent="0.4">
      <c r="A588" s="24" t="s">
        <v>1016</v>
      </c>
      <c r="B588" s="21">
        <v>67</v>
      </c>
      <c r="C588" s="21">
        <v>139.6</v>
      </c>
      <c r="D588" s="21">
        <f t="shared" si="27"/>
        <v>19488.16</v>
      </c>
      <c r="E588" s="21">
        <v>4.6900000000000004</v>
      </c>
      <c r="F588" s="21">
        <f>'Polynomial Regression Results'!B612</f>
        <v>4.6782001406084834</v>
      </c>
      <c r="G588" s="21">
        <f t="shared" si="28"/>
        <v>-1.1799859391516954E-2</v>
      </c>
      <c r="H588" s="32">
        <f t="shared" si="29"/>
        <v>43.4</v>
      </c>
    </row>
    <row r="589" spans="1:8" x14ac:dyDescent="0.4">
      <c r="A589" s="24" t="s">
        <v>1017</v>
      </c>
      <c r="B589" s="21">
        <v>74</v>
      </c>
      <c r="C589" s="21">
        <v>178.6</v>
      </c>
      <c r="D589" s="21">
        <f t="shared" si="27"/>
        <v>31897.96</v>
      </c>
      <c r="E589" s="21">
        <v>4.6900000000000004</v>
      </c>
      <c r="F589" s="21">
        <f>'Polynomial Regression Results'!B613</f>
        <v>4.7305611669510235</v>
      </c>
      <c r="G589" s="21">
        <f t="shared" si="28"/>
        <v>4.0561166951023075E-2</v>
      </c>
      <c r="H589" s="32">
        <f t="shared" si="29"/>
        <v>50.3</v>
      </c>
    </row>
    <row r="590" spans="1:8" x14ac:dyDescent="0.4">
      <c r="A590" s="24" t="s">
        <v>1018</v>
      </c>
      <c r="B590" s="21">
        <v>72.25</v>
      </c>
      <c r="C590" s="21">
        <v>211.2</v>
      </c>
      <c r="D590" s="21">
        <f t="shared" si="27"/>
        <v>44605.439999999995</v>
      </c>
      <c r="E590" s="21">
        <v>4.6900000000000004</v>
      </c>
      <c r="F590" s="21">
        <f>'Polynomial Regression Results'!B614</f>
        <v>4.8311758237878681</v>
      </c>
      <c r="G590" s="21">
        <f t="shared" si="28"/>
        <v>0.14117582378786775</v>
      </c>
      <c r="H590" s="32">
        <f t="shared" si="29"/>
        <v>67.400000000000006</v>
      </c>
    </row>
    <row r="591" spans="1:8" x14ac:dyDescent="0.4">
      <c r="A591" s="24" t="s">
        <v>1019</v>
      </c>
      <c r="B591" s="21">
        <v>74</v>
      </c>
      <c r="C591" s="21">
        <v>267</v>
      </c>
      <c r="D591" s="21">
        <f t="shared" si="27"/>
        <v>71289</v>
      </c>
      <c r="E591" s="21">
        <v>4.6900000000000004</v>
      </c>
      <c r="F591" s="21">
        <f>'Polynomial Regression Results'!B615</f>
        <v>5.123525173915759</v>
      </c>
      <c r="G591" s="21">
        <f t="shared" si="28"/>
        <v>0.43352517391575862</v>
      </c>
      <c r="H591" s="32">
        <f t="shared" si="29"/>
        <v>96.899999999999991</v>
      </c>
    </row>
    <row r="592" spans="1:8" x14ac:dyDescent="0.4">
      <c r="A592" s="24" t="s">
        <v>1020</v>
      </c>
      <c r="B592" s="21">
        <v>69.75</v>
      </c>
      <c r="C592" s="21">
        <v>183.2</v>
      </c>
      <c r="D592" s="21">
        <f t="shared" si="27"/>
        <v>33562.239999999998</v>
      </c>
      <c r="E592" s="21">
        <v>4.6900000000000004</v>
      </c>
      <c r="F592" s="21">
        <f>'Polynomial Regression Results'!B616</f>
        <v>4.7416215276948863</v>
      </c>
      <c r="G592" s="21">
        <f t="shared" si="28"/>
        <v>5.1621527694885927E-2</v>
      </c>
      <c r="H592" s="32">
        <f t="shared" si="29"/>
        <v>51.800000000000004</v>
      </c>
    </row>
    <row r="593" spans="1:8" x14ac:dyDescent="0.4">
      <c r="A593" s="24" t="s">
        <v>1021</v>
      </c>
      <c r="B593" s="21">
        <v>65</v>
      </c>
      <c r="C593" s="21">
        <v>117.4</v>
      </c>
      <c r="D593" s="21">
        <f t="shared" si="27"/>
        <v>13782.760000000002</v>
      </c>
      <c r="E593" s="21">
        <v>4.6900000000000004</v>
      </c>
      <c r="F593" s="21">
        <f>'Polynomial Regression Results'!B617</f>
        <v>4.6814829964150588</v>
      </c>
      <c r="G593" s="21">
        <f t="shared" si="28"/>
        <v>-8.5170035849415626E-3</v>
      </c>
      <c r="H593" s="32">
        <f t="shared" si="29"/>
        <v>43.8</v>
      </c>
    </row>
    <row r="594" spans="1:8" x14ac:dyDescent="0.4">
      <c r="A594" s="24" t="s">
        <v>1022</v>
      </c>
      <c r="B594" s="21">
        <v>71.5</v>
      </c>
      <c r="C594" s="21">
        <v>179.8</v>
      </c>
      <c r="D594" s="21">
        <f t="shared" si="27"/>
        <v>32328.040000000005</v>
      </c>
      <c r="E594" s="21">
        <v>4.6900000000000004</v>
      </c>
      <c r="F594" s="21">
        <f>'Polynomial Regression Results'!B618</f>
        <v>4.7333471139956407</v>
      </c>
      <c r="G594" s="21">
        <f t="shared" si="28"/>
        <v>4.3347113995640285E-2</v>
      </c>
      <c r="H594" s="32">
        <f t="shared" si="29"/>
        <v>50.7</v>
      </c>
    </row>
    <row r="595" spans="1:8" x14ac:dyDescent="0.4">
      <c r="A595" s="24" t="s">
        <v>1023</v>
      </c>
      <c r="B595" s="21">
        <v>80.25</v>
      </c>
      <c r="C595" s="21">
        <v>293</v>
      </c>
      <c r="D595" s="21">
        <f t="shared" si="27"/>
        <v>85849</v>
      </c>
      <c r="E595" s="21">
        <v>4.6900000000000004</v>
      </c>
      <c r="F595" s="21">
        <f>'Polynomial Regression Results'!B619</f>
        <v>5.3115414581523996</v>
      </c>
      <c r="G595" s="21">
        <f t="shared" si="28"/>
        <v>0.62154145815239925</v>
      </c>
      <c r="H595" s="32">
        <f t="shared" si="29"/>
        <v>99.5</v>
      </c>
    </row>
    <row r="596" spans="1:8" x14ac:dyDescent="0.4">
      <c r="A596" s="24" t="s">
        <v>1024</v>
      </c>
      <c r="B596" s="21">
        <v>66.25</v>
      </c>
      <c r="C596" s="21">
        <v>137.6</v>
      </c>
      <c r="D596" s="21">
        <f t="shared" si="27"/>
        <v>18933.759999999998</v>
      </c>
      <c r="E596" s="21">
        <v>4.7</v>
      </c>
      <c r="F596" s="21">
        <f>'Polynomial Regression Results'!B620</f>
        <v>4.6775119904591502</v>
      </c>
      <c r="G596" s="21">
        <f t="shared" si="28"/>
        <v>-2.2488009540849951E-2</v>
      </c>
      <c r="H596" s="32">
        <f t="shared" si="29"/>
        <v>40.5</v>
      </c>
    </row>
    <row r="597" spans="1:8" x14ac:dyDescent="0.4">
      <c r="A597" s="24" t="s">
        <v>1025</v>
      </c>
      <c r="B597" s="21">
        <v>68.25</v>
      </c>
      <c r="C597" s="21">
        <v>161.02000000000001</v>
      </c>
      <c r="D597" s="21">
        <f t="shared" si="27"/>
        <v>25927.440400000003</v>
      </c>
      <c r="E597" s="21">
        <v>4.7</v>
      </c>
      <c r="F597" s="21">
        <f>'Polynomial Regression Results'!B621</f>
        <v>4.6977875851225424</v>
      </c>
      <c r="G597" s="21">
        <f t="shared" si="28"/>
        <v>-2.2124148774578245E-3</v>
      </c>
      <c r="H597" s="32">
        <f t="shared" si="29"/>
        <v>44.6</v>
      </c>
    </row>
    <row r="598" spans="1:8" x14ac:dyDescent="0.4">
      <c r="A598" s="24" t="s">
        <v>1026</v>
      </c>
      <c r="B598" s="21">
        <v>74.75</v>
      </c>
      <c r="C598" s="21">
        <v>205</v>
      </c>
      <c r="D598" s="21">
        <f t="shared" si="27"/>
        <v>42025</v>
      </c>
      <c r="E598" s="21">
        <v>4.7</v>
      </c>
      <c r="F598" s="21">
        <f>'Polynomial Regression Results'!B622</f>
        <v>4.8080542528668664</v>
      </c>
      <c r="G598" s="21">
        <f t="shared" si="28"/>
        <v>0.10805425286686621</v>
      </c>
      <c r="H598" s="32">
        <f t="shared" si="29"/>
        <v>61.6</v>
      </c>
    </row>
    <row r="599" spans="1:8" x14ac:dyDescent="0.4">
      <c r="A599" s="24" t="s">
        <v>1027</v>
      </c>
      <c r="B599" s="21">
        <v>64</v>
      </c>
      <c r="C599" s="21">
        <v>129</v>
      </c>
      <c r="D599" s="21">
        <f t="shared" si="27"/>
        <v>16641</v>
      </c>
      <c r="E599" s="21">
        <v>4.7</v>
      </c>
      <c r="F599" s="21">
        <f>'Polynomial Regression Results'!B623</f>
        <v>4.6767730584461216</v>
      </c>
      <c r="G599" s="21">
        <f t="shared" si="28"/>
        <v>-2.3226941553878611E-2</v>
      </c>
      <c r="H599" s="32">
        <f t="shared" si="29"/>
        <v>40.300000000000004</v>
      </c>
    </row>
    <row r="600" spans="1:8" x14ac:dyDescent="0.4">
      <c r="A600" s="24" t="s">
        <v>1028</v>
      </c>
      <c r="B600" s="21">
        <v>68.75</v>
      </c>
      <c r="C600" s="21">
        <v>146</v>
      </c>
      <c r="D600" s="21">
        <f t="shared" si="27"/>
        <v>21316</v>
      </c>
      <c r="E600" s="21">
        <v>4.7</v>
      </c>
      <c r="F600" s="21">
        <f>'Polynomial Regression Results'!B624</f>
        <v>4.6817114938891153</v>
      </c>
      <c r="G600" s="21">
        <f t="shared" si="28"/>
        <v>-1.8288506110884839E-2</v>
      </c>
      <c r="H600" s="32">
        <f t="shared" si="29"/>
        <v>41.9</v>
      </c>
    </row>
    <row r="601" spans="1:8" x14ac:dyDescent="0.4">
      <c r="A601" s="24" t="s">
        <v>1029</v>
      </c>
      <c r="B601" s="21">
        <v>66</v>
      </c>
      <c r="C601" s="21">
        <v>168.14</v>
      </c>
      <c r="D601" s="21">
        <f t="shared" si="27"/>
        <v>28271.059599999997</v>
      </c>
      <c r="E601" s="21">
        <v>4.7</v>
      </c>
      <c r="F601" s="21">
        <f>'Polynomial Regression Results'!B625</f>
        <v>4.7092473007256448</v>
      </c>
      <c r="G601" s="21">
        <f t="shared" si="28"/>
        <v>9.2473007256446138E-3</v>
      </c>
      <c r="H601" s="32">
        <f t="shared" si="29"/>
        <v>46.1</v>
      </c>
    </row>
    <row r="602" spans="1:8" x14ac:dyDescent="0.4">
      <c r="A602" s="24" t="s">
        <v>1030</v>
      </c>
      <c r="B602" s="21">
        <v>72</v>
      </c>
      <c r="C602" s="21">
        <v>184.2</v>
      </c>
      <c r="D602" s="21">
        <f t="shared" si="27"/>
        <v>33929.64</v>
      </c>
      <c r="E602" s="21">
        <v>4.7</v>
      </c>
      <c r="F602" s="21">
        <f>'Polynomial Regression Results'!B626</f>
        <v>4.7441623365271735</v>
      </c>
      <c r="G602" s="21">
        <f t="shared" si="28"/>
        <v>4.4162336527173274E-2</v>
      </c>
      <c r="H602" s="32">
        <f t="shared" si="29"/>
        <v>50.7</v>
      </c>
    </row>
    <row r="603" spans="1:8" x14ac:dyDescent="0.4">
      <c r="A603" s="24" t="s">
        <v>1031</v>
      </c>
      <c r="B603" s="21">
        <v>65</v>
      </c>
      <c r="C603" s="21">
        <v>172.6</v>
      </c>
      <c r="D603" s="21">
        <f t="shared" si="27"/>
        <v>29790.76</v>
      </c>
      <c r="E603" s="21">
        <v>4.7</v>
      </c>
      <c r="F603" s="21">
        <f>'Polynomial Regression Results'!B627</f>
        <v>4.7176835259444472</v>
      </c>
      <c r="G603" s="21">
        <f t="shared" si="28"/>
        <v>1.7683525944446998E-2</v>
      </c>
      <c r="H603" s="32">
        <f t="shared" si="29"/>
        <v>47</v>
      </c>
    </row>
    <row r="604" spans="1:8" x14ac:dyDescent="0.4">
      <c r="A604" s="24" t="s">
        <v>1032</v>
      </c>
      <c r="B604" s="21">
        <v>68.75</v>
      </c>
      <c r="C604" s="21">
        <v>141</v>
      </c>
      <c r="D604" s="21">
        <f t="shared" si="27"/>
        <v>19881</v>
      </c>
      <c r="E604" s="21">
        <v>4.7</v>
      </c>
      <c r="F604" s="21">
        <f>'Polynomial Regression Results'!B628</f>
        <v>4.6787977709090942</v>
      </c>
      <c r="G604" s="21">
        <f t="shared" si="28"/>
        <v>-2.1202229090905966E-2</v>
      </c>
      <c r="H604" s="32">
        <f t="shared" si="29"/>
        <v>40.9</v>
      </c>
    </row>
    <row r="605" spans="1:8" x14ac:dyDescent="0.4">
      <c r="A605" s="24" t="s">
        <v>1033</v>
      </c>
      <c r="B605" s="21">
        <v>76.75</v>
      </c>
      <c r="C605" s="21">
        <v>213.2</v>
      </c>
      <c r="D605" s="21">
        <f t="shared" si="27"/>
        <v>45454.239999999998</v>
      </c>
      <c r="E605" s="21">
        <v>4.7</v>
      </c>
      <c r="F605" s="21">
        <f>'Polynomial Regression Results'!B629</f>
        <v>4.8390338011904568</v>
      </c>
      <c r="G605" s="21">
        <f t="shared" si="28"/>
        <v>0.13903380119045661</v>
      </c>
      <c r="H605" s="32">
        <f t="shared" si="29"/>
        <v>67.2</v>
      </c>
    </row>
    <row r="606" spans="1:8" x14ac:dyDescent="0.4">
      <c r="A606" s="24" t="s">
        <v>1034</v>
      </c>
      <c r="B606" s="21">
        <v>68.5</v>
      </c>
      <c r="C606" s="21">
        <v>197.4</v>
      </c>
      <c r="D606" s="21">
        <f t="shared" si="27"/>
        <v>38966.76</v>
      </c>
      <c r="E606" s="21">
        <v>4.7</v>
      </c>
      <c r="F606" s="21">
        <f>'Polynomial Regression Results'!B630</f>
        <v>4.7822659330194499</v>
      </c>
      <c r="G606" s="21">
        <f t="shared" si="28"/>
        <v>8.2265933019449733E-2</v>
      </c>
      <c r="H606" s="32">
        <f t="shared" si="29"/>
        <v>56.499999999999993</v>
      </c>
    </row>
    <row r="607" spans="1:8" x14ac:dyDescent="0.4">
      <c r="A607" s="24" t="s">
        <v>1035</v>
      </c>
      <c r="B607" s="21">
        <v>72.5</v>
      </c>
      <c r="C607" s="21">
        <v>206.8</v>
      </c>
      <c r="D607" s="21">
        <f t="shared" si="27"/>
        <v>42766.240000000005</v>
      </c>
      <c r="E607" s="21">
        <v>4.7</v>
      </c>
      <c r="F607" s="21">
        <f>'Polynomial Regression Results'!B631</f>
        <v>4.8145740830655281</v>
      </c>
      <c r="G607" s="21">
        <f t="shared" si="28"/>
        <v>0.11457408306552797</v>
      </c>
      <c r="H607" s="32">
        <f t="shared" si="29"/>
        <v>62.7</v>
      </c>
    </row>
    <row r="608" spans="1:8" x14ac:dyDescent="0.4">
      <c r="A608" s="24" t="s">
        <v>1036</v>
      </c>
      <c r="B608" s="21">
        <v>71.75</v>
      </c>
      <c r="C608" s="21">
        <v>153</v>
      </c>
      <c r="D608" s="21">
        <f t="shared" si="27"/>
        <v>23409</v>
      </c>
      <c r="E608" s="21">
        <v>4.7</v>
      </c>
      <c r="F608" s="21">
        <f>'Polynomial Regression Results'!B632</f>
        <v>4.6878364448154706</v>
      </c>
      <c r="G608" s="21">
        <f t="shared" si="28"/>
        <v>-1.2163555184529606E-2</v>
      </c>
      <c r="H608" s="32">
        <f t="shared" si="29"/>
        <v>43.2</v>
      </c>
    </row>
    <row r="609" spans="1:8" x14ac:dyDescent="0.4">
      <c r="A609" s="24" t="s">
        <v>1037</v>
      </c>
      <c r="B609" s="21">
        <v>68.25</v>
      </c>
      <c r="C609" s="21">
        <v>147</v>
      </c>
      <c r="D609" s="21">
        <f t="shared" si="27"/>
        <v>21609</v>
      </c>
      <c r="E609" s="21">
        <v>4.7</v>
      </c>
      <c r="F609" s="21">
        <f>'Polynomial Regression Results'!B633</f>
        <v>4.6824403626818576</v>
      </c>
      <c r="G609" s="21">
        <f t="shared" si="28"/>
        <v>-1.7559637318142585E-2</v>
      </c>
      <c r="H609" s="32">
        <f t="shared" si="29"/>
        <v>42.199999999999996</v>
      </c>
    </row>
    <row r="610" spans="1:8" x14ac:dyDescent="0.4">
      <c r="A610" s="24" t="s">
        <v>1038</v>
      </c>
      <c r="B610" s="21">
        <v>73.75</v>
      </c>
      <c r="C610" s="21">
        <v>168</v>
      </c>
      <c r="D610" s="21">
        <f t="shared" si="27"/>
        <v>28224</v>
      </c>
      <c r="E610" s="21">
        <v>4.7</v>
      </c>
      <c r="F610" s="21">
        <f>'Polynomial Regression Results'!B634</f>
        <v>4.7089981704782264</v>
      </c>
      <c r="G610" s="21">
        <f t="shared" si="28"/>
        <v>8.9981704782262639E-3</v>
      </c>
      <c r="H610" s="32">
        <f t="shared" si="29"/>
        <v>46.1</v>
      </c>
    </row>
    <row r="611" spans="1:8" x14ac:dyDescent="0.4">
      <c r="A611" s="24" t="s">
        <v>1039</v>
      </c>
      <c r="B611" s="21">
        <v>69.75</v>
      </c>
      <c r="C611" s="21">
        <v>215.4</v>
      </c>
      <c r="D611" s="21">
        <f t="shared" si="27"/>
        <v>46397.16</v>
      </c>
      <c r="E611" s="21">
        <v>4.7</v>
      </c>
      <c r="F611" s="21">
        <f>'Polynomial Regression Results'!B635</f>
        <v>4.8479026075962794</v>
      </c>
      <c r="G611" s="21">
        <f t="shared" si="28"/>
        <v>0.14790260759627927</v>
      </c>
      <c r="H611" s="32">
        <f t="shared" si="29"/>
        <v>68.2</v>
      </c>
    </row>
    <row r="612" spans="1:8" x14ac:dyDescent="0.4">
      <c r="A612" s="24" t="s">
        <v>1040</v>
      </c>
      <c r="B612" s="21">
        <v>71.25</v>
      </c>
      <c r="C612" s="21">
        <v>212</v>
      </c>
      <c r="D612" s="21">
        <f t="shared" si="27"/>
        <v>44944</v>
      </c>
      <c r="E612" s="21">
        <v>4.7</v>
      </c>
      <c r="F612" s="21">
        <f>'Polynomial Regression Results'!B636</f>
        <v>4.8342956348774253</v>
      </c>
      <c r="G612" s="21">
        <f t="shared" si="28"/>
        <v>0.13429563487742513</v>
      </c>
      <c r="H612" s="32">
        <f t="shared" si="29"/>
        <v>66.600000000000009</v>
      </c>
    </row>
    <row r="613" spans="1:8" x14ac:dyDescent="0.4">
      <c r="A613" s="24" t="s">
        <v>1041</v>
      </c>
      <c r="B613" s="21">
        <v>74.5</v>
      </c>
      <c r="C613" s="21">
        <v>198.4</v>
      </c>
      <c r="D613" s="21">
        <f t="shared" si="27"/>
        <v>39362.560000000005</v>
      </c>
      <c r="E613" s="21">
        <v>4.7</v>
      </c>
      <c r="F613" s="21">
        <f>'Polynomial Regression Results'!B637</f>
        <v>4.7854983963829616</v>
      </c>
      <c r="G613" s="21">
        <f t="shared" si="28"/>
        <v>8.5498396382961417E-2</v>
      </c>
      <c r="H613" s="32">
        <f t="shared" si="29"/>
        <v>57.3</v>
      </c>
    </row>
    <row r="614" spans="1:8" x14ac:dyDescent="0.4">
      <c r="A614" s="24" t="s">
        <v>1042</v>
      </c>
      <c r="B614" s="21">
        <v>68</v>
      </c>
      <c r="C614" s="21">
        <v>170.04</v>
      </c>
      <c r="D614" s="21">
        <f t="shared" si="27"/>
        <v>28913.601599999998</v>
      </c>
      <c r="E614" s="21">
        <v>4.7</v>
      </c>
      <c r="F614" s="21">
        <f>'Polynomial Regression Results'!B638</f>
        <v>4.7127227503145797</v>
      </c>
      <c r="G614" s="21">
        <f t="shared" si="28"/>
        <v>1.2722750314579478E-2</v>
      </c>
      <c r="H614" s="32">
        <f t="shared" si="29"/>
        <v>46.5</v>
      </c>
    </row>
    <row r="615" spans="1:8" x14ac:dyDescent="0.4">
      <c r="A615" s="24" t="s">
        <v>1043</v>
      </c>
      <c r="B615" s="21">
        <v>66.5</v>
      </c>
      <c r="C615" s="21">
        <v>159.4</v>
      </c>
      <c r="D615" s="21">
        <f t="shared" si="27"/>
        <v>25408.36</v>
      </c>
      <c r="E615" s="21">
        <v>4.7</v>
      </c>
      <c r="F615" s="21">
        <f>'Polynomial Regression Results'!B639</f>
        <v>4.6955250018001742</v>
      </c>
      <c r="G615" s="21">
        <f t="shared" si="28"/>
        <v>-4.4749981998259969E-3</v>
      </c>
      <c r="H615" s="32">
        <f t="shared" si="29"/>
        <v>44.4</v>
      </c>
    </row>
    <row r="616" spans="1:8" x14ac:dyDescent="0.4">
      <c r="A616" s="24" t="s">
        <v>1044</v>
      </c>
      <c r="B616" s="21">
        <v>70</v>
      </c>
      <c r="C616" s="21">
        <v>198</v>
      </c>
      <c r="D616" s="21">
        <f t="shared" si="27"/>
        <v>39204</v>
      </c>
      <c r="E616" s="21">
        <v>4.7</v>
      </c>
      <c r="F616" s="21">
        <f>'Polynomial Regression Results'!B640</f>
        <v>4.7841995660696872</v>
      </c>
      <c r="G616" s="21">
        <f t="shared" si="28"/>
        <v>8.4199566069687037E-2</v>
      </c>
      <c r="H616" s="32">
        <f t="shared" si="29"/>
        <v>57.099999999999994</v>
      </c>
    </row>
    <row r="617" spans="1:8" x14ac:dyDescent="0.4">
      <c r="A617" s="24" t="s">
        <v>1045</v>
      </c>
      <c r="B617" s="21">
        <v>66.75</v>
      </c>
      <c r="C617" s="21">
        <v>157</v>
      </c>
      <c r="D617" s="21">
        <f t="shared" si="27"/>
        <v>24649</v>
      </c>
      <c r="E617" s="21">
        <v>4.7</v>
      </c>
      <c r="F617" s="21">
        <f>'Polynomial Regression Results'!B641</f>
        <v>4.6924079942161301</v>
      </c>
      <c r="G617" s="21">
        <f t="shared" si="28"/>
        <v>-7.5920057838700927E-3</v>
      </c>
      <c r="H617" s="32">
        <f t="shared" si="29"/>
        <v>43.9</v>
      </c>
    </row>
    <row r="618" spans="1:8" x14ac:dyDescent="0.4">
      <c r="A618" s="24" t="s">
        <v>1046</v>
      </c>
      <c r="B618" s="21">
        <v>68.75</v>
      </c>
      <c r="C618" s="21">
        <v>148.4</v>
      </c>
      <c r="D618" s="21">
        <f t="shared" si="27"/>
        <v>22022.560000000001</v>
      </c>
      <c r="E618" s="21">
        <v>4.7</v>
      </c>
      <c r="F618" s="21">
        <f>'Polynomial Regression Results'!B642</f>
        <v>4.6835426085418685</v>
      </c>
      <c r="G618" s="21">
        <f t="shared" si="28"/>
        <v>-1.6457391458131632E-2</v>
      </c>
      <c r="H618" s="32">
        <f t="shared" si="29"/>
        <v>42.5</v>
      </c>
    </row>
    <row r="619" spans="1:8" x14ac:dyDescent="0.4">
      <c r="A619" s="24" t="s">
        <v>1047</v>
      </c>
      <c r="B619" s="21">
        <v>68.75</v>
      </c>
      <c r="C619" s="21">
        <v>142</v>
      </c>
      <c r="D619" s="21">
        <f t="shared" si="27"/>
        <v>20164</v>
      </c>
      <c r="E619" s="21">
        <v>4.7</v>
      </c>
      <c r="F619" s="21">
        <f>'Polynomial Regression Results'!B643</f>
        <v>4.6792830993739409</v>
      </c>
      <c r="G619" s="21">
        <f t="shared" si="28"/>
        <v>-2.0716900626059243E-2</v>
      </c>
      <c r="H619" s="32">
        <f t="shared" si="29"/>
        <v>41</v>
      </c>
    </row>
    <row r="620" spans="1:8" x14ac:dyDescent="0.4">
      <c r="A620" s="24" t="s">
        <v>1048</v>
      </c>
      <c r="B620" s="21">
        <v>69</v>
      </c>
      <c r="C620" s="21">
        <v>160</v>
      </c>
      <c r="D620" s="21">
        <f t="shared" si="27"/>
        <v>25600</v>
      </c>
      <c r="E620" s="21">
        <v>4.7</v>
      </c>
      <c r="F620" s="21">
        <f>'Polynomial Regression Results'!B644</f>
        <v>4.6963480909552064</v>
      </c>
      <c r="G620" s="21">
        <f t="shared" si="28"/>
        <v>-3.651909044793733E-3</v>
      </c>
      <c r="H620" s="32">
        <f t="shared" si="29"/>
        <v>44.4</v>
      </c>
    </row>
    <row r="621" spans="1:8" x14ac:dyDescent="0.4">
      <c r="A621" s="24" t="s">
        <v>1049</v>
      </c>
      <c r="B621" s="21">
        <v>71.25</v>
      </c>
      <c r="C621" s="21">
        <v>199</v>
      </c>
      <c r="D621" s="21">
        <f t="shared" si="27"/>
        <v>39601</v>
      </c>
      <c r="E621" s="21">
        <v>4.7</v>
      </c>
      <c r="F621" s="21">
        <f>'Polynomial Regression Results'!B645</f>
        <v>4.7874612542725465</v>
      </c>
      <c r="G621" s="21">
        <f t="shared" si="28"/>
        <v>8.7461254272546363E-2</v>
      </c>
      <c r="H621" s="32">
        <f t="shared" si="29"/>
        <v>58.099999999999994</v>
      </c>
    </row>
    <row r="622" spans="1:8" x14ac:dyDescent="0.4">
      <c r="A622" s="24" t="s">
        <v>1050</v>
      </c>
      <c r="B622" s="21">
        <v>72.25</v>
      </c>
      <c r="C622" s="21">
        <v>267</v>
      </c>
      <c r="D622" s="21">
        <f t="shared" si="27"/>
        <v>71289</v>
      </c>
      <c r="E622" s="21">
        <v>4.7</v>
      </c>
      <c r="F622" s="21">
        <f>'Polynomial Regression Results'!B646</f>
        <v>5.123525173915759</v>
      </c>
      <c r="G622" s="21">
        <f t="shared" si="28"/>
        <v>0.42352517391575883</v>
      </c>
      <c r="H622" s="32">
        <f t="shared" si="29"/>
        <v>96.5</v>
      </c>
    </row>
    <row r="623" spans="1:8" x14ac:dyDescent="0.4">
      <c r="A623" s="24" t="s">
        <v>1051</v>
      </c>
      <c r="B623" s="21">
        <v>67.75</v>
      </c>
      <c r="C623" s="21">
        <v>140.5</v>
      </c>
      <c r="D623" s="21">
        <f t="shared" si="27"/>
        <v>19740.25</v>
      </c>
      <c r="E623" s="21">
        <v>4.7</v>
      </c>
      <c r="F623" s="21">
        <f>'Polynomial Regression Results'!B647</f>
        <v>4.6785733722012637</v>
      </c>
      <c r="G623" s="21">
        <f t="shared" si="28"/>
        <v>-2.1426627798736497E-2</v>
      </c>
      <c r="H623" s="32">
        <f t="shared" si="29"/>
        <v>40.799999999999997</v>
      </c>
    </row>
    <row r="624" spans="1:8" x14ac:dyDescent="0.4">
      <c r="A624" s="24" t="s">
        <v>1052</v>
      </c>
      <c r="B624" s="21">
        <v>68.5</v>
      </c>
      <c r="C624" s="21">
        <v>188.8</v>
      </c>
      <c r="D624" s="21">
        <f t="shared" si="27"/>
        <v>35645.440000000002</v>
      </c>
      <c r="E624" s="21">
        <v>4.7</v>
      </c>
      <c r="F624" s="21">
        <f>'Polynomial Regression Results'!B648</f>
        <v>4.7564774170403563</v>
      </c>
      <c r="G624" s="21">
        <f t="shared" si="28"/>
        <v>5.6477417040356137E-2</v>
      </c>
      <c r="H624" s="32">
        <f t="shared" si="29"/>
        <v>52.300000000000004</v>
      </c>
    </row>
    <row r="625" spans="1:8" x14ac:dyDescent="0.4">
      <c r="A625" s="24" t="s">
        <v>1053</v>
      </c>
      <c r="B625" s="21">
        <v>66</v>
      </c>
      <c r="C625" s="21">
        <v>129.19999999999999</v>
      </c>
      <c r="D625" s="21">
        <f t="shared" si="27"/>
        <v>16692.639999999996</v>
      </c>
      <c r="E625" s="21">
        <v>4.7</v>
      </c>
      <c r="F625" s="21">
        <f>'Polynomial Regression Results'!B649</f>
        <v>4.6767493281364532</v>
      </c>
      <c r="G625" s="21">
        <f t="shared" si="28"/>
        <v>-2.3250671863547012E-2</v>
      </c>
      <c r="H625" s="32">
        <f t="shared" si="29"/>
        <v>40.200000000000003</v>
      </c>
    </row>
    <row r="626" spans="1:8" x14ac:dyDescent="0.4">
      <c r="A626" s="24" t="s">
        <v>1054</v>
      </c>
      <c r="B626" s="21">
        <v>71.75</v>
      </c>
      <c r="C626" s="21">
        <v>200.4</v>
      </c>
      <c r="D626" s="21">
        <f t="shared" si="27"/>
        <v>40160.160000000003</v>
      </c>
      <c r="E626" s="21">
        <v>4.7</v>
      </c>
      <c r="F626" s="21">
        <f>'Polynomial Regression Results'!B650</f>
        <v>4.7921094473067232</v>
      </c>
      <c r="G626" s="21">
        <f t="shared" si="28"/>
        <v>9.2109447306722991E-2</v>
      </c>
      <c r="H626" s="32">
        <f t="shared" si="29"/>
        <v>58.8</v>
      </c>
    </row>
    <row r="627" spans="1:8" x14ac:dyDescent="0.4">
      <c r="A627" s="24" t="s">
        <v>1055</v>
      </c>
      <c r="B627" s="21">
        <v>75</v>
      </c>
      <c r="C627" s="21">
        <v>162</v>
      </c>
      <c r="D627" s="21">
        <f t="shared" si="27"/>
        <v>26244</v>
      </c>
      <c r="E627" s="21">
        <v>4.7</v>
      </c>
      <c r="F627" s="21">
        <f>'Polynomial Regression Results'!B651</f>
        <v>4.6992183624424859</v>
      </c>
      <c r="G627" s="21">
        <f t="shared" si="28"/>
        <v>-7.8163755751425867E-4</v>
      </c>
      <c r="H627" s="32">
        <f t="shared" si="29"/>
        <v>44.9</v>
      </c>
    </row>
    <row r="628" spans="1:8" x14ac:dyDescent="0.4">
      <c r="A628" s="24" t="s">
        <v>1056</v>
      </c>
      <c r="B628" s="21">
        <v>69</v>
      </c>
      <c r="C628" s="21">
        <v>169.9</v>
      </c>
      <c r="D628" s="21">
        <f t="shared" si="27"/>
        <v>28866.010000000002</v>
      </c>
      <c r="E628" s="21">
        <v>4.71</v>
      </c>
      <c r="F628" s="21">
        <f>'Polynomial Regression Results'!B652</f>
        <v>4.712460663721715</v>
      </c>
      <c r="G628" s="21">
        <f t="shared" si="28"/>
        <v>2.4606637217150507E-3</v>
      </c>
      <c r="H628" s="32">
        <f t="shared" si="29"/>
        <v>45.6</v>
      </c>
    </row>
    <row r="629" spans="1:8" x14ac:dyDescent="0.4">
      <c r="A629" s="24" t="s">
        <v>1057</v>
      </c>
      <c r="B629" s="21">
        <v>76</v>
      </c>
      <c r="C629" s="21">
        <v>205</v>
      </c>
      <c r="D629" s="21">
        <f t="shared" si="27"/>
        <v>42025</v>
      </c>
      <c r="E629" s="21">
        <v>4.71</v>
      </c>
      <c r="F629" s="21">
        <f>'Polynomial Regression Results'!B653</f>
        <v>4.8080542528668664</v>
      </c>
      <c r="G629" s="21">
        <f t="shared" si="28"/>
        <v>9.805425286686642E-2</v>
      </c>
      <c r="H629" s="32">
        <f t="shared" si="29"/>
        <v>59.9</v>
      </c>
    </row>
    <row r="630" spans="1:8" x14ac:dyDescent="0.4">
      <c r="A630" s="24" t="s">
        <v>1058</v>
      </c>
      <c r="B630" s="21">
        <v>70.25</v>
      </c>
      <c r="C630" s="21">
        <v>201.12</v>
      </c>
      <c r="D630" s="21">
        <f t="shared" si="27"/>
        <v>40449.254400000005</v>
      </c>
      <c r="E630" s="21">
        <v>4.71</v>
      </c>
      <c r="F630" s="21">
        <f>'Polynomial Regression Results'!B654</f>
        <v>4.7945371205770924</v>
      </c>
      <c r="G630" s="21">
        <f t="shared" si="28"/>
        <v>8.4537120577092395E-2</v>
      </c>
      <c r="H630" s="32">
        <f t="shared" si="29"/>
        <v>57.199999999999996</v>
      </c>
    </row>
    <row r="631" spans="1:8" x14ac:dyDescent="0.4">
      <c r="A631" s="24" t="s">
        <v>1059</v>
      </c>
      <c r="B631" s="21">
        <v>71</v>
      </c>
      <c r="C631" s="21">
        <v>150</v>
      </c>
      <c r="D631" s="21">
        <f t="shared" si="27"/>
        <v>22500</v>
      </c>
      <c r="E631" s="21">
        <v>4.71</v>
      </c>
      <c r="F631" s="21">
        <f>'Polynomial Regression Results'!B655</f>
        <v>4.6849192174535572</v>
      </c>
      <c r="G631" s="21">
        <f t="shared" si="28"/>
        <v>-2.5080782546442748E-2</v>
      </c>
      <c r="H631" s="32">
        <f t="shared" si="29"/>
        <v>39.800000000000004</v>
      </c>
    </row>
    <row r="632" spans="1:8" x14ac:dyDescent="0.4">
      <c r="A632" s="24" t="s">
        <v>1060</v>
      </c>
      <c r="B632" s="21">
        <v>74.25</v>
      </c>
      <c r="C632" s="21">
        <v>166.77</v>
      </c>
      <c r="D632" s="21">
        <f t="shared" si="27"/>
        <v>27812.232900000003</v>
      </c>
      <c r="E632" s="21">
        <v>4.71</v>
      </c>
      <c r="F632" s="21">
        <f>'Polynomial Regression Results'!B656</f>
        <v>4.7068504222851191</v>
      </c>
      <c r="G632" s="21">
        <f t="shared" si="28"/>
        <v>-3.1495777148808912E-3</v>
      </c>
      <c r="H632" s="32">
        <f t="shared" si="29"/>
        <v>44.5</v>
      </c>
    </row>
    <row r="633" spans="1:8" x14ac:dyDescent="0.4">
      <c r="A633" s="24" t="s">
        <v>1061</v>
      </c>
      <c r="B633" s="21">
        <v>64</v>
      </c>
      <c r="C633" s="21">
        <v>141.6</v>
      </c>
      <c r="D633" s="21">
        <f t="shared" si="27"/>
        <v>20050.559999999998</v>
      </c>
      <c r="E633" s="21">
        <v>4.71</v>
      </c>
      <c r="F633" s="21">
        <f>'Polynomial Regression Results'!B657</f>
        <v>4.6790831230201322</v>
      </c>
      <c r="G633" s="21">
        <f t="shared" si="28"/>
        <v>-3.091687697986778E-2</v>
      </c>
      <c r="H633" s="32">
        <f t="shared" si="29"/>
        <v>39.200000000000003</v>
      </c>
    </row>
    <row r="634" spans="1:8" x14ac:dyDescent="0.4">
      <c r="A634" s="24" t="s">
        <v>1062</v>
      </c>
      <c r="B634" s="21">
        <v>70</v>
      </c>
      <c r="C634" s="21">
        <v>162.58000000000001</v>
      </c>
      <c r="D634" s="21">
        <f t="shared" si="27"/>
        <v>26432.256400000006</v>
      </c>
      <c r="E634" s="21">
        <v>4.71</v>
      </c>
      <c r="F634" s="21">
        <f>'Polynomial Regression Results'!B658</f>
        <v>4.7000871845484635</v>
      </c>
      <c r="G634" s="21">
        <f t="shared" si="28"/>
        <v>-9.9128154515364386E-3</v>
      </c>
      <c r="H634" s="32">
        <f t="shared" si="29"/>
        <v>43.7</v>
      </c>
    </row>
    <row r="635" spans="1:8" x14ac:dyDescent="0.4">
      <c r="A635" s="24" t="s">
        <v>1063</v>
      </c>
      <c r="B635" s="21">
        <v>71.5</v>
      </c>
      <c r="C635" s="21">
        <v>226.6</v>
      </c>
      <c r="D635" s="21">
        <f t="shared" si="27"/>
        <v>51347.56</v>
      </c>
      <c r="E635" s="21">
        <v>4.71</v>
      </c>
      <c r="F635" s="21">
        <f>'Polynomial Regression Results'!B659</f>
        <v>4.8967079479942601</v>
      </c>
      <c r="G635" s="21">
        <f t="shared" si="28"/>
        <v>0.18670794799426016</v>
      </c>
      <c r="H635" s="32">
        <f t="shared" si="29"/>
        <v>74.7</v>
      </c>
    </row>
    <row r="636" spans="1:8" x14ac:dyDescent="0.4">
      <c r="A636" s="24" t="s">
        <v>1064</v>
      </c>
      <c r="B636" s="21">
        <v>75</v>
      </c>
      <c r="C636" s="21">
        <v>205.6</v>
      </c>
      <c r="D636" s="21">
        <f t="shared" si="27"/>
        <v>42271.360000000001</v>
      </c>
      <c r="E636" s="21">
        <v>4.71</v>
      </c>
      <c r="F636" s="21">
        <f>'Polynomial Regression Results'!B660</f>
        <v>4.8102099946961445</v>
      </c>
      <c r="G636" s="21">
        <f t="shared" si="28"/>
        <v>0.10020999469614456</v>
      </c>
      <c r="H636" s="32">
        <f t="shared" si="29"/>
        <v>60.199999999999996</v>
      </c>
    </row>
    <row r="637" spans="1:8" x14ac:dyDescent="0.4">
      <c r="A637" s="24" t="s">
        <v>1065</v>
      </c>
      <c r="B637" s="21">
        <v>70.75</v>
      </c>
      <c r="C637" s="21">
        <v>201.6</v>
      </c>
      <c r="D637" s="21">
        <f t="shared" si="27"/>
        <v>40642.559999999998</v>
      </c>
      <c r="E637" s="21">
        <v>4.71</v>
      </c>
      <c r="F637" s="21">
        <f>'Polynomial Regression Results'!B661</f>
        <v>4.7961695973468919</v>
      </c>
      <c r="G637" s="21">
        <f t="shared" si="28"/>
        <v>8.6169597346891891E-2</v>
      </c>
      <c r="H637" s="32">
        <f t="shared" si="29"/>
        <v>57.599999999999994</v>
      </c>
    </row>
    <row r="638" spans="1:8" x14ac:dyDescent="0.4">
      <c r="A638" s="24" t="s">
        <v>1066</v>
      </c>
      <c r="B638" s="21">
        <v>72.25</v>
      </c>
      <c r="C638" s="21">
        <v>189.4</v>
      </c>
      <c r="D638" s="21">
        <f t="shared" si="27"/>
        <v>35872.36</v>
      </c>
      <c r="E638" s="21">
        <v>4.71</v>
      </c>
      <c r="F638" s="21">
        <f>'Polynomial Regression Results'!B662</f>
        <v>4.7581597164722051</v>
      </c>
      <c r="G638" s="21">
        <f t="shared" si="28"/>
        <v>4.8159716472205183E-2</v>
      </c>
      <c r="H638" s="32">
        <f t="shared" si="29"/>
        <v>51.4</v>
      </c>
    </row>
    <row r="639" spans="1:8" x14ac:dyDescent="0.4">
      <c r="A639" s="24" t="s">
        <v>1067</v>
      </c>
      <c r="B639" s="21">
        <v>67.25</v>
      </c>
      <c r="C639" s="21">
        <v>139.77000000000001</v>
      </c>
      <c r="D639" s="21">
        <f t="shared" si="27"/>
        <v>19535.652900000005</v>
      </c>
      <c r="E639" s="21">
        <v>4.71</v>
      </c>
      <c r="F639" s="21">
        <f>'Polynomial Regression Results'!B663</f>
        <v>4.6782676175738729</v>
      </c>
      <c r="G639" s="21">
        <f t="shared" si="28"/>
        <v>-3.1732382426127081E-2</v>
      </c>
      <c r="H639" s="32">
        <f t="shared" si="29"/>
        <v>39.1</v>
      </c>
    </row>
    <row r="640" spans="1:8" x14ac:dyDescent="0.4">
      <c r="A640" s="24" t="s">
        <v>1068</v>
      </c>
      <c r="B640" s="21">
        <v>77.25</v>
      </c>
      <c r="C640" s="21">
        <v>221</v>
      </c>
      <c r="D640" s="21">
        <f t="shared" si="27"/>
        <v>48841</v>
      </c>
      <c r="E640" s="21">
        <v>4.71</v>
      </c>
      <c r="F640" s="21">
        <f>'Polynomial Regression Results'!B664</f>
        <v>4.8715415353269886</v>
      </c>
      <c r="G640" s="21">
        <f t="shared" si="28"/>
        <v>0.16154153532698867</v>
      </c>
      <c r="H640" s="32">
        <f t="shared" si="29"/>
        <v>70.7</v>
      </c>
    </row>
    <row r="641" spans="1:8" x14ac:dyDescent="0.4">
      <c r="A641" s="24" t="s">
        <v>1069</v>
      </c>
      <c r="B641" s="21">
        <v>68.25</v>
      </c>
      <c r="C641" s="21">
        <v>152</v>
      </c>
      <c r="D641" s="21">
        <f t="shared" si="27"/>
        <v>23104</v>
      </c>
      <c r="E641" s="21">
        <v>4.71</v>
      </c>
      <c r="F641" s="21">
        <f>'Polynomial Regression Results'!B665</f>
        <v>4.6868153276292537</v>
      </c>
      <c r="G641" s="21">
        <f t="shared" si="28"/>
        <v>-2.3184672370746284E-2</v>
      </c>
      <c r="H641" s="32">
        <f t="shared" si="29"/>
        <v>40.300000000000004</v>
      </c>
    </row>
    <row r="642" spans="1:8" x14ac:dyDescent="0.4">
      <c r="A642" s="24" t="s">
        <v>1070</v>
      </c>
      <c r="B642" s="21">
        <v>69.75</v>
      </c>
      <c r="C642" s="21">
        <v>198</v>
      </c>
      <c r="D642" s="21">
        <f t="shared" si="27"/>
        <v>39204</v>
      </c>
      <c r="E642" s="21">
        <v>4.71</v>
      </c>
      <c r="F642" s="21">
        <f>'Polynomial Regression Results'!B666</f>
        <v>4.7841995660696872</v>
      </c>
      <c r="G642" s="21">
        <f t="shared" si="28"/>
        <v>7.4199566069687251E-2</v>
      </c>
      <c r="H642" s="32">
        <f t="shared" si="29"/>
        <v>55.000000000000007</v>
      </c>
    </row>
    <row r="643" spans="1:8" x14ac:dyDescent="0.4">
      <c r="A643" s="24" t="s">
        <v>1071</v>
      </c>
      <c r="B643" s="21">
        <v>72</v>
      </c>
      <c r="C643" s="21">
        <v>218.56</v>
      </c>
      <c r="D643" s="21">
        <f t="shared" ref="D643:D706" si="30">C643*C643</f>
        <v>47768.473599999998</v>
      </c>
      <c r="E643" s="21">
        <v>4.71</v>
      </c>
      <c r="F643" s="21">
        <f>'Polynomial Regression Results'!B667</f>
        <v>4.86105393748133</v>
      </c>
      <c r="G643" s="21">
        <f t="shared" ref="G643:G706" si="31">F643-E643</f>
        <v>0.15105393748133</v>
      </c>
      <c r="H643" s="32">
        <f t="shared" ref="H643:H706" si="32">PERCENTRANK($G$2:$G$1416, G643)*100</f>
        <v>68.600000000000009</v>
      </c>
    </row>
    <row r="644" spans="1:8" x14ac:dyDescent="0.4">
      <c r="A644" s="24" t="s">
        <v>1072</v>
      </c>
      <c r="B644" s="21">
        <v>77</v>
      </c>
      <c r="C644" s="21">
        <v>237</v>
      </c>
      <c r="D644" s="21">
        <f t="shared" si="30"/>
        <v>56169</v>
      </c>
      <c r="E644" s="21">
        <v>4.71</v>
      </c>
      <c r="F644" s="21">
        <f>'Polynomial Regression Results'!B668</f>
        <v>4.9474980825753825</v>
      </c>
      <c r="G644" s="21">
        <f t="shared" si="31"/>
        <v>0.23749808257538252</v>
      </c>
      <c r="H644" s="32">
        <f t="shared" si="32"/>
        <v>82.3</v>
      </c>
    </row>
    <row r="645" spans="1:8" x14ac:dyDescent="0.4">
      <c r="A645" s="24" t="s">
        <v>1073</v>
      </c>
      <c r="B645" s="21">
        <v>72.5</v>
      </c>
      <c r="C645" s="21">
        <v>192.8</v>
      </c>
      <c r="D645" s="21">
        <f t="shared" si="30"/>
        <v>37171.840000000004</v>
      </c>
      <c r="E645" s="21">
        <v>4.72</v>
      </c>
      <c r="F645" s="21">
        <f>'Polynomial Regression Results'!B669</f>
        <v>4.7680239614319548</v>
      </c>
      <c r="G645" s="21">
        <f t="shared" si="31"/>
        <v>4.8023961431955087E-2</v>
      </c>
      <c r="H645" s="32">
        <f t="shared" si="32"/>
        <v>51.4</v>
      </c>
    </row>
    <row r="646" spans="1:8" x14ac:dyDescent="0.4">
      <c r="A646" s="24" t="s">
        <v>1074</v>
      </c>
      <c r="B646" s="21">
        <v>74.25</v>
      </c>
      <c r="C646" s="21">
        <v>194.8</v>
      </c>
      <c r="D646" s="21">
        <f t="shared" si="30"/>
        <v>37947.040000000001</v>
      </c>
      <c r="E646" s="21">
        <v>4.72</v>
      </c>
      <c r="F646" s="21">
        <f>'Polynomial Regression Results'!B670</f>
        <v>4.7740894820212292</v>
      </c>
      <c r="G646" s="21">
        <f t="shared" si="31"/>
        <v>5.4089482021229429E-2</v>
      </c>
      <c r="H646" s="32">
        <f t="shared" si="32"/>
        <v>52</v>
      </c>
    </row>
    <row r="647" spans="1:8" x14ac:dyDescent="0.4">
      <c r="A647" s="24" t="s">
        <v>1075</v>
      </c>
      <c r="B647" s="21">
        <v>69.75</v>
      </c>
      <c r="C647" s="21">
        <v>211</v>
      </c>
      <c r="D647" s="21">
        <f t="shared" si="30"/>
        <v>44521</v>
      </c>
      <c r="E647" s="21">
        <v>4.72</v>
      </c>
      <c r="F647" s="21">
        <f>'Polynomial Regression Results'!B671</f>
        <v>4.8304007418220367</v>
      </c>
      <c r="G647" s="21">
        <f t="shared" si="31"/>
        <v>0.11040074182203696</v>
      </c>
      <c r="H647" s="32">
        <f t="shared" si="32"/>
        <v>61.9</v>
      </c>
    </row>
    <row r="648" spans="1:8" x14ac:dyDescent="0.4">
      <c r="A648" s="24" t="s">
        <v>1076</v>
      </c>
      <c r="B648" s="21">
        <v>72.25</v>
      </c>
      <c r="C648" s="21">
        <v>191.2</v>
      </c>
      <c r="D648" s="21">
        <f t="shared" si="30"/>
        <v>36557.439999999995</v>
      </c>
      <c r="E648" s="21">
        <v>4.72</v>
      </c>
      <c r="F648" s="21">
        <f>'Polynomial Regression Results'!B672</f>
        <v>4.7633118241894028</v>
      </c>
      <c r="G648" s="21">
        <f t="shared" si="31"/>
        <v>4.3311824189403048E-2</v>
      </c>
      <c r="H648" s="32">
        <f t="shared" si="32"/>
        <v>50.6</v>
      </c>
    </row>
    <row r="649" spans="1:8" x14ac:dyDescent="0.4">
      <c r="A649" s="24" t="s">
        <v>1077</v>
      </c>
      <c r="B649" s="21">
        <v>65.75</v>
      </c>
      <c r="C649" s="21">
        <v>159.4</v>
      </c>
      <c r="D649" s="21">
        <f t="shared" si="30"/>
        <v>25408.36</v>
      </c>
      <c r="E649" s="21">
        <v>4.72</v>
      </c>
      <c r="F649" s="21">
        <f>'Polynomial Regression Results'!B673</f>
        <v>4.6955250018001742</v>
      </c>
      <c r="G649" s="21">
        <f t="shared" si="31"/>
        <v>-2.4474998199825571E-2</v>
      </c>
      <c r="H649" s="32">
        <f t="shared" si="32"/>
        <v>39.900000000000006</v>
      </c>
    </row>
    <row r="650" spans="1:8" x14ac:dyDescent="0.4">
      <c r="A650" s="24" t="s">
        <v>1078</v>
      </c>
      <c r="B650" s="21">
        <v>69.75</v>
      </c>
      <c r="C650" s="21">
        <v>158.19999999999999</v>
      </c>
      <c r="D650" s="21">
        <f t="shared" si="30"/>
        <v>25027.239999999998</v>
      </c>
      <c r="E650" s="21">
        <v>4.72</v>
      </c>
      <c r="F650" s="21">
        <f>'Polynomial Regression Results'!B674</f>
        <v>4.6939314282009352</v>
      </c>
      <c r="G650" s="21">
        <f t="shared" si="31"/>
        <v>-2.6068571799064522E-2</v>
      </c>
      <c r="H650" s="32">
        <f t="shared" si="32"/>
        <v>39.700000000000003</v>
      </c>
    </row>
    <row r="651" spans="1:8" x14ac:dyDescent="0.4">
      <c r="A651" s="24" t="s">
        <v>1079</v>
      </c>
      <c r="B651" s="21">
        <v>74.5</v>
      </c>
      <c r="C651" s="21">
        <v>183.2</v>
      </c>
      <c r="D651" s="21">
        <f t="shared" si="30"/>
        <v>33562.239999999998</v>
      </c>
      <c r="E651" s="21">
        <v>4.72</v>
      </c>
      <c r="F651" s="21">
        <f>'Polynomial Regression Results'!B675</f>
        <v>4.7416215276948863</v>
      </c>
      <c r="G651" s="21">
        <f t="shared" si="31"/>
        <v>2.1621527694886566E-2</v>
      </c>
      <c r="H651" s="32">
        <f t="shared" si="32"/>
        <v>47.8</v>
      </c>
    </row>
    <row r="652" spans="1:8" x14ac:dyDescent="0.4">
      <c r="A652" s="24" t="s">
        <v>1080</v>
      </c>
      <c r="B652" s="21">
        <v>68.75</v>
      </c>
      <c r="C652" s="21">
        <v>160</v>
      </c>
      <c r="D652" s="21">
        <f t="shared" si="30"/>
        <v>25600</v>
      </c>
      <c r="E652" s="21">
        <v>4.72</v>
      </c>
      <c r="F652" s="21">
        <f>'Polynomial Regression Results'!B676</f>
        <v>4.6963480909552064</v>
      </c>
      <c r="G652" s="21">
        <f t="shared" si="31"/>
        <v>-2.3651909044793307E-2</v>
      </c>
      <c r="H652" s="32">
        <f t="shared" si="32"/>
        <v>40</v>
      </c>
    </row>
    <row r="653" spans="1:8" x14ac:dyDescent="0.4">
      <c r="A653" s="24" t="s">
        <v>1081</v>
      </c>
      <c r="B653" s="21">
        <v>69</v>
      </c>
      <c r="C653" s="21">
        <v>164.8</v>
      </c>
      <c r="D653" s="21">
        <f t="shared" si="30"/>
        <v>27159.040000000005</v>
      </c>
      <c r="E653" s="21">
        <v>4.72</v>
      </c>
      <c r="F653" s="21">
        <f>'Polynomial Regression Results'!B677</f>
        <v>4.7035640607253697</v>
      </c>
      <c r="G653" s="21">
        <f t="shared" si="31"/>
        <v>-1.6435939274630051E-2</v>
      </c>
      <c r="H653" s="32">
        <f t="shared" si="32"/>
        <v>42.5</v>
      </c>
    </row>
    <row r="654" spans="1:8" x14ac:dyDescent="0.4">
      <c r="A654" s="24" t="s">
        <v>1082</v>
      </c>
      <c r="B654" s="21">
        <v>70</v>
      </c>
      <c r="C654" s="21">
        <v>188.2</v>
      </c>
      <c r="D654" s="21">
        <f t="shared" si="30"/>
        <v>35419.24</v>
      </c>
      <c r="E654" s="21">
        <v>4.72</v>
      </c>
      <c r="F654" s="21">
        <f>'Polynomial Regression Results'!B678</f>
        <v>4.7548126525121157</v>
      </c>
      <c r="G654" s="21">
        <f t="shared" si="31"/>
        <v>3.481265251211596E-2</v>
      </c>
      <c r="H654" s="32">
        <f t="shared" si="32"/>
        <v>49.5</v>
      </c>
    </row>
    <row r="655" spans="1:8" x14ac:dyDescent="0.4">
      <c r="A655" s="24" t="s">
        <v>1083</v>
      </c>
      <c r="B655" s="21">
        <v>73.25</v>
      </c>
      <c r="C655" s="21">
        <v>210.8</v>
      </c>
      <c r="D655" s="21">
        <f t="shared" si="30"/>
        <v>44436.640000000007</v>
      </c>
      <c r="E655" s="21">
        <v>4.72</v>
      </c>
      <c r="F655" s="21">
        <f>'Polynomial Regression Results'!B679</f>
        <v>4.8296276081788285</v>
      </c>
      <c r="G655" s="21">
        <f t="shared" si="31"/>
        <v>0.10962760817882877</v>
      </c>
      <c r="H655" s="32">
        <f t="shared" si="32"/>
        <v>61.8</v>
      </c>
    </row>
    <row r="656" spans="1:8" x14ac:dyDescent="0.4">
      <c r="A656" s="24" t="s">
        <v>1084</v>
      </c>
      <c r="B656" s="21">
        <v>67.5</v>
      </c>
      <c r="C656" s="21">
        <v>134.6</v>
      </c>
      <c r="D656" s="21">
        <f t="shared" si="30"/>
        <v>18117.16</v>
      </c>
      <c r="E656" s="21">
        <v>4.72</v>
      </c>
      <c r="F656" s="21">
        <f>'Polynomial Regression Results'!B680</f>
        <v>4.6768450757269964</v>
      </c>
      <c r="G656" s="21">
        <f t="shared" si="31"/>
        <v>-4.3154924273003381E-2</v>
      </c>
      <c r="H656" s="32">
        <f t="shared" si="32"/>
        <v>37.5</v>
      </c>
    </row>
    <row r="657" spans="1:8" x14ac:dyDescent="0.4">
      <c r="A657" s="24" t="s">
        <v>1085</v>
      </c>
      <c r="B657" s="21">
        <v>68</v>
      </c>
      <c r="C657" s="21">
        <v>154.19999999999999</v>
      </c>
      <c r="D657" s="21">
        <f t="shared" si="30"/>
        <v>23777.639999999996</v>
      </c>
      <c r="E657" s="21">
        <v>4.72</v>
      </c>
      <c r="F657" s="21">
        <f>'Polynomial Regression Results'!B681</f>
        <v>4.6891260800854955</v>
      </c>
      <c r="G657" s="21">
        <f t="shared" si="31"/>
        <v>-3.0873919914504278E-2</v>
      </c>
      <c r="H657" s="32">
        <f t="shared" si="32"/>
        <v>39.300000000000004</v>
      </c>
    </row>
    <row r="658" spans="1:8" x14ac:dyDescent="0.4">
      <c r="A658" s="24" t="s">
        <v>1086</v>
      </c>
      <c r="B658" s="21">
        <v>69.75</v>
      </c>
      <c r="C658" s="21">
        <v>139.21</v>
      </c>
      <c r="D658" s="21">
        <f t="shared" si="30"/>
        <v>19379.424100000004</v>
      </c>
      <c r="E658" s="21">
        <v>4.72</v>
      </c>
      <c r="F658" s="21">
        <f>'Polynomial Regression Results'!B682</f>
        <v>4.6780506594321745</v>
      </c>
      <c r="G658" s="21">
        <f t="shared" si="31"/>
        <v>-4.1949340567825288E-2</v>
      </c>
      <c r="H658" s="32">
        <f t="shared" si="32"/>
        <v>38.1</v>
      </c>
    </row>
    <row r="659" spans="1:8" x14ac:dyDescent="0.4">
      <c r="A659" s="24" t="s">
        <v>1087</v>
      </c>
      <c r="B659" s="21">
        <v>70</v>
      </c>
      <c r="C659" s="21">
        <v>158</v>
      </c>
      <c r="D659" s="21">
        <f t="shared" si="30"/>
        <v>24964</v>
      </c>
      <c r="E659" s="21">
        <v>4.72</v>
      </c>
      <c r="F659" s="21">
        <f>'Polynomial Regression Results'!B683</f>
        <v>4.6936726517302425</v>
      </c>
      <c r="G659" s="21">
        <f t="shared" si="31"/>
        <v>-2.6327348269757245E-2</v>
      </c>
      <c r="H659" s="32">
        <f t="shared" si="32"/>
        <v>39.6</v>
      </c>
    </row>
    <row r="660" spans="1:8" x14ac:dyDescent="0.4">
      <c r="A660" s="24" t="s">
        <v>1088</v>
      </c>
      <c r="B660" s="21">
        <v>67.25</v>
      </c>
      <c r="C660" s="21">
        <v>137.19999999999999</v>
      </c>
      <c r="D660" s="21">
        <f t="shared" si="30"/>
        <v>18823.839999999997</v>
      </c>
      <c r="E660" s="21">
        <v>4.72</v>
      </c>
      <c r="F660" s="21">
        <f>'Polynomial Regression Results'!B684</f>
        <v>4.6773977403007621</v>
      </c>
      <c r="G660" s="21">
        <f t="shared" si="31"/>
        <v>-4.2602259699237699E-2</v>
      </c>
      <c r="H660" s="32">
        <f t="shared" si="32"/>
        <v>37.799999999999997</v>
      </c>
    </row>
    <row r="661" spans="1:8" x14ac:dyDescent="0.4">
      <c r="A661" s="24" t="s">
        <v>1089</v>
      </c>
      <c r="B661" s="21">
        <v>66.25</v>
      </c>
      <c r="C661" s="21">
        <v>164.4</v>
      </c>
      <c r="D661" s="21">
        <f t="shared" si="30"/>
        <v>27027.360000000001</v>
      </c>
      <c r="E661" s="21">
        <v>4.72</v>
      </c>
      <c r="F661" s="21">
        <f>'Polynomial Regression Results'!B685</f>
        <v>4.7029198668134802</v>
      </c>
      <c r="G661" s="21">
        <f t="shared" si="31"/>
        <v>-1.7080133186519575E-2</v>
      </c>
      <c r="H661" s="32">
        <f t="shared" si="32"/>
        <v>42.3</v>
      </c>
    </row>
    <row r="662" spans="1:8" x14ac:dyDescent="0.4">
      <c r="A662" s="24" t="s">
        <v>1090</v>
      </c>
      <c r="B662" s="21">
        <v>70</v>
      </c>
      <c r="C662" s="21">
        <v>153.19999999999999</v>
      </c>
      <c r="D662" s="21">
        <f t="shared" si="30"/>
        <v>23470.239999999998</v>
      </c>
      <c r="E662" s="21">
        <v>4.72</v>
      </c>
      <c r="F662" s="21">
        <f>'Polynomial Regression Results'!B686</f>
        <v>4.6880465132205833</v>
      </c>
      <c r="G662" s="21">
        <f t="shared" si="31"/>
        <v>-3.1953486779416451E-2</v>
      </c>
      <c r="H662" s="32">
        <f t="shared" si="32"/>
        <v>39.1</v>
      </c>
    </row>
    <row r="663" spans="1:8" x14ac:dyDescent="0.4">
      <c r="A663" s="24" t="s">
        <v>1091</v>
      </c>
      <c r="B663" s="21">
        <v>73</v>
      </c>
      <c r="C663" s="21">
        <v>197.6</v>
      </c>
      <c r="D663" s="21">
        <f t="shared" si="30"/>
        <v>39045.759999999995</v>
      </c>
      <c r="E663" s="21">
        <v>4.72</v>
      </c>
      <c r="F663" s="21">
        <f>'Polynomial Regression Results'!B687</f>
        <v>4.7829085290469058</v>
      </c>
      <c r="G663" s="21">
        <f t="shared" si="31"/>
        <v>6.2908529046906025E-2</v>
      </c>
      <c r="H663" s="32">
        <f t="shared" si="32"/>
        <v>53.800000000000004</v>
      </c>
    </row>
    <row r="664" spans="1:8" x14ac:dyDescent="0.4">
      <c r="A664" s="24" t="s">
        <v>1092</v>
      </c>
      <c r="B664" s="21">
        <v>71</v>
      </c>
      <c r="C664" s="21">
        <v>207.8</v>
      </c>
      <c r="D664" s="21">
        <f t="shared" si="30"/>
        <v>43180.840000000004</v>
      </c>
      <c r="E664" s="21">
        <v>4.7300000000000004</v>
      </c>
      <c r="F664" s="21">
        <f>'Polynomial Regression Results'!B688</f>
        <v>4.8182644022454841</v>
      </c>
      <c r="G664" s="21">
        <f t="shared" si="31"/>
        <v>8.8264402245483708E-2</v>
      </c>
      <c r="H664" s="32">
        <f t="shared" si="32"/>
        <v>58.199999999999996</v>
      </c>
    </row>
    <row r="665" spans="1:8" x14ac:dyDescent="0.4">
      <c r="A665" s="24" t="s">
        <v>1093</v>
      </c>
      <c r="B665" s="21">
        <v>69.25</v>
      </c>
      <c r="C665" s="21">
        <v>166.8</v>
      </c>
      <c r="D665" s="21">
        <f t="shared" si="30"/>
        <v>27822.240000000005</v>
      </c>
      <c r="E665" s="21">
        <v>4.7300000000000004</v>
      </c>
      <c r="F665" s="21">
        <f>'Polynomial Regression Results'!B689</f>
        <v>4.7069019296422105</v>
      </c>
      <c r="G665" s="21">
        <f t="shared" si="31"/>
        <v>-2.3098070357789879E-2</v>
      </c>
      <c r="H665" s="32">
        <f t="shared" si="32"/>
        <v>40.400000000000006</v>
      </c>
    </row>
    <row r="666" spans="1:8" x14ac:dyDescent="0.4">
      <c r="A666" s="24" t="s">
        <v>1094</v>
      </c>
      <c r="B666" s="21">
        <v>74.25</v>
      </c>
      <c r="C666" s="21">
        <v>228</v>
      </c>
      <c r="D666" s="21">
        <f t="shared" si="30"/>
        <v>51984</v>
      </c>
      <c r="E666" s="21">
        <v>4.7300000000000004</v>
      </c>
      <c r="F666" s="21">
        <f>'Polynomial Regression Results'!B690</f>
        <v>4.9032382206824163</v>
      </c>
      <c r="G666" s="21">
        <f t="shared" si="31"/>
        <v>0.1732382206824159</v>
      </c>
      <c r="H666" s="32">
        <f t="shared" si="32"/>
        <v>72.5</v>
      </c>
    </row>
    <row r="667" spans="1:8" x14ac:dyDescent="0.4">
      <c r="A667" s="24" t="s">
        <v>1095</v>
      </c>
      <c r="B667" s="21">
        <v>72</v>
      </c>
      <c r="C667" s="21">
        <v>226.6</v>
      </c>
      <c r="D667" s="21">
        <f t="shared" si="30"/>
        <v>51347.56</v>
      </c>
      <c r="E667" s="21">
        <v>4.7300000000000004</v>
      </c>
      <c r="F667" s="21">
        <f>'Polynomial Regression Results'!B691</f>
        <v>4.8967079479942601</v>
      </c>
      <c r="G667" s="21">
        <f t="shared" si="31"/>
        <v>0.1667079479942597</v>
      </c>
      <c r="H667" s="32">
        <f t="shared" si="32"/>
        <v>71.5</v>
      </c>
    </row>
    <row r="668" spans="1:8" x14ac:dyDescent="0.4">
      <c r="A668" s="24" t="s">
        <v>1096</v>
      </c>
      <c r="B668" s="21">
        <v>74</v>
      </c>
      <c r="C668" s="21">
        <v>199</v>
      </c>
      <c r="D668" s="21">
        <f t="shared" si="30"/>
        <v>39601</v>
      </c>
      <c r="E668" s="21">
        <v>4.7300000000000004</v>
      </c>
      <c r="F668" s="21">
        <f>'Polynomial Regression Results'!B692</f>
        <v>4.7874612542725465</v>
      </c>
      <c r="G668" s="21">
        <f t="shared" si="31"/>
        <v>5.7461254272546114E-2</v>
      </c>
      <c r="H668" s="32">
        <f t="shared" si="32"/>
        <v>52.7</v>
      </c>
    </row>
    <row r="669" spans="1:8" x14ac:dyDescent="0.4">
      <c r="A669" s="24" t="s">
        <v>1097</v>
      </c>
      <c r="B669" s="21">
        <v>73.25</v>
      </c>
      <c r="C669" s="21">
        <v>169</v>
      </c>
      <c r="D669" s="21">
        <f t="shared" si="30"/>
        <v>28561</v>
      </c>
      <c r="E669" s="21">
        <v>4.7300000000000004</v>
      </c>
      <c r="F669" s="21">
        <f>'Polynomial Regression Results'!B693</f>
        <v>4.7107986167137099</v>
      </c>
      <c r="G669" s="21">
        <f t="shared" si="31"/>
        <v>-1.9201383286290508E-2</v>
      </c>
      <c r="H669" s="32">
        <f t="shared" si="32"/>
        <v>41.6</v>
      </c>
    </row>
    <row r="670" spans="1:8" x14ac:dyDescent="0.4">
      <c r="A670" s="24" t="s">
        <v>1098</v>
      </c>
      <c r="B670" s="21">
        <v>75</v>
      </c>
      <c r="C670" s="21">
        <v>209</v>
      </c>
      <c r="D670" s="21">
        <f t="shared" si="30"/>
        <v>43681</v>
      </c>
      <c r="E670" s="21">
        <v>4.74</v>
      </c>
      <c r="F670" s="21">
        <f>'Polynomial Regression Results'!B694</f>
        <v>4.822757079907996</v>
      </c>
      <c r="G670" s="21">
        <f t="shared" si="31"/>
        <v>8.2757079907995745E-2</v>
      </c>
      <c r="H670" s="32">
        <f t="shared" si="32"/>
        <v>56.699999999999996</v>
      </c>
    </row>
    <row r="671" spans="1:8" x14ac:dyDescent="0.4">
      <c r="A671" s="24" t="s">
        <v>1099</v>
      </c>
      <c r="B671" s="21">
        <v>72</v>
      </c>
      <c r="C671" s="21">
        <v>174</v>
      </c>
      <c r="D671" s="21">
        <f t="shared" si="30"/>
        <v>30276</v>
      </c>
      <c r="E671" s="21">
        <v>4.74</v>
      </c>
      <c r="F671" s="21">
        <f>'Polynomial Regression Results'!B695</f>
        <v>4.7205314688748166</v>
      </c>
      <c r="G671" s="21">
        <f t="shared" si="31"/>
        <v>-1.9468531125183652E-2</v>
      </c>
      <c r="H671" s="32">
        <f t="shared" si="32"/>
        <v>41.5</v>
      </c>
    </row>
    <row r="672" spans="1:8" x14ac:dyDescent="0.4">
      <c r="A672" s="24" t="s">
        <v>1100</v>
      </c>
      <c r="B672" s="21">
        <v>67.5</v>
      </c>
      <c r="C672" s="21">
        <v>145.6</v>
      </c>
      <c r="D672" s="21">
        <f t="shared" si="30"/>
        <v>21199.359999999997</v>
      </c>
      <c r="E672" s="21">
        <v>4.74</v>
      </c>
      <c r="F672" s="21">
        <f>'Polynomial Regression Results'!B696</f>
        <v>4.6814335846303807</v>
      </c>
      <c r="G672" s="21">
        <f t="shared" si="31"/>
        <v>-5.8566415369619484E-2</v>
      </c>
      <c r="H672" s="32">
        <f t="shared" si="32"/>
        <v>35.199999999999996</v>
      </c>
    </row>
    <row r="673" spans="1:8" x14ac:dyDescent="0.4">
      <c r="A673" s="24" t="s">
        <v>1101</v>
      </c>
      <c r="B673" s="21">
        <v>67.25</v>
      </c>
      <c r="C673" s="21">
        <v>159.69999999999999</v>
      </c>
      <c r="D673" s="21">
        <f t="shared" si="30"/>
        <v>25504.089999999997</v>
      </c>
      <c r="E673" s="21">
        <v>4.74</v>
      </c>
      <c r="F673" s="21">
        <f>'Polynomial Regression Results'!B697</f>
        <v>4.6959343545147387</v>
      </c>
      <c r="G673" s="21">
        <f t="shared" si="31"/>
        <v>-4.4065645485261484E-2</v>
      </c>
      <c r="H673" s="32">
        <f t="shared" si="32"/>
        <v>37.4</v>
      </c>
    </row>
    <row r="674" spans="1:8" x14ac:dyDescent="0.4">
      <c r="A674" s="24" t="s">
        <v>1102</v>
      </c>
      <c r="B674" s="21">
        <v>65.25</v>
      </c>
      <c r="C674" s="21">
        <v>148</v>
      </c>
      <c r="D674" s="21">
        <f t="shared" si="30"/>
        <v>21904</v>
      </c>
      <c r="E674" s="21">
        <v>4.74</v>
      </c>
      <c r="F674" s="21">
        <f>'Polynomial Regression Results'!B698</f>
        <v>4.6832179395401781</v>
      </c>
      <c r="G674" s="21">
        <f t="shared" si="31"/>
        <v>-5.6782060459822148E-2</v>
      </c>
      <c r="H674" s="32">
        <f t="shared" si="32"/>
        <v>35.699999999999996</v>
      </c>
    </row>
    <row r="675" spans="1:8" x14ac:dyDescent="0.4">
      <c r="A675" s="24" t="s">
        <v>1103</v>
      </c>
      <c r="B675" s="21">
        <v>75.5</v>
      </c>
      <c r="C675" s="21">
        <v>298.95999999999998</v>
      </c>
      <c r="D675" s="21">
        <f t="shared" si="30"/>
        <v>89377.08159999999</v>
      </c>
      <c r="E675" s="21">
        <v>4.74</v>
      </c>
      <c r="F675" s="21">
        <f>'Polynomial Regression Results'!B699</f>
        <v>5.3592795707480896</v>
      </c>
      <c r="G675" s="21">
        <f t="shared" si="31"/>
        <v>0.61927957074808937</v>
      </c>
      <c r="H675" s="32">
        <f t="shared" si="32"/>
        <v>99.4</v>
      </c>
    </row>
    <row r="676" spans="1:8" x14ac:dyDescent="0.4">
      <c r="A676" s="24" t="s">
        <v>1104</v>
      </c>
      <c r="B676" s="21">
        <v>70</v>
      </c>
      <c r="C676" s="21">
        <v>197</v>
      </c>
      <c r="D676" s="21">
        <f t="shared" si="30"/>
        <v>38809</v>
      </c>
      <c r="E676" s="21">
        <v>4.75</v>
      </c>
      <c r="F676" s="21">
        <f>'Polynomial Regression Results'!B700</f>
        <v>4.780986585932407</v>
      </c>
      <c r="G676" s="21">
        <f t="shared" si="31"/>
        <v>3.0986585932406996E-2</v>
      </c>
      <c r="H676" s="32">
        <f t="shared" si="32"/>
        <v>48.8</v>
      </c>
    </row>
    <row r="677" spans="1:8" x14ac:dyDescent="0.4">
      <c r="A677" s="24" t="s">
        <v>1105</v>
      </c>
      <c r="B677" s="21">
        <v>70.5</v>
      </c>
      <c r="C677" s="21">
        <v>178.2</v>
      </c>
      <c r="D677" s="21">
        <f t="shared" si="30"/>
        <v>31755.239999999994</v>
      </c>
      <c r="E677" s="21">
        <v>4.75</v>
      </c>
      <c r="F677" s="21">
        <f>'Polynomial Regression Results'!B701</f>
        <v>4.7296481045171364</v>
      </c>
      <c r="G677" s="21">
        <f t="shared" si="31"/>
        <v>-2.0351895482863647E-2</v>
      </c>
      <c r="H677" s="32">
        <f t="shared" si="32"/>
        <v>41.3</v>
      </c>
    </row>
    <row r="678" spans="1:8" x14ac:dyDescent="0.4">
      <c r="A678" s="24" t="s">
        <v>1106</v>
      </c>
      <c r="B678" s="21">
        <v>65.5</v>
      </c>
      <c r="C678" s="21">
        <v>123.61</v>
      </c>
      <c r="D678" s="21">
        <f t="shared" si="30"/>
        <v>15279.4321</v>
      </c>
      <c r="E678" s="21">
        <v>4.75</v>
      </c>
      <c r="F678" s="21">
        <f>'Polynomial Regression Results'!B702</f>
        <v>4.678146379735006</v>
      </c>
      <c r="G678" s="21">
        <f t="shared" si="31"/>
        <v>-7.1853620264993978E-2</v>
      </c>
      <c r="H678" s="32">
        <f t="shared" si="32"/>
        <v>33.4</v>
      </c>
    </row>
    <row r="679" spans="1:8" x14ac:dyDescent="0.4">
      <c r="A679" s="24" t="s">
        <v>1107</v>
      </c>
      <c r="B679" s="21">
        <v>71.75</v>
      </c>
      <c r="C679" s="21">
        <v>182</v>
      </c>
      <c r="D679" s="21">
        <f t="shared" si="30"/>
        <v>33124</v>
      </c>
      <c r="E679" s="21">
        <v>4.75</v>
      </c>
      <c r="F679" s="21">
        <f>'Polynomial Regression Results'!B703</f>
        <v>4.7386368517427062</v>
      </c>
      <c r="G679" s="21">
        <f t="shared" si="31"/>
        <v>-1.1363148257293787E-2</v>
      </c>
      <c r="H679" s="32">
        <f t="shared" si="32"/>
        <v>43.4</v>
      </c>
    </row>
    <row r="680" spans="1:8" x14ac:dyDescent="0.4">
      <c r="A680" s="24" t="s">
        <v>1108</v>
      </c>
      <c r="B680" s="21">
        <v>71.75</v>
      </c>
      <c r="C680" s="21">
        <v>181</v>
      </c>
      <c r="D680" s="21">
        <f t="shared" si="30"/>
        <v>32761</v>
      </c>
      <c r="E680" s="21">
        <v>4.75</v>
      </c>
      <c r="F680" s="21">
        <f>'Polynomial Regression Results'!B704</f>
        <v>4.7362032006546926</v>
      </c>
      <c r="G680" s="21">
        <f t="shared" si="31"/>
        <v>-1.379679934530742E-2</v>
      </c>
      <c r="H680" s="32">
        <f t="shared" si="32"/>
        <v>42.9</v>
      </c>
    </row>
    <row r="681" spans="1:8" x14ac:dyDescent="0.4">
      <c r="A681" s="24" t="s">
        <v>1109</v>
      </c>
      <c r="B681" s="21">
        <v>67.5</v>
      </c>
      <c r="C681" s="21">
        <v>140.4</v>
      </c>
      <c r="D681" s="21">
        <f t="shared" si="30"/>
        <v>19712.16</v>
      </c>
      <c r="E681" s="21">
        <v>4.75</v>
      </c>
      <c r="F681" s="21">
        <f>'Polynomial Regression Results'!B705</f>
        <v>4.6785299537016645</v>
      </c>
      <c r="G681" s="21">
        <f t="shared" si="31"/>
        <v>-7.1470046298335532E-2</v>
      </c>
      <c r="H681" s="32">
        <f t="shared" si="32"/>
        <v>33.5</v>
      </c>
    </row>
    <row r="682" spans="1:8" x14ac:dyDescent="0.4">
      <c r="A682" s="24" t="s">
        <v>1110</v>
      </c>
      <c r="B682" s="21">
        <v>66.75</v>
      </c>
      <c r="C682" s="21">
        <v>167</v>
      </c>
      <c r="D682" s="21">
        <f t="shared" si="30"/>
        <v>27889</v>
      </c>
      <c r="E682" s="21">
        <v>4.75</v>
      </c>
      <c r="F682" s="21">
        <f>'Polynomial Regression Results'!B706</f>
        <v>4.7072464323083212</v>
      </c>
      <c r="G682" s="21">
        <f t="shared" si="31"/>
        <v>-4.2753567691678818E-2</v>
      </c>
      <c r="H682" s="32">
        <f t="shared" si="32"/>
        <v>37.700000000000003</v>
      </c>
    </row>
    <row r="683" spans="1:8" x14ac:dyDescent="0.4">
      <c r="A683" s="24" t="s">
        <v>1111</v>
      </c>
      <c r="B683" s="21">
        <v>68.75</v>
      </c>
      <c r="C683" s="21">
        <v>229</v>
      </c>
      <c r="D683" s="21">
        <f t="shared" si="30"/>
        <v>52441</v>
      </c>
      <c r="E683" s="21">
        <v>4.75</v>
      </c>
      <c r="F683" s="21">
        <f>'Polynomial Regression Results'!B707</f>
        <v>4.9079611508526515</v>
      </c>
      <c r="G683" s="21">
        <f t="shared" si="31"/>
        <v>0.1579611508526515</v>
      </c>
      <c r="H683" s="32">
        <f t="shared" si="32"/>
        <v>69.899999999999991</v>
      </c>
    </row>
    <row r="684" spans="1:8" x14ac:dyDescent="0.4">
      <c r="A684" s="24" t="s">
        <v>1112</v>
      </c>
      <c r="B684" s="21">
        <v>73.25</v>
      </c>
      <c r="C684" s="21">
        <v>223.2</v>
      </c>
      <c r="D684" s="21">
        <f t="shared" si="30"/>
        <v>49818.239999999998</v>
      </c>
      <c r="E684" s="21">
        <v>4.75</v>
      </c>
      <c r="F684" s="21">
        <f>'Polynomial Regression Results'!B708</f>
        <v>4.8812461721381508</v>
      </c>
      <c r="G684" s="21">
        <f t="shared" si="31"/>
        <v>0.13124617213815082</v>
      </c>
      <c r="H684" s="32">
        <f t="shared" si="32"/>
        <v>66</v>
      </c>
    </row>
    <row r="685" spans="1:8" x14ac:dyDescent="0.4">
      <c r="A685" s="24" t="s">
        <v>1113</v>
      </c>
      <c r="B685" s="21">
        <v>67.5</v>
      </c>
      <c r="C685" s="21">
        <v>176.8</v>
      </c>
      <c r="D685" s="21">
        <f t="shared" si="30"/>
        <v>31258.240000000005</v>
      </c>
      <c r="E685" s="21">
        <v>4.75</v>
      </c>
      <c r="F685" s="21">
        <f>'Polynomial Regression Results'!B709</f>
        <v>4.7265137581611611</v>
      </c>
      <c r="G685" s="21">
        <f t="shared" si="31"/>
        <v>-2.3486241838838851E-2</v>
      </c>
      <c r="H685" s="32">
        <f t="shared" si="32"/>
        <v>40.1</v>
      </c>
    </row>
    <row r="686" spans="1:8" x14ac:dyDescent="0.4">
      <c r="A686" s="24" t="s">
        <v>1114</v>
      </c>
      <c r="B686" s="21">
        <v>74</v>
      </c>
      <c r="C686" s="21">
        <v>191</v>
      </c>
      <c r="D686" s="21">
        <f t="shared" si="30"/>
        <v>36481</v>
      </c>
      <c r="E686" s="21">
        <v>4.75</v>
      </c>
      <c r="F686" s="21">
        <f>'Polynomial Regression Results'!B710</f>
        <v>4.7627315744858887</v>
      </c>
      <c r="G686" s="21">
        <f t="shared" si="31"/>
        <v>1.2731574485888686E-2</v>
      </c>
      <c r="H686" s="32">
        <f t="shared" si="32"/>
        <v>46.6</v>
      </c>
    </row>
    <row r="687" spans="1:8" x14ac:dyDescent="0.4">
      <c r="A687" s="24" t="s">
        <v>1115</v>
      </c>
      <c r="B687" s="21">
        <v>74</v>
      </c>
      <c r="C687" s="21">
        <v>184</v>
      </c>
      <c r="D687" s="21">
        <f t="shared" si="30"/>
        <v>33856</v>
      </c>
      <c r="E687" s="21">
        <v>4.75</v>
      </c>
      <c r="F687" s="21">
        <f>'Polynomial Regression Results'!B711</f>
        <v>4.7436502781154699</v>
      </c>
      <c r="G687" s="21">
        <f t="shared" si="31"/>
        <v>-6.3497218845300907E-3</v>
      </c>
      <c r="H687" s="32">
        <f t="shared" si="32"/>
        <v>44.1</v>
      </c>
    </row>
    <row r="688" spans="1:8" x14ac:dyDescent="0.4">
      <c r="A688" s="24" t="s">
        <v>1116</v>
      </c>
      <c r="B688" s="21">
        <v>70.5</v>
      </c>
      <c r="C688" s="21">
        <v>164.4</v>
      </c>
      <c r="D688" s="21">
        <f t="shared" si="30"/>
        <v>27027.360000000001</v>
      </c>
      <c r="E688" s="21">
        <v>4.75</v>
      </c>
      <c r="F688" s="21">
        <f>'Polynomial Regression Results'!B712</f>
        <v>4.7029198668134802</v>
      </c>
      <c r="G688" s="21">
        <f t="shared" si="31"/>
        <v>-4.7080133186519824E-2</v>
      </c>
      <c r="H688" s="32">
        <f t="shared" si="32"/>
        <v>36.9</v>
      </c>
    </row>
    <row r="689" spans="1:8" x14ac:dyDescent="0.4">
      <c r="A689" s="24" t="s">
        <v>1117</v>
      </c>
      <c r="B689" s="21">
        <v>69.5</v>
      </c>
      <c r="C689" s="21">
        <v>156.6</v>
      </c>
      <c r="D689" s="21">
        <f t="shared" si="30"/>
        <v>24523.559999999998</v>
      </c>
      <c r="E689" s="21">
        <v>4.75</v>
      </c>
      <c r="F689" s="21">
        <f>'Polynomial Regression Results'!B713</f>
        <v>4.6919157694688476</v>
      </c>
      <c r="G689" s="21">
        <f t="shared" si="31"/>
        <v>-5.8084230531152414E-2</v>
      </c>
      <c r="H689" s="32">
        <f t="shared" si="32"/>
        <v>35.299999999999997</v>
      </c>
    </row>
    <row r="690" spans="1:8" x14ac:dyDescent="0.4">
      <c r="A690" s="24" t="s">
        <v>1118</v>
      </c>
      <c r="B690" s="21">
        <v>70.25</v>
      </c>
      <c r="C690" s="21">
        <v>155.80000000000001</v>
      </c>
      <c r="D690" s="21">
        <f t="shared" si="30"/>
        <v>24273.640000000003</v>
      </c>
      <c r="E690" s="21">
        <v>4.75</v>
      </c>
      <c r="F690" s="21">
        <f>'Polynomial Regression Results'!B714</f>
        <v>4.6909546998457587</v>
      </c>
      <c r="G690" s="21">
        <f t="shared" si="31"/>
        <v>-5.9045300154241254E-2</v>
      </c>
      <c r="H690" s="32">
        <f t="shared" si="32"/>
        <v>35.099999999999994</v>
      </c>
    </row>
    <row r="691" spans="1:8" x14ac:dyDescent="0.4">
      <c r="A691" s="24" t="s">
        <v>1119</v>
      </c>
      <c r="B691" s="21">
        <v>70.5</v>
      </c>
      <c r="C691" s="21">
        <v>138.19999999999999</v>
      </c>
      <c r="D691" s="21">
        <f t="shared" si="30"/>
        <v>19099.239999999998</v>
      </c>
      <c r="E691" s="21">
        <v>4.75</v>
      </c>
      <c r="F691" s="21">
        <f>'Polynomial Regression Results'!B715</f>
        <v>4.6776979781164068</v>
      </c>
      <c r="G691" s="21">
        <f t="shared" si="31"/>
        <v>-7.2302021883593248E-2</v>
      </c>
      <c r="H691" s="32">
        <f t="shared" si="32"/>
        <v>33.300000000000004</v>
      </c>
    </row>
    <row r="692" spans="1:8" x14ac:dyDescent="0.4">
      <c r="A692" s="24" t="s">
        <v>1120</v>
      </c>
      <c r="B692" s="21">
        <v>68.5</v>
      </c>
      <c r="C692" s="21">
        <v>180</v>
      </c>
      <c r="D692" s="21">
        <f t="shared" si="30"/>
        <v>32400</v>
      </c>
      <c r="E692" s="21">
        <v>4.75</v>
      </c>
      <c r="F692" s="21">
        <f>'Polynomial Regression Results'!B716</f>
        <v>4.7338182576322581</v>
      </c>
      <c r="G692" s="21">
        <f t="shared" si="31"/>
        <v>-1.6181742367741947E-2</v>
      </c>
      <c r="H692" s="32">
        <f t="shared" si="32"/>
        <v>42.6</v>
      </c>
    </row>
    <row r="693" spans="1:8" x14ac:dyDescent="0.4">
      <c r="A693" s="24" t="s">
        <v>1121</v>
      </c>
      <c r="B693" s="21">
        <v>68.5</v>
      </c>
      <c r="C693" s="21">
        <v>165.6</v>
      </c>
      <c r="D693" s="21">
        <f t="shared" si="30"/>
        <v>27423.359999999997</v>
      </c>
      <c r="E693" s="21">
        <v>4.75</v>
      </c>
      <c r="F693" s="21">
        <f>'Polynomial Regression Results'!B717</f>
        <v>4.7048758284206276</v>
      </c>
      <c r="G693" s="21">
        <f t="shared" si="31"/>
        <v>-4.512417157937243E-2</v>
      </c>
      <c r="H693" s="32">
        <f t="shared" si="32"/>
        <v>37.1</v>
      </c>
    </row>
    <row r="694" spans="1:8" x14ac:dyDescent="0.4">
      <c r="A694" s="24" t="s">
        <v>1122</v>
      </c>
      <c r="B694" s="21">
        <v>67.5</v>
      </c>
      <c r="C694" s="21">
        <v>158.19999999999999</v>
      </c>
      <c r="D694" s="21">
        <f t="shared" si="30"/>
        <v>25027.239999999998</v>
      </c>
      <c r="E694" s="21">
        <v>4.75</v>
      </c>
      <c r="F694" s="21">
        <f>'Polynomial Regression Results'!B718</f>
        <v>4.6939314282009352</v>
      </c>
      <c r="G694" s="21">
        <f t="shared" si="31"/>
        <v>-5.606857179906477E-2</v>
      </c>
      <c r="H694" s="32">
        <f t="shared" si="32"/>
        <v>35.799999999999997</v>
      </c>
    </row>
    <row r="695" spans="1:8" x14ac:dyDescent="0.4">
      <c r="A695" s="24" t="s">
        <v>1123</v>
      </c>
      <c r="B695" s="21">
        <v>70.5</v>
      </c>
      <c r="C695" s="21">
        <v>198.2</v>
      </c>
      <c r="D695" s="21">
        <f t="shared" si="30"/>
        <v>39283.24</v>
      </c>
      <c r="E695" s="21">
        <v>4.75</v>
      </c>
      <c r="F695" s="21">
        <f>'Polynomial Regression Results'!B719</f>
        <v>4.7848480070650128</v>
      </c>
      <c r="G695" s="21">
        <f t="shared" si="31"/>
        <v>3.4848007065012787E-2</v>
      </c>
      <c r="H695" s="32">
        <f t="shared" si="32"/>
        <v>49.6</v>
      </c>
    </row>
    <row r="696" spans="1:8" x14ac:dyDescent="0.4">
      <c r="A696" s="24" t="s">
        <v>1124</v>
      </c>
      <c r="B696" s="21">
        <v>67.5</v>
      </c>
      <c r="C696" s="21">
        <v>142.80000000000001</v>
      </c>
      <c r="D696" s="21">
        <f t="shared" si="30"/>
        <v>20391.840000000004</v>
      </c>
      <c r="E696" s="21">
        <v>4.75</v>
      </c>
      <c r="F696" s="21">
        <f>'Polynomial Regression Results'!B720</f>
        <v>4.6797064319530337</v>
      </c>
      <c r="G696" s="21">
        <f t="shared" si="31"/>
        <v>-7.0293568046966293E-2</v>
      </c>
      <c r="H696" s="32">
        <f t="shared" si="32"/>
        <v>33.800000000000004</v>
      </c>
    </row>
    <row r="697" spans="1:8" x14ac:dyDescent="0.4">
      <c r="A697" s="24" t="s">
        <v>1125</v>
      </c>
      <c r="B697" s="21">
        <v>68</v>
      </c>
      <c r="C697" s="21">
        <v>169.8</v>
      </c>
      <c r="D697" s="21">
        <f t="shared" si="30"/>
        <v>28832.040000000005</v>
      </c>
      <c r="E697" s="21">
        <v>4.75</v>
      </c>
      <c r="F697" s="21">
        <f>'Polynomial Regression Results'!B721</f>
        <v>4.7122740435093133</v>
      </c>
      <c r="G697" s="21">
        <f t="shared" si="31"/>
        <v>-3.7725956490686663E-2</v>
      </c>
      <c r="H697" s="32">
        <f t="shared" si="32"/>
        <v>38.4</v>
      </c>
    </row>
    <row r="698" spans="1:8" x14ac:dyDescent="0.4">
      <c r="A698" s="24" t="s">
        <v>1126</v>
      </c>
      <c r="B698" s="21">
        <v>68.25</v>
      </c>
      <c r="C698" s="21">
        <v>165</v>
      </c>
      <c r="D698" s="21">
        <f t="shared" si="30"/>
        <v>27225</v>
      </c>
      <c r="E698" s="21">
        <v>4.75</v>
      </c>
      <c r="F698" s="21">
        <f>'Polynomial Regression Results'!B722</f>
        <v>4.7038890801652498</v>
      </c>
      <c r="G698" s="21">
        <f t="shared" si="31"/>
        <v>-4.6110919834750241E-2</v>
      </c>
      <c r="H698" s="32">
        <f t="shared" si="32"/>
        <v>37</v>
      </c>
    </row>
    <row r="699" spans="1:8" x14ac:dyDescent="0.4">
      <c r="A699" s="24" t="s">
        <v>1127</v>
      </c>
      <c r="B699" s="21">
        <v>70</v>
      </c>
      <c r="C699" s="21">
        <v>159</v>
      </c>
      <c r="D699" s="21">
        <f t="shared" si="30"/>
        <v>25281</v>
      </c>
      <c r="E699" s="21">
        <v>4.75</v>
      </c>
      <c r="F699" s="21">
        <f>'Polynomial Regression Results'!B723</f>
        <v>4.6949860173099349</v>
      </c>
      <c r="G699" s="21">
        <f t="shared" si="31"/>
        <v>-5.5013982690065077E-2</v>
      </c>
      <c r="H699" s="32">
        <f t="shared" si="32"/>
        <v>35.9</v>
      </c>
    </row>
    <row r="700" spans="1:8" x14ac:dyDescent="0.4">
      <c r="A700" s="24" t="s">
        <v>1128</v>
      </c>
      <c r="B700" s="21">
        <v>69.25</v>
      </c>
      <c r="C700" s="21">
        <v>147</v>
      </c>
      <c r="D700" s="21">
        <f t="shared" si="30"/>
        <v>21609</v>
      </c>
      <c r="E700" s="21">
        <v>4.75</v>
      </c>
      <c r="F700" s="21">
        <f>'Polynomial Regression Results'!B724</f>
        <v>4.6824403626818576</v>
      </c>
      <c r="G700" s="21">
        <f t="shared" si="31"/>
        <v>-6.7559637318142407E-2</v>
      </c>
      <c r="H700" s="32">
        <f t="shared" si="32"/>
        <v>34.5</v>
      </c>
    </row>
    <row r="701" spans="1:8" x14ac:dyDescent="0.4">
      <c r="A701" s="24" t="s">
        <v>1129</v>
      </c>
      <c r="B701" s="21">
        <v>73.25</v>
      </c>
      <c r="C701" s="21">
        <v>161</v>
      </c>
      <c r="D701" s="21">
        <f t="shared" si="30"/>
        <v>25921</v>
      </c>
      <c r="E701" s="21">
        <v>4.75</v>
      </c>
      <c r="F701" s="21">
        <f>'Polynomial Regression Results'!B725</f>
        <v>4.6977588726660562</v>
      </c>
      <c r="G701" s="21">
        <f t="shared" si="31"/>
        <v>-5.2241127333943815E-2</v>
      </c>
      <c r="H701" s="32">
        <f t="shared" si="32"/>
        <v>36.199999999999996</v>
      </c>
    </row>
    <row r="702" spans="1:8" x14ac:dyDescent="0.4">
      <c r="A702" s="24" t="s">
        <v>1130</v>
      </c>
      <c r="B702" s="21">
        <v>72</v>
      </c>
      <c r="C702" s="21">
        <v>232.69</v>
      </c>
      <c r="D702" s="21">
        <f t="shared" si="30"/>
        <v>54144.636099999996</v>
      </c>
      <c r="E702" s="21">
        <v>4.75</v>
      </c>
      <c r="F702" s="21">
        <f>'Polynomial Regression Results'!B726</f>
        <v>4.9258102365076777</v>
      </c>
      <c r="G702" s="21">
        <f t="shared" si="31"/>
        <v>0.17581023650767769</v>
      </c>
      <c r="H702" s="32">
        <f t="shared" si="32"/>
        <v>72.7</v>
      </c>
    </row>
    <row r="703" spans="1:8" x14ac:dyDescent="0.4">
      <c r="A703" s="24" t="s">
        <v>1131</v>
      </c>
      <c r="B703" s="21">
        <v>68.5</v>
      </c>
      <c r="C703" s="21">
        <v>132.80000000000001</v>
      </c>
      <c r="D703" s="21">
        <f t="shared" si="30"/>
        <v>17635.840000000004</v>
      </c>
      <c r="E703" s="21">
        <v>4.75</v>
      </c>
      <c r="F703" s="21">
        <f>'Polynomial Regression Results'!B727</f>
        <v>4.6766553457310058</v>
      </c>
      <c r="G703" s="21">
        <f t="shared" si="31"/>
        <v>-7.3344654268994169E-2</v>
      </c>
      <c r="H703" s="32">
        <f t="shared" si="32"/>
        <v>33.1</v>
      </c>
    </row>
    <row r="704" spans="1:8" x14ac:dyDescent="0.4">
      <c r="A704" s="24" t="s">
        <v>1132</v>
      </c>
      <c r="B704" s="21">
        <v>72</v>
      </c>
      <c r="C704" s="21">
        <v>165</v>
      </c>
      <c r="D704" s="21">
        <f t="shared" si="30"/>
        <v>27225</v>
      </c>
      <c r="E704" s="21">
        <v>4.75</v>
      </c>
      <c r="F704" s="21">
        <f>'Polynomial Regression Results'!B728</f>
        <v>4.7038890801652498</v>
      </c>
      <c r="G704" s="21">
        <f t="shared" si="31"/>
        <v>-4.6110919834750241E-2</v>
      </c>
      <c r="H704" s="32">
        <f t="shared" si="32"/>
        <v>37</v>
      </c>
    </row>
    <row r="705" spans="1:8" x14ac:dyDescent="0.4">
      <c r="A705" s="24" t="s">
        <v>1133</v>
      </c>
      <c r="B705" s="21">
        <v>66</v>
      </c>
      <c r="C705" s="21">
        <v>178.8</v>
      </c>
      <c r="D705" s="21">
        <f t="shared" si="30"/>
        <v>31969.440000000002</v>
      </c>
      <c r="E705" s="21">
        <v>4.75</v>
      </c>
      <c r="F705" s="21">
        <f>'Polynomial Regression Results'!B729</f>
        <v>4.7310206206519014</v>
      </c>
      <c r="G705" s="21">
        <f t="shared" si="31"/>
        <v>-1.8979379348098568E-2</v>
      </c>
      <c r="H705" s="32">
        <f t="shared" si="32"/>
        <v>41.699999999999996</v>
      </c>
    </row>
    <row r="706" spans="1:8" x14ac:dyDescent="0.4">
      <c r="A706" s="24" t="s">
        <v>1134</v>
      </c>
      <c r="B706" s="21">
        <v>69.25</v>
      </c>
      <c r="C706" s="21">
        <v>146.80000000000001</v>
      </c>
      <c r="D706" s="21">
        <f t="shared" si="30"/>
        <v>21550.240000000002</v>
      </c>
      <c r="E706" s="21">
        <v>4.75</v>
      </c>
      <c r="F706" s="21">
        <f>'Polynomial Regression Results'!B730</f>
        <v>4.6822906922780625</v>
      </c>
      <c r="G706" s="21">
        <f t="shared" si="31"/>
        <v>-6.7709307721937506E-2</v>
      </c>
      <c r="H706" s="32">
        <f t="shared" si="32"/>
        <v>34.5</v>
      </c>
    </row>
    <row r="707" spans="1:8" x14ac:dyDescent="0.4">
      <c r="A707" s="24" t="s">
        <v>1135</v>
      </c>
      <c r="B707" s="21">
        <v>71</v>
      </c>
      <c r="C707" s="21">
        <v>179.2</v>
      </c>
      <c r="D707" s="21">
        <f t="shared" ref="D707:D770" si="33">C707*C707</f>
        <v>32112.639999999996</v>
      </c>
      <c r="E707" s="21">
        <v>4.75</v>
      </c>
      <c r="F707" s="21">
        <f>'Polynomial Regression Results'!B731</f>
        <v>4.731945373021528</v>
      </c>
      <c r="G707" s="21">
        <f t="shared" ref="G707:G770" si="34">F707-E707</f>
        <v>-1.8054626978472044E-2</v>
      </c>
      <c r="H707" s="32">
        <f t="shared" ref="H707:H770" si="35">PERCENTRANK($G$2:$G$1416, G707)*100</f>
        <v>42</v>
      </c>
    </row>
    <row r="708" spans="1:8" x14ac:dyDescent="0.4">
      <c r="A708" s="24" t="s">
        <v>1136</v>
      </c>
      <c r="B708" s="21">
        <v>69.75</v>
      </c>
      <c r="C708" s="21">
        <v>147.63999999999999</v>
      </c>
      <c r="D708" s="21">
        <f t="shared" si="33"/>
        <v>21797.569599999995</v>
      </c>
      <c r="E708" s="21">
        <v>4.75</v>
      </c>
      <c r="F708" s="21">
        <f>'Polynomial Regression Results'!B732</f>
        <v>4.6829324007020281</v>
      </c>
      <c r="G708" s="21">
        <f t="shared" si="34"/>
        <v>-6.7067599297971903E-2</v>
      </c>
      <c r="H708" s="32">
        <f t="shared" si="35"/>
        <v>34.699999999999996</v>
      </c>
    </row>
    <row r="709" spans="1:8" x14ac:dyDescent="0.4">
      <c r="A709" s="24" t="s">
        <v>1137</v>
      </c>
      <c r="B709" s="21">
        <v>72.75</v>
      </c>
      <c r="C709" s="21">
        <v>207</v>
      </c>
      <c r="D709" s="21">
        <f t="shared" si="33"/>
        <v>42849</v>
      </c>
      <c r="E709" s="21">
        <v>4.75</v>
      </c>
      <c r="F709" s="21">
        <f>'Polynomial Regression Results'!B733</f>
        <v>4.8153082502562725</v>
      </c>
      <c r="G709" s="21">
        <f t="shared" si="34"/>
        <v>6.5308250256272515E-2</v>
      </c>
      <c r="H709" s="32">
        <f t="shared" si="35"/>
        <v>54</v>
      </c>
    </row>
    <row r="710" spans="1:8" x14ac:dyDescent="0.4">
      <c r="A710" s="24" t="s">
        <v>1138</v>
      </c>
      <c r="B710" s="21">
        <v>73.75</v>
      </c>
      <c r="C710" s="21">
        <v>239</v>
      </c>
      <c r="D710" s="21">
        <f t="shared" si="33"/>
        <v>57121</v>
      </c>
      <c r="E710" s="21">
        <v>4.75</v>
      </c>
      <c r="F710" s="21">
        <f>'Polynomial Regression Results'!B734</f>
        <v>4.9578693961618567</v>
      </c>
      <c r="G710" s="21">
        <f t="shared" si="34"/>
        <v>0.20786939616185673</v>
      </c>
      <c r="H710" s="32">
        <f t="shared" si="35"/>
        <v>77.7</v>
      </c>
    </row>
    <row r="711" spans="1:8" x14ac:dyDescent="0.4">
      <c r="A711" s="24" t="s">
        <v>1139</v>
      </c>
      <c r="B711" s="21">
        <v>69</v>
      </c>
      <c r="C711" s="21">
        <v>165.89</v>
      </c>
      <c r="D711" s="21">
        <f t="shared" si="33"/>
        <v>27519.492099999996</v>
      </c>
      <c r="E711" s="21">
        <v>4.75</v>
      </c>
      <c r="F711" s="21">
        <f>'Polynomial Regression Results'!B735</f>
        <v>4.7053590425199232</v>
      </c>
      <c r="G711" s="21">
        <f t="shared" si="34"/>
        <v>-4.4640957480076793E-2</v>
      </c>
      <c r="H711" s="32">
        <f t="shared" si="35"/>
        <v>37.200000000000003</v>
      </c>
    </row>
    <row r="712" spans="1:8" x14ac:dyDescent="0.4">
      <c r="A712" s="24" t="s">
        <v>1140</v>
      </c>
      <c r="B712" s="21">
        <v>70.5</v>
      </c>
      <c r="C712" s="21">
        <v>190.6</v>
      </c>
      <c r="D712" s="21">
        <f t="shared" si="33"/>
        <v>36328.36</v>
      </c>
      <c r="E712" s="21">
        <v>4.75</v>
      </c>
      <c r="F712" s="21">
        <f>'Polynomial Regression Results'!B736</f>
        <v>4.7615769200467284</v>
      </c>
      <c r="G712" s="21">
        <f t="shared" si="34"/>
        <v>1.1576920046728389E-2</v>
      </c>
      <c r="H712" s="32">
        <f t="shared" si="35"/>
        <v>46.300000000000004</v>
      </c>
    </row>
    <row r="713" spans="1:8" x14ac:dyDescent="0.4">
      <c r="A713" s="24" t="s">
        <v>1141</v>
      </c>
      <c r="B713" s="21">
        <v>64</v>
      </c>
      <c r="C713" s="21">
        <v>168.2</v>
      </c>
      <c r="D713" s="21">
        <f t="shared" si="33"/>
        <v>28291.239999999998</v>
      </c>
      <c r="E713" s="21">
        <v>4.75</v>
      </c>
      <c r="F713" s="21">
        <f>'Polynomial Regression Results'!B737</f>
        <v>4.7093543630800765</v>
      </c>
      <c r="G713" s="21">
        <f t="shared" si="34"/>
        <v>-4.0645636919923511E-2</v>
      </c>
      <c r="H713" s="32">
        <f t="shared" si="35"/>
        <v>38.200000000000003</v>
      </c>
    </row>
    <row r="714" spans="1:8" x14ac:dyDescent="0.4">
      <c r="A714" s="24" t="s">
        <v>1142</v>
      </c>
      <c r="B714" s="21">
        <v>74</v>
      </c>
      <c r="C714" s="21">
        <v>232</v>
      </c>
      <c r="D714" s="21">
        <f t="shared" si="33"/>
        <v>53824</v>
      </c>
      <c r="E714" s="21">
        <v>4.75</v>
      </c>
      <c r="F714" s="21">
        <f>'Polynomial Regression Results'!B738</f>
        <v>4.9224221897568317</v>
      </c>
      <c r="G714" s="21">
        <f t="shared" si="34"/>
        <v>0.17242218975683166</v>
      </c>
      <c r="H714" s="32">
        <f t="shared" si="35"/>
        <v>72.3</v>
      </c>
    </row>
    <row r="715" spans="1:8" x14ac:dyDescent="0.4">
      <c r="A715" s="24" t="s">
        <v>1143</v>
      </c>
      <c r="B715" s="21">
        <v>74</v>
      </c>
      <c r="C715" s="21">
        <v>224.2</v>
      </c>
      <c r="D715" s="21">
        <f t="shared" si="33"/>
        <v>50265.639999999992</v>
      </c>
      <c r="E715" s="21">
        <v>4.75</v>
      </c>
      <c r="F715" s="21">
        <f>'Polynomial Regression Results'!B739</f>
        <v>4.8857353035936049</v>
      </c>
      <c r="G715" s="21">
        <f t="shared" si="34"/>
        <v>0.13573530359360486</v>
      </c>
      <c r="H715" s="32">
        <f t="shared" si="35"/>
        <v>66.8</v>
      </c>
    </row>
    <row r="716" spans="1:8" x14ac:dyDescent="0.4">
      <c r="A716" s="24" t="s">
        <v>1144</v>
      </c>
      <c r="B716" s="21">
        <v>68.5</v>
      </c>
      <c r="C716" s="21">
        <v>172.2</v>
      </c>
      <c r="D716" s="21">
        <f t="shared" si="33"/>
        <v>29652.839999999997</v>
      </c>
      <c r="E716" s="21">
        <v>4.76</v>
      </c>
      <c r="F716" s="21">
        <f>'Polynomial Regression Results'!B740</f>
        <v>4.7168873628679497</v>
      </c>
      <c r="G716" s="21">
        <f t="shared" si="34"/>
        <v>-4.3112637132050047E-2</v>
      </c>
      <c r="H716" s="32">
        <f t="shared" si="35"/>
        <v>37.6</v>
      </c>
    </row>
    <row r="717" spans="1:8" x14ac:dyDescent="0.4">
      <c r="A717" s="24" t="s">
        <v>1145</v>
      </c>
      <c r="B717" s="21">
        <v>72</v>
      </c>
      <c r="C717" s="21">
        <v>195.6</v>
      </c>
      <c r="D717" s="21">
        <f t="shared" si="33"/>
        <v>38259.360000000001</v>
      </c>
      <c r="E717" s="21">
        <v>4.76</v>
      </c>
      <c r="F717" s="21">
        <f>'Polynomial Regression Results'!B741</f>
        <v>4.7765702432903883</v>
      </c>
      <c r="G717" s="21">
        <f t="shared" si="34"/>
        <v>1.6570243290388476E-2</v>
      </c>
      <c r="H717" s="32">
        <f t="shared" si="35"/>
        <v>46.800000000000004</v>
      </c>
    </row>
    <row r="718" spans="1:8" x14ac:dyDescent="0.4">
      <c r="A718" s="24" t="s">
        <v>1146</v>
      </c>
      <c r="B718" s="21">
        <v>76</v>
      </c>
      <c r="C718" s="21">
        <v>223</v>
      </c>
      <c r="D718" s="21">
        <f t="shared" si="33"/>
        <v>49729</v>
      </c>
      <c r="E718" s="21">
        <v>4.76</v>
      </c>
      <c r="F718" s="21">
        <f>'Polynomial Regression Results'!B742</f>
        <v>4.8803541908149288</v>
      </c>
      <c r="G718" s="21">
        <f t="shared" si="34"/>
        <v>0.12035419081492904</v>
      </c>
      <c r="H718" s="32">
        <f t="shared" si="35"/>
        <v>63.5</v>
      </c>
    </row>
    <row r="719" spans="1:8" x14ac:dyDescent="0.4">
      <c r="A719" s="24" t="s">
        <v>1147</v>
      </c>
      <c r="B719" s="21">
        <v>71.25</v>
      </c>
      <c r="C719" s="21">
        <v>191.42</v>
      </c>
      <c r="D719" s="21">
        <f t="shared" si="33"/>
        <v>36641.616399999992</v>
      </c>
      <c r="E719" s="21">
        <v>4.76</v>
      </c>
      <c r="F719" s="21">
        <f>'Polynomial Regression Results'!B743</f>
        <v>4.7639523491758995</v>
      </c>
      <c r="G719" s="21">
        <f t="shared" si="34"/>
        <v>3.9523491758997054E-3</v>
      </c>
      <c r="H719" s="32">
        <f t="shared" si="35"/>
        <v>45.6</v>
      </c>
    </row>
    <row r="720" spans="1:8" x14ac:dyDescent="0.4">
      <c r="A720" s="24" t="s">
        <v>1148</v>
      </c>
      <c r="B720" s="21">
        <v>66</v>
      </c>
      <c r="C720" s="21">
        <v>153.6</v>
      </c>
      <c r="D720" s="21">
        <f t="shared" si="33"/>
        <v>23592.959999999999</v>
      </c>
      <c r="E720" s="21">
        <v>4.76</v>
      </c>
      <c r="F720" s="21">
        <f>'Polynomial Regression Results'!B744</f>
        <v>4.6884724949986785</v>
      </c>
      <c r="G720" s="21">
        <f t="shared" si="34"/>
        <v>-7.1527505001321323E-2</v>
      </c>
      <c r="H720" s="32">
        <f t="shared" si="35"/>
        <v>33.5</v>
      </c>
    </row>
    <row r="721" spans="1:8" x14ac:dyDescent="0.4">
      <c r="A721" s="24" t="s">
        <v>1149</v>
      </c>
      <c r="B721" s="21">
        <v>72</v>
      </c>
      <c r="C721" s="21">
        <v>164.4</v>
      </c>
      <c r="D721" s="21">
        <f t="shared" si="33"/>
        <v>27027.360000000001</v>
      </c>
      <c r="E721" s="21">
        <v>4.76</v>
      </c>
      <c r="F721" s="21">
        <f>'Polynomial Regression Results'!B745</f>
        <v>4.7029198668134802</v>
      </c>
      <c r="G721" s="21">
        <f t="shared" si="34"/>
        <v>-5.708013318651961E-2</v>
      </c>
      <c r="H721" s="32">
        <f t="shared" si="35"/>
        <v>35.5</v>
      </c>
    </row>
    <row r="722" spans="1:8" x14ac:dyDescent="0.4">
      <c r="A722" s="24" t="s">
        <v>1150</v>
      </c>
      <c r="B722" s="21">
        <v>70</v>
      </c>
      <c r="C722" s="21">
        <v>122</v>
      </c>
      <c r="D722" s="21">
        <f t="shared" si="33"/>
        <v>14884</v>
      </c>
      <c r="E722" s="21">
        <v>4.76</v>
      </c>
      <c r="F722" s="21">
        <f>'Polynomial Regression Results'!B746</f>
        <v>4.6788310625370695</v>
      </c>
      <c r="G722" s="21">
        <f t="shared" si="34"/>
        <v>-8.1168937462930302E-2</v>
      </c>
      <c r="H722" s="32">
        <f t="shared" si="35"/>
        <v>31.8</v>
      </c>
    </row>
    <row r="723" spans="1:8" x14ac:dyDescent="0.4">
      <c r="A723" s="24" t="s">
        <v>1151</v>
      </c>
      <c r="B723" s="21">
        <v>66.5</v>
      </c>
      <c r="C723" s="21">
        <v>154.80000000000001</v>
      </c>
      <c r="D723" s="21">
        <f t="shared" si="33"/>
        <v>23963.040000000005</v>
      </c>
      <c r="E723" s="21">
        <v>4.76</v>
      </c>
      <c r="F723" s="21">
        <f>'Polynomial Regression Results'!B747</f>
        <v>4.6897972000759207</v>
      </c>
      <c r="G723" s="21">
        <f t="shared" si="34"/>
        <v>-7.0202799924079073E-2</v>
      </c>
      <c r="H723" s="32">
        <f t="shared" si="35"/>
        <v>33.800000000000004</v>
      </c>
    </row>
    <row r="724" spans="1:8" x14ac:dyDescent="0.4">
      <c r="A724" s="24" t="s">
        <v>1152</v>
      </c>
      <c r="B724" s="21">
        <v>76.5</v>
      </c>
      <c r="C724" s="21">
        <v>256.39999999999998</v>
      </c>
      <c r="D724" s="21">
        <f t="shared" si="33"/>
        <v>65740.959999999992</v>
      </c>
      <c r="E724" s="21">
        <v>4.76</v>
      </c>
      <c r="F724" s="21">
        <f>'Polynomial Regression Results'!B748</f>
        <v>5.0563207716726399</v>
      </c>
      <c r="G724" s="21">
        <f t="shared" si="34"/>
        <v>0.29632077167264015</v>
      </c>
      <c r="H724" s="32">
        <f t="shared" si="35"/>
        <v>88.6</v>
      </c>
    </row>
    <row r="725" spans="1:8" x14ac:dyDescent="0.4">
      <c r="A725" s="24" t="s">
        <v>1153</v>
      </c>
      <c r="B725" s="21">
        <v>69.5</v>
      </c>
      <c r="C725" s="21">
        <v>154.47</v>
      </c>
      <c r="D725" s="21">
        <f t="shared" si="33"/>
        <v>23860.980899999999</v>
      </c>
      <c r="E725" s="21">
        <v>4.76</v>
      </c>
      <c r="F725" s="21">
        <f>'Polynomial Regression Results'!B749</f>
        <v>4.6894259141368648</v>
      </c>
      <c r="G725" s="21">
        <f t="shared" si="34"/>
        <v>-7.0574085863134961E-2</v>
      </c>
      <c r="H725" s="32">
        <f t="shared" si="35"/>
        <v>33.700000000000003</v>
      </c>
    </row>
    <row r="726" spans="1:8" x14ac:dyDescent="0.4">
      <c r="A726" s="24" t="s">
        <v>1154</v>
      </c>
      <c r="B726" s="21">
        <v>71.5</v>
      </c>
      <c r="C726" s="21">
        <v>230.4</v>
      </c>
      <c r="D726" s="21">
        <f t="shared" si="33"/>
        <v>53084.160000000003</v>
      </c>
      <c r="E726" s="21">
        <v>4.76</v>
      </c>
      <c r="F726" s="21">
        <f>'Polynomial Regression Results'!B750</f>
        <v>4.9146550826411532</v>
      </c>
      <c r="G726" s="21">
        <f t="shared" si="34"/>
        <v>0.15465508264115346</v>
      </c>
      <c r="H726" s="32">
        <f t="shared" si="35"/>
        <v>69.099999999999994</v>
      </c>
    </row>
    <row r="727" spans="1:8" x14ac:dyDescent="0.4">
      <c r="A727" s="24" t="s">
        <v>1155</v>
      </c>
      <c r="B727" s="21">
        <v>76.5</v>
      </c>
      <c r="C727" s="21">
        <v>236.8</v>
      </c>
      <c r="D727" s="21">
        <f t="shared" si="33"/>
        <v>56074.240000000005</v>
      </c>
      <c r="E727" s="21">
        <v>4.76</v>
      </c>
      <c r="F727" s="21">
        <f>'Polynomial Regression Results'!B751</f>
        <v>4.9464716669911626</v>
      </c>
      <c r="G727" s="21">
        <f t="shared" si="34"/>
        <v>0.1864716669911628</v>
      </c>
      <c r="H727" s="32">
        <f t="shared" si="35"/>
        <v>74.599999999999994</v>
      </c>
    </row>
    <row r="728" spans="1:8" x14ac:dyDescent="0.4">
      <c r="A728" s="24" t="s">
        <v>1156</v>
      </c>
      <c r="B728" s="21">
        <v>68.75</v>
      </c>
      <c r="C728" s="21">
        <v>168.4</v>
      </c>
      <c r="D728" s="21">
        <f t="shared" si="33"/>
        <v>28358.560000000001</v>
      </c>
      <c r="E728" s="21">
        <v>4.76</v>
      </c>
      <c r="F728" s="21">
        <f>'Polynomial Regression Results'!B752</f>
        <v>4.7097125040045498</v>
      </c>
      <c r="G728" s="21">
        <f t="shared" si="34"/>
        <v>-5.0287495995450016E-2</v>
      </c>
      <c r="H728" s="32">
        <f t="shared" si="35"/>
        <v>36.5</v>
      </c>
    </row>
    <row r="729" spans="1:8" x14ac:dyDescent="0.4">
      <c r="A729" s="24" t="s">
        <v>1157</v>
      </c>
      <c r="B729" s="21">
        <v>71.25</v>
      </c>
      <c r="C729" s="21">
        <v>186</v>
      </c>
      <c r="D729" s="21">
        <f t="shared" si="33"/>
        <v>34596</v>
      </c>
      <c r="E729" s="21">
        <v>4.76</v>
      </c>
      <c r="F729" s="21">
        <f>'Polynomial Regression Results'!B753</f>
        <v>4.7488585367505509</v>
      </c>
      <c r="G729" s="21">
        <f t="shared" si="34"/>
        <v>-1.1141463249448869E-2</v>
      </c>
      <c r="H729" s="32">
        <f t="shared" si="35"/>
        <v>43.5</v>
      </c>
    </row>
    <row r="730" spans="1:8" x14ac:dyDescent="0.4">
      <c r="A730" s="24" t="s">
        <v>1158</v>
      </c>
      <c r="B730" s="21">
        <v>73.75</v>
      </c>
      <c r="C730" s="21">
        <v>204</v>
      </c>
      <c r="D730" s="21">
        <f t="shared" si="33"/>
        <v>41616</v>
      </c>
      <c r="E730" s="21">
        <v>4.76</v>
      </c>
      <c r="F730" s="21">
        <f>'Polynomial Regression Results'!B754</f>
        <v>4.8045003162705315</v>
      </c>
      <c r="G730" s="21">
        <f t="shared" si="34"/>
        <v>4.4500316270531748E-2</v>
      </c>
      <c r="H730" s="32">
        <f t="shared" si="35"/>
        <v>50.9</v>
      </c>
    </row>
    <row r="731" spans="1:8" x14ac:dyDescent="0.4">
      <c r="A731" s="24" t="s">
        <v>1159</v>
      </c>
      <c r="B731" s="21">
        <v>67.25</v>
      </c>
      <c r="C731" s="21">
        <v>197.4</v>
      </c>
      <c r="D731" s="21">
        <f t="shared" si="33"/>
        <v>38966.76</v>
      </c>
      <c r="E731" s="21">
        <v>4.76</v>
      </c>
      <c r="F731" s="21">
        <f>'Polynomial Regression Results'!B755</f>
        <v>4.7822659330194499</v>
      </c>
      <c r="G731" s="21">
        <f t="shared" si="34"/>
        <v>2.2265933019450124E-2</v>
      </c>
      <c r="H731" s="32">
        <f t="shared" si="35"/>
        <v>47.8</v>
      </c>
    </row>
    <row r="732" spans="1:8" x14ac:dyDescent="0.4">
      <c r="A732" s="24" t="s">
        <v>1160</v>
      </c>
      <c r="B732" s="21">
        <v>73.75</v>
      </c>
      <c r="C732" s="21">
        <v>183</v>
      </c>
      <c r="D732" s="21">
        <f t="shared" si="33"/>
        <v>33489</v>
      </c>
      <c r="E732" s="21">
        <v>4.76</v>
      </c>
      <c r="F732" s="21">
        <f>'Polynomial Regression Results'!B756</f>
        <v>4.7411192108962981</v>
      </c>
      <c r="G732" s="21">
        <f t="shared" si="34"/>
        <v>-1.8880789103701723E-2</v>
      </c>
      <c r="H732" s="32">
        <f t="shared" si="35"/>
        <v>41.8</v>
      </c>
    </row>
    <row r="733" spans="1:8" x14ac:dyDescent="0.4">
      <c r="A733" s="24" t="s">
        <v>1161</v>
      </c>
      <c r="B733" s="21">
        <v>70.25</v>
      </c>
      <c r="C733" s="21">
        <v>164</v>
      </c>
      <c r="D733" s="21">
        <f t="shared" si="33"/>
        <v>26896</v>
      </c>
      <c r="E733" s="21">
        <v>4.76</v>
      </c>
      <c r="F733" s="21">
        <f>'Polynomial Regression Results'!B757</f>
        <v>4.7022834661920827</v>
      </c>
      <c r="G733" s="21">
        <f t="shared" si="34"/>
        <v>-5.7716533807917081E-2</v>
      </c>
      <c r="H733" s="32">
        <f t="shared" si="35"/>
        <v>35.4</v>
      </c>
    </row>
    <row r="734" spans="1:8" x14ac:dyDescent="0.4">
      <c r="A734" s="24" t="s">
        <v>1162</v>
      </c>
      <c r="B734" s="21">
        <v>73.25</v>
      </c>
      <c r="C734" s="21">
        <v>226</v>
      </c>
      <c r="D734" s="21">
        <f t="shared" si="33"/>
        <v>51076</v>
      </c>
      <c r="E734" s="21">
        <v>4.76</v>
      </c>
      <c r="F734" s="21">
        <f>'Polynomial Regression Results'!B758</f>
        <v>4.8939384845386842</v>
      </c>
      <c r="G734" s="21">
        <f t="shared" si="34"/>
        <v>0.1339384845386844</v>
      </c>
      <c r="H734" s="32">
        <f t="shared" si="35"/>
        <v>66.5</v>
      </c>
    </row>
    <row r="735" spans="1:8" x14ac:dyDescent="0.4">
      <c r="A735" s="24" t="s">
        <v>1163</v>
      </c>
      <c r="B735" s="21">
        <v>71</v>
      </c>
      <c r="C735" s="21">
        <v>172.6</v>
      </c>
      <c r="D735" s="21">
        <f t="shared" si="33"/>
        <v>29790.76</v>
      </c>
      <c r="E735" s="21">
        <v>4.76</v>
      </c>
      <c r="F735" s="21">
        <f>'Polynomial Regression Results'!B759</f>
        <v>4.7176835259444472</v>
      </c>
      <c r="G735" s="21">
        <f t="shared" si="34"/>
        <v>-4.2316474055552611E-2</v>
      </c>
      <c r="H735" s="32">
        <f t="shared" si="35"/>
        <v>37.9</v>
      </c>
    </row>
    <row r="736" spans="1:8" x14ac:dyDescent="0.4">
      <c r="A736" s="24" t="s">
        <v>1164</v>
      </c>
      <c r="B736" s="21">
        <v>67</v>
      </c>
      <c r="C736" s="21">
        <v>149.19999999999999</v>
      </c>
      <c r="D736" s="21">
        <f t="shared" si="33"/>
        <v>22260.639999999996</v>
      </c>
      <c r="E736" s="21">
        <v>4.76</v>
      </c>
      <c r="F736" s="21">
        <f>'Polynomial Regression Results'!B760</f>
        <v>4.6842153264167274</v>
      </c>
      <c r="G736" s="21">
        <f t="shared" si="34"/>
        <v>-7.5784673583272344E-2</v>
      </c>
      <c r="H736" s="32">
        <f t="shared" si="35"/>
        <v>32.6</v>
      </c>
    </row>
    <row r="737" spans="1:8" x14ac:dyDescent="0.4">
      <c r="A737" s="24" t="s">
        <v>1165</v>
      </c>
      <c r="B737" s="21">
        <v>62</v>
      </c>
      <c r="C737" s="21">
        <v>106</v>
      </c>
      <c r="D737" s="21">
        <f t="shared" si="33"/>
        <v>11236</v>
      </c>
      <c r="E737" s="21">
        <v>4.76</v>
      </c>
      <c r="F737" s="21">
        <f>'Polynomial Regression Results'!B761</f>
        <v>4.6924973559543774</v>
      </c>
      <c r="G737" s="21">
        <f t="shared" si="34"/>
        <v>-6.750264404562234E-2</v>
      </c>
      <c r="H737" s="32">
        <f t="shared" si="35"/>
        <v>34.599999999999994</v>
      </c>
    </row>
    <row r="738" spans="1:8" x14ac:dyDescent="0.4">
      <c r="A738" s="24" t="s">
        <v>1166</v>
      </c>
      <c r="B738" s="21">
        <v>68.25</v>
      </c>
      <c r="C738" s="21">
        <v>196.03</v>
      </c>
      <c r="D738" s="21">
        <f t="shared" si="33"/>
        <v>38427.760900000001</v>
      </c>
      <c r="E738" s="21">
        <v>4.7699999999999996</v>
      </c>
      <c r="F738" s="21">
        <f>'Polynomial Regression Results'!B762</f>
        <v>4.7779165333205027</v>
      </c>
      <c r="G738" s="21">
        <f t="shared" si="34"/>
        <v>7.9165333205031274E-3</v>
      </c>
      <c r="H738" s="32">
        <f t="shared" si="35"/>
        <v>45.9</v>
      </c>
    </row>
    <row r="739" spans="1:8" x14ac:dyDescent="0.4">
      <c r="A739" s="24" t="s">
        <v>1167</v>
      </c>
      <c r="B739" s="21">
        <v>69.5</v>
      </c>
      <c r="C739" s="21">
        <v>162</v>
      </c>
      <c r="D739" s="21">
        <f t="shared" si="33"/>
        <v>26244</v>
      </c>
      <c r="E739" s="21">
        <v>4.7699999999999996</v>
      </c>
      <c r="F739" s="21">
        <f>'Polynomial Regression Results'!B763</f>
        <v>4.6992183624424859</v>
      </c>
      <c r="G739" s="21">
        <f t="shared" si="34"/>
        <v>-7.0781637557513655E-2</v>
      </c>
      <c r="H739" s="32">
        <f t="shared" si="35"/>
        <v>33.6</v>
      </c>
    </row>
    <row r="740" spans="1:8" x14ac:dyDescent="0.4">
      <c r="A740" s="24" t="s">
        <v>1168</v>
      </c>
      <c r="B740" s="21">
        <v>68.5</v>
      </c>
      <c r="C740" s="21">
        <v>151.19999999999999</v>
      </c>
      <c r="D740" s="21">
        <f t="shared" si="33"/>
        <v>22861.439999999995</v>
      </c>
      <c r="E740" s="21">
        <v>4.7699999999999996</v>
      </c>
      <c r="F740" s="21">
        <f>'Polynomial Regression Results'!B764</f>
        <v>4.6860335036874972</v>
      </c>
      <c r="G740" s="21">
        <f t="shared" si="34"/>
        <v>-8.3966496312502414E-2</v>
      </c>
      <c r="H740" s="32">
        <f t="shared" si="35"/>
        <v>31.5</v>
      </c>
    </row>
    <row r="741" spans="1:8" x14ac:dyDescent="0.4">
      <c r="A741" s="24" t="s">
        <v>1169</v>
      </c>
      <c r="B741" s="21">
        <v>68</v>
      </c>
      <c r="C741" s="21">
        <v>195.2</v>
      </c>
      <c r="D741" s="21">
        <f t="shared" si="33"/>
        <v>38103.039999999994</v>
      </c>
      <c r="E741" s="21">
        <v>4.7699999999999996</v>
      </c>
      <c r="F741" s="21">
        <f>'Polynomial Regression Results'!B765</f>
        <v>4.7753259660105618</v>
      </c>
      <c r="G741" s="21">
        <f t="shared" si="34"/>
        <v>5.3259660105622331E-3</v>
      </c>
      <c r="H741" s="32">
        <f t="shared" si="35"/>
        <v>45.800000000000004</v>
      </c>
    </row>
    <row r="742" spans="1:8" x14ac:dyDescent="0.4">
      <c r="A742" s="24" t="s">
        <v>1170</v>
      </c>
      <c r="B742" s="21">
        <v>69</v>
      </c>
      <c r="C742" s="21">
        <v>192.8</v>
      </c>
      <c r="D742" s="21">
        <f t="shared" si="33"/>
        <v>37171.840000000004</v>
      </c>
      <c r="E742" s="21">
        <v>4.7699999999999996</v>
      </c>
      <c r="F742" s="21">
        <f>'Polynomial Regression Results'!B766</f>
        <v>4.7680239614319548</v>
      </c>
      <c r="G742" s="21">
        <f t="shared" si="34"/>
        <v>-1.9760385680447357E-3</v>
      </c>
      <c r="H742" s="32">
        <f t="shared" si="35"/>
        <v>44.7</v>
      </c>
    </row>
    <row r="743" spans="1:8" x14ac:dyDescent="0.4">
      <c r="A743" s="24" t="s">
        <v>1171</v>
      </c>
      <c r="B743" s="21">
        <v>69.5</v>
      </c>
      <c r="C743" s="21">
        <v>178.2</v>
      </c>
      <c r="D743" s="21">
        <f t="shared" si="33"/>
        <v>31755.239999999994</v>
      </c>
      <c r="E743" s="21">
        <v>4.7699999999999996</v>
      </c>
      <c r="F743" s="21">
        <f>'Polynomial Regression Results'!B767</f>
        <v>4.7296481045171364</v>
      </c>
      <c r="G743" s="21">
        <f t="shared" si="34"/>
        <v>-4.035189548286322E-2</v>
      </c>
      <c r="H743" s="32">
        <f t="shared" si="35"/>
        <v>38.299999999999997</v>
      </c>
    </row>
    <row r="744" spans="1:8" x14ac:dyDescent="0.4">
      <c r="A744" s="24" t="s">
        <v>1172</v>
      </c>
      <c r="B744" s="21">
        <v>70.25</v>
      </c>
      <c r="C744" s="21">
        <v>181</v>
      </c>
      <c r="D744" s="21">
        <f t="shared" si="33"/>
        <v>32761</v>
      </c>
      <c r="E744" s="21">
        <v>4.7699999999999996</v>
      </c>
      <c r="F744" s="21">
        <f>'Polynomial Regression Results'!B768</f>
        <v>4.7362032006546926</v>
      </c>
      <c r="G744" s="21">
        <f t="shared" si="34"/>
        <v>-3.3796799345306994E-2</v>
      </c>
      <c r="H744" s="32">
        <f t="shared" si="35"/>
        <v>38.700000000000003</v>
      </c>
    </row>
    <row r="745" spans="1:8" x14ac:dyDescent="0.4">
      <c r="A745" s="24" t="s">
        <v>1173</v>
      </c>
      <c r="B745" s="21">
        <v>70.75</v>
      </c>
      <c r="C745" s="21">
        <v>154.38</v>
      </c>
      <c r="D745" s="21">
        <f t="shared" si="33"/>
        <v>23833.184399999998</v>
      </c>
      <c r="E745" s="21">
        <v>4.7699999999999996</v>
      </c>
      <c r="F745" s="21">
        <f>'Polynomial Regression Results'!B769</f>
        <v>4.6893255749177438</v>
      </c>
      <c r="G745" s="21">
        <f t="shared" si="34"/>
        <v>-8.0674425082255752E-2</v>
      </c>
      <c r="H745" s="32">
        <f t="shared" si="35"/>
        <v>32.1</v>
      </c>
    </row>
    <row r="746" spans="1:8" x14ac:dyDescent="0.4">
      <c r="A746" s="24" t="s">
        <v>1174</v>
      </c>
      <c r="B746" s="21">
        <v>76.75</v>
      </c>
      <c r="C746" s="21">
        <v>228.2</v>
      </c>
      <c r="D746" s="21">
        <f t="shared" si="33"/>
        <v>52075.24</v>
      </c>
      <c r="E746" s="21">
        <v>4.7699999999999996</v>
      </c>
      <c r="F746" s="21">
        <f>'Polynomial Regression Results'!B770</f>
        <v>4.9041789100712165</v>
      </c>
      <c r="G746" s="21">
        <f t="shared" si="34"/>
        <v>0.13417891007121696</v>
      </c>
      <c r="H746" s="32">
        <f t="shared" si="35"/>
        <v>66.600000000000009</v>
      </c>
    </row>
    <row r="747" spans="1:8" x14ac:dyDescent="0.4">
      <c r="A747" s="24" t="s">
        <v>1175</v>
      </c>
      <c r="B747" s="21">
        <v>67.5</v>
      </c>
      <c r="C747" s="21">
        <v>148.4</v>
      </c>
      <c r="D747" s="21">
        <f t="shared" si="33"/>
        <v>22022.560000000001</v>
      </c>
      <c r="E747" s="21">
        <v>4.7699999999999996</v>
      </c>
      <c r="F747" s="21">
        <f>'Polynomial Regression Results'!B771</f>
        <v>4.6835426085418685</v>
      </c>
      <c r="G747" s="21">
        <f t="shared" si="34"/>
        <v>-8.6457391458131028E-2</v>
      </c>
      <c r="H747" s="32">
        <f t="shared" si="35"/>
        <v>31.1</v>
      </c>
    </row>
    <row r="748" spans="1:8" x14ac:dyDescent="0.4">
      <c r="A748" s="24" t="s">
        <v>1176</v>
      </c>
      <c r="B748" s="21">
        <v>70.25</v>
      </c>
      <c r="C748" s="21">
        <v>182.21</v>
      </c>
      <c r="D748" s="21">
        <f t="shared" si="33"/>
        <v>33200.484100000001</v>
      </c>
      <c r="E748" s="21">
        <v>4.7699999999999996</v>
      </c>
      <c r="F748" s="21">
        <f>'Polynomial Regression Results'!B772</f>
        <v>4.7391541068309202</v>
      </c>
      <c r="G748" s="21">
        <f t="shared" si="34"/>
        <v>-3.0845893169079375E-2</v>
      </c>
      <c r="H748" s="32">
        <f t="shared" si="35"/>
        <v>39.300000000000004</v>
      </c>
    </row>
    <row r="749" spans="1:8" x14ac:dyDescent="0.4">
      <c r="A749" s="24" t="s">
        <v>1177</v>
      </c>
      <c r="B749" s="21">
        <v>69</v>
      </c>
      <c r="C749" s="21">
        <v>167</v>
      </c>
      <c r="D749" s="21">
        <f t="shared" si="33"/>
        <v>27889</v>
      </c>
      <c r="E749" s="21">
        <v>4.7699999999999996</v>
      </c>
      <c r="F749" s="21">
        <f>'Polynomial Regression Results'!B773</f>
        <v>4.7072464323083212</v>
      </c>
      <c r="G749" s="21">
        <f t="shared" si="34"/>
        <v>-6.2753567691678391E-2</v>
      </c>
      <c r="H749" s="32">
        <f t="shared" si="35"/>
        <v>34.9</v>
      </c>
    </row>
    <row r="750" spans="1:8" x14ac:dyDescent="0.4">
      <c r="A750" s="24" t="s">
        <v>1178</v>
      </c>
      <c r="B750" s="21">
        <v>68.75</v>
      </c>
      <c r="C750" s="21">
        <v>188</v>
      </c>
      <c r="D750" s="21">
        <f t="shared" si="33"/>
        <v>35344</v>
      </c>
      <c r="E750" s="21">
        <v>4.7699999999999996</v>
      </c>
      <c r="F750" s="21">
        <f>'Polynomial Regression Results'!B774</f>
        <v>4.7542616276479484</v>
      </c>
      <c r="G750" s="21">
        <f t="shared" si="34"/>
        <v>-1.5738372352051222E-2</v>
      </c>
      <c r="H750" s="32">
        <f t="shared" si="35"/>
        <v>42.699999999999996</v>
      </c>
    </row>
    <row r="751" spans="1:8" x14ac:dyDescent="0.4">
      <c r="A751" s="24" t="s">
        <v>1179</v>
      </c>
      <c r="B751" s="21">
        <v>70.25</v>
      </c>
      <c r="C751" s="21">
        <v>247.46</v>
      </c>
      <c r="D751" s="21">
        <f t="shared" si="33"/>
        <v>61236.4516</v>
      </c>
      <c r="E751" s="21">
        <v>4.7699999999999996</v>
      </c>
      <c r="F751" s="21">
        <f>'Polynomial Regression Results'!B775</f>
        <v>5.0038951799606473</v>
      </c>
      <c r="G751" s="21">
        <f t="shared" si="34"/>
        <v>0.23389517996064768</v>
      </c>
      <c r="H751" s="32">
        <f t="shared" si="35"/>
        <v>81.699999999999989</v>
      </c>
    </row>
    <row r="752" spans="1:8" x14ac:dyDescent="0.4">
      <c r="A752" s="24" t="s">
        <v>1180</v>
      </c>
      <c r="B752" s="21">
        <v>70.75</v>
      </c>
      <c r="C752" s="21">
        <v>193.6</v>
      </c>
      <c r="D752" s="21">
        <f t="shared" si="33"/>
        <v>37480.959999999999</v>
      </c>
      <c r="E752" s="21">
        <v>4.7699999999999996</v>
      </c>
      <c r="F752" s="21">
        <f>'Polynomial Regression Results'!B776</f>
        <v>4.7704267897961863</v>
      </c>
      <c r="G752" s="21">
        <f t="shared" si="34"/>
        <v>4.2678979618671065E-4</v>
      </c>
      <c r="H752" s="32">
        <f t="shared" si="35"/>
        <v>45.2</v>
      </c>
    </row>
    <row r="753" spans="1:8" x14ac:dyDescent="0.4">
      <c r="A753" s="24" t="s">
        <v>1181</v>
      </c>
      <c r="B753" s="21">
        <v>68.25</v>
      </c>
      <c r="C753" s="21">
        <v>210</v>
      </c>
      <c r="D753" s="21">
        <f t="shared" si="33"/>
        <v>44100</v>
      </c>
      <c r="E753" s="21">
        <v>4.7699999999999996</v>
      </c>
      <c r="F753" s="21">
        <f>'Polynomial Regression Results'!B777</f>
        <v>4.8265545568322263</v>
      </c>
      <c r="G753" s="21">
        <f t="shared" si="34"/>
        <v>5.6554556832226766E-2</v>
      </c>
      <c r="H753" s="32">
        <f t="shared" si="35"/>
        <v>52.400000000000006</v>
      </c>
    </row>
    <row r="754" spans="1:8" x14ac:dyDescent="0.4">
      <c r="A754" s="24" t="s">
        <v>1182</v>
      </c>
      <c r="B754" s="21">
        <v>74.25</v>
      </c>
      <c r="C754" s="21">
        <v>296.8</v>
      </c>
      <c r="D754" s="21">
        <f t="shared" si="33"/>
        <v>88090.240000000005</v>
      </c>
      <c r="E754" s="21">
        <v>4.7699999999999996</v>
      </c>
      <c r="F754" s="21">
        <f>'Polynomial Regression Results'!B778</f>
        <v>5.3417786119062329</v>
      </c>
      <c r="G754" s="21">
        <f t="shared" si="34"/>
        <v>0.57177861190623336</v>
      </c>
      <c r="H754" s="32">
        <f t="shared" si="35"/>
        <v>98.9</v>
      </c>
    </row>
    <row r="755" spans="1:8" x14ac:dyDescent="0.4">
      <c r="A755" s="24" t="s">
        <v>1183</v>
      </c>
      <c r="B755" s="21">
        <v>69.5</v>
      </c>
      <c r="C755" s="21">
        <v>160.27000000000001</v>
      </c>
      <c r="D755" s="21">
        <f t="shared" si="33"/>
        <v>25686.472900000004</v>
      </c>
      <c r="E755" s="21">
        <v>4.78</v>
      </c>
      <c r="F755" s="21">
        <f>'Polynomial Regression Results'!B779</f>
        <v>4.6967242018372728</v>
      </c>
      <c r="G755" s="21">
        <f t="shared" si="34"/>
        <v>-8.3275798162727455E-2</v>
      </c>
      <c r="H755" s="32">
        <f t="shared" si="35"/>
        <v>31.6</v>
      </c>
    </row>
    <row r="756" spans="1:8" x14ac:dyDescent="0.4">
      <c r="A756" s="24" t="s">
        <v>1184</v>
      </c>
      <c r="B756" s="21">
        <v>68.75</v>
      </c>
      <c r="C756" s="21">
        <v>185.4</v>
      </c>
      <c r="D756" s="21">
        <f t="shared" si="33"/>
        <v>34373.160000000003</v>
      </c>
      <c r="E756" s="21">
        <v>4.78</v>
      </c>
      <c r="F756" s="21">
        <f>'Polynomial Regression Results'!B780</f>
        <v>4.7472756017724835</v>
      </c>
      <c r="G756" s="21">
        <f t="shared" si="34"/>
        <v>-3.2724398227516716E-2</v>
      </c>
      <c r="H756" s="32">
        <f t="shared" si="35"/>
        <v>38.800000000000004</v>
      </c>
    </row>
    <row r="757" spans="1:8" x14ac:dyDescent="0.4">
      <c r="A757" s="24" t="s">
        <v>1185</v>
      </c>
      <c r="B757" s="21">
        <v>68.5</v>
      </c>
      <c r="C757" s="21">
        <v>169.4</v>
      </c>
      <c r="D757" s="21">
        <f t="shared" si="33"/>
        <v>28696.36</v>
      </c>
      <c r="E757" s="21">
        <v>4.78</v>
      </c>
      <c r="F757" s="21">
        <f>'Polynomial Regression Results'!B781</f>
        <v>4.7115324334662656</v>
      </c>
      <c r="G757" s="21">
        <f t="shared" si="34"/>
        <v>-6.8467566533734647E-2</v>
      </c>
      <c r="H757" s="32">
        <f t="shared" si="35"/>
        <v>34.200000000000003</v>
      </c>
    </row>
    <row r="758" spans="1:8" x14ac:dyDescent="0.4">
      <c r="A758" s="24" t="s">
        <v>1186</v>
      </c>
      <c r="B758" s="21">
        <v>74.5</v>
      </c>
      <c r="C758" s="21">
        <v>200.4</v>
      </c>
      <c r="D758" s="21">
        <f t="shared" si="33"/>
        <v>40160.160000000003</v>
      </c>
      <c r="E758" s="21">
        <v>4.78</v>
      </c>
      <c r="F758" s="21">
        <f>'Polynomial Regression Results'!B782</f>
        <v>4.7921094473067232</v>
      </c>
      <c r="G758" s="21">
        <f t="shared" si="34"/>
        <v>1.210944730672292E-2</v>
      </c>
      <c r="H758" s="32">
        <f t="shared" si="35"/>
        <v>46.400000000000006</v>
      </c>
    </row>
    <row r="759" spans="1:8" x14ac:dyDescent="0.4">
      <c r="A759" s="24" t="s">
        <v>1187</v>
      </c>
      <c r="B759" s="21">
        <v>67</v>
      </c>
      <c r="C759" s="21">
        <v>185.4</v>
      </c>
      <c r="D759" s="21">
        <f t="shared" si="33"/>
        <v>34373.160000000003</v>
      </c>
      <c r="E759" s="21">
        <v>4.78</v>
      </c>
      <c r="F759" s="21">
        <f>'Polynomial Regression Results'!B783</f>
        <v>4.7472756017724835</v>
      </c>
      <c r="G759" s="21">
        <f t="shared" si="34"/>
        <v>-3.2724398227516716E-2</v>
      </c>
      <c r="H759" s="32">
        <f t="shared" si="35"/>
        <v>38.800000000000004</v>
      </c>
    </row>
    <row r="760" spans="1:8" x14ac:dyDescent="0.4">
      <c r="A760" s="24" t="s">
        <v>1188</v>
      </c>
      <c r="B760" s="21">
        <v>70</v>
      </c>
      <c r="C760" s="21">
        <v>148.80000000000001</v>
      </c>
      <c r="D760" s="21">
        <f t="shared" si="33"/>
        <v>22141.440000000002</v>
      </c>
      <c r="E760" s="21">
        <v>4.78</v>
      </c>
      <c r="F760" s="21">
        <f>'Polynomial Regression Results'!B784</f>
        <v>4.683875070834052</v>
      </c>
      <c r="G760" s="21">
        <f t="shared" si="34"/>
        <v>-9.6124929165948281E-2</v>
      </c>
      <c r="H760" s="32">
        <f t="shared" si="35"/>
        <v>30.4</v>
      </c>
    </row>
    <row r="761" spans="1:8" x14ac:dyDescent="0.4">
      <c r="A761" s="24" t="s">
        <v>1189</v>
      </c>
      <c r="B761" s="21">
        <v>76.25</v>
      </c>
      <c r="C761" s="21">
        <v>201</v>
      </c>
      <c r="D761" s="21">
        <f t="shared" si="33"/>
        <v>40401</v>
      </c>
      <c r="E761" s="21">
        <v>4.78</v>
      </c>
      <c r="F761" s="21">
        <f>'Polynomial Regression Results'!B785</f>
        <v>4.7941307548750034</v>
      </c>
      <c r="G761" s="21">
        <f t="shared" si="34"/>
        <v>1.4130754875003149E-2</v>
      </c>
      <c r="H761" s="32">
        <f t="shared" si="35"/>
        <v>46.6</v>
      </c>
    </row>
    <row r="762" spans="1:8" x14ac:dyDescent="0.4">
      <c r="A762" s="24" t="s">
        <v>1190</v>
      </c>
      <c r="B762" s="21">
        <v>71.75</v>
      </c>
      <c r="C762" s="21">
        <v>189.8</v>
      </c>
      <c r="D762" s="21">
        <f t="shared" si="33"/>
        <v>36024.04</v>
      </c>
      <c r="E762" s="21">
        <v>4.78</v>
      </c>
      <c r="F762" s="21">
        <f>'Polynomial Regression Results'!B786</f>
        <v>4.7592909910398866</v>
      </c>
      <c r="G762" s="21">
        <f t="shared" si="34"/>
        <v>-2.0709008960113628E-2</v>
      </c>
      <c r="H762" s="32">
        <f t="shared" si="35"/>
        <v>41.099999999999994</v>
      </c>
    </row>
    <row r="763" spans="1:8" x14ac:dyDescent="0.4">
      <c r="A763" s="24" t="s">
        <v>1191</v>
      </c>
      <c r="B763" s="21">
        <v>72</v>
      </c>
      <c r="C763" s="21">
        <v>227.6</v>
      </c>
      <c r="D763" s="21">
        <f t="shared" si="33"/>
        <v>51801.759999999995</v>
      </c>
      <c r="E763" s="21">
        <v>4.78</v>
      </c>
      <c r="F763" s="21">
        <f>'Polynomial Regression Results'!B787</f>
        <v>4.9013626868726838</v>
      </c>
      <c r="G763" s="21">
        <f t="shared" si="34"/>
        <v>0.12136268687268359</v>
      </c>
      <c r="H763" s="32">
        <f t="shared" si="35"/>
        <v>63.800000000000004</v>
      </c>
    </row>
    <row r="764" spans="1:8" x14ac:dyDescent="0.4">
      <c r="A764" s="24" t="s">
        <v>1192</v>
      </c>
      <c r="B764" s="21">
        <v>74.5</v>
      </c>
      <c r="C764" s="21">
        <v>166</v>
      </c>
      <c r="D764" s="21">
        <f t="shared" si="33"/>
        <v>27556</v>
      </c>
      <c r="E764" s="21">
        <v>4.78</v>
      </c>
      <c r="F764" s="21">
        <f>'Polynomial Regression Results'!B788</f>
        <v>4.7055434022039959</v>
      </c>
      <c r="G764" s="21">
        <f t="shared" si="34"/>
        <v>-7.4456597796004331E-2</v>
      </c>
      <c r="H764" s="32">
        <f t="shared" si="35"/>
        <v>32.800000000000004</v>
      </c>
    </row>
    <row r="765" spans="1:8" x14ac:dyDescent="0.4">
      <c r="A765" s="24" t="s">
        <v>1193</v>
      </c>
      <c r="B765" s="21">
        <v>67.5</v>
      </c>
      <c r="C765" s="21">
        <v>166.6</v>
      </c>
      <c r="D765" s="21">
        <f t="shared" si="33"/>
        <v>27755.559999999998</v>
      </c>
      <c r="E765" s="21">
        <v>4.78</v>
      </c>
      <c r="F765" s="21">
        <f>'Polynomial Regression Results'!B789</f>
        <v>4.7065593752987214</v>
      </c>
      <c r="G765" s="21">
        <f t="shared" si="34"/>
        <v>-7.3440624701278878E-2</v>
      </c>
      <c r="H765" s="32">
        <f t="shared" si="35"/>
        <v>33</v>
      </c>
    </row>
    <row r="766" spans="1:8" x14ac:dyDescent="0.4">
      <c r="A766" s="24" t="s">
        <v>1194</v>
      </c>
      <c r="B766" s="21">
        <v>74.5</v>
      </c>
      <c r="C766" s="21">
        <v>191.4</v>
      </c>
      <c r="D766" s="21">
        <f t="shared" si="33"/>
        <v>36633.96</v>
      </c>
      <c r="E766" s="21">
        <v>4.78</v>
      </c>
      <c r="F766" s="21">
        <f>'Polynomial Regression Results'!B790</f>
        <v>4.763894022215541</v>
      </c>
      <c r="G766" s="21">
        <f t="shared" si="34"/>
        <v>-1.6105977784459213E-2</v>
      </c>
      <c r="H766" s="32">
        <f t="shared" si="35"/>
        <v>42.699999999999996</v>
      </c>
    </row>
    <row r="767" spans="1:8" x14ac:dyDescent="0.4">
      <c r="A767" s="24" t="s">
        <v>1195</v>
      </c>
      <c r="B767" s="21">
        <v>69.5</v>
      </c>
      <c r="C767" s="21">
        <v>140.19999999999999</v>
      </c>
      <c r="D767" s="21">
        <f t="shared" si="33"/>
        <v>19656.039999999997</v>
      </c>
      <c r="E767" s="21">
        <v>4.78</v>
      </c>
      <c r="F767" s="21">
        <f>'Polynomial Regression Results'!B791</f>
        <v>4.6784445779444352</v>
      </c>
      <c r="G767" s="21">
        <f t="shared" si="34"/>
        <v>-0.101555422055565</v>
      </c>
      <c r="H767" s="32">
        <f t="shared" si="35"/>
        <v>29.5</v>
      </c>
    </row>
    <row r="768" spans="1:8" x14ac:dyDescent="0.4">
      <c r="A768" s="24" t="s">
        <v>1196</v>
      </c>
      <c r="B768" s="21">
        <v>73</v>
      </c>
      <c r="C768" s="21">
        <v>227.4</v>
      </c>
      <c r="D768" s="21">
        <f t="shared" si="33"/>
        <v>51710.76</v>
      </c>
      <c r="E768" s="21">
        <v>4.78</v>
      </c>
      <c r="F768" s="21">
        <f>'Polynomial Regression Results'!B792</f>
        <v>4.9004278424517533</v>
      </c>
      <c r="G768" s="21">
        <f t="shared" si="34"/>
        <v>0.12042784245175309</v>
      </c>
      <c r="H768" s="32">
        <f t="shared" si="35"/>
        <v>63.5</v>
      </c>
    </row>
    <row r="769" spans="1:8" x14ac:dyDescent="0.4">
      <c r="A769" s="24" t="s">
        <v>1197</v>
      </c>
      <c r="B769" s="21">
        <v>63</v>
      </c>
      <c r="C769" s="21">
        <v>138</v>
      </c>
      <c r="D769" s="21">
        <f t="shared" si="33"/>
        <v>19044</v>
      </c>
      <c r="E769" s="21">
        <v>4.78</v>
      </c>
      <c r="F769" s="21">
        <f>'Polynomial Regression Results'!B793</f>
        <v>4.6776340339080322</v>
      </c>
      <c r="G769" s="21">
        <f t="shared" si="34"/>
        <v>-0.10236596609196802</v>
      </c>
      <c r="H769" s="32">
        <f t="shared" si="35"/>
        <v>29.299999999999997</v>
      </c>
    </row>
    <row r="770" spans="1:8" x14ac:dyDescent="0.4">
      <c r="A770" s="24" t="s">
        <v>1198</v>
      </c>
      <c r="B770" s="21">
        <v>72</v>
      </c>
      <c r="C770" s="21">
        <v>190</v>
      </c>
      <c r="D770" s="21">
        <f t="shared" si="33"/>
        <v>36100</v>
      </c>
      <c r="E770" s="21">
        <v>4.78</v>
      </c>
      <c r="F770" s="21">
        <f>'Polynomial Regression Results'!B794</f>
        <v>4.7598595508076622</v>
      </c>
      <c r="G770" s="21">
        <f t="shared" si="34"/>
        <v>-2.0140449192338039E-2</v>
      </c>
      <c r="H770" s="32">
        <f t="shared" si="35"/>
        <v>41.4</v>
      </c>
    </row>
    <row r="771" spans="1:8" x14ac:dyDescent="0.4">
      <c r="A771" s="24" t="s">
        <v>1199</v>
      </c>
      <c r="B771" s="21">
        <v>71</v>
      </c>
      <c r="C771" s="21">
        <v>176.4</v>
      </c>
      <c r="D771" s="21">
        <f t="shared" ref="D771:D834" si="36">C771*C771</f>
        <v>31116.960000000003</v>
      </c>
      <c r="E771" s="21">
        <v>4.78</v>
      </c>
      <c r="F771" s="21">
        <f>'Polynomial Regression Results'!B795</f>
        <v>4.7256357655344914</v>
      </c>
      <c r="G771" s="21">
        <f t="shared" ref="G771:G834" si="37">F771-E771</f>
        <v>-5.4364234465508865E-2</v>
      </c>
      <c r="H771" s="32">
        <f t="shared" ref="H771:H834" si="38">PERCENTRANK($G$2:$G$1416, G771)*100</f>
        <v>36.1</v>
      </c>
    </row>
    <row r="772" spans="1:8" x14ac:dyDescent="0.4">
      <c r="A772" s="24" t="s">
        <v>1200</v>
      </c>
      <c r="B772" s="21">
        <v>70.75</v>
      </c>
      <c r="C772" s="21">
        <v>191.98</v>
      </c>
      <c r="D772" s="21">
        <f t="shared" si="36"/>
        <v>36856.320399999997</v>
      </c>
      <c r="E772" s="21">
        <v>4.78</v>
      </c>
      <c r="F772" s="21">
        <f>'Polynomial Regression Results'!B796</f>
        <v>4.7655934142557745</v>
      </c>
      <c r="G772" s="21">
        <f t="shared" si="37"/>
        <v>-1.4406585744225708E-2</v>
      </c>
      <c r="H772" s="32">
        <f t="shared" si="38"/>
        <v>42.8</v>
      </c>
    </row>
    <row r="773" spans="1:8" x14ac:dyDescent="0.4">
      <c r="A773" s="24" t="s">
        <v>1201</v>
      </c>
      <c r="B773" s="21">
        <v>71.25</v>
      </c>
      <c r="C773" s="21">
        <v>189.2</v>
      </c>
      <c r="D773" s="21">
        <f t="shared" si="36"/>
        <v>35796.639999999992</v>
      </c>
      <c r="E773" s="21">
        <v>4.78</v>
      </c>
      <c r="F773" s="21">
        <f>'Polynomial Regression Results'!B797</f>
        <v>4.7575970016722984</v>
      </c>
      <c r="G773" s="21">
        <f t="shared" si="37"/>
        <v>-2.2402998327701873E-2</v>
      </c>
      <c r="H773" s="32">
        <f t="shared" si="38"/>
        <v>40.6</v>
      </c>
    </row>
    <row r="774" spans="1:8" x14ac:dyDescent="0.4">
      <c r="A774" s="24" t="s">
        <v>1202</v>
      </c>
      <c r="B774" s="21">
        <v>71.25</v>
      </c>
      <c r="C774" s="21">
        <v>210</v>
      </c>
      <c r="D774" s="21">
        <f t="shared" si="36"/>
        <v>44100</v>
      </c>
      <c r="E774" s="21">
        <v>4.78</v>
      </c>
      <c r="F774" s="21">
        <f>'Polynomial Regression Results'!B798</f>
        <v>4.8265545568322263</v>
      </c>
      <c r="G774" s="21">
        <f t="shared" si="37"/>
        <v>4.6554556832226091E-2</v>
      </c>
      <c r="H774" s="32">
        <f t="shared" si="38"/>
        <v>51.1</v>
      </c>
    </row>
    <row r="775" spans="1:8" x14ac:dyDescent="0.4">
      <c r="A775" s="24" t="s">
        <v>1203</v>
      </c>
      <c r="B775" s="21">
        <v>66.75</v>
      </c>
      <c r="C775" s="21">
        <v>189</v>
      </c>
      <c r="D775" s="21">
        <f t="shared" si="36"/>
        <v>35721</v>
      </c>
      <c r="E775" s="21">
        <v>4.78</v>
      </c>
      <c r="F775" s="21">
        <f>'Polynomial Regression Results'!B799</f>
        <v>4.7570362351950157</v>
      </c>
      <c r="G775" s="21">
        <f t="shared" si="37"/>
        <v>-2.2963764804984521E-2</v>
      </c>
      <c r="H775" s="32">
        <f t="shared" si="38"/>
        <v>40.5</v>
      </c>
    </row>
    <row r="776" spans="1:8" x14ac:dyDescent="0.4">
      <c r="A776" s="24" t="s">
        <v>1204</v>
      </c>
      <c r="B776" s="21">
        <v>70</v>
      </c>
      <c r="C776" s="21">
        <v>167</v>
      </c>
      <c r="D776" s="21">
        <f t="shared" si="36"/>
        <v>27889</v>
      </c>
      <c r="E776" s="21">
        <v>4.78</v>
      </c>
      <c r="F776" s="21">
        <f>'Polynomial Regression Results'!B800</f>
        <v>4.7072464323083212</v>
      </c>
      <c r="G776" s="21">
        <f t="shared" si="37"/>
        <v>-7.2753567691679066E-2</v>
      </c>
      <c r="H776" s="32">
        <f t="shared" si="38"/>
        <v>33.300000000000004</v>
      </c>
    </row>
    <row r="777" spans="1:8" x14ac:dyDescent="0.4">
      <c r="A777" s="24" t="s">
        <v>1205</v>
      </c>
      <c r="B777" s="21">
        <v>73</v>
      </c>
      <c r="C777" s="21">
        <v>202.7</v>
      </c>
      <c r="D777" s="21">
        <f t="shared" si="36"/>
        <v>41087.289999999994</v>
      </c>
      <c r="E777" s="21">
        <v>4.78</v>
      </c>
      <c r="F777" s="21">
        <f>'Polynomial Regression Results'!B801</f>
        <v>4.7999530172533369</v>
      </c>
      <c r="G777" s="21">
        <f t="shared" si="37"/>
        <v>1.9953017253336647E-2</v>
      </c>
      <c r="H777" s="32">
        <f t="shared" si="38"/>
        <v>47.5</v>
      </c>
    </row>
    <row r="778" spans="1:8" x14ac:dyDescent="0.4">
      <c r="A778" s="24" t="s">
        <v>1206</v>
      </c>
      <c r="B778" s="21">
        <v>74</v>
      </c>
      <c r="C778" s="21">
        <v>237.4</v>
      </c>
      <c r="D778" s="21">
        <f t="shared" si="36"/>
        <v>56358.76</v>
      </c>
      <c r="E778" s="21">
        <v>4.78</v>
      </c>
      <c r="F778" s="21">
        <f>'Polynomial Regression Results'!B802</f>
        <v>4.949556758711692</v>
      </c>
      <c r="G778" s="21">
        <f t="shared" si="37"/>
        <v>0.16955675871169174</v>
      </c>
      <c r="H778" s="32">
        <f t="shared" si="38"/>
        <v>71.899999999999991</v>
      </c>
    </row>
    <row r="779" spans="1:8" x14ac:dyDescent="0.4">
      <c r="A779" s="24" t="s">
        <v>1207</v>
      </c>
      <c r="B779" s="21">
        <v>72.75</v>
      </c>
      <c r="C779" s="21">
        <v>191</v>
      </c>
      <c r="D779" s="21">
        <f t="shared" si="36"/>
        <v>36481</v>
      </c>
      <c r="E779" s="21">
        <v>4.78</v>
      </c>
      <c r="F779" s="21">
        <f>'Polynomial Regression Results'!B803</f>
        <v>4.7627315744858887</v>
      </c>
      <c r="G779" s="21">
        <f t="shared" si="37"/>
        <v>-1.7268425514111563E-2</v>
      </c>
      <c r="H779" s="32">
        <f t="shared" si="38"/>
        <v>42.199999999999996</v>
      </c>
    </row>
    <row r="780" spans="1:8" x14ac:dyDescent="0.4">
      <c r="A780" s="24" t="s">
        <v>1208</v>
      </c>
      <c r="B780" s="21">
        <v>74.5</v>
      </c>
      <c r="C780" s="21">
        <v>229</v>
      </c>
      <c r="D780" s="21">
        <f t="shared" si="36"/>
        <v>52441</v>
      </c>
      <c r="E780" s="21">
        <v>4.78</v>
      </c>
      <c r="F780" s="21">
        <f>'Polynomial Regression Results'!B804</f>
        <v>4.9079611508526515</v>
      </c>
      <c r="G780" s="21">
        <f t="shared" si="37"/>
        <v>0.12796115085265125</v>
      </c>
      <c r="H780" s="32">
        <f t="shared" si="38"/>
        <v>65.3</v>
      </c>
    </row>
    <row r="781" spans="1:8" x14ac:dyDescent="0.4">
      <c r="A781" s="24" t="s">
        <v>1209</v>
      </c>
      <c r="B781" s="21">
        <v>66</v>
      </c>
      <c r="C781" s="21">
        <v>158</v>
      </c>
      <c r="D781" s="21">
        <f t="shared" si="36"/>
        <v>24964</v>
      </c>
      <c r="E781" s="21">
        <v>4.79</v>
      </c>
      <c r="F781" s="21">
        <f>'Polynomial Regression Results'!B805</f>
        <v>4.6936726517302425</v>
      </c>
      <c r="G781" s="21">
        <f t="shared" si="37"/>
        <v>-9.6327348269757529E-2</v>
      </c>
      <c r="H781" s="32">
        <f t="shared" si="38"/>
        <v>30.4</v>
      </c>
    </row>
    <row r="782" spans="1:8" x14ac:dyDescent="0.4">
      <c r="A782" s="24" t="s">
        <v>1210</v>
      </c>
      <c r="B782" s="21">
        <v>68</v>
      </c>
      <c r="C782" s="21">
        <v>199</v>
      </c>
      <c r="D782" s="21">
        <f t="shared" si="36"/>
        <v>39601</v>
      </c>
      <c r="E782" s="21">
        <v>4.79</v>
      </c>
      <c r="F782" s="21">
        <f>'Polynomial Regression Results'!B806</f>
        <v>4.7874612542725465</v>
      </c>
      <c r="G782" s="21">
        <f t="shared" si="37"/>
        <v>-2.5387457274534952E-3</v>
      </c>
      <c r="H782" s="32">
        <f t="shared" si="38"/>
        <v>44.6</v>
      </c>
    </row>
    <row r="783" spans="1:8" x14ac:dyDescent="0.4">
      <c r="A783" s="24" t="s">
        <v>1211</v>
      </c>
      <c r="B783" s="21">
        <v>68</v>
      </c>
      <c r="C783" s="21">
        <v>174.6</v>
      </c>
      <c r="D783" s="21">
        <f t="shared" si="36"/>
        <v>30485.159999999996</v>
      </c>
      <c r="E783" s="21">
        <v>4.79</v>
      </c>
      <c r="F783" s="21">
        <f>'Polynomial Regression Results'!B807</f>
        <v>4.7217812406843223</v>
      </c>
      <c r="G783" s="21">
        <f t="shared" si="37"/>
        <v>-6.8218759315677779E-2</v>
      </c>
      <c r="H783" s="32">
        <f t="shared" si="38"/>
        <v>34.300000000000004</v>
      </c>
    </row>
    <row r="784" spans="1:8" x14ac:dyDescent="0.4">
      <c r="A784" s="24" t="s">
        <v>1212</v>
      </c>
      <c r="B784" s="21">
        <v>70.25</v>
      </c>
      <c r="C784" s="21">
        <v>166.2</v>
      </c>
      <c r="D784" s="21">
        <f t="shared" si="36"/>
        <v>27622.439999999995</v>
      </c>
      <c r="E784" s="21">
        <v>4.79</v>
      </c>
      <c r="F784" s="21">
        <f>'Polynomial Regression Results'!B808</f>
        <v>4.7058801115796145</v>
      </c>
      <c r="G784" s="21">
        <f t="shared" si="37"/>
        <v>-8.4119888420385536E-2</v>
      </c>
      <c r="H784" s="32">
        <f t="shared" si="38"/>
        <v>31.4</v>
      </c>
    </row>
    <row r="785" spans="1:8" x14ac:dyDescent="0.4">
      <c r="A785" s="24" t="s">
        <v>1213</v>
      </c>
      <c r="B785" s="21">
        <v>72.5</v>
      </c>
      <c r="C785" s="21">
        <v>167</v>
      </c>
      <c r="D785" s="21">
        <f t="shared" si="36"/>
        <v>27889</v>
      </c>
      <c r="E785" s="21">
        <v>4.79</v>
      </c>
      <c r="F785" s="21">
        <f>'Polynomial Regression Results'!B809</f>
        <v>4.7072464323083212</v>
      </c>
      <c r="G785" s="21">
        <f t="shared" si="37"/>
        <v>-8.2753567691678853E-2</v>
      </c>
      <c r="H785" s="32">
        <f t="shared" si="38"/>
        <v>31.6</v>
      </c>
    </row>
    <row r="786" spans="1:8" x14ac:dyDescent="0.4">
      <c r="A786" s="24" t="s">
        <v>1214</v>
      </c>
      <c r="B786" s="21">
        <v>70.75</v>
      </c>
      <c r="C786" s="21">
        <v>157.80000000000001</v>
      </c>
      <c r="D786" s="21">
        <f t="shared" si="36"/>
        <v>24900.840000000004</v>
      </c>
      <c r="E786" s="21">
        <v>4.79</v>
      </c>
      <c r="F786" s="21">
        <f>'Polynomial Regression Results'!B810</f>
        <v>4.6934158235821739</v>
      </c>
      <c r="G786" s="21">
        <f t="shared" si="37"/>
        <v>-9.6584176417826129E-2</v>
      </c>
      <c r="H786" s="32">
        <f t="shared" si="38"/>
        <v>30.3</v>
      </c>
    </row>
    <row r="787" spans="1:8" x14ac:dyDescent="0.4">
      <c r="A787" s="24" t="s">
        <v>1215</v>
      </c>
      <c r="B787" s="21">
        <v>75</v>
      </c>
      <c r="C787" s="21">
        <v>243.6</v>
      </c>
      <c r="D787" s="21">
        <f t="shared" si="36"/>
        <v>59340.959999999999</v>
      </c>
      <c r="E787" s="21">
        <v>4.79</v>
      </c>
      <c r="F787" s="21">
        <f>'Polynomial Regression Results'!B811</f>
        <v>4.9824628058462404</v>
      </c>
      <c r="G787" s="21">
        <f t="shared" si="37"/>
        <v>0.19246280584624031</v>
      </c>
      <c r="H787" s="32">
        <f t="shared" si="38"/>
        <v>75.900000000000006</v>
      </c>
    </row>
    <row r="788" spans="1:8" x14ac:dyDescent="0.4">
      <c r="A788" s="24" t="s">
        <v>1216</v>
      </c>
      <c r="B788" s="21">
        <v>68</v>
      </c>
      <c r="C788" s="21">
        <v>131</v>
      </c>
      <c r="D788" s="21">
        <f t="shared" si="36"/>
        <v>17161</v>
      </c>
      <c r="E788" s="21">
        <v>4.79</v>
      </c>
      <c r="F788" s="21">
        <f>'Polynomial Regression Results'!B812</f>
        <v>4.6766234298674911</v>
      </c>
      <c r="G788" s="21">
        <f t="shared" si="37"/>
        <v>-0.1133765701325089</v>
      </c>
      <c r="H788" s="32">
        <f t="shared" si="38"/>
        <v>28.000000000000004</v>
      </c>
    </row>
    <row r="789" spans="1:8" x14ac:dyDescent="0.4">
      <c r="A789" s="24" t="s">
        <v>1217</v>
      </c>
      <c r="B789" s="21">
        <v>68.75</v>
      </c>
      <c r="C789" s="21">
        <v>182.6</v>
      </c>
      <c r="D789" s="21">
        <f t="shared" si="36"/>
        <v>33342.759999999995</v>
      </c>
      <c r="E789" s="21">
        <v>4.79</v>
      </c>
      <c r="F789" s="21">
        <f>'Polynomial Regression Results'!B813</f>
        <v>4.7401204222669922</v>
      </c>
      <c r="G789" s="21">
        <f t="shared" si="37"/>
        <v>-4.9879577733007885E-2</v>
      </c>
      <c r="H789" s="32">
        <f t="shared" si="38"/>
        <v>36.6</v>
      </c>
    </row>
    <row r="790" spans="1:8" x14ac:dyDescent="0.4">
      <c r="A790" s="24" t="s">
        <v>1218</v>
      </c>
      <c r="B790" s="21">
        <v>71</v>
      </c>
      <c r="C790" s="21">
        <v>165</v>
      </c>
      <c r="D790" s="21">
        <f t="shared" si="36"/>
        <v>27225</v>
      </c>
      <c r="E790" s="21">
        <v>4.79</v>
      </c>
      <c r="F790" s="21">
        <f>'Polynomial Regression Results'!B814</f>
        <v>4.7038890801652498</v>
      </c>
      <c r="G790" s="21">
        <f t="shared" si="37"/>
        <v>-8.6110919834750277E-2</v>
      </c>
      <c r="H790" s="32">
        <f t="shared" si="38"/>
        <v>31.2</v>
      </c>
    </row>
    <row r="791" spans="1:8" x14ac:dyDescent="0.4">
      <c r="A791" s="24" t="s">
        <v>1219</v>
      </c>
      <c r="B791" s="21">
        <v>72</v>
      </c>
      <c r="C791" s="21">
        <v>190.2</v>
      </c>
      <c r="D791" s="21">
        <f t="shared" si="36"/>
        <v>36176.039999999994</v>
      </c>
      <c r="E791" s="21">
        <v>4.79</v>
      </c>
      <c r="F791" s="21">
        <f>'Polynomial Regression Results'!B815</f>
        <v>4.760430058898061</v>
      </c>
      <c r="G791" s="21">
        <f t="shared" si="37"/>
        <v>-2.9569941101939001E-2</v>
      </c>
      <c r="H791" s="32">
        <f t="shared" si="38"/>
        <v>39.4</v>
      </c>
    </row>
    <row r="792" spans="1:8" x14ac:dyDescent="0.4">
      <c r="A792" s="24" t="s">
        <v>1220</v>
      </c>
      <c r="B792" s="21">
        <v>72.25</v>
      </c>
      <c r="C792" s="21">
        <v>266.75</v>
      </c>
      <c r="D792" s="21">
        <f t="shared" si="36"/>
        <v>71155.5625</v>
      </c>
      <c r="E792" s="21">
        <v>4.79</v>
      </c>
      <c r="F792" s="21">
        <f>'Polynomial Regression Results'!B816</f>
        <v>5.1218771483690499</v>
      </c>
      <c r="G792" s="21">
        <f t="shared" si="37"/>
        <v>0.33187714836904991</v>
      </c>
      <c r="H792" s="32">
        <f t="shared" si="38"/>
        <v>91.4</v>
      </c>
    </row>
    <row r="793" spans="1:8" x14ac:dyDescent="0.4">
      <c r="A793" s="24" t="s">
        <v>1221</v>
      </c>
      <c r="B793" s="21">
        <v>68.25</v>
      </c>
      <c r="C793" s="21">
        <v>156</v>
      </c>
      <c r="D793" s="21">
        <f t="shared" si="36"/>
        <v>24336</v>
      </c>
      <c r="E793" s="21">
        <v>4.8</v>
      </c>
      <c r="F793" s="21">
        <f>'Polynomial Regression Results'!B817</f>
        <v>4.6911920447675968</v>
      </c>
      <c r="G793" s="21">
        <f t="shared" si="37"/>
        <v>-0.10880795523240305</v>
      </c>
      <c r="H793" s="32">
        <f t="shared" si="38"/>
        <v>28.7</v>
      </c>
    </row>
    <row r="794" spans="1:8" x14ac:dyDescent="0.4">
      <c r="A794" s="24" t="s">
        <v>1222</v>
      </c>
      <c r="B794" s="21">
        <v>72.25</v>
      </c>
      <c r="C794" s="21">
        <v>210</v>
      </c>
      <c r="D794" s="21">
        <f t="shared" si="36"/>
        <v>44100</v>
      </c>
      <c r="E794" s="21">
        <v>4.8</v>
      </c>
      <c r="F794" s="21">
        <f>'Polynomial Regression Results'!B818</f>
        <v>4.8265545568322263</v>
      </c>
      <c r="G794" s="21">
        <f t="shared" si="37"/>
        <v>2.6554556832226517E-2</v>
      </c>
      <c r="H794" s="32">
        <f t="shared" si="38"/>
        <v>48.4</v>
      </c>
    </row>
    <row r="795" spans="1:8" x14ac:dyDescent="0.4">
      <c r="A795" s="24" t="s">
        <v>1223</v>
      </c>
      <c r="B795" s="21">
        <v>72</v>
      </c>
      <c r="C795" s="21">
        <v>208</v>
      </c>
      <c r="D795" s="21">
        <f t="shared" si="36"/>
        <v>43264</v>
      </c>
      <c r="E795" s="21">
        <v>4.8</v>
      </c>
      <c r="F795" s="21">
        <f>'Polynomial Regression Results'!B819</f>
        <v>4.8190083110493447</v>
      </c>
      <c r="G795" s="21">
        <f t="shared" si="37"/>
        <v>1.9008311049344861E-2</v>
      </c>
      <c r="H795" s="32">
        <f t="shared" si="38"/>
        <v>47.5</v>
      </c>
    </row>
    <row r="796" spans="1:8" x14ac:dyDescent="0.4">
      <c r="A796" s="24" t="s">
        <v>1224</v>
      </c>
      <c r="B796" s="21">
        <v>70</v>
      </c>
      <c r="C796" s="21">
        <v>174</v>
      </c>
      <c r="D796" s="21">
        <f t="shared" si="36"/>
        <v>30276</v>
      </c>
      <c r="E796" s="21">
        <v>4.8</v>
      </c>
      <c r="F796" s="21">
        <f>'Polynomial Regression Results'!B820</f>
        <v>4.7205314688748166</v>
      </c>
      <c r="G796" s="21">
        <f t="shared" si="37"/>
        <v>-7.9468531125183262E-2</v>
      </c>
      <c r="H796" s="32">
        <f t="shared" si="38"/>
        <v>32.1</v>
      </c>
    </row>
    <row r="797" spans="1:8" x14ac:dyDescent="0.4">
      <c r="A797" s="24" t="s">
        <v>1225</v>
      </c>
      <c r="B797" s="21">
        <v>73.25</v>
      </c>
      <c r="C797" s="21">
        <v>169</v>
      </c>
      <c r="D797" s="21">
        <f t="shared" si="36"/>
        <v>28561</v>
      </c>
      <c r="E797" s="21">
        <v>4.8</v>
      </c>
      <c r="F797" s="21">
        <f>'Polynomial Regression Results'!B821</f>
        <v>4.7107986167137099</v>
      </c>
      <c r="G797" s="21">
        <f t="shared" si="37"/>
        <v>-8.9201383286289904E-2</v>
      </c>
      <c r="H797" s="32">
        <f t="shared" si="38"/>
        <v>30.9</v>
      </c>
    </row>
    <row r="798" spans="1:8" x14ac:dyDescent="0.4">
      <c r="A798" s="24" t="s">
        <v>1226</v>
      </c>
      <c r="B798" s="21">
        <v>70.25</v>
      </c>
      <c r="C798" s="21">
        <v>192</v>
      </c>
      <c r="D798" s="21">
        <f t="shared" si="36"/>
        <v>36864</v>
      </c>
      <c r="E798" s="21">
        <v>4.8</v>
      </c>
      <c r="F798" s="21">
        <f>'Polynomial Regression Results'!B822</f>
        <v>4.7656523062296934</v>
      </c>
      <c r="G798" s="21">
        <f t="shared" si="37"/>
        <v>-3.4347693770306442E-2</v>
      </c>
      <c r="H798" s="32">
        <f t="shared" si="38"/>
        <v>38.6</v>
      </c>
    </row>
    <row r="799" spans="1:8" x14ac:dyDescent="0.4">
      <c r="A799" s="24" t="s">
        <v>1227</v>
      </c>
      <c r="B799" s="21">
        <v>75</v>
      </c>
      <c r="C799" s="21">
        <v>237</v>
      </c>
      <c r="D799" s="21">
        <f t="shared" si="36"/>
        <v>56169</v>
      </c>
      <c r="E799" s="21">
        <v>4.8</v>
      </c>
      <c r="F799" s="21">
        <f>'Polynomial Regression Results'!B823</f>
        <v>4.9474980825753825</v>
      </c>
      <c r="G799" s="21">
        <f t="shared" si="37"/>
        <v>0.14749808257538266</v>
      </c>
      <c r="H799" s="32">
        <f t="shared" si="38"/>
        <v>68.100000000000009</v>
      </c>
    </row>
    <row r="800" spans="1:8" x14ac:dyDescent="0.4">
      <c r="A800" s="24" t="s">
        <v>1228</v>
      </c>
      <c r="B800" s="21">
        <v>70</v>
      </c>
      <c r="C800" s="21">
        <v>150</v>
      </c>
      <c r="D800" s="21">
        <f t="shared" si="36"/>
        <v>22500</v>
      </c>
      <c r="E800" s="21">
        <v>4.8</v>
      </c>
      <c r="F800" s="21">
        <f>'Polynomial Regression Results'!B824</f>
        <v>4.6849192174535572</v>
      </c>
      <c r="G800" s="21">
        <f t="shared" si="37"/>
        <v>-0.11508078254644261</v>
      </c>
      <c r="H800" s="32">
        <f t="shared" si="38"/>
        <v>28.000000000000004</v>
      </c>
    </row>
    <row r="801" spans="1:8" x14ac:dyDescent="0.4">
      <c r="A801" s="24" t="s">
        <v>1229</v>
      </c>
      <c r="B801" s="21">
        <v>71.25</v>
      </c>
      <c r="C801" s="21">
        <v>227.8</v>
      </c>
      <c r="D801" s="21">
        <f t="shared" si="36"/>
        <v>51892.840000000004</v>
      </c>
      <c r="E801" s="21">
        <v>4.8</v>
      </c>
      <c r="F801" s="21">
        <f>'Polynomial Regression Results'!B825</f>
        <v>4.9022994796162385</v>
      </c>
      <c r="G801" s="21">
        <f t="shared" si="37"/>
        <v>0.10229947961623864</v>
      </c>
      <c r="H801" s="32">
        <f t="shared" si="38"/>
        <v>60.6</v>
      </c>
    </row>
    <row r="802" spans="1:8" x14ac:dyDescent="0.4">
      <c r="A802" s="24" t="s">
        <v>1230</v>
      </c>
      <c r="B802" s="21">
        <v>71</v>
      </c>
      <c r="C802" s="21">
        <v>184</v>
      </c>
      <c r="D802" s="21">
        <f t="shared" si="36"/>
        <v>33856</v>
      </c>
      <c r="E802" s="21">
        <v>4.8</v>
      </c>
      <c r="F802" s="21">
        <f>'Polynomial Regression Results'!B826</f>
        <v>4.7436502781154699</v>
      </c>
      <c r="G802" s="21">
        <f t="shared" si="37"/>
        <v>-5.6349721884529913E-2</v>
      </c>
      <c r="H802" s="32">
        <f t="shared" si="38"/>
        <v>35.699999999999996</v>
      </c>
    </row>
    <row r="803" spans="1:8" x14ac:dyDescent="0.4">
      <c r="A803" s="24" t="s">
        <v>1231</v>
      </c>
      <c r="B803" s="21">
        <v>71.25</v>
      </c>
      <c r="C803" s="21">
        <v>186</v>
      </c>
      <c r="D803" s="21">
        <f t="shared" si="36"/>
        <v>34596</v>
      </c>
      <c r="E803" s="21">
        <v>4.8</v>
      </c>
      <c r="F803" s="21">
        <f>'Polynomial Regression Results'!B827</f>
        <v>4.7488585367505509</v>
      </c>
      <c r="G803" s="21">
        <f t="shared" si="37"/>
        <v>-5.1141463249448904E-2</v>
      </c>
      <c r="H803" s="32">
        <f t="shared" si="38"/>
        <v>36.4</v>
      </c>
    </row>
    <row r="804" spans="1:8" x14ac:dyDescent="0.4">
      <c r="A804" s="24" t="s">
        <v>1232</v>
      </c>
      <c r="B804" s="21">
        <v>72</v>
      </c>
      <c r="C804" s="21">
        <v>223</v>
      </c>
      <c r="D804" s="21">
        <f t="shared" si="36"/>
        <v>49729</v>
      </c>
      <c r="E804" s="21">
        <v>4.8</v>
      </c>
      <c r="F804" s="21">
        <f>'Polynomial Regression Results'!B828</f>
        <v>4.8803541908149288</v>
      </c>
      <c r="G804" s="21">
        <f t="shared" si="37"/>
        <v>8.0354190814929005E-2</v>
      </c>
      <c r="H804" s="32">
        <f t="shared" si="38"/>
        <v>56.000000000000007</v>
      </c>
    </row>
    <row r="805" spans="1:8" x14ac:dyDescent="0.4">
      <c r="A805" s="24" t="s">
        <v>1233</v>
      </c>
      <c r="B805" s="21">
        <v>70.25</v>
      </c>
      <c r="C805" s="21">
        <v>149</v>
      </c>
      <c r="D805" s="21">
        <f t="shared" si="36"/>
        <v>22201</v>
      </c>
      <c r="E805" s="21">
        <v>4.8</v>
      </c>
      <c r="F805" s="21">
        <f>'Polynomial Regression Results'!B829</f>
        <v>4.6840442244640776</v>
      </c>
      <c r="G805" s="21">
        <f t="shared" si="37"/>
        <v>-0.11595577553592218</v>
      </c>
      <c r="H805" s="32">
        <f t="shared" si="38"/>
        <v>27.700000000000003</v>
      </c>
    </row>
    <row r="806" spans="1:8" x14ac:dyDescent="0.4">
      <c r="A806" s="24" t="s">
        <v>1234</v>
      </c>
      <c r="B806" s="21">
        <v>70.75</v>
      </c>
      <c r="C806" s="21">
        <v>207.8</v>
      </c>
      <c r="D806" s="21">
        <f t="shared" si="36"/>
        <v>43180.840000000004</v>
      </c>
      <c r="E806" s="21">
        <v>4.8</v>
      </c>
      <c r="F806" s="21">
        <f>'Polynomial Regression Results'!B830</f>
        <v>4.8182644022454841</v>
      </c>
      <c r="G806" s="21">
        <f t="shared" si="37"/>
        <v>1.8264402245484312E-2</v>
      </c>
      <c r="H806" s="32">
        <f t="shared" si="38"/>
        <v>47.099999999999994</v>
      </c>
    </row>
    <row r="807" spans="1:8" x14ac:dyDescent="0.4">
      <c r="A807" s="24" t="s">
        <v>1235</v>
      </c>
      <c r="B807" s="21">
        <v>64</v>
      </c>
      <c r="C807" s="21">
        <v>161.6</v>
      </c>
      <c r="D807" s="21">
        <f t="shared" si="36"/>
        <v>26114.559999999998</v>
      </c>
      <c r="E807" s="21">
        <v>4.8099999999999996</v>
      </c>
      <c r="F807" s="21">
        <f>'Polynomial Regression Results'!B831</f>
        <v>4.6986287215640443</v>
      </c>
      <c r="G807" s="21">
        <f t="shared" si="37"/>
        <v>-0.11137127843595529</v>
      </c>
      <c r="H807" s="32">
        <f t="shared" si="38"/>
        <v>28.299999999999997</v>
      </c>
    </row>
    <row r="808" spans="1:8" x14ac:dyDescent="0.4">
      <c r="A808" s="24" t="s">
        <v>1236</v>
      </c>
      <c r="B808" s="21">
        <v>71.5</v>
      </c>
      <c r="C808" s="21">
        <v>145.6</v>
      </c>
      <c r="D808" s="21">
        <f t="shared" si="36"/>
        <v>21199.359999999997</v>
      </c>
      <c r="E808" s="21">
        <v>4.8099999999999996</v>
      </c>
      <c r="F808" s="21">
        <f>'Polynomial Regression Results'!B832</f>
        <v>4.6814335846303807</v>
      </c>
      <c r="G808" s="21">
        <f t="shared" si="37"/>
        <v>-0.12856641536961888</v>
      </c>
      <c r="H808" s="32">
        <f t="shared" si="38"/>
        <v>26.5</v>
      </c>
    </row>
    <row r="809" spans="1:8" x14ac:dyDescent="0.4">
      <c r="A809" s="24" t="s">
        <v>1237</v>
      </c>
      <c r="B809" s="21">
        <v>71</v>
      </c>
      <c r="C809" s="21">
        <v>168.8</v>
      </c>
      <c r="D809" s="21">
        <f t="shared" si="36"/>
        <v>28493.440000000002</v>
      </c>
      <c r="E809" s="21">
        <v>4.8099999999999996</v>
      </c>
      <c r="F809" s="21">
        <f>'Polynomial Regression Results'!B833</f>
        <v>4.7104346308213669</v>
      </c>
      <c r="G809" s="21">
        <f t="shared" si="37"/>
        <v>-9.9565369178632679E-2</v>
      </c>
      <c r="H809" s="32">
        <f t="shared" si="38"/>
        <v>29.7</v>
      </c>
    </row>
    <row r="810" spans="1:8" x14ac:dyDescent="0.4">
      <c r="A810" s="24" t="s">
        <v>1238</v>
      </c>
      <c r="B810" s="21">
        <v>72.25</v>
      </c>
      <c r="C810" s="21">
        <v>149.16</v>
      </c>
      <c r="D810" s="21">
        <f t="shared" si="36"/>
        <v>22248.705599999998</v>
      </c>
      <c r="E810" s="21">
        <v>4.8099999999999996</v>
      </c>
      <c r="F810" s="21">
        <f>'Polynomial Regression Results'!B834</f>
        <v>4.6841809501603882</v>
      </c>
      <c r="G810" s="21">
        <f t="shared" si="37"/>
        <v>-0.12581904983961145</v>
      </c>
      <c r="H810" s="32">
        <f t="shared" si="38"/>
        <v>26.900000000000002</v>
      </c>
    </row>
    <row r="811" spans="1:8" x14ac:dyDescent="0.4">
      <c r="A811" s="24" t="s">
        <v>1239</v>
      </c>
      <c r="B811" s="21">
        <v>68</v>
      </c>
      <c r="C811" s="21">
        <v>147.06</v>
      </c>
      <c r="D811" s="21">
        <f t="shared" si="36"/>
        <v>21626.643599999999</v>
      </c>
      <c r="E811" s="21">
        <v>4.8099999999999996</v>
      </c>
      <c r="F811" s="21">
        <f>'Polynomial Regression Results'!B835</f>
        <v>4.682485643725907</v>
      </c>
      <c r="G811" s="21">
        <f t="shared" si="37"/>
        <v>-0.12751435627409258</v>
      </c>
      <c r="H811" s="32">
        <f t="shared" si="38"/>
        <v>26.700000000000003</v>
      </c>
    </row>
    <row r="812" spans="1:8" x14ac:dyDescent="0.4">
      <c r="A812" s="24" t="s">
        <v>1240</v>
      </c>
      <c r="B812" s="21">
        <v>73.75</v>
      </c>
      <c r="C812" s="21">
        <v>225.2</v>
      </c>
      <c r="D812" s="21">
        <f t="shared" si="36"/>
        <v>50715.039999999994</v>
      </c>
      <c r="E812" s="21">
        <v>4.8099999999999996</v>
      </c>
      <c r="F812" s="21">
        <f>'Polynomial Regression Results'!B836</f>
        <v>4.8902731431146389</v>
      </c>
      <c r="G812" s="21">
        <f t="shared" si="37"/>
        <v>8.0273143114639289E-2</v>
      </c>
      <c r="H812" s="32">
        <f t="shared" si="38"/>
        <v>56.000000000000007</v>
      </c>
    </row>
    <row r="813" spans="1:8" x14ac:dyDescent="0.4">
      <c r="A813" s="24" t="s">
        <v>1241</v>
      </c>
      <c r="B813" s="21">
        <v>71</v>
      </c>
      <c r="C813" s="21">
        <v>187.6</v>
      </c>
      <c r="D813" s="21">
        <f t="shared" si="36"/>
        <v>35193.759999999995</v>
      </c>
      <c r="E813" s="21">
        <v>4.8099999999999996</v>
      </c>
      <c r="F813" s="21">
        <f>'Polynomial Regression Results'!B837</f>
        <v>4.7531654228874833</v>
      </c>
      <c r="G813" s="21">
        <f t="shared" si="37"/>
        <v>-5.6834577112516271E-2</v>
      </c>
      <c r="H813" s="32">
        <f t="shared" si="38"/>
        <v>35.6</v>
      </c>
    </row>
    <row r="814" spans="1:8" x14ac:dyDescent="0.4">
      <c r="A814" s="24" t="s">
        <v>1242</v>
      </c>
      <c r="B814" s="21">
        <v>71</v>
      </c>
      <c r="C814" s="21">
        <v>192</v>
      </c>
      <c r="D814" s="21">
        <f t="shared" si="36"/>
        <v>36864</v>
      </c>
      <c r="E814" s="21">
        <v>4.8099999999999996</v>
      </c>
      <c r="F814" s="21">
        <f>'Polynomial Regression Results'!B838</f>
        <v>4.7656523062296934</v>
      </c>
      <c r="G814" s="21">
        <f t="shared" si="37"/>
        <v>-4.4347693770306229E-2</v>
      </c>
      <c r="H814" s="32">
        <f t="shared" si="38"/>
        <v>37.299999999999997</v>
      </c>
    </row>
    <row r="815" spans="1:8" x14ac:dyDescent="0.4">
      <c r="A815" s="24" t="s">
        <v>1243</v>
      </c>
      <c r="B815" s="21">
        <v>67</v>
      </c>
      <c r="C815" s="21">
        <v>153</v>
      </c>
      <c r="D815" s="21">
        <f t="shared" si="36"/>
        <v>23409</v>
      </c>
      <c r="E815" s="21">
        <v>4.8099999999999996</v>
      </c>
      <c r="F815" s="21">
        <f>'Polynomial Regression Results'!B839</f>
        <v>4.6878364448154706</v>
      </c>
      <c r="G815" s="21">
        <f t="shared" si="37"/>
        <v>-0.12216355518452904</v>
      </c>
      <c r="H815" s="32">
        <f t="shared" si="38"/>
        <v>27.1</v>
      </c>
    </row>
    <row r="816" spans="1:8" x14ac:dyDescent="0.4">
      <c r="A816" s="24" t="s">
        <v>1244</v>
      </c>
      <c r="B816" s="21">
        <v>72</v>
      </c>
      <c r="C816" s="21">
        <v>179</v>
      </c>
      <c r="D816" s="21">
        <f t="shared" si="36"/>
        <v>32041</v>
      </c>
      <c r="E816" s="21">
        <v>4.8099999999999996</v>
      </c>
      <c r="F816" s="21">
        <f>'Polynomial Regression Results'!B840</f>
        <v>4.7314820226754035</v>
      </c>
      <c r="G816" s="21">
        <f t="shared" si="37"/>
        <v>-7.8517977324596089E-2</v>
      </c>
      <c r="H816" s="32">
        <f t="shared" si="38"/>
        <v>32.300000000000004</v>
      </c>
    </row>
    <row r="817" spans="1:8" x14ac:dyDescent="0.4">
      <c r="A817" s="24" t="s">
        <v>1245</v>
      </c>
      <c r="B817" s="21">
        <v>72</v>
      </c>
      <c r="C817" s="21">
        <v>216.6</v>
      </c>
      <c r="D817" s="21">
        <f t="shared" si="36"/>
        <v>46915.56</v>
      </c>
      <c r="E817" s="21">
        <v>4.8099999999999996</v>
      </c>
      <c r="F817" s="21">
        <f>'Polynomial Regression Results'!B841</f>
        <v>4.8528395028168738</v>
      </c>
      <c r="G817" s="21">
        <f t="shared" si="37"/>
        <v>4.2839502816874209E-2</v>
      </c>
      <c r="H817" s="32">
        <f t="shared" si="38"/>
        <v>50.5</v>
      </c>
    </row>
    <row r="818" spans="1:8" x14ac:dyDescent="0.4">
      <c r="A818" s="24" t="s">
        <v>1246</v>
      </c>
      <c r="B818" s="21">
        <v>66.5</v>
      </c>
      <c r="C818" s="21">
        <v>150.19999999999999</v>
      </c>
      <c r="D818" s="21">
        <f t="shared" si="36"/>
        <v>22560.039999999997</v>
      </c>
      <c r="E818" s="21">
        <v>4.8099999999999996</v>
      </c>
      <c r="F818" s="21">
        <f>'Polynomial Regression Results'!B842</f>
        <v>4.6851000610193232</v>
      </c>
      <c r="G818" s="21">
        <f t="shared" si="37"/>
        <v>-0.12489993898067642</v>
      </c>
      <c r="H818" s="32">
        <f t="shared" si="38"/>
        <v>27</v>
      </c>
    </row>
    <row r="819" spans="1:8" x14ac:dyDescent="0.4">
      <c r="A819" s="24" t="s">
        <v>1247</v>
      </c>
      <c r="B819" s="21">
        <v>74</v>
      </c>
      <c r="C819" s="21">
        <v>242.6</v>
      </c>
      <c r="D819" s="21">
        <f t="shared" si="36"/>
        <v>58854.759999999995</v>
      </c>
      <c r="E819" s="21">
        <v>4.8099999999999996</v>
      </c>
      <c r="F819" s="21">
        <f>'Polynomial Regression Results'!B843</f>
        <v>4.9770287379185492</v>
      </c>
      <c r="G819" s="21">
        <f t="shared" si="37"/>
        <v>0.16702873791854955</v>
      </c>
      <c r="H819" s="32">
        <f t="shared" si="38"/>
        <v>71.599999999999994</v>
      </c>
    </row>
    <row r="820" spans="1:8" x14ac:dyDescent="0.4">
      <c r="A820" s="24" t="s">
        <v>1248</v>
      </c>
      <c r="B820" s="21">
        <v>70.25</v>
      </c>
      <c r="C820" s="21">
        <v>167.3</v>
      </c>
      <c r="D820" s="21">
        <f t="shared" si="36"/>
        <v>27989.290000000005</v>
      </c>
      <c r="E820" s="21">
        <v>4.8099999999999996</v>
      </c>
      <c r="F820" s="21">
        <f>'Polynomial Regression Results'!B844</f>
        <v>4.7077668394124075</v>
      </c>
      <c r="G820" s="21">
        <f t="shared" si="37"/>
        <v>-0.10223316058759213</v>
      </c>
      <c r="H820" s="32">
        <f t="shared" si="38"/>
        <v>29.4</v>
      </c>
    </row>
    <row r="821" spans="1:8" x14ac:dyDescent="0.4">
      <c r="A821" s="24" t="s">
        <v>1249</v>
      </c>
      <c r="B821" s="21">
        <v>72</v>
      </c>
      <c r="C821" s="21">
        <v>190.4</v>
      </c>
      <c r="D821" s="21">
        <f t="shared" si="36"/>
        <v>36252.160000000003</v>
      </c>
      <c r="E821" s="21">
        <v>4.8099999999999996</v>
      </c>
      <c r="F821" s="21">
        <f>'Polynomial Regression Results'!B845</f>
        <v>4.761002515311084</v>
      </c>
      <c r="G821" s="21">
        <f t="shared" si="37"/>
        <v>-4.8997484688915627E-2</v>
      </c>
      <c r="H821" s="32">
        <f t="shared" si="38"/>
        <v>36.700000000000003</v>
      </c>
    </row>
    <row r="822" spans="1:8" x14ac:dyDescent="0.4">
      <c r="A822" s="24" t="s">
        <v>1250</v>
      </c>
      <c r="B822" s="21">
        <v>73.5</v>
      </c>
      <c r="C822" s="21">
        <v>217.4</v>
      </c>
      <c r="D822" s="21">
        <f t="shared" si="36"/>
        <v>47262.76</v>
      </c>
      <c r="E822" s="21">
        <v>4.8099999999999996</v>
      </c>
      <c r="F822" s="21">
        <f>'Polynomial Regression Results'!B846</f>
        <v>4.8561697327497333</v>
      </c>
      <c r="G822" s="21">
        <f t="shared" si="37"/>
        <v>4.6169732749733683E-2</v>
      </c>
      <c r="H822" s="32">
        <f t="shared" si="38"/>
        <v>51</v>
      </c>
    </row>
    <row r="823" spans="1:8" x14ac:dyDescent="0.4">
      <c r="A823" s="24" t="s">
        <v>1251</v>
      </c>
      <c r="B823" s="21">
        <v>77.25</v>
      </c>
      <c r="C823" s="21">
        <v>224.6</v>
      </c>
      <c r="D823" s="21">
        <f t="shared" si="36"/>
        <v>50445.159999999996</v>
      </c>
      <c r="E823" s="21">
        <v>4.8099999999999996</v>
      </c>
      <c r="F823" s="21">
        <f>'Polynomial Regression Results'!B847</f>
        <v>4.88754459443415</v>
      </c>
      <c r="G823" s="21">
        <f t="shared" si="37"/>
        <v>7.7544594434150405E-2</v>
      </c>
      <c r="H823" s="32">
        <f t="shared" si="38"/>
        <v>55.600000000000009</v>
      </c>
    </row>
    <row r="824" spans="1:8" x14ac:dyDescent="0.4">
      <c r="A824" s="24" t="s">
        <v>1252</v>
      </c>
      <c r="B824" s="21">
        <v>71.75</v>
      </c>
      <c r="C824" s="21">
        <v>164.4</v>
      </c>
      <c r="D824" s="21">
        <f t="shared" si="36"/>
        <v>27027.360000000001</v>
      </c>
      <c r="E824" s="21">
        <v>4.8099999999999996</v>
      </c>
      <c r="F824" s="21">
        <f>'Polynomial Regression Results'!B848</f>
        <v>4.7029198668134802</v>
      </c>
      <c r="G824" s="21">
        <f t="shared" si="37"/>
        <v>-0.10708013318651943</v>
      </c>
      <c r="H824" s="32">
        <f t="shared" si="38"/>
        <v>28.999999999999996</v>
      </c>
    </row>
    <row r="825" spans="1:8" x14ac:dyDescent="0.4">
      <c r="A825" s="24" t="s">
        <v>1253</v>
      </c>
      <c r="B825" s="21">
        <v>71.75</v>
      </c>
      <c r="C825" s="21">
        <v>203.8</v>
      </c>
      <c r="D825" s="21">
        <f t="shared" si="36"/>
        <v>41534.44</v>
      </c>
      <c r="E825" s="21">
        <v>4.8099999999999996</v>
      </c>
      <c r="F825" s="21">
        <f>'Polynomial Regression Results'!B849</f>
        <v>4.8037953739191339</v>
      </c>
      <c r="G825" s="21">
        <f t="shared" si="37"/>
        <v>-6.2046260808656939E-3</v>
      </c>
      <c r="H825" s="32">
        <f t="shared" si="38"/>
        <v>44.2</v>
      </c>
    </row>
    <row r="826" spans="1:8" x14ac:dyDescent="0.4">
      <c r="A826" s="24" t="s">
        <v>1254</v>
      </c>
      <c r="B826" s="21">
        <v>69.5</v>
      </c>
      <c r="C826" s="21">
        <v>148.6</v>
      </c>
      <c r="D826" s="21">
        <f t="shared" si="36"/>
        <v>22081.96</v>
      </c>
      <c r="E826" s="21">
        <v>4.8099999999999996</v>
      </c>
      <c r="F826" s="21">
        <f>'Polynomial Regression Results'!B850</f>
        <v>4.6837078655266486</v>
      </c>
      <c r="G826" s="21">
        <f t="shared" si="37"/>
        <v>-0.12629213447335097</v>
      </c>
      <c r="H826" s="32">
        <f t="shared" si="38"/>
        <v>26.8</v>
      </c>
    </row>
    <row r="827" spans="1:8" x14ac:dyDescent="0.4">
      <c r="A827" s="24" t="s">
        <v>1255</v>
      </c>
      <c r="B827" s="21">
        <v>65</v>
      </c>
      <c r="C827" s="21">
        <v>157.80000000000001</v>
      </c>
      <c r="D827" s="21">
        <f t="shared" si="36"/>
        <v>24900.840000000004</v>
      </c>
      <c r="E827" s="21">
        <v>4.8099999999999996</v>
      </c>
      <c r="F827" s="21">
        <f>'Polynomial Regression Results'!B851</f>
        <v>4.6934158235821739</v>
      </c>
      <c r="G827" s="21">
        <f t="shared" si="37"/>
        <v>-0.1165841764178257</v>
      </c>
      <c r="H827" s="32">
        <f t="shared" si="38"/>
        <v>27.500000000000004</v>
      </c>
    </row>
    <row r="828" spans="1:8" x14ac:dyDescent="0.4">
      <c r="A828" s="24" t="s">
        <v>1256</v>
      </c>
      <c r="B828" s="21">
        <v>70.25</v>
      </c>
      <c r="C828" s="21">
        <v>214</v>
      </c>
      <c r="D828" s="21">
        <f t="shared" si="36"/>
        <v>45796</v>
      </c>
      <c r="E828" s="21">
        <v>4.8099999999999996</v>
      </c>
      <c r="F828" s="21">
        <f>'Polynomial Regression Results'!B852</f>
        <v>4.8422315451849407</v>
      </c>
      <c r="G828" s="21">
        <f t="shared" si="37"/>
        <v>3.2231545184941091E-2</v>
      </c>
      <c r="H828" s="32">
        <f t="shared" si="38"/>
        <v>49.1</v>
      </c>
    </row>
    <row r="829" spans="1:8" x14ac:dyDescent="0.4">
      <c r="A829" s="24" t="s">
        <v>1257</v>
      </c>
      <c r="B829" s="21">
        <v>68.75</v>
      </c>
      <c r="C829" s="21">
        <v>179.8</v>
      </c>
      <c r="D829" s="21">
        <f t="shared" si="36"/>
        <v>32328.040000000005</v>
      </c>
      <c r="E829" s="21">
        <v>4.8099999999999996</v>
      </c>
      <c r="F829" s="21">
        <f>'Polynomial Regression Results'!B853</f>
        <v>4.7333471139956407</v>
      </c>
      <c r="G829" s="21">
        <f t="shared" si="37"/>
        <v>-7.6652886004358933E-2</v>
      </c>
      <c r="H829" s="32">
        <f t="shared" si="38"/>
        <v>32.4</v>
      </c>
    </row>
    <row r="830" spans="1:8" x14ac:dyDescent="0.4">
      <c r="A830" s="24" t="s">
        <v>1258</v>
      </c>
      <c r="B830" s="21">
        <v>65</v>
      </c>
      <c r="C830" s="21">
        <v>126</v>
      </c>
      <c r="D830" s="21">
        <f t="shared" si="36"/>
        <v>15876</v>
      </c>
      <c r="E830" s="21">
        <v>4.8099999999999996</v>
      </c>
      <c r="F830" s="21">
        <f>'Polynomial Regression Results'!B854</f>
        <v>4.6773628118059092</v>
      </c>
      <c r="G830" s="21">
        <f t="shared" si="37"/>
        <v>-0.13263718819409043</v>
      </c>
      <c r="H830" s="32">
        <f t="shared" si="38"/>
        <v>26.1</v>
      </c>
    </row>
    <row r="831" spans="1:8" x14ac:dyDescent="0.4">
      <c r="A831" s="24" t="s">
        <v>1259</v>
      </c>
      <c r="B831" s="21">
        <v>71.75</v>
      </c>
      <c r="C831" s="21">
        <v>226.4</v>
      </c>
      <c r="D831" s="21">
        <f t="shared" si="36"/>
        <v>51256.959999999999</v>
      </c>
      <c r="E831" s="21">
        <v>4.8099999999999996</v>
      </c>
      <c r="F831" s="21">
        <f>'Polynomial Regression Results'!B855</f>
        <v>4.8957828451864449</v>
      </c>
      <c r="G831" s="21">
        <f t="shared" si="37"/>
        <v>8.57828451864453E-2</v>
      </c>
      <c r="H831" s="32">
        <f t="shared" si="38"/>
        <v>57.499999999999993</v>
      </c>
    </row>
    <row r="832" spans="1:8" x14ac:dyDescent="0.4">
      <c r="A832" s="24" t="s">
        <v>1260</v>
      </c>
      <c r="B832" s="21">
        <v>75.75</v>
      </c>
      <c r="C832" s="21">
        <v>222</v>
      </c>
      <c r="D832" s="21">
        <f t="shared" si="36"/>
        <v>49284</v>
      </c>
      <c r="E832" s="21">
        <v>4.82</v>
      </c>
      <c r="F832" s="21">
        <f>'Polynomial Regression Results'!B856</f>
        <v>4.8759235090381692</v>
      </c>
      <c r="G832" s="21">
        <f t="shared" si="37"/>
        <v>5.5923509038168895E-2</v>
      </c>
      <c r="H832" s="32">
        <f t="shared" si="38"/>
        <v>52.2</v>
      </c>
    </row>
    <row r="833" spans="1:8" x14ac:dyDescent="0.4">
      <c r="A833" s="24" t="s">
        <v>1261</v>
      </c>
      <c r="B833" s="21">
        <v>73.5</v>
      </c>
      <c r="C833" s="21">
        <v>201.6</v>
      </c>
      <c r="D833" s="21">
        <f t="shared" si="36"/>
        <v>40642.559999999998</v>
      </c>
      <c r="E833" s="21">
        <v>4.82</v>
      </c>
      <c r="F833" s="21">
        <f>'Polynomial Regression Results'!B857</f>
        <v>4.7961695973468919</v>
      </c>
      <c r="G833" s="21">
        <f t="shared" si="37"/>
        <v>-2.3830402653108429E-2</v>
      </c>
      <c r="H833" s="32">
        <f t="shared" si="38"/>
        <v>40</v>
      </c>
    </row>
    <row r="834" spans="1:8" x14ac:dyDescent="0.4">
      <c r="A834" s="24" t="s">
        <v>1262</v>
      </c>
      <c r="B834" s="21">
        <v>74</v>
      </c>
      <c r="C834" s="21">
        <v>164</v>
      </c>
      <c r="D834" s="21">
        <f t="shared" si="36"/>
        <v>26896</v>
      </c>
      <c r="E834" s="21">
        <v>4.82</v>
      </c>
      <c r="F834" s="21">
        <f>'Polynomial Regression Results'!B858</f>
        <v>4.7022834661920827</v>
      </c>
      <c r="G834" s="21">
        <f t="shared" si="37"/>
        <v>-0.11771653380791758</v>
      </c>
      <c r="H834" s="32">
        <f t="shared" si="38"/>
        <v>27.500000000000004</v>
      </c>
    </row>
    <row r="835" spans="1:8" x14ac:dyDescent="0.4">
      <c r="A835" s="24" t="s">
        <v>1263</v>
      </c>
      <c r="B835" s="21">
        <v>67.5</v>
      </c>
      <c r="C835" s="21">
        <v>138</v>
      </c>
      <c r="D835" s="21">
        <f t="shared" ref="D835:D898" si="39">C835*C835</f>
        <v>19044</v>
      </c>
      <c r="E835" s="21">
        <v>4.82</v>
      </c>
      <c r="F835" s="21">
        <f>'Polynomial Regression Results'!B859</f>
        <v>4.6776340339080322</v>
      </c>
      <c r="G835" s="21">
        <f t="shared" ref="G835:G898" si="40">F835-E835</f>
        <v>-0.14236596609196805</v>
      </c>
      <c r="H835" s="32">
        <f t="shared" ref="H835:H898" si="41">PERCENTRANK($G$2:$G$1416, G835)*100</f>
        <v>25.3</v>
      </c>
    </row>
    <row r="836" spans="1:8" x14ac:dyDescent="0.4">
      <c r="A836" s="24" t="s">
        <v>1264</v>
      </c>
      <c r="B836" s="21">
        <v>70.75</v>
      </c>
      <c r="C836" s="21">
        <v>152.6</v>
      </c>
      <c r="D836" s="21">
        <f t="shared" si="39"/>
        <v>23286.76</v>
      </c>
      <c r="E836" s="21">
        <v>4.82</v>
      </c>
      <c r="F836" s="21">
        <f>'Polynomial Regression Results'!B860</f>
        <v>4.6874221529731148</v>
      </c>
      <c r="G836" s="21">
        <f t="shared" si="40"/>
        <v>-0.13257784702688546</v>
      </c>
      <c r="H836" s="32">
        <f t="shared" si="41"/>
        <v>26.200000000000003</v>
      </c>
    </row>
    <row r="837" spans="1:8" x14ac:dyDescent="0.4">
      <c r="A837" s="24" t="s">
        <v>1265</v>
      </c>
      <c r="B837" s="21">
        <v>70.25</v>
      </c>
      <c r="C837" s="21">
        <v>165</v>
      </c>
      <c r="D837" s="21">
        <f t="shared" si="39"/>
        <v>27225</v>
      </c>
      <c r="E837" s="21">
        <v>4.82</v>
      </c>
      <c r="F837" s="21">
        <f>'Polynomial Regression Results'!B861</f>
        <v>4.7038890801652498</v>
      </c>
      <c r="G837" s="21">
        <f t="shared" si="40"/>
        <v>-0.11611091983475053</v>
      </c>
      <c r="H837" s="32">
        <f t="shared" si="41"/>
        <v>27.700000000000003</v>
      </c>
    </row>
    <row r="838" spans="1:8" x14ac:dyDescent="0.4">
      <c r="A838" s="24" t="s">
        <v>1266</v>
      </c>
      <c r="B838" s="21">
        <v>66.25</v>
      </c>
      <c r="C838" s="21">
        <v>206.4</v>
      </c>
      <c r="D838" s="21">
        <f t="shared" si="39"/>
        <v>42600.959999999999</v>
      </c>
      <c r="E838" s="21">
        <v>4.82</v>
      </c>
      <c r="F838" s="21">
        <f>'Polynomial Regression Results'!B862</f>
        <v>4.8131115936519073</v>
      </c>
      <c r="G838" s="21">
        <f t="shared" si="40"/>
        <v>-6.8884063480929569E-3</v>
      </c>
      <c r="H838" s="32">
        <f t="shared" si="41"/>
        <v>44</v>
      </c>
    </row>
    <row r="839" spans="1:8" x14ac:dyDescent="0.4">
      <c r="A839" s="24" t="s">
        <v>1267</v>
      </c>
      <c r="B839" s="21">
        <v>68.5</v>
      </c>
      <c r="C839" s="21">
        <v>163.4</v>
      </c>
      <c r="D839" s="21">
        <f t="shared" si="39"/>
        <v>26699.56</v>
      </c>
      <c r="E839" s="21">
        <v>4.82</v>
      </c>
      <c r="F839" s="21">
        <f>'Polynomial Regression Results'!B863</f>
        <v>4.7013434776796608</v>
      </c>
      <c r="G839" s="21">
        <f t="shared" si="40"/>
        <v>-0.11865652232033952</v>
      </c>
      <c r="H839" s="32">
        <f t="shared" si="41"/>
        <v>27.400000000000002</v>
      </c>
    </row>
    <row r="840" spans="1:8" x14ac:dyDescent="0.4">
      <c r="A840" s="24" t="s">
        <v>1268</v>
      </c>
      <c r="B840" s="21">
        <v>70.5</v>
      </c>
      <c r="C840" s="21">
        <v>205.4</v>
      </c>
      <c r="D840" s="21">
        <f t="shared" si="39"/>
        <v>42189.16</v>
      </c>
      <c r="E840" s="21">
        <v>4.82</v>
      </c>
      <c r="F840" s="21">
        <f>'Polynomial Regression Results'!B864</f>
        <v>4.8094894657637619</v>
      </c>
      <c r="G840" s="21">
        <f t="shared" si="40"/>
        <v>-1.0510534236238378E-2</v>
      </c>
      <c r="H840" s="32">
        <f t="shared" si="41"/>
        <v>43.7</v>
      </c>
    </row>
    <row r="841" spans="1:8" x14ac:dyDescent="0.4">
      <c r="A841" s="24" t="s">
        <v>1269</v>
      </c>
      <c r="B841" s="21">
        <v>70</v>
      </c>
      <c r="C841" s="21">
        <v>174.4</v>
      </c>
      <c r="D841" s="21">
        <f t="shared" si="39"/>
        <v>30415.360000000001</v>
      </c>
      <c r="E841" s="21">
        <v>4.82</v>
      </c>
      <c r="F841" s="21">
        <f>'Polynomial Regression Results'!B865</f>
        <v>4.7213627017585305</v>
      </c>
      <c r="G841" s="21">
        <f t="shared" si="40"/>
        <v>-9.8637298241469828E-2</v>
      </c>
      <c r="H841" s="32">
        <f t="shared" si="41"/>
        <v>29.9</v>
      </c>
    </row>
    <row r="842" spans="1:8" x14ac:dyDescent="0.4">
      <c r="A842" s="24" t="s">
        <v>1270</v>
      </c>
      <c r="B842" s="21">
        <v>72.75</v>
      </c>
      <c r="C842" s="21">
        <v>236.37</v>
      </c>
      <c r="D842" s="21">
        <f t="shared" si="39"/>
        <v>55870.776900000004</v>
      </c>
      <c r="E842" s="21">
        <v>4.82</v>
      </c>
      <c r="F842" s="21">
        <f>'Polynomial Regression Results'!B866</f>
        <v>4.9442714709925717</v>
      </c>
      <c r="G842" s="21">
        <f t="shared" si="40"/>
        <v>0.12427147099257141</v>
      </c>
      <c r="H842" s="32">
        <f t="shared" si="41"/>
        <v>64.400000000000006</v>
      </c>
    </row>
    <row r="843" spans="1:8" x14ac:dyDescent="0.4">
      <c r="A843" s="24" t="s">
        <v>1271</v>
      </c>
      <c r="B843" s="21">
        <v>74</v>
      </c>
      <c r="C843" s="21">
        <v>205.27</v>
      </c>
      <c r="D843" s="21">
        <f t="shared" si="39"/>
        <v>42135.772900000004</v>
      </c>
      <c r="E843" s="21">
        <v>4.82</v>
      </c>
      <c r="F843" s="21">
        <f>'Polynomial Regression Results'!B867</f>
        <v>4.80902216674572</v>
      </c>
      <c r="G843" s="21">
        <f t="shared" si="40"/>
        <v>-1.0977833254280256E-2</v>
      </c>
      <c r="H843" s="32">
        <f t="shared" si="41"/>
        <v>43.6</v>
      </c>
    </row>
    <row r="844" spans="1:8" x14ac:dyDescent="0.4">
      <c r="A844" s="24" t="s">
        <v>1272</v>
      </c>
      <c r="B844" s="21">
        <v>65.5</v>
      </c>
      <c r="C844" s="21">
        <v>173</v>
      </c>
      <c r="D844" s="21">
        <f t="shared" si="39"/>
        <v>29929</v>
      </c>
      <c r="E844" s="21">
        <v>4.82</v>
      </c>
      <c r="F844" s="21">
        <f>'Polynomial Regression Results'!B868</f>
        <v>4.7184874823114376</v>
      </c>
      <c r="G844" s="21">
        <f t="shared" si="40"/>
        <v>-0.10151251768856273</v>
      </c>
      <c r="H844" s="32">
        <f t="shared" si="41"/>
        <v>29.599999999999998</v>
      </c>
    </row>
    <row r="845" spans="1:8" x14ac:dyDescent="0.4">
      <c r="A845" s="24" t="s">
        <v>1273</v>
      </c>
      <c r="B845" s="21">
        <v>75.75</v>
      </c>
      <c r="C845" s="21">
        <v>209.6</v>
      </c>
      <c r="D845" s="21">
        <f t="shared" si="39"/>
        <v>43932.159999999996</v>
      </c>
      <c r="E845" s="21">
        <v>4.82</v>
      </c>
      <c r="F845" s="21">
        <f>'Polynomial Regression Results'!B869</f>
        <v>4.8250297210946655</v>
      </c>
      <c r="G845" s="21">
        <f t="shared" si="40"/>
        <v>5.0297210946652626E-3</v>
      </c>
      <c r="H845" s="32">
        <f t="shared" si="41"/>
        <v>45.7</v>
      </c>
    </row>
    <row r="846" spans="1:8" x14ac:dyDescent="0.4">
      <c r="A846" s="24" t="s">
        <v>1274</v>
      </c>
      <c r="B846" s="21">
        <v>71.5</v>
      </c>
      <c r="C846" s="21">
        <v>203</v>
      </c>
      <c r="D846" s="21">
        <f t="shared" si="39"/>
        <v>41209</v>
      </c>
      <c r="E846" s="21">
        <v>4.82</v>
      </c>
      <c r="F846" s="21">
        <f>'Polynomial Regression Results'!B870</f>
        <v>4.8009950877397767</v>
      </c>
      <c r="G846" s="21">
        <f t="shared" si="40"/>
        <v>-1.9004912260223605E-2</v>
      </c>
      <c r="H846" s="32">
        <f t="shared" si="41"/>
        <v>41.699999999999996</v>
      </c>
    </row>
    <row r="847" spans="1:8" x14ac:dyDescent="0.4">
      <c r="A847" s="24" t="s">
        <v>1275</v>
      </c>
      <c r="B847" s="21">
        <v>70.75</v>
      </c>
      <c r="C847" s="21">
        <v>186.6</v>
      </c>
      <c r="D847" s="21">
        <f t="shared" si="39"/>
        <v>34819.56</v>
      </c>
      <c r="E847" s="21">
        <v>4.82</v>
      </c>
      <c r="F847" s="21">
        <f>'Polynomial Regression Results'!B871</f>
        <v>4.7504590066322265</v>
      </c>
      <c r="G847" s="21">
        <f t="shared" si="40"/>
        <v>-6.9540993367773751E-2</v>
      </c>
      <c r="H847" s="32">
        <f t="shared" si="41"/>
        <v>34</v>
      </c>
    </row>
    <row r="848" spans="1:8" x14ac:dyDescent="0.4">
      <c r="A848" s="24" t="s">
        <v>1276</v>
      </c>
      <c r="B848" s="21">
        <v>72</v>
      </c>
      <c r="C848" s="21">
        <v>260.8</v>
      </c>
      <c r="D848" s="21">
        <f t="shared" si="39"/>
        <v>68016.639999999999</v>
      </c>
      <c r="E848" s="21">
        <v>4.82</v>
      </c>
      <c r="F848" s="21">
        <f>'Polynomial Regression Results'!B872</f>
        <v>5.0835525606269822</v>
      </c>
      <c r="G848" s="21">
        <f t="shared" si="40"/>
        <v>0.26355256062698196</v>
      </c>
      <c r="H848" s="32">
        <f t="shared" si="41"/>
        <v>85</v>
      </c>
    </row>
    <row r="849" spans="1:8" x14ac:dyDescent="0.4">
      <c r="A849" s="24" t="s">
        <v>1277</v>
      </c>
      <c r="B849" s="21">
        <v>72.5</v>
      </c>
      <c r="C849" s="21">
        <v>183.4</v>
      </c>
      <c r="D849" s="21">
        <f t="shared" si="39"/>
        <v>33635.560000000005</v>
      </c>
      <c r="E849" s="21">
        <v>4.82</v>
      </c>
      <c r="F849" s="21">
        <f>'Polynomial Regression Results'!B873</f>
        <v>4.7421257928160969</v>
      </c>
      <c r="G849" s="21">
        <f t="shared" si="40"/>
        <v>-7.7874207183903366E-2</v>
      </c>
      <c r="H849" s="32">
        <f t="shared" si="41"/>
        <v>32.300000000000004</v>
      </c>
    </row>
    <row r="850" spans="1:8" x14ac:dyDescent="0.4">
      <c r="A850" s="24" t="s">
        <v>1278</v>
      </c>
      <c r="B850" s="21">
        <v>69.5</v>
      </c>
      <c r="C850" s="21">
        <v>206.07</v>
      </c>
      <c r="D850" s="21">
        <f t="shared" si="39"/>
        <v>42464.844899999996</v>
      </c>
      <c r="E850" s="21">
        <v>4.82</v>
      </c>
      <c r="F850" s="21">
        <f>'Polynomial Regression Results'!B874</f>
        <v>4.8119109067721695</v>
      </c>
      <c r="G850" s="21">
        <f t="shared" si="40"/>
        <v>-8.0890932278308014E-3</v>
      </c>
      <c r="H850" s="32">
        <f t="shared" si="41"/>
        <v>43.9</v>
      </c>
    </row>
    <row r="851" spans="1:8" x14ac:dyDescent="0.4">
      <c r="A851" s="24" t="s">
        <v>1279</v>
      </c>
      <c r="B851" s="21">
        <v>70.25</v>
      </c>
      <c r="C851" s="21">
        <v>150.15</v>
      </c>
      <c r="D851" s="21">
        <f t="shared" si="39"/>
        <v>22545.022500000003</v>
      </c>
      <c r="E851" s="21">
        <v>4.83</v>
      </c>
      <c r="F851" s="21">
        <f>'Polynomial Regression Results'!B875</f>
        <v>4.6850546674726354</v>
      </c>
      <c r="G851" s="21">
        <f t="shared" si="40"/>
        <v>-0.14494533252736463</v>
      </c>
      <c r="H851" s="32">
        <f t="shared" si="41"/>
        <v>25.1</v>
      </c>
    </row>
    <row r="852" spans="1:8" x14ac:dyDescent="0.4">
      <c r="A852" s="24" t="s">
        <v>1280</v>
      </c>
      <c r="B852" s="21">
        <v>71</v>
      </c>
      <c r="C852" s="21">
        <v>153.6</v>
      </c>
      <c r="D852" s="21">
        <f t="shared" si="39"/>
        <v>23592.959999999999</v>
      </c>
      <c r="E852" s="21">
        <v>4.83</v>
      </c>
      <c r="F852" s="21">
        <f>'Polynomial Regression Results'!B876</f>
        <v>4.6884724949986785</v>
      </c>
      <c r="G852" s="21">
        <f t="shared" si="40"/>
        <v>-0.14152750500132161</v>
      </c>
      <c r="H852" s="32">
        <f t="shared" si="41"/>
        <v>25.4</v>
      </c>
    </row>
    <row r="853" spans="1:8" x14ac:dyDescent="0.4">
      <c r="A853" s="24" t="s">
        <v>1281</v>
      </c>
      <c r="B853" s="21">
        <v>67.25</v>
      </c>
      <c r="C853" s="21">
        <v>175.8</v>
      </c>
      <c r="D853" s="21">
        <f t="shared" si="39"/>
        <v>30905.640000000003</v>
      </c>
      <c r="E853" s="21">
        <v>4.83</v>
      </c>
      <c r="F853" s="21">
        <f>'Polynomial Regression Results'!B877</f>
        <v>4.7243333890141601</v>
      </c>
      <c r="G853" s="21">
        <f t="shared" si="40"/>
        <v>-0.10566661098583996</v>
      </c>
      <c r="H853" s="32">
        <f t="shared" si="41"/>
        <v>29.099999999999998</v>
      </c>
    </row>
    <row r="854" spans="1:8" x14ac:dyDescent="0.4">
      <c r="A854" s="24" t="s">
        <v>1282</v>
      </c>
      <c r="B854" s="21">
        <v>71</v>
      </c>
      <c r="C854" s="21">
        <v>190.8</v>
      </c>
      <c r="D854" s="21">
        <f t="shared" si="39"/>
        <v>36404.640000000007</v>
      </c>
      <c r="E854" s="21">
        <v>4.83</v>
      </c>
      <c r="F854" s="21">
        <f>'Polynomial Regression Results'!B878</f>
        <v>4.7621532731049969</v>
      </c>
      <c r="G854" s="21">
        <f t="shared" si="40"/>
        <v>-6.7846726895003151E-2</v>
      </c>
      <c r="H854" s="32">
        <f t="shared" si="41"/>
        <v>34.4</v>
      </c>
    </row>
    <row r="855" spans="1:8" x14ac:dyDescent="0.4">
      <c r="A855" s="24" t="s">
        <v>1283</v>
      </c>
      <c r="B855" s="21">
        <v>68</v>
      </c>
      <c r="C855" s="21">
        <v>173.4</v>
      </c>
      <c r="D855" s="21">
        <f t="shared" si="39"/>
        <v>30067.56</v>
      </c>
      <c r="E855" s="21">
        <v>4.83</v>
      </c>
      <c r="F855" s="21">
        <f>'Polynomial Regression Results'!B879</f>
        <v>4.7192992319689191</v>
      </c>
      <c r="G855" s="21">
        <f t="shared" si="40"/>
        <v>-0.11070076803108098</v>
      </c>
      <c r="H855" s="32">
        <f t="shared" si="41"/>
        <v>28.4</v>
      </c>
    </row>
    <row r="856" spans="1:8" x14ac:dyDescent="0.4">
      <c r="A856" s="24" t="s">
        <v>1284</v>
      </c>
      <c r="B856" s="21">
        <v>76.75</v>
      </c>
      <c r="C856" s="21">
        <v>220</v>
      </c>
      <c r="D856" s="21">
        <f t="shared" si="39"/>
        <v>48400</v>
      </c>
      <c r="E856" s="21">
        <v>4.83</v>
      </c>
      <c r="F856" s="21">
        <f>'Polynomial Regression Results'!B880</f>
        <v>4.8672082696813863</v>
      </c>
      <c r="G856" s="21">
        <f t="shared" si="40"/>
        <v>3.7208269681386241E-2</v>
      </c>
      <c r="H856" s="32">
        <f t="shared" si="41"/>
        <v>50</v>
      </c>
    </row>
    <row r="857" spans="1:8" x14ac:dyDescent="0.4">
      <c r="A857" s="24" t="s">
        <v>1285</v>
      </c>
      <c r="B857" s="21">
        <v>69</v>
      </c>
      <c r="C857" s="21">
        <v>177.8</v>
      </c>
      <c r="D857" s="21">
        <f t="shared" si="39"/>
        <v>31612.840000000004</v>
      </c>
      <c r="E857" s="21">
        <v>4.83</v>
      </c>
      <c r="F857" s="21">
        <f>'Polynomial Regression Results'!B881</f>
        <v>4.7287428353737422</v>
      </c>
      <c r="G857" s="21">
        <f t="shared" si="40"/>
        <v>-0.10125716462625789</v>
      </c>
      <c r="H857" s="32">
        <f t="shared" si="41"/>
        <v>29.7</v>
      </c>
    </row>
    <row r="858" spans="1:8" x14ac:dyDescent="0.4">
      <c r="A858" s="24" t="s">
        <v>1286</v>
      </c>
      <c r="B858" s="21">
        <v>70</v>
      </c>
      <c r="C858" s="21">
        <v>134.19999999999999</v>
      </c>
      <c r="D858" s="21">
        <f t="shared" si="39"/>
        <v>18009.639999999996</v>
      </c>
      <c r="E858" s="21">
        <v>4.83</v>
      </c>
      <c r="F858" s="21">
        <f>'Polynomial Regression Results'!B882</f>
        <v>4.6767892752473035</v>
      </c>
      <c r="G858" s="21">
        <f t="shared" si="40"/>
        <v>-0.15321072475269659</v>
      </c>
      <c r="H858" s="32">
        <f t="shared" si="41"/>
        <v>24.099999999999998</v>
      </c>
    </row>
    <row r="859" spans="1:8" x14ac:dyDescent="0.4">
      <c r="A859" s="24" t="s">
        <v>1287</v>
      </c>
      <c r="B859" s="21">
        <v>71.5</v>
      </c>
      <c r="C859" s="21">
        <v>188</v>
      </c>
      <c r="D859" s="21">
        <f t="shared" si="39"/>
        <v>35344</v>
      </c>
      <c r="E859" s="21">
        <v>4.83</v>
      </c>
      <c r="F859" s="21">
        <f>'Polynomial Regression Results'!B883</f>
        <v>4.7542616276479484</v>
      </c>
      <c r="G859" s="21">
        <f t="shared" si="40"/>
        <v>-7.5738372352051719E-2</v>
      </c>
      <c r="H859" s="32">
        <f t="shared" si="41"/>
        <v>32.6</v>
      </c>
    </row>
    <row r="860" spans="1:8" x14ac:dyDescent="0.4">
      <c r="A860" s="24" t="s">
        <v>1288</v>
      </c>
      <c r="B860" s="21">
        <v>71.25</v>
      </c>
      <c r="C860" s="21">
        <v>202</v>
      </c>
      <c r="D860" s="21">
        <f t="shared" si="39"/>
        <v>40804</v>
      </c>
      <c r="E860" s="21">
        <v>4.83</v>
      </c>
      <c r="F860" s="21">
        <f>'Polynomial Regression Results'!B884</f>
        <v>4.7975385672746</v>
      </c>
      <c r="G860" s="21">
        <f t="shared" si="40"/>
        <v>-3.246143272540003E-2</v>
      </c>
      <c r="H860" s="32">
        <f t="shared" si="41"/>
        <v>39</v>
      </c>
    </row>
    <row r="861" spans="1:8" x14ac:dyDescent="0.4">
      <c r="A861" s="24" t="s">
        <v>1289</v>
      </c>
      <c r="B861" s="21">
        <v>71.75</v>
      </c>
      <c r="C861" s="21">
        <v>193.69</v>
      </c>
      <c r="D861" s="21">
        <f t="shared" si="39"/>
        <v>37515.816099999996</v>
      </c>
      <c r="E861" s="21">
        <v>4.84</v>
      </c>
      <c r="F861" s="21">
        <f>'Polynomial Regression Results'!B885</f>
        <v>4.7706990587451887</v>
      </c>
      <c r="G861" s="21">
        <f t="shared" si="40"/>
        <v>-6.9300941254811121E-2</v>
      </c>
      <c r="H861" s="32">
        <f t="shared" si="41"/>
        <v>34.1</v>
      </c>
    </row>
    <row r="862" spans="1:8" x14ac:dyDescent="0.4">
      <c r="A862" s="24" t="s">
        <v>1290</v>
      </c>
      <c r="B862" s="21">
        <v>69.5</v>
      </c>
      <c r="C862" s="21">
        <v>144.13</v>
      </c>
      <c r="D862" s="21">
        <f t="shared" si="39"/>
        <v>20773.456899999997</v>
      </c>
      <c r="E862" s="21">
        <v>4.84</v>
      </c>
      <c r="F862" s="21">
        <f>'Polynomial Regression Results'!B886</f>
        <v>4.680479214905267</v>
      </c>
      <c r="G862" s="21">
        <f t="shared" si="40"/>
        <v>-0.15952078509473289</v>
      </c>
      <c r="H862" s="32">
        <f t="shared" si="41"/>
        <v>23.599999999999998</v>
      </c>
    </row>
    <row r="863" spans="1:8" x14ac:dyDescent="0.4">
      <c r="A863" s="24" t="s">
        <v>1291</v>
      </c>
      <c r="B863" s="21">
        <v>76.5</v>
      </c>
      <c r="C863" s="21">
        <v>209.17</v>
      </c>
      <c r="D863" s="21">
        <f t="shared" si="39"/>
        <v>43752.088899999995</v>
      </c>
      <c r="E863" s="21">
        <v>4.84</v>
      </c>
      <c r="F863" s="21">
        <f>'Polynomial Regression Results'!B887</f>
        <v>4.8233992146310882</v>
      </c>
      <c r="G863" s="21">
        <f t="shared" si="40"/>
        <v>-1.660078536891163E-2</v>
      </c>
      <c r="H863" s="32">
        <f t="shared" si="41"/>
        <v>42.4</v>
      </c>
    </row>
    <row r="864" spans="1:8" x14ac:dyDescent="0.4">
      <c r="A864" s="24" t="s">
        <v>1292</v>
      </c>
      <c r="B864" s="21">
        <v>68.5</v>
      </c>
      <c r="C864" s="21">
        <v>156.80000000000001</v>
      </c>
      <c r="D864" s="21">
        <f t="shared" si="39"/>
        <v>24586.240000000005</v>
      </c>
      <c r="E864" s="21">
        <v>4.84</v>
      </c>
      <c r="F864" s="21">
        <f>'Polynomial Regression Results'!B888</f>
        <v>4.6921609076811768</v>
      </c>
      <c r="G864" s="21">
        <f t="shared" si="40"/>
        <v>-0.14783909231882308</v>
      </c>
      <c r="H864" s="32">
        <f t="shared" si="41"/>
        <v>24.8</v>
      </c>
    </row>
    <row r="865" spans="1:8" x14ac:dyDescent="0.4">
      <c r="A865" s="24" t="s">
        <v>1293</v>
      </c>
      <c r="B865" s="21">
        <v>71</v>
      </c>
      <c r="C865" s="21">
        <v>178.8</v>
      </c>
      <c r="D865" s="21">
        <f t="shared" si="39"/>
        <v>31969.440000000002</v>
      </c>
      <c r="E865" s="21">
        <v>4.84</v>
      </c>
      <c r="F865" s="21">
        <f>'Polynomial Regression Results'!B889</f>
        <v>4.7310206206519014</v>
      </c>
      <c r="G865" s="21">
        <f t="shared" si="40"/>
        <v>-0.10897937934809843</v>
      </c>
      <c r="H865" s="32">
        <f t="shared" si="41"/>
        <v>28.599999999999998</v>
      </c>
    </row>
    <row r="866" spans="1:8" x14ac:dyDescent="0.4">
      <c r="A866" s="24" t="s">
        <v>1294</v>
      </c>
      <c r="B866" s="21">
        <v>67.5</v>
      </c>
      <c r="C866" s="21">
        <v>186.2</v>
      </c>
      <c r="D866" s="21">
        <f t="shared" si="39"/>
        <v>34670.439999999995</v>
      </c>
      <c r="E866" s="21">
        <v>4.84</v>
      </c>
      <c r="F866" s="21">
        <f>'Polynomial Regression Results'!B890</f>
        <v>4.7493900783884859</v>
      </c>
      <c r="G866" s="21">
        <f t="shared" si="40"/>
        <v>-9.0609921611513933E-2</v>
      </c>
      <c r="H866" s="32">
        <f t="shared" si="41"/>
        <v>30.7</v>
      </c>
    </row>
    <row r="867" spans="1:8" x14ac:dyDescent="0.4">
      <c r="A867" s="24" t="s">
        <v>1295</v>
      </c>
      <c r="B867" s="21">
        <v>68.5</v>
      </c>
      <c r="C867" s="21">
        <v>141.4</v>
      </c>
      <c r="D867" s="21">
        <f t="shared" si="39"/>
        <v>19993.960000000003</v>
      </c>
      <c r="E867" s="21">
        <v>4.84</v>
      </c>
      <c r="F867" s="21">
        <f>'Polynomial Regression Results'!B891</f>
        <v>4.6789860573271636</v>
      </c>
      <c r="G867" s="21">
        <f t="shared" si="40"/>
        <v>-0.16101394267283631</v>
      </c>
      <c r="H867" s="32">
        <f t="shared" si="41"/>
        <v>23.5</v>
      </c>
    </row>
    <row r="868" spans="1:8" x14ac:dyDescent="0.4">
      <c r="A868" s="24" t="s">
        <v>1296</v>
      </c>
      <c r="B868" s="21">
        <v>70.25</v>
      </c>
      <c r="C868" s="21">
        <v>189.6</v>
      </c>
      <c r="D868" s="21">
        <f t="shared" si="39"/>
        <v>35948.159999999996</v>
      </c>
      <c r="E868" s="21">
        <v>4.84</v>
      </c>
      <c r="F868" s="21">
        <f>'Polynomial Regression Results'!B892</f>
        <v>4.7587243795947343</v>
      </c>
      <c r="G868" s="21">
        <f t="shared" si="40"/>
        <v>-8.1275620405265592E-2</v>
      </c>
      <c r="H868" s="32">
        <f t="shared" si="41"/>
        <v>31.8</v>
      </c>
    </row>
    <row r="869" spans="1:8" x14ac:dyDescent="0.4">
      <c r="A869" s="24" t="s">
        <v>1297</v>
      </c>
      <c r="B869" s="21">
        <v>70.75</v>
      </c>
      <c r="C869" s="21">
        <v>186</v>
      </c>
      <c r="D869" s="21">
        <f t="shared" si="39"/>
        <v>34596</v>
      </c>
      <c r="E869" s="21">
        <v>4.84</v>
      </c>
      <c r="F869" s="21">
        <f>'Polynomial Regression Results'!B893</f>
        <v>4.7488585367505509</v>
      </c>
      <c r="G869" s="21">
        <f t="shared" si="40"/>
        <v>-9.114146324944894E-2</v>
      </c>
      <c r="H869" s="32">
        <f t="shared" si="41"/>
        <v>30.599999999999998</v>
      </c>
    </row>
    <row r="870" spans="1:8" x14ac:dyDescent="0.4">
      <c r="A870" s="24" t="s">
        <v>1298</v>
      </c>
      <c r="B870" s="21">
        <v>73.25</v>
      </c>
      <c r="C870" s="21">
        <v>199.2</v>
      </c>
      <c r="D870" s="21">
        <f t="shared" si="39"/>
        <v>39680.639999999992</v>
      </c>
      <c r="E870" s="21">
        <v>4.84</v>
      </c>
      <c r="F870" s="21">
        <f>'Polynomial Regression Results'!B894</f>
        <v>4.7881194368809883</v>
      </c>
      <c r="G870" s="21">
        <f t="shared" si="40"/>
        <v>-5.1880563119011569E-2</v>
      </c>
      <c r="H870" s="32">
        <f t="shared" si="41"/>
        <v>36.299999999999997</v>
      </c>
    </row>
    <row r="871" spans="1:8" x14ac:dyDescent="0.4">
      <c r="A871" s="24" t="s">
        <v>1299</v>
      </c>
      <c r="B871" s="21">
        <v>72.75</v>
      </c>
      <c r="C871" s="21">
        <v>204</v>
      </c>
      <c r="D871" s="21">
        <f t="shared" si="39"/>
        <v>41616</v>
      </c>
      <c r="E871" s="21">
        <v>4.84</v>
      </c>
      <c r="F871" s="21">
        <f>'Polynomial Regression Results'!B895</f>
        <v>4.8045003162705315</v>
      </c>
      <c r="G871" s="21">
        <f t="shared" si="40"/>
        <v>-3.5499683729468323E-2</v>
      </c>
      <c r="H871" s="32">
        <f t="shared" si="41"/>
        <v>38.6</v>
      </c>
    </row>
    <row r="872" spans="1:8" x14ac:dyDescent="0.4">
      <c r="A872" s="24" t="s">
        <v>1300</v>
      </c>
      <c r="B872" s="21">
        <v>70.75</v>
      </c>
      <c r="C872" s="21">
        <v>154.56</v>
      </c>
      <c r="D872" s="21">
        <f t="shared" si="39"/>
        <v>23888.793600000001</v>
      </c>
      <c r="E872" s="21">
        <v>4.84</v>
      </c>
      <c r="F872" s="21">
        <f>'Polynomial Regression Results'!B896</f>
        <v>4.6895266478913173</v>
      </c>
      <c r="G872" s="21">
        <f t="shared" si="40"/>
        <v>-0.15047335210868251</v>
      </c>
      <c r="H872" s="32">
        <f t="shared" si="41"/>
        <v>24.5</v>
      </c>
    </row>
    <row r="873" spans="1:8" x14ac:dyDescent="0.4">
      <c r="A873" s="24" t="s">
        <v>1301</v>
      </c>
      <c r="B873" s="21">
        <v>69.75</v>
      </c>
      <c r="C873" s="21">
        <v>156</v>
      </c>
      <c r="D873" s="21">
        <f t="shared" si="39"/>
        <v>24336</v>
      </c>
      <c r="E873" s="21">
        <v>4.84</v>
      </c>
      <c r="F873" s="21">
        <f>'Polynomial Regression Results'!B897</f>
        <v>4.6911920447675968</v>
      </c>
      <c r="G873" s="21">
        <f t="shared" si="40"/>
        <v>-0.14880795523240309</v>
      </c>
      <c r="H873" s="32">
        <f t="shared" si="41"/>
        <v>24.7</v>
      </c>
    </row>
    <row r="874" spans="1:8" x14ac:dyDescent="0.4">
      <c r="A874" s="24" t="s">
        <v>1302</v>
      </c>
      <c r="B874" s="21">
        <v>70.75</v>
      </c>
      <c r="C874" s="21">
        <v>181.2</v>
      </c>
      <c r="D874" s="21">
        <f t="shared" si="39"/>
        <v>32833.439999999995</v>
      </c>
      <c r="E874" s="21">
        <v>4.84</v>
      </c>
      <c r="F874" s="21">
        <f>'Polynomial Regression Results'!B898</f>
        <v>4.7366860342270485</v>
      </c>
      <c r="G874" s="21">
        <f t="shared" si="40"/>
        <v>-0.10331396577295138</v>
      </c>
      <c r="H874" s="32">
        <f t="shared" si="41"/>
        <v>29.2</v>
      </c>
    </row>
    <row r="875" spans="1:8" x14ac:dyDescent="0.4">
      <c r="A875" s="24" t="s">
        <v>1303</v>
      </c>
      <c r="B875" s="21">
        <v>67.25</v>
      </c>
      <c r="C875" s="21">
        <v>197</v>
      </c>
      <c r="D875" s="21">
        <f t="shared" si="39"/>
        <v>38809</v>
      </c>
      <c r="E875" s="21">
        <v>4.84</v>
      </c>
      <c r="F875" s="21">
        <f>'Polynomial Regression Results'!B899</f>
        <v>4.780986585932407</v>
      </c>
      <c r="G875" s="21">
        <f t="shared" si="40"/>
        <v>-5.9013414067592862E-2</v>
      </c>
      <c r="H875" s="32">
        <f t="shared" si="41"/>
        <v>35.199999999999996</v>
      </c>
    </row>
    <row r="876" spans="1:8" x14ac:dyDescent="0.4">
      <c r="A876" s="24" t="s">
        <v>1304</v>
      </c>
      <c r="B876" s="21">
        <v>72</v>
      </c>
      <c r="C876" s="21">
        <v>209.8</v>
      </c>
      <c r="D876" s="21">
        <f t="shared" si="39"/>
        <v>44016.040000000008</v>
      </c>
      <c r="E876" s="21">
        <v>4.84</v>
      </c>
      <c r="F876" s="21">
        <f>'Polynomial Regression Results'!B900</f>
        <v>4.8257911648021343</v>
      </c>
      <c r="G876" s="21">
        <f t="shared" si="40"/>
        <v>-1.4208835197865533E-2</v>
      </c>
      <c r="H876" s="32">
        <f t="shared" si="41"/>
        <v>42.9</v>
      </c>
    </row>
    <row r="877" spans="1:8" x14ac:dyDescent="0.4">
      <c r="A877" s="24" t="s">
        <v>1305</v>
      </c>
      <c r="B877" s="21">
        <v>76.25</v>
      </c>
      <c r="C877" s="21">
        <v>194</v>
      </c>
      <c r="D877" s="21">
        <f t="shared" si="39"/>
        <v>37636</v>
      </c>
      <c r="E877" s="21">
        <v>4.84</v>
      </c>
      <c r="F877" s="21">
        <f>'Polynomial Regression Results'!B901</f>
        <v>4.7716398939140419</v>
      </c>
      <c r="G877" s="21">
        <f t="shared" si="40"/>
        <v>-6.8360106085957995E-2</v>
      </c>
      <c r="H877" s="32">
        <f t="shared" si="41"/>
        <v>34.200000000000003</v>
      </c>
    </row>
    <row r="878" spans="1:8" x14ac:dyDescent="0.4">
      <c r="A878" s="24" t="s">
        <v>1306</v>
      </c>
      <c r="B878" s="21">
        <v>66.75</v>
      </c>
      <c r="C878" s="21">
        <v>192.4</v>
      </c>
      <c r="D878" s="21">
        <f t="shared" si="39"/>
        <v>37017.760000000002</v>
      </c>
      <c r="E878" s="21">
        <v>4.84</v>
      </c>
      <c r="F878" s="21">
        <f>'Polynomial Regression Results'!B902</f>
        <v>4.7668342371855772</v>
      </c>
      <c r="G878" s="21">
        <f t="shared" si="40"/>
        <v>-7.3165762814422663E-2</v>
      </c>
      <c r="H878" s="32">
        <f t="shared" si="41"/>
        <v>33.200000000000003</v>
      </c>
    </row>
    <row r="879" spans="1:8" x14ac:dyDescent="0.4">
      <c r="A879" s="24" t="s">
        <v>1307</v>
      </c>
      <c r="B879" s="21">
        <v>69.5</v>
      </c>
      <c r="C879" s="21">
        <v>233.4</v>
      </c>
      <c r="D879" s="21">
        <f t="shared" si="39"/>
        <v>54475.560000000005</v>
      </c>
      <c r="E879" s="21">
        <v>4.84</v>
      </c>
      <c r="F879" s="21">
        <f>'Polynomial Regression Results'!B903</f>
        <v>4.9293206954207669</v>
      </c>
      <c r="G879" s="21">
        <f t="shared" si="40"/>
        <v>8.9320695420767038E-2</v>
      </c>
      <c r="H879" s="32">
        <f t="shared" si="41"/>
        <v>58.4</v>
      </c>
    </row>
    <row r="880" spans="1:8" x14ac:dyDescent="0.4">
      <c r="A880" s="24" t="s">
        <v>1308</v>
      </c>
      <c r="B880" s="21">
        <v>70.5</v>
      </c>
      <c r="C880" s="21">
        <v>219</v>
      </c>
      <c r="D880" s="21">
        <f t="shared" si="39"/>
        <v>47961</v>
      </c>
      <c r="E880" s="21">
        <v>4.84</v>
      </c>
      <c r="F880" s="21">
        <f>'Polynomial Regression Results'!B904</f>
        <v>4.862923712101364</v>
      </c>
      <c r="G880" s="21">
        <f t="shared" si="40"/>
        <v>2.2923712101364124E-2</v>
      </c>
      <c r="H880" s="32">
        <f t="shared" si="41"/>
        <v>48</v>
      </c>
    </row>
    <row r="881" spans="1:8" x14ac:dyDescent="0.4">
      <c r="A881" s="24" t="s">
        <v>1309</v>
      </c>
      <c r="B881" s="21">
        <v>68.25</v>
      </c>
      <c r="C881" s="21">
        <v>192</v>
      </c>
      <c r="D881" s="21">
        <f t="shared" si="39"/>
        <v>36864</v>
      </c>
      <c r="E881" s="21">
        <v>4.84</v>
      </c>
      <c r="F881" s="21">
        <f>'Polynomial Regression Results'!B905</f>
        <v>4.7656523062296934</v>
      </c>
      <c r="G881" s="21">
        <f t="shared" si="40"/>
        <v>-7.4347693770306478E-2</v>
      </c>
      <c r="H881" s="32">
        <f t="shared" si="41"/>
        <v>32.800000000000004</v>
      </c>
    </row>
    <row r="882" spans="1:8" x14ac:dyDescent="0.4">
      <c r="A882" s="24" t="s">
        <v>1310</v>
      </c>
      <c r="B882" s="21">
        <v>70.25</v>
      </c>
      <c r="C882" s="21">
        <v>206</v>
      </c>
      <c r="D882" s="21">
        <f t="shared" si="39"/>
        <v>42436</v>
      </c>
      <c r="E882" s="21">
        <v>4.84</v>
      </c>
      <c r="F882" s="21">
        <f>'Polynomial Regression Results'!B906</f>
        <v>4.8116568975287795</v>
      </c>
      <c r="G882" s="21">
        <f t="shared" si="40"/>
        <v>-2.8343102471220405E-2</v>
      </c>
      <c r="H882" s="32">
        <f t="shared" si="41"/>
        <v>39.5</v>
      </c>
    </row>
    <row r="883" spans="1:8" x14ac:dyDescent="0.4">
      <c r="A883" s="24" t="s">
        <v>1311</v>
      </c>
      <c r="B883" s="21">
        <v>69.5</v>
      </c>
      <c r="C883" s="21">
        <v>162.4</v>
      </c>
      <c r="D883" s="21">
        <f t="shared" si="39"/>
        <v>26373.760000000002</v>
      </c>
      <c r="E883" s="21">
        <v>4.84</v>
      </c>
      <c r="F883" s="21">
        <f>'Polynomial Regression Results'!B907</f>
        <v>4.6998157966114205</v>
      </c>
      <c r="G883" s="21">
        <f t="shared" si="40"/>
        <v>-0.1401842033885794</v>
      </c>
      <c r="H883" s="32">
        <f t="shared" si="41"/>
        <v>25.6</v>
      </c>
    </row>
    <row r="884" spans="1:8" x14ac:dyDescent="0.4">
      <c r="A884" s="24" t="s">
        <v>1312</v>
      </c>
      <c r="B884" s="21">
        <v>71.75</v>
      </c>
      <c r="C884" s="21">
        <v>208.8</v>
      </c>
      <c r="D884" s="21">
        <f t="shared" si="39"/>
        <v>43597.440000000002</v>
      </c>
      <c r="E884" s="21">
        <v>4.84</v>
      </c>
      <c r="F884" s="21">
        <f>'Polynomial Regression Results'!B908</f>
        <v>4.8220034294910192</v>
      </c>
      <c r="G884" s="21">
        <f t="shared" si="40"/>
        <v>-1.7996570508980625E-2</v>
      </c>
      <c r="H884" s="32">
        <f t="shared" si="41"/>
        <v>42</v>
      </c>
    </row>
    <row r="885" spans="1:8" x14ac:dyDescent="0.4">
      <c r="A885" s="24" t="s">
        <v>1313</v>
      </c>
      <c r="B885" s="21">
        <v>66.5</v>
      </c>
      <c r="C885" s="21">
        <v>173</v>
      </c>
      <c r="D885" s="21">
        <f t="shared" si="39"/>
        <v>29929</v>
      </c>
      <c r="E885" s="21">
        <v>4.84</v>
      </c>
      <c r="F885" s="21">
        <f>'Polynomial Regression Results'!B909</f>
        <v>4.7184874823114376</v>
      </c>
      <c r="G885" s="21">
        <f t="shared" si="40"/>
        <v>-0.1215125176885623</v>
      </c>
      <c r="H885" s="32">
        <f t="shared" si="41"/>
        <v>27.200000000000003</v>
      </c>
    </row>
    <row r="886" spans="1:8" x14ac:dyDescent="0.4">
      <c r="A886" s="24" t="s">
        <v>1314</v>
      </c>
      <c r="B886" s="21">
        <v>73.25</v>
      </c>
      <c r="C886" s="21">
        <v>193.2</v>
      </c>
      <c r="D886" s="21">
        <f t="shared" si="39"/>
        <v>37326.239999999998</v>
      </c>
      <c r="E886" s="21">
        <v>4.8499999999999996</v>
      </c>
      <c r="F886" s="21">
        <f>'Polynomial Regression Results'!B910</f>
        <v>4.7692214789688245</v>
      </c>
      <c r="G886" s="21">
        <f t="shared" si="40"/>
        <v>-8.077852103117511E-2</v>
      </c>
      <c r="H886" s="32">
        <f t="shared" si="41"/>
        <v>32</v>
      </c>
    </row>
    <row r="887" spans="1:8" x14ac:dyDescent="0.4">
      <c r="A887" s="24" t="s">
        <v>1315</v>
      </c>
      <c r="B887" s="21">
        <v>66.25</v>
      </c>
      <c r="C887" s="21">
        <v>137</v>
      </c>
      <c r="D887" s="21">
        <f t="shared" si="39"/>
        <v>18769</v>
      </c>
      <c r="E887" s="21">
        <v>4.8499999999999996</v>
      </c>
      <c r="F887" s="21">
        <f>'Polynomial Regression Results'!B911</f>
        <v>4.6773435377055028</v>
      </c>
      <c r="G887" s="21">
        <f t="shared" si="40"/>
        <v>-0.17265646229449683</v>
      </c>
      <c r="H887" s="32">
        <f t="shared" si="41"/>
        <v>22.5</v>
      </c>
    </row>
    <row r="888" spans="1:8" x14ac:dyDescent="0.4">
      <c r="A888" s="24" t="s">
        <v>1316</v>
      </c>
      <c r="B888" s="21">
        <v>65.5</v>
      </c>
      <c r="C888" s="21">
        <v>248</v>
      </c>
      <c r="D888" s="21">
        <f t="shared" si="39"/>
        <v>61504</v>
      </c>
      <c r="E888" s="21">
        <v>4.8499999999999996</v>
      </c>
      <c r="F888" s="21">
        <f>'Polynomial Regression Results'!B912</f>
        <v>5.0069513565471624</v>
      </c>
      <c r="G888" s="21">
        <f t="shared" si="40"/>
        <v>0.15695135654716275</v>
      </c>
      <c r="H888" s="32">
        <f t="shared" si="41"/>
        <v>69.599999999999994</v>
      </c>
    </row>
    <row r="889" spans="1:8" x14ac:dyDescent="0.4">
      <c r="A889" s="24" t="s">
        <v>1317</v>
      </c>
      <c r="B889" s="21">
        <v>67</v>
      </c>
      <c r="C889" s="21">
        <v>174</v>
      </c>
      <c r="D889" s="21">
        <f t="shared" si="39"/>
        <v>30276</v>
      </c>
      <c r="E889" s="21">
        <v>4.8499999999999996</v>
      </c>
      <c r="F889" s="21">
        <f>'Polynomial Regression Results'!B913</f>
        <v>4.7205314688748166</v>
      </c>
      <c r="G889" s="21">
        <f t="shared" si="40"/>
        <v>-0.12946853112518308</v>
      </c>
      <c r="H889" s="32">
        <f t="shared" si="41"/>
        <v>26.400000000000002</v>
      </c>
    </row>
    <row r="890" spans="1:8" x14ac:dyDescent="0.4">
      <c r="A890" s="24" t="s">
        <v>1318</v>
      </c>
      <c r="B890" s="21">
        <v>69.5</v>
      </c>
      <c r="C890" s="21">
        <v>150.80000000000001</v>
      </c>
      <c r="D890" s="21">
        <f t="shared" si="39"/>
        <v>22740.640000000003</v>
      </c>
      <c r="E890" s="21">
        <v>4.8499999999999996</v>
      </c>
      <c r="F890" s="21">
        <f>'Polynomial Regression Results'!B914</f>
        <v>4.6856542816523579</v>
      </c>
      <c r="G890" s="21">
        <f t="shared" si="40"/>
        <v>-0.16434571834764178</v>
      </c>
      <c r="H890" s="32">
        <f t="shared" si="41"/>
        <v>23.1</v>
      </c>
    </row>
    <row r="891" spans="1:8" x14ac:dyDescent="0.4">
      <c r="A891" s="24" t="s">
        <v>1319</v>
      </c>
      <c r="B891" s="21">
        <v>71.75</v>
      </c>
      <c r="C891" s="21">
        <v>195.2</v>
      </c>
      <c r="D891" s="21">
        <f t="shared" si="39"/>
        <v>38103.039999999994</v>
      </c>
      <c r="E891" s="21">
        <v>4.8499999999999996</v>
      </c>
      <c r="F891" s="21">
        <f>'Polynomial Regression Results'!B915</f>
        <v>4.7753259660105618</v>
      </c>
      <c r="G891" s="21">
        <f t="shared" si="40"/>
        <v>-7.4674033989437838E-2</v>
      </c>
      <c r="H891" s="32">
        <f t="shared" si="41"/>
        <v>32.700000000000003</v>
      </c>
    </row>
    <row r="892" spans="1:8" x14ac:dyDescent="0.4">
      <c r="A892" s="24" t="s">
        <v>1320</v>
      </c>
      <c r="B892" s="21">
        <v>68.5</v>
      </c>
      <c r="C892" s="21">
        <v>148.80000000000001</v>
      </c>
      <c r="D892" s="21">
        <f t="shared" si="39"/>
        <v>22141.440000000002</v>
      </c>
      <c r="E892" s="21">
        <v>4.8499999999999996</v>
      </c>
      <c r="F892" s="21">
        <f>'Polynomial Regression Results'!B916</f>
        <v>4.683875070834052</v>
      </c>
      <c r="G892" s="21">
        <f t="shared" si="40"/>
        <v>-0.16612492916594768</v>
      </c>
      <c r="H892" s="32">
        <f t="shared" si="41"/>
        <v>23</v>
      </c>
    </row>
    <row r="893" spans="1:8" x14ac:dyDescent="0.4">
      <c r="A893" s="24" t="s">
        <v>1321</v>
      </c>
      <c r="B893" s="21">
        <v>72.25</v>
      </c>
      <c r="C893" s="21">
        <v>199.8</v>
      </c>
      <c r="D893" s="21">
        <f t="shared" si="39"/>
        <v>39920.040000000008</v>
      </c>
      <c r="E893" s="21">
        <v>4.8499999999999996</v>
      </c>
      <c r="F893" s="21">
        <f>'Polynomial Regression Results'!B917</f>
        <v>4.7901056746420512</v>
      </c>
      <c r="G893" s="21">
        <f t="shared" si="40"/>
        <v>-5.9894325357948475E-2</v>
      </c>
      <c r="H893" s="32">
        <f t="shared" si="41"/>
        <v>35</v>
      </c>
    </row>
    <row r="894" spans="1:8" x14ac:dyDescent="0.4">
      <c r="A894" s="24" t="s">
        <v>1322</v>
      </c>
      <c r="B894" s="21">
        <v>67</v>
      </c>
      <c r="C894" s="21">
        <v>167.6</v>
      </c>
      <c r="D894" s="21">
        <f t="shared" si="39"/>
        <v>28089.759999999998</v>
      </c>
      <c r="E894" s="21">
        <v>4.8499999999999996</v>
      </c>
      <c r="F894" s="21">
        <f>'Polynomial Regression Results'!B918</f>
        <v>4.7082916302423943</v>
      </c>
      <c r="G894" s="21">
        <f t="shared" si="40"/>
        <v>-0.14170836975760537</v>
      </c>
      <c r="H894" s="32">
        <f t="shared" si="41"/>
        <v>25.3</v>
      </c>
    </row>
    <row r="895" spans="1:8" x14ac:dyDescent="0.4">
      <c r="A895" s="24" t="s">
        <v>1323</v>
      </c>
      <c r="B895" s="21">
        <v>72.5</v>
      </c>
      <c r="C895" s="21">
        <v>153.80000000000001</v>
      </c>
      <c r="D895" s="21">
        <f t="shared" si="39"/>
        <v>23654.440000000002</v>
      </c>
      <c r="E895" s="21">
        <v>4.8499999999999996</v>
      </c>
      <c r="F895" s="21">
        <f>'Polynomial Regression Results'!B919</f>
        <v>4.6886884083716618</v>
      </c>
      <c r="G895" s="21">
        <f t="shared" si="40"/>
        <v>-0.16131159162833786</v>
      </c>
      <c r="H895" s="32">
        <f t="shared" si="41"/>
        <v>23.400000000000002</v>
      </c>
    </row>
    <row r="896" spans="1:8" x14ac:dyDescent="0.4">
      <c r="A896" s="24" t="s">
        <v>1324</v>
      </c>
      <c r="B896" s="21">
        <v>68</v>
      </c>
      <c r="C896" s="21">
        <v>187</v>
      </c>
      <c r="D896" s="21">
        <f t="shared" si="39"/>
        <v>34969</v>
      </c>
      <c r="E896" s="21">
        <v>4.8499999999999996</v>
      </c>
      <c r="F896" s="21">
        <f>'Polynomial Regression Results'!B920</f>
        <v>4.7515357281664601</v>
      </c>
      <c r="G896" s="21">
        <f t="shared" si="40"/>
        <v>-9.8464271833539563E-2</v>
      </c>
      <c r="H896" s="32">
        <f t="shared" si="41"/>
        <v>29.9</v>
      </c>
    </row>
    <row r="897" spans="1:8" x14ac:dyDescent="0.4">
      <c r="A897" s="24" t="s">
        <v>1325</v>
      </c>
      <c r="B897" s="21">
        <v>78</v>
      </c>
      <c r="C897" s="21">
        <v>224.2</v>
      </c>
      <c r="D897" s="21">
        <f t="shared" si="39"/>
        <v>50265.639999999992</v>
      </c>
      <c r="E897" s="21">
        <v>4.8499999999999996</v>
      </c>
      <c r="F897" s="21">
        <f>'Polynomial Regression Results'!B921</f>
        <v>4.8857353035936049</v>
      </c>
      <c r="G897" s="21">
        <f t="shared" si="40"/>
        <v>3.5735303593605217E-2</v>
      </c>
      <c r="H897" s="32">
        <f t="shared" si="41"/>
        <v>49.7</v>
      </c>
    </row>
    <row r="898" spans="1:8" x14ac:dyDescent="0.4">
      <c r="A898" s="24" t="s">
        <v>1326</v>
      </c>
      <c r="B898" s="21">
        <v>77.25</v>
      </c>
      <c r="C898" s="21">
        <v>230.2</v>
      </c>
      <c r="D898" s="21">
        <f t="shared" si="39"/>
        <v>52992.039999999994</v>
      </c>
      <c r="E898" s="21">
        <v>4.8499999999999996</v>
      </c>
      <c r="F898" s="21">
        <f>'Polynomial Regression Results'!B922</f>
        <v>4.9136929617034975</v>
      </c>
      <c r="G898" s="21">
        <f t="shared" si="40"/>
        <v>6.3692961703497808E-2</v>
      </c>
      <c r="H898" s="32">
        <f t="shared" si="41"/>
        <v>53.900000000000006</v>
      </c>
    </row>
    <row r="899" spans="1:8" x14ac:dyDescent="0.4">
      <c r="A899" s="24" t="s">
        <v>1327</v>
      </c>
      <c r="B899" s="21">
        <v>75.75</v>
      </c>
      <c r="C899" s="21">
        <v>235</v>
      </c>
      <c r="D899" s="21">
        <f t="shared" ref="D899:D962" si="42">C899*C899</f>
        <v>55225</v>
      </c>
      <c r="E899" s="21">
        <v>4.8499999999999996</v>
      </c>
      <c r="F899" s="21">
        <f>'Polynomial Regression Results'!B923</f>
        <v>4.9373216012512238</v>
      </c>
      <c r="G899" s="21">
        <f t="shared" ref="G899:G962" si="43">F899-E899</f>
        <v>8.7321601251224124E-2</v>
      </c>
      <c r="H899" s="32">
        <f t="shared" ref="H899:H962" si="44">PERCENTRANK($G$2:$G$1416, G899)*100</f>
        <v>57.999999999999993</v>
      </c>
    </row>
    <row r="900" spans="1:8" x14ac:dyDescent="0.4">
      <c r="A900" s="24" t="s">
        <v>1328</v>
      </c>
      <c r="B900" s="21">
        <v>73.25</v>
      </c>
      <c r="C900" s="21">
        <v>245</v>
      </c>
      <c r="D900" s="21">
        <f t="shared" si="42"/>
        <v>60025</v>
      </c>
      <c r="E900" s="21">
        <v>4.8600000000000003</v>
      </c>
      <c r="F900" s="21">
        <f>'Polynomial Regression Results'!B924</f>
        <v>4.9901523304951807</v>
      </c>
      <c r="G900" s="21">
        <f t="shared" si="43"/>
        <v>0.13015233049518038</v>
      </c>
      <c r="H900" s="32">
        <f t="shared" si="44"/>
        <v>65.7</v>
      </c>
    </row>
    <row r="901" spans="1:8" x14ac:dyDescent="0.4">
      <c r="A901" s="24" t="s">
        <v>1329</v>
      </c>
      <c r="B901" s="21">
        <v>73.5</v>
      </c>
      <c r="C901" s="21">
        <v>240</v>
      </c>
      <c r="D901" s="21">
        <f t="shared" si="42"/>
        <v>57600</v>
      </c>
      <c r="E901" s="21">
        <v>4.8600000000000003</v>
      </c>
      <c r="F901" s="21">
        <f>'Polynomial Regression Results'!B925</f>
        <v>4.963128115053463</v>
      </c>
      <c r="G901" s="21">
        <f t="shared" si="43"/>
        <v>0.10312811505346264</v>
      </c>
      <c r="H901" s="32">
        <f t="shared" si="44"/>
        <v>60.8</v>
      </c>
    </row>
    <row r="902" spans="1:8" x14ac:dyDescent="0.4">
      <c r="A902" s="24" t="s">
        <v>1330</v>
      </c>
      <c r="B902" s="21">
        <v>75.75</v>
      </c>
      <c r="C902" s="21">
        <v>277.8</v>
      </c>
      <c r="D902" s="21">
        <f t="shared" si="42"/>
        <v>77172.840000000011</v>
      </c>
      <c r="E902" s="21">
        <v>4.8600000000000003</v>
      </c>
      <c r="F902" s="21">
        <f>'Polynomial Regression Results'!B926</f>
        <v>5.1976262878067008</v>
      </c>
      <c r="G902" s="21">
        <f t="shared" si="43"/>
        <v>0.33762628780670045</v>
      </c>
      <c r="H902" s="32">
        <f t="shared" si="44"/>
        <v>91.600000000000009</v>
      </c>
    </row>
    <row r="903" spans="1:8" x14ac:dyDescent="0.4">
      <c r="A903" s="24" t="s">
        <v>1331</v>
      </c>
      <c r="B903" s="21">
        <v>65</v>
      </c>
      <c r="C903" s="21">
        <v>138.4</v>
      </c>
      <c r="D903" s="21">
        <f t="shared" si="42"/>
        <v>19154.560000000001</v>
      </c>
      <c r="E903" s="21">
        <v>4.87</v>
      </c>
      <c r="F903" s="21">
        <f>'Polynomial Regression Results'!B927</f>
        <v>4.6777638706474063</v>
      </c>
      <c r="G903" s="21">
        <f t="shared" si="43"/>
        <v>-0.19223612935259382</v>
      </c>
      <c r="H903" s="32">
        <f t="shared" si="44"/>
        <v>20.7</v>
      </c>
    </row>
    <row r="904" spans="1:8" x14ac:dyDescent="0.4">
      <c r="A904" s="24" t="s">
        <v>1332</v>
      </c>
      <c r="B904" s="21">
        <v>72.25</v>
      </c>
      <c r="C904" s="21">
        <v>215.8</v>
      </c>
      <c r="D904" s="21">
        <f t="shared" si="42"/>
        <v>46569.640000000007</v>
      </c>
      <c r="E904" s="21">
        <v>4.87</v>
      </c>
      <c r="F904" s="21">
        <f>'Polynomial Regression Results'!B928</f>
        <v>4.8495404460459852</v>
      </c>
      <c r="G904" s="21">
        <f t="shared" si="43"/>
        <v>-2.0459553954014886E-2</v>
      </c>
      <c r="H904" s="32">
        <f t="shared" si="44"/>
        <v>41.3</v>
      </c>
    </row>
    <row r="905" spans="1:8" x14ac:dyDescent="0.4">
      <c r="A905" s="24" t="s">
        <v>1333</v>
      </c>
      <c r="B905" s="21">
        <v>66.5</v>
      </c>
      <c r="C905" s="21">
        <v>149.19999999999999</v>
      </c>
      <c r="D905" s="21">
        <f t="shared" si="42"/>
        <v>22260.639999999996</v>
      </c>
      <c r="E905" s="21">
        <v>4.87</v>
      </c>
      <c r="F905" s="21">
        <f>'Polynomial Regression Results'!B929</f>
        <v>4.6842153264167274</v>
      </c>
      <c r="G905" s="21">
        <f t="shared" si="43"/>
        <v>-0.18578467358327266</v>
      </c>
      <c r="H905" s="32">
        <f t="shared" si="44"/>
        <v>21.3</v>
      </c>
    </row>
    <row r="906" spans="1:8" x14ac:dyDescent="0.4">
      <c r="A906" s="24" t="s">
        <v>1334</v>
      </c>
      <c r="B906" s="21">
        <v>65</v>
      </c>
      <c r="C906" s="21">
        <v>131</v>
      </c>
      <c r="D906" s="21">
        <f t="shared" si="42"/>
        <v>17161</v>
      </c>
      <c r="E906" s="21">
        <v>4.87</v>
      </c>
      <c r="F906" s="21">
        <f>'Polynomial Regression Results'!B930</f>
        <v>4.6766234298674911</v>
      </c>
      <c r="G906" s="21">
        <f t="shared" si="43"/>
        <v>-0.19337657013250897</v>
      </c>
      <c r="H906" s="32">
        <f t="shared" si="44"/>
        <v>20.5</v>
      </c>
    </row>
    <row r="907" spans="1:8" x14ac:dyDescent="0.4">
      <c r="A907" s="24" t="s">
        <v>1335</v>
      </c>
      <c r="B907" s="21">
        <v>68.5</v>
      </c>
      <c r="C907" s="21">
        <v>144.4</v>
      </c>
      <c r="D907" s="21">
        <f t="shared" si="42"/>
        <v>20851.36</v>
      </c>
      <c r="E907" s="21">
        <v>4.87</v>
      </c>
      <c r="F907" s="21">
        <f>'Polynomial Regression Results'!B931</f>
        <v>4.6806466165971328</v>
      </c>
      <c r="G907" s="21">
        <f t="shared" si="43"/>
        <v>-0.18935338340286734</v>
      </c>
      <c r="H907" s="32">
        <f t="shared" si="44"/>
        <v>20.9</v>
      </c>
    </row>
    <row r="908" spans="1:8" x14ac:dyDescent="0.4">
      <c r="A908" s="24" t="s">
        <v>1336</v>
      </c>
      <c r="B908" s="21">
        <v>69</v>
      </c>
      <c r="C908" s="21">
        <v>165.6</v>
      </c>
      <c r="D908" s="21">
        <f t="shared" si="42"/>
        <v>27423.359999999997</v>
      </c>
      <c r="E908" s="21">
        <v>4.87</v>
      </c>
      <c r="F908" s="21">
        <f>'Polynomial Regression Results'!B932</f>
        <v>4.7048758284206276</v>
      </c>
      <c r="G908" s="21">
        <f t="shared" si="43"/>
        <v>-0.16512417157937254</v>
      </c>
      <c r="H908" s="32">
        <f t="shared" si="44"/>
        <v>23.1</v>
      </c>
    </row>
    <row r="909" spans="1:8" x14ac:dyDescent="0.4">
      <c r="A909" s="24" t="s">
        <v>1337</v>
      </c>
      <c r="B909" s="21">
        <v>69.5</v>
      </c>
      <c r="C909" s="21">
        <v>164.2</v>
      </c>
      <c r="D909" s="21">
        <f t="shared" si="42"/>
        <v>26961.639999999996</v>
      </c>
      <c r="E909" s="21">
        <v>4.87</v>
      </c>
      <c r="F909" s="21">
        <f>'Polynomial Regression Results'!B933</f>
        <v>4.7026006923414689</v>
      </c>
      <c r="G909" s="21">
        <f t="shared" si="43"/>
        <v>-0.16739930765853117</v>
      </c>
      <c r="H909" s="32">
        <f t="shared" si="44"/>
        <v>22.900000000000002</v>
      </c>
    </row>
    <row r="910" spans="1:8" x14ac:dyDescent="0.4">
      <c r="A910" s="24" t="s">
        <v>1338</v>
      </c>
      <c r="B910" s="21">
        <v>72</v>
      </c>
      <c r="C910" s="21">
        <v>237.6</v>
      </c>
      <c r="D910" s="21">
        <f t="shared" si="42"/>
        <v>56453.759999999995</v>
      </c>
      <c r="E910" s="21">
        <v>4.87</v>
      </c>
      <c r="F910" s="21">
        <f>'Polynomial Regression Results'!B934</f>
        <v>4.9505890192637807</v>
      </c>
      <c r="G910" s="21">
        <f t="shared" si="43"/>
        <v>8.0589019263780592E-2</v>
      </c>
      <c r="H910" s="32">
        <f t="shared" si="44"/>
        <v>56.100000000000009</v>
      </c>
    </row>
    <row r="911" spans="1:8" x14ac:dyDescent="0.4">
      <c r="A911" s="24" t="s">
        <v>1339</v>
      </c>
      <c r="B911" s="21">
        <v>71.75</v>
      </c>
      <c r="C911" s="21">
        <v>186.75</v>
      </c>
      <c r="D911" s="21">
        <f t="shared" si="42"/>
        <v>34875.5625</v>
      </c>
      <c r="E911" s="21">
        <v>4.87</v>
      </c>
      <c r="F911" s="21">
        <f>'Polynomial Regression Results'!B935</f>
        <v>4.750861863931334</v>
      </c>
      <c r="G911" s="21">
        <f t="shared" si="43"/>
        <v>-0.11913813606866608</v>
      </c>
      <c r="H911" s="32">
        <f t="shared" si="44"/>
        <v>27.3</v>
      </c>
    </row>
    <row r="912" spans="1:8" x14ac:dyDescent="0.4">
      <c r="A912" s="24" t="s">
        <v>1340</v>
      </c>
      <c r="B912" s="21">
        <v>67.5</v>
      </c>
      <c r="C912" s="21">
        <v>194.4</v>
      </c>
      <c r="D912" s="21">
        <f t="shared" si="42"/>
        <v>37791.360000000001</v>
      </c>
      <c r="E912" s="21">
        <v>4.87</v>
      </c>
      <c r="F912" s="21">
        <f>'Polynomial Regression Results'!B936</f>
        <v>4.7728607913223895</v>
      </c>
      <c r="G912" s="21">
        <f t="shared" si="43"/>
        <v>-9.7139208677610611E-2</v>
      </c>
      <c r="H912" s="32">
        <f t="shared" si="44"/>
        <v>30.099999999999998</v>
      </c>
    </row>
    <row r="913" spans="1:8" x14ac:dyDescent="0.4">
      <c r="A913" s="24" t="s">
        <v>1341</v>
      </c>
      <c r="B913" s="21">
        <v>68.75</v>
      </c>
      <c r="C913" s="21">
        <v>154.4</v>
      </c>
      <c r="D913" s="21">
        <f t="shared" si="42"/>
        <v>23839.360000000001</v>
      </c>
      <c r="E913" s="21">
        <v>4.87</v>
      </c>
      <c r="F913" s="21">
        <f>'Polynomial Regression Results'!B937</f>
        <v>4.6893478384263476</v>
      </c>
      <c r="G913" s="21">
        <f t="shared" si="43"/>
        <v>-0.18065216157365249</v>
      </c>
      <c r="H913" s="32">
        <f t="shared" si="44"/>
        <v>22.2</v>
      </c>
    </row>
    <row r="914" spans="1:8" x14ac:dyDescent="0.4">
      <c r="A914" s="24" t="s">
        <v>1342</v>
      </c>
      <c r="B914" s="21">
        <v>74.25</v>
      </c>
      <c r="C914" s="21">
        <v>240</v>
      </c>
      <c r="D914" s="21">
        <f t="shared" si="42"/>
        <v>57600</v>
      </c>
      <c r="E914" s="21">
        <v>4.87</v>
      </c>
      <c r="F914" s="21">
        <f>'Polynomial Regression Results'!B938</f>
        <v>4.963128115053463</v>
      </c>
      <c r="G914" s="21">
        <f t="shared" si="43"/>
        <v>9.3128115053462857E-2</v>
      </c>
      <c r="H914" s="32">
        <f t="shared" si="44"/>
        <v>59.099999999999994</v>
      </c>
    </row>
    <row r="915" spans="1:8" x14ac:dyDescent="0.4">
      <c r="A915" s="24" t="s">
        <v>1343</v>
      </c>
      <c r="B915" s="21">
        <v>66.75</v>
      </c>
      <c r="C915" s="21">
        <v>146</v>
      </c>
      <c r="D915" s="21">
        <f t="shared" si="42"/>
        <v>21316</v>
      </c>
      <c r="E915" s="21">
        <v>4.87</v>
      </c>
      <c r="F915" s="21">
        <f>'Polynomial Regression Results'!B939</f>
        <v>4.6817114938891153</v>
      </c>
      <c r="G915" s="21">
        <f t="shared" si="43"/>
        <v>-0.18828850611088477</v>
      </c>
      <c r="H915" s="32">
        <f t="shared" si="44"/>
        <v>21.099999999999998</v>
      </c>
    </row>
    <row r="916" spans="1:8" x14ac:dyDescent="0.4">
      <c r="A916" s="24" t="s">
        <v>1344</v>
      </c>
      <c r="B916" s="21">
        <v>68.75</v>
      </c>
      <c r="C916" s="21">
        <v>157</v>
      </c>
      <c r="D916" s="21">
        <f t="shared" si="42"/>
        <v>24649</v>
      </c>
      <c r="E916" s="21">
        <v>4.87</v>
      </c>
      <c r="F916" s="21">
        <f>'Polynomial Regression Results'!B940</f>
        <v>4.6924079942161301</v>
      </c>
      <c r="G916" s="21">
        <f t="shared" si="43"/>
        <v>-0.17759200578387002</v>
      </c>
      <c r="H916" s="32">
        <f t="shared" si="44"/>
        <v>22.400000000000002</v>
      </c>
    </row>
    <row r="917" spans="1:8" x14ac:dyDescent="0.4">
      <c r="A917" s="24" t="s">
        <v>1345</v>
      </c>
      <c r="B917" s="21">
        <v>72.75</v>
      </c>
      <c r="C917" s="21">
        <v>186</v>
      </c>
      <c r="D917" s="21">
        <f t="shared" si="42"/>
        <v>34596</v>
      </c>
      <c r="E917" s="21">
        <v>4.87</v>
      </c>
      <c r="F917" s="21">
        <f>'Polynomial Regression Results'!B941</f>
        <v>4.7488585367505509</v>
      </c>
      <c r="G917" s="21">
        <f t="shared" si="43"/>
        <v>-0.12114146324944919</v>
      </c>
      <c r="H917" s="32">
        <f t="shared" si="44"/>
        <v>27.200000000000003</v>
      </c>
    </row>
    <row r="918" spans="1:8" x14ac:dyDescent="0.4">
      <c r="A918" s="24" t="s">
        <v>1346</v>
      </c>
      <c r="B918" s="21">
        <v>75</v>
      </c>
      <c r="C918" s="21">
        <v>267.2</v>
      </c>
      <c r="D918" s="21">
        <f t="shared" si="42"/>
        <v>71395.839999999997</v>
      </c>
      <c r="E918" s="21">
        <v>4.87</v>
      </c>
      <c r="F918" s="21">
        <f>'Polynomial Regression Results'!B942</f>
        <v>5.1248457862160777</v>
      </c>
      <c r="G918" s="21">
        <f t="shared" si="43"/>
        <v>0.25484578621607756</v>
      </c>
      <c r="H918" s="32">
        <f t="shared" si="44"/>
        <v>84.3</v>
      </c>
    </row>
    <row r="919" spans="1:8" x14ac:dyDescent="0.4">
      <c r="A919" s="24" t="s">
        <v>1347</v>
      </c>
      <c r="B919" s="21">
        <v>72.5</v>
      </c>
      <c r="C919" s="21">
        <v>288</v>
      </c>
      <c r="D919" s="21">
        <f t="shared" si="42"/>
        <v>82944</v>
      </c>
      <c r="E919" s="21">
        <v>4.87</v>
      </c>
      <c r="F919" s="21">
        <f>'Polynomial Regression Results'!B943</f>
        <v>5.272827306971676</v>
      </c>
      <c r="G919" s="21">
        <f t="shared" si="43"/>
        <v>0.4028273069716759</v>
      </c>
      <c r="H919" s="32">
        <f t="shared" si="44"/>
        <v>95.6</v>
      </c>
    </row>
    <row r="920" spans="1:8" x14ac:dyDescent="0.4">
      <c r="A920" s="24" t="s">
        <v>1348</v>
      </c>
      <c r="B920" s="21">
        <v>74</v>
      </c>
      <c r="C920" s="21">
        <v>240</v>
      </c>
      <c r="D920" s="21">
        <f t="shared" si="42"/>
        <v>57600</v>
      </c>
      <c r="E920" s="21">
        <v>4.87</v>
      </c>
      <c r="F920" s="21">
        <f>'Polynomial Regression Results'!B944</f>
        <v>4.963128115053463</v>
      </c>
      <c r="G920" s="21">
        <f t="shared" si="43"/>
        <v>9.3128115053462857E-2</v>
      </c>
      <c r="H920" s="32">
        <f t="shared" si="44"/>
        <v>59.099999999999994</v>
      </c>
    </row>
    <row r="921" spans="1:8" x14ac:dyDescent="0.4">
      <c r="A921" s="24" t="s">
        <v>1349</v>
      </c>
      <c r="B921" s="21">
        <v>70</v>
      </c>
      <c r="C921" s="21">
        <v>236.2</v>
      </c>
      <c r="D921" s="21">
        <f t="shared" si="42"/>
        <v>55790.439999999995</v>
      </c>
      <c r="E921" s="21">
        <v>4.87</v>
      </c>
      <c r="F921" s="21">
        <f>'Polynomial Regression Results'!B945</f>
        <v>4.9434041101742405</v>
      </c>
      <c r="G921" s="21">
        <f t="shared" si="43"/>
        <v>7.3404110174240422E-2</v>
      </c>
      <c r="H921" s="32">
        <f t="shared" si="44"/>
        <v>54.500000000000007</v>
      </c>
    </row>
    <row r="922" spans="1:8" x14ac:dyDescent="0.4">
      <c r="A922" s="24" t="s">
        <v>1350</v>
      </c>
      <c r="B922" s="21">
        <v>71</v>
      </c>
      <c r="C922" s="21">
        <v>265.60000000000002</v>
      </c>
      <c r="D922" s="21">
        <f t="shared" si="42"/>
        <v>70543.360000000015</v>
      </c>
      <c r="E922" s="21">
        <v>4.87</v>
      </c>
      <c r="F922" s="21">
        <f>'Polynomial Regression Results'!B946</f>
        <v>5.114335440846979</v>
      </c>
      <c r="G922" s="21">
        <f t="shared" si="43"/>
        <v>0.24433544084697889</v>
      </c>
      <c r="H922" s="32">
        <f t="shared" si="44"/>
        <v>83</v>
      </c>
    </row>
    <row r="923" spans="1:8" x14ac:dyDescent="0.4">
      <c r="A923" s="24" t="s">
        <v>1351</v>
      </c>
      <c r="B923" s="21">
        <v>68</v>
      </c>
      <c r="C923" s="21">
        <v>147.80000000000001</v>
      </c>
      <c r="D923" s="21">
        <f t="shared" si="42"/>
        <v>21844.840000000004</v>
      </c>
      <c r="E923" s="21">
        <v>4.88</v>
      </c>
      <c r="F923" s="21">
        <f>'Polynomial Regression Results'!B947</f>
        <v>4.6830585275232677</v>
      </c>
      <c r="G923" s="21">
        <f t="shared" si="43"/>
        <v>-0.19694147247673222</v>
      </c>
      <c r="H923" s="32">
        <f t="shared" si="44"/>
        <v>20.200000000000003</v>
      </c>
    </row>
    <row r="924" spans="1:8" x14ac:dyDescent="0.4">
      <c r="A924" s="24" t="s">
        <v>1352</v>
      </c>
      <c r="B924" s="21">
        <v>70.75</v>
      </c>
      <c r="C924" s="21">
        <v>168.4</v>
      </c>
      <c r="D924" s="21">
        <f t="shared" si="42"/>
        <v>28358.560000000001</v>
      </c>
      <c r="E924" s="21">
        <v>4.88</v>
      </c>
      <c r="F924" s="21">
        <f>'Polynomial Regression Results'!B948</f>
        <v>4.7097125040045498</v>
      </c>
      <c r="G924" s="21">
        <f t="shared" si="43"/>
        <v>-0.17028749599545012</v>
      </c>
      <c r="H924" s="32">
        <f t="shared" si="44"/>
        <v>22.7</v>
      </c>
    </row>
    <row r="925" spans="1:8" x14ac:dyDescent="0.4">
      <c r="A925" s="24" t="s">
        <v>1353</v>
      </c>
      <c r="B925" s="21">
        <v>71.75</v>
      </c>
      <c r="C925" s="21">
        <v>177.2</v>
      </c>
      <c r="D925" s="21">
        <f t="shared" si="42"/>
        <v>31399.839999999997</v>
      </c>
      <c r="E925" s="21">
        <v>4.88</v>
      </c>
      <c r="F925" s="21">
        <f>'Polynomial Regression Results'!B949</f>
        <v>4.7273995440783239</v>
      </c>
      <c r="G925" s="21">
        <f t="shared" si="43"/>
        <v>-0.15260045592167604</v>
      </c>
      <c r="H925" s="32">
        <f t="shared" si="44"/>
        <v>24.099999999999998</v>
      </c>
    </row>
    <row r="926" spans="1:8" x14ac:dyDescent="0.4">
      <c r="A926" s="24" t="s">
        <v>1354</v>
      </c>
      <c r="B926" s="21">
        <v>63.5</v>
      </c>
      <c r="C926" s="21">
        <v>122.2</v>
      </c>
      <c r="D926" s="21">
        <f t="shared" si="42"/>
        <v>14932.84</v>
      </c>
      <c r="E926" s="21">
        <v>4.88</v>
      </c>
      <c r="F926" s="21">
        <f>'Polynomial Regression Results'!B950</f>
        <v>4.6787391409355914</v>
      </c>
      <c r="G926" s="21">
        <f t="shared" si="43"/>
        <v>-0.20126085906440849</v>
      </c>
      <c r="H926" s="32">
        <f t="shared" si="44"/>
        <v>19.900000000000002</v>
      </c>
    </row>
    <row r="927" spans="1:8" x14ac:dyDescent="0.4">
      <c r="A927" s="24" t="s">
        <v>1355</v>
      </c>
      <c r="B927" s="21">
        <v>67.25</v>
      </c>
      <c r="C927" s="21">
        <v>152.19999999999999</v>
      </c>
      <c r="D927" s="21">
        <f t="shared" si="42"/>
        <v>23164.839999999997</v>
      </c>
      <c r="E927" s="21">
        <v>4.88</v>
      </c>
      <c r="F927" s="21">
        <f>'Polynomial Regression Results'!B951</f>
        <v>4.6870156544212511</v>
      </c>
      <c r="G927" s="21">
        <f t="shared" si="43"/>
        <v>-0.19298434557874877</v>
      </c>
      <c r="H927" s="32">
        <f t="shared" si="44"/>
        <v>20.599999999999998</v>
      </c>
    </row>
    <row r="928" spans="1:8" x14ac:dyDescent="0.4">
      <c r="A928" s="24" t="s">
        <v>1356</v>
      </c>
      <c r="B928" s="21">
        <v>67.75</v>
      </c>
      <c r="C928" s="21">
        <v>163</v>
      </c>
      <c r="D928" s="21">
        <f t="shared" si="42"/>
        <v>26569</v>
      </c>
      <c r="E928" s="21">
        <v>4.88</v>
      </c>
      <c r="F928" s="21">
        <f>'Polynomial Regression Results'!B952</f>
        <v>4.7007265602844939</v>
      </c>
      <c r="G928" s="21">
        <f t="shared" si="43"/>
        <v>-0.17927343971550602</v>
      </c>
      <c r="H928" s="32">
        <f t="shared" si="44"/>
        <v>22.2</v>
      </c>
    </row>
    <row r="929" spans="1:8" x14ac:dyDescent="0.4">
      <c r="A929" s="24" t="s">
        <v>1357</v>
      </c>
      <c r="B929" s="21">
        <v>65.5</v>
      </c>
      <c r="C929" s="21">
        <v>123</v>
      </c>
      <c r="D929" s="21">
        <f t="shared" si="42"/>
        <v>15129</v>
      </c>
      <c r="E929" s="21">
        <v>4.88</v>
      </c>
      <c r="F929" s="21">
        <f>'Polynomial Regression Results'!B953</f>
        <v>4.6783909377559105</v>
      </c>
      <c r="G929" s="21">
        <f t="shared" si="43"/>
        <v>-0.20160906224408937</v>
      </c>
      <c r="H929" s="32">
        <f t="shared" si="44"/>
        <v>19.8</v>
      </c>
    </row>
    <row r="930" spans="1:8" x14ac:dyDescent="0.4">
      <c r="A930" s="24" t="s">
        <v>1358</v>
      </c>
      <c r="B930" s="21">
        <v>67</v>
      </c>
      <c r="C930" s="21">
        <v>160.6</v>
      </c>
      <c r="D930" s="21">
        <f t="shared" si="42"/>
        <v>25792.359999999997</v>
      </c>
      <c r="E930" s="21">
        <v>4.88</v>
      </c>
      <c r="F930" s="21">
        <f>'Polynomial Regression Results'!B954</f>
        <v>4.6971887150138469</v>
      </c>
      <c r="G930" s="21">
        <f t="shared" si="43"/>
        <v>-0.18281128498615296</v>
      </c>
      <c r="H930" s="32">
        <f t="shared" si="44"/>
        <v>21.7</v>
      </c>
    </row>
    <row r="931" spans="1:8" x14ac:dyDescent="0.4">
      <c r="A931" s="24" t="s">
        <v>1359</v>
      </c>
      <c r="B931" s="21">
        <v>67</v>
      </c>
      <c r="C931" s="21">
        <v>124</v>
      </c>
      <c r="D931" s="21">
        <f t="shared" si="42"/>
        <v>15376</v>
      </c>
      <c r="E931" s="21">
        <v>4.88</v>
      </c>
      <c r="F931" s="21">
        <f>'Polynomial Regression Results'!B955</f>
        <v>4.6779995210403316</v>
      </c>
      <c r="G931" s="21">
        <f t="shared" si="43"/>
        <v>-0.20200047895966833</v>
      </c>
      <c r="H931" s="32">
        <f t="shared" si="44"/>
        <v>19.8</v>
      </c>
    </row>
    <row r="932" spans="1:8" x14ac:dyDescent="0.4">
      <c r="A932" s="24" t="s">
        <v>1360</v>
      </c>
      <c r="B932" s="21">
        <v>76.25</v>
      </c>
      <c r="C932" s="21">
        <v>196</v>
      </c>
      <c r="D932" s="21">
        <f t="shared" si="42"/>
        <v>38416</v>
      </c>
      <c r="E932" s="21">
        <v>4.88</v>
      </c>
      <c r="F932" s="21">
        <f>'Polynomial Regression Results'!B956</f>
        <v>4.7778223138607059</v>
      </c>
      <c r="G932" s="21">
        <f t="shared" si="43"/>
        <v>-0.10217768613929401</v>
      </c>
      <c r="H932" s="32">
        <f t="shared" si="44"/>
        <v>29.4</v>
      </c>
    </row>
    <row r="933" spans="1:8" x14ac:dyDescent="0.4">
      <c r="A933" s="24" t="s">
        <v>1361</v>
      </c>
      <c r="B933" s="21">
        <v>68.25</v>
      </c>
      <c r="C933" s="21">
        <v>182.5</v>
      </c>
      <c r="D933" s="21">
        <f t="shared" si="42"/>
        <v>33306.25</v>
      </c>
      <c r="E933" s="21">
        <v>4.88</v>
      </c>
      <c r="F933" s="21">
        <f>'Polynomial Regression Results'!B957</f>
        <v>4.7398719428113045</v>
      </c>
      <c r="G933" s="21">
        <f t="shared" si="43"/>
        <v>-0.14012805718869537</v>
      </c>
      <c r="H933" s="32">
        <f t="shared" si="44"/>
        <v>25.6</v>
      </c>
    </row>
    <row r="934" spans="1:8" x14ac:dyDescent="0.4">
      <c r="A934" s="24" t="s">
        <v>1362</v>
      </c>
      <c r="B934" s="21">
        <v>64.5</v>
      </c>
      <c r="C934" s="21">
        <v>124.6</v>
      </c>
      <c r="D934" s="21">
        <f t="shared" si="42"/>
        <v>15525.159999999998</v>
      </c>
      <c r="E934" s="21">
        <v>4.8899999999999997</v>
      </c>
      <c r="F934" s="21">
        <f>'Polynomial Regression Results'!B958</f>
        <v>4.6777880508824605</v>
      </c>
      <c r="G934" s="21">
        <f t="shared" si="43"/>
        <v>-0.21221194911753916</v>
      </c>
      <c r="H934" s="32">
        <f t="shared" si="44"/>
        <v>19</v>
      </c>
    </row>
    <row r="935" spans="1:8" x14ac:dyDescent="0.4">
      <c r="A935" s="24" t="s">
        <v>1363</v>
      </c>
      <c r="B935" s="21">
        <v>73.5</v>
      </c>
      <c r="C935" s="21">
        <v>201.38</v>
      </c>
      <c r="D935" s="21">
        <f t="shared" si="42"/>
        <v>40553.904399999999</v>
      </c>
      <c r="E935" s="21">
        <v>4.8899999999999997</v>
      </c>
      <c r="F935" s="21">
        <f>'Polynomial Regression Results'!B959</f>
        <v>4.795419985776725</v>
      </c>
      <c r="G935" s="21">
        <f t="shared" si="43"/>
        <v>-9.4580014223274667E-2</v>
      </c>
      <c r="H935" s="32">
        <f t="shared" si="44"/>
        <v>30.5</v>
      </c>
    </row>
    <row r="936" spans="1:8" x14ac:dyDescent="0.4">
      <c r="A936" s="24" t="s">
        <v>1364</v>
      </c>
      <c r="B936" s="21">
        <v>70.5</v>
      </c>
      <c r="C936" s="21">
        <v>180.6</v>
      </c>
      <c r="D936" s="21">
        <f t="shared" si="42"/>
        <v>32616.359999999997</v>
      </c>
      <c r="E936" s="21">
        <v>4.8899999999999997</v>
      </c>
      <c r="F936" s="21">
        <f>'Polynomial Regression Results'!B960</f>
        <v>4.7352433784778487</v>
      </c>
      <c r="G936" s="21">
        <f t="shared" si="43"/>
        <v>-0.15475662152215097</v>
      </c>
      <c r="H936" s="32">
        <f t="shared" si="44"/>
        <v>23.9</v>
      </c>
    </row>
    <row r="937" spans="1:8" x14ac:dyDescent="0.4">
      <c r="A937" s="24" t="s">
        <v>1365</v>
      </c>
      <c r="B937" s="21">
        <v>68.25</v>
      </c>
      <c r="C937" s="21">
        <v>167.15</v>
      </c>
      <c r="D937" s="21">
        <f t="shared" si="42"/>
        <v>27939.122500000001</v>
      </c>
      <c r="E937" s="21">
        <v>4.8899999999999997</v>
      </c>
      <c r="F937" s="21">
        <f>'Polynomial Regression Results'!B961</f>
        <v>4.7075060878946262</v>
      </c>
      <c r="G937" s="21">
        <f t="shared" si="43"/>
        <v>-0.18249391210537347</v>
      </c>
      <c r="H937" s="32">
        <f t="shared" si="44"/>
        <v>21.9</v>
      </c>
    </row>
    <row r="938" spans="1:8" x14ac:dyDescent="0.4">
      <c r="A938" s="24" t="s">
        <v>1366</v>
      </c>
      <c r="B938" s="21">
        <v>69.25</v>
      </c>
      <c r="C938" s="21">
        <v>188</v>
      </c>
      <c r="D938" s="21">
        <f t="shared" si="42"/>
        <v>35344</v>
      </c>
      <c r="E938" s="21">
        <v>4.8899999999999997</v>
      </c>
      <c r="F938" s="21">
        <f>'Polynomial Regression Results'!B962</f>
        <v>4.7542616276479484</v>
      </c>
      <c r="G938" s="21">
        <f t="shared" si="43"/>
        <v>-0.13573837235205133</v>
      </c>
      <c r="H938" s="32">
        <f t="shared" si="44"/>
        <v>25.900000000000002</v>
      </c>
    </row>
    <row r="939" spans="1:8" x14ac:dyDescent="0.4">
      <c r="A939" s="24" t="s">
        <v>1367</v>
      </c>
      <c r="B939" s="21">
        <v>73.5</v>
      </c>
      <c r="C939" s="21">
        <v>212.8</v>
      </c>
      <c r="D939" s="21">
        <f t="shared" si="42"/>
        <v>45283.840000000004</v>
      </c>
      <c r="E939" s="21">
        <v>4.8899999999999997</v>
      </c>
      <c r="F939" s="21">
        <f>'Polynomial Regression Results'!B963</f>
        <v>4.8374466191289534</v>
      </c>
      <c r="G939" s="21">
        <f t="shared" si="43"/>
        <v>-5.2553380871046329E-2</v>
      </c>
      <c r="H939" s="32">
        <f t="shared" si="44"/>
        <v>36.199999999999996</v>
      </c>
    </row>
    <row r="940" spans="1:8" x14ac:dyDescent="0.4">
      <c r="A940" s="24" t="s">
        <v>1368</v>
      </c>
      <c r="B940" s="21">
        <v>68.5</v>
      </c>
      <c r="C940" s="21">
        <v>145</v>
      </c>
      <c r="D940" s="21">
        <f t="shared" si="42"/>
        <v>21025</v>
      </c>
      <c r="E940" s="21">
        <v>4.8899999999999997</v>
      </c>
      <c r="F940" s="21">
        <f>'Polynomial Regression Results'!B964</f>
        <v>4.6810313331619522</v>
      </c>
      <c r="G940" s="21">
        <f t="shared" si="43"/>
        <v>-0.20896866683804749</v>
      </c>
      <c r="H940" s="32">
        <f t="shared" si="44"/>
        <v>19.2</v>
      </c>
    </row>
    <row r="941" spans="1:8" x14ac:dyDescent="0.4">
      <c r="A941" s="24" t="s">
        <v>1369</v>
      </c>
      <c r="B941" s="21">
        <v>69.5</v>
      </c>
      <c r="C941" s="21">
        <v>205.27</v>
      </c>
      <c r="D941" s="21">
        <f t="shared" si="42"/>
        <v>42135.772900000004</v>
      </c>
      <c r="E941" s="21">
        <v>4.8899999999999997</v>
      </c>
      <c r="F941" s="21">
        <f>'Polynomial Regression Results'!B965</f>
        <v>4.80902216674572</v>
      </c>
      <c r="G941" s="21">
        <f t="shared" si="43"/>
        <v>-8.0977833254279652E-2</v>
      </c>
      <c r="H941" s="32">
        <f t="shared" si="44"/>
        <v>31.900000000000002</v>
      </c>
    </row>
    <row r="942" spans="1:8" x14ac:dyDescent="0.4">
      <c r="A942" s="24" t="s">
        <v>1370</v>
      </c>
      <c r="B942" s="21">
        <v>72.25</v>
      </c>
      <c r="C942" s="21">
        <v>185.2</v>
      </c>
      <c r="D942" s="21">
        <f t="shared" si="42"/>
        <v>34299.039999999994</v>
      </c>
      <c r="E942" s="21">
        <v>4.9000000000000004</v>
      </c>
      <c r="F942" s="21">
        <f>'Polynomial Regression Results'!B966</f>
        <v>4.7467518534250397</v>
      </c>
      <c r="G942" s="21">
        <f t="shared" si="43"/>
        <v>-0.15324814657496066</v>
      </c>
      <c r="H942" s="32">
        <f t="shared" si="44"/>
        <v>24</v>
      </c>
    </row>
    <row r="943" spans="1:8" x14ac:dyDescent="0.4">
      <c r="A943" s="24" t="s">
        <v>1371</v>
      </c>
      <c r="B943" s="21">
        <v>66.5</v>
      </c>
      <c r="C943" s="21">
        <v>164.97</v>
      </c>
      <c r="D943" s="21">
        <f t="shared" si="42"/>
        <v>27215.100900000001</v>
      </c>
      <c r="E943" s="21">
        <v>4.9000000000000004</v>
      </c>
      <c r="F943" s="21">
        <f>'Polynomial Regression Results'!B967</f>
        <v>4.7038402030436997</v>
      </c>
      <c r="G943" s="21">
        <f t="shared" si="43"/>
        <v>-0.1961597969563007</v>
      </c>
      <c r="H943" s="32">
        <f t="shared" si="44"/>
        <v>20.3</v>
      </c>
    </row>
    <row r="944" spans="1:8" x14ac:dyDescent="0.4">
      <c r="A944" s="24" t="s">
        <v>1372</v>
      </c>
      <c r="B944" s="21">
        <v>68.75</v>
      </c>
      <c r="C944" s="21">
        <v>186</v>
      </c>
      <c r="D944" s="21">
        <f t="shared" si="42"/>
        <v>34596</v>
      </c>
      <c r="E944" s="21">
        <v>4.9000000000000004</v>
      </c>
      <c r="F944" s="21">
        <f>'Polynomial Regression Results'!B968</f>
        <v>4.7488585367505509</v>
      </c>
      <c r="G944" s="21">
        <f t="shared" si="43"/>
        <v>-0.15114146324944944</v>
      </c>
      <c r="H944" s="32">
        <f t="shared" si="44"/>
        <v>24.4</v>
      </c>
    </row>
    <row r="945" spans="1:8" x14ac:dyDescent="0.4">
      <c r="A945" s="24" t="s">
        <v>1373</v>
      </c>
      <c r="B945" s="21">
        <v>72.5</v>
      </c>
      <c r="C945" s="21">
        <v>207</v>
      </c>
      <c r="D945" s="21">
        <f t="shared" si="42"/>
        <v>42849</v>
      </c>
      <c r="E945" s="21">
        <v>4.9000000000000004</v>
      </c>
      <c r="F945" s="21">
        <f>'Polynomial Regression Results'!B969</f>
        <v>4.8153082502562725</v>
      </c>
      <c r="G945" s="21">
        <f t="shared" si="43"/>
        <v>-8.469174974372784E-2</v>
      </c>
      <c r="H945" s="32">
        <f t="shared" si="44"/>
        <v>31.4</v>
      </c>
    </row>
    <row r="946" spans="1:8" x14ac:dyDescent="0.4">
      <c r="A946" s="24" t="s">
        <v>1374</v>
      </c>
      <c r="B946" s="21">
        <v>68.25</v>
      </c>
      <c r="C946" s="21">
        <v>145</v>
      </c>
      <c r="D946" s="21">
        <f t="shared" si="42"/>
        <v>21025</v>
      </c>
      <c r="E946" s="21">
        <v>4.9000000000000004</v>
      </c>
      <c r="F946" s="21">
        <f>'Polynomial Regression Results'!B970</f>
        <v>4.6810313331619522</v>
      </c>
      <c r="G946" s="21">
        <f t="shared" si="43"/>
        <v>-0.21896866683804816</v>
      </c>
      <c r="H946" s="32">
        <f t="shared" si="44"/>
        <v>18.600000000000001</v>
      </c>
    </row>
    <row r="947" spans="1:8" x14ac:dyDescent="0.4">
      <c r="A947" s="24" t="s">
        <v>1375</v>
      </c>
      <c r="B947" s="21">
        <v>71.25</v>
      </c>
      <c r="C947" s="21">
        <v>191.4</v>
      </c>
      <c r="D947" s="21">
        <f t="shared" si="42"/>
        <v>36633.96</v>
      </c>
      <c r="E947" s="21">
        <v>4.9000000000000004</v>
      </c>
      <c r="F947" s="21">
        <f>'Polynomial Regression Results'!B971</f>
        <v>4.763894022215541</v>
      </c>
      <c r="G947" s="21">
        <f t="shared" si="43"/>
        <v>-0.13610597778445932</v>
      </c>
      <c r="H947" s="32">
        <f t="shared" si="44"/>
        <v>25.8</v>
      </c>
    </row>
    <row r="948" spans="1:8" x14ac:dyDescent="0.4">
      <c r="A948" s="24" t="s">
        <v>1376</v>
      </c>
      <c r="B948" s="21">
        <v>73</v>
      </c>
      <c r="C948" s="21">
        <v>204.6</v>
      </c>
      <c r="D948" s="21">
        <f t="shared" si="42"/>
        <v>41861.159999999996</v>
      </c>
      <c r="E948" s="21">
        <v>4.9000000000000004</v>
      </c>
      <c r="F948" s="21">
        <f>'Polynomial Regression Results'!B972</f>
        <v>4.8066268332604629</v>
      </c>
      <c r="G948" s="21">
        <f t="shared" si="43"/>
        <v>-9.3373166739537439E-2</v>
      </c>
      <c r="H948" s="32">
        <f t="shared" si="44"/>
        <v>30.599999999999998</v>
      </c>
    </row>
    <row r="949" spans="1:8" x14ac:dyDescent="0.4">
      <c r="A949" s="24" t="s">
        <v>1377</v>
      </c>
      <c r="B949" s="21">
        <v>69.75</v>
      </c>
      <c r="C949" s="21">
        <v>150</v>
      </c>
      <c r="D949" s="21">
        <f t="shared" si="42"/>
        <v>22500</v>
      </c>
      <c r="E949" s="21">
        <v>4.9000000000000004</v>
      </c>
      <c r="F949" s="21">
        <f>'Polynomial Regression Results'!B973</f>
        <v>4.6849192174535572</v>
      </c>
      <c r="G949" s="21">
        <f t="shared" si="43"/>
        <v>-0.21508078254644314</v>
      </c>
      <c r="H949" s="32">
        <f t="shared" si="44"/>
        <v>18.8</v>
      </c>
    </row>
    <row r="950" spans="1:8" x14ac:dyDescent="0.4">
      <c r="A950" s="24" t="s">
        <v>1378</v>
      </c>
      <c r="B950" s="21">
        <v>74.5</v>
      </c>
      <c r="C950" s="21">
        <v>242</v>
      </c>
      <c r="D950" s="21">
        <f t="shared" si="42"/>
        <v>58564</v>
      </c>
      <c r="E950" s="21">
        <v>4.9000000000000004</v>
      </c>
      <c r="F950" s="21">
        <f>'Polynomial Regression Results'!B974</f>
        <v>4.9737916770334127</v>
      </c>
      <c r="G950" s="21">
        <f t="shared" si="43"/>
        <v>7.3791677033412384E-2</v>
      </c>
      <c r="H950" s="32">
        <f t="shared" si="44"/>
        <v>54.800000000000004</v>
      </c>
    </row>
    <row r="951" spans="1:8" x14ac:dyDescent="0.4">
      <c r="A951" s="24" t="s">
        <v>1379</v>
      </c>
      <c r="B951" s="21">
        <v>73.75</v>
      </c>
      <c r="C951" s="21">
        <v>257.60000000000002</v>
      </c>
      <c r="D951" s="21">
        <f t="shared" si="42"/>
        <v>66357.760000000009</v>
      </c>
      <c r="E951" s="21">
        <v>4.9000000000000004</v>
      </c>
      <c r="F951" s="21">
        <f>'Polynomial Regression Results'!B975</f>
        <v>5.0636541037197311</v>
      </c>
      <c r="G951" s="21">
        <f t="shared" si="43"/>
        <v>0.16365410371973077</v>
      </c>
      <c r="H951" s="32">
        <f t="shared" si="44"/>
        <v>71.099999999999994</v>
      </c>
    </row>
    <row r="952" spans="1:8" x14ac:dyDescent="0.4">
      <c r="A952" s="24" t="s">
        <v>1380</v>
      </c>
      <c r="B952" s="21">
        <v>66.5</v>
      </c>
      <c r="C952" s="21">
        <v>144</v>
      </c>
      <c r="D952" s="21">
        <f t="shared" si="42"/>
        <v>20736</v>
      </c>
      <c r="E952" s="21">
        <v>4.9000000000000004</v>
      </c>
      <c r="F952" s="21">
        <f>'Polynomial Regression Results'!B976</f>
        <v>4.680399880500369</v>
      </c>
      <c r="G952" s="21">
        <f t="shared" si="43"/>
        <v>-0.21960011949963132</v>
      </c>
      <c r="H952" s="32">
        <f t="shared" si="44"/>
        <v>18.5</v>
      </c>
    </row>
    <row r="953" spans="1:8" x14ac:dyDescent="0.4">
      <c r="A953" s="24" t="s">
        <v>1381</v>
      </c>
      <c r="B953" s="21">
        <v>68.5</v>
      </c>
      <c r="C953" s="21">
        <v>189</v>
      </c>
      <c r="D953" s="21">
        <f t="shared" si="42"/>
        <v>35721</v>
      </c>
      <c r="E953" s="21">
        <v>4.9000000000000004</v>
      </c>
      <c r="F953" s="21">
        <f>'Polynomial Regression Results'!B977</f>
        <v>4.7570362351950157</v>
      </c>
      <c r="G953" s="21">
        <f t="shared" si="43"/>
        <v>-0.14296376480498463</v>
      </c>
      <c r="H953" s="32">
        <f t="shared" si="44"/>
        <v>25.2</v>
      </c>
    </row>
    <row r="954" spans="1:8" x14ac:dyDescent="0.4">
      <c r="A954" s="24" t="s">
        <v>1382</v>
      </c>
      <c r="B954" s="21">
        <v>72.5</v>
      </c>
      <c r="C954" s="21">
        <v>164.2</v>
      </c>
      <c r="D954" s="21">
        <f t="shared" si="42"/>
        <v>26961.639999999996</v>
      </c>
      <c r="E954" s="21">
        <v>4.9000000000000004</v>
      </c>
      <c r="F954" s="21">
        <f>'Polynomial Regression Results'!B978</f>
        <v>4.7026006923414689</v>
      </c>
      <c r="G954" s="21">
        <f t="shared" si="43"/>
        <v>-0.19739930765853142</v>
      </c>
      <c r="H954" s="32">
        <f t="shared" si="44"/>
        <v>20.200000000000003</v>
      </c>
    </row>
    <row r="955" spans="1:8" x14ac:dyDescent="0.4">
      <c r="A955" s="24" t="s">
        <v>1383</v>
      </c>
      <c r="B955" s="21">
        <v>76</v>
      </c>
      <c r="C955" s="21">
        <v>249</v>
      </c>
      <c r="D955" s="21">
        <f t="shared" si="42"/>
        <v>62001</v>
      </c>
      <c r="E955" s="21">
        <v>4.9000000000000004</v>
      </c>
      <c r="F955" s="21">
        <f>'Polynomial Regression Results'!B979</f>
        <v>5.0126484480289806</v>
      </c>
      <c r="G955" s="21">
        <f t="shared" si="43"/>
        <v>0.11264844802898022</v>
      </c>
      <c r="H955" s="32">
        <f t="shared" si="44"/>
        <v>62.4</v>
      </c>
    </row>
    <row r="956" spans="1:8" x14ac:dyDescent="0.4">
      <c r="A956" s="24" t="s">
        <v>1384</v>
      </c>
      <c r="B956" s="21">
        <v>68</v>
      </c>
      <c r="C956" s="21">
        <v>216</v>
      </c>
      <c r="D956" s="21">
        <f t="shared" si="42"/>
        <v>46656</v>
      </c>
      <c r="E956" s="21">
        <v>4.9000000000000004</v>
      </c>
      <c r="F956" s="21">
        <f>'Polynomial Regression Results'!B980</f>
        <v>4.8503622877547725</v>
      </c>
      <c r="G956" s="21">
        <f t="shared" si="43"/>
        <v>-4.9637712245227839E-2</v>
      </c>
      <c r="H956" s="32">
        <f t="shared" si="44"/>
        <v>36.700000000000003</v>
      </c>
    </row>
    <row r="957" spans="1:8" x14ac:dyDescent="0.4">
      <c r="A957" s="24" t="s">
        <v>1385</v>
      </c>
      <c r="B957" s="21">
        <v>67.75</v>
      </c>
      <c r="C957" s="21">
        <v>143.75</v>
      </c>
      <c r="D957" s="21">
        <f t="shared" si="42"/>
        <v>20664.0625</v>
      </c>
      <c r="E957" s="21">
        <v>4.9000000000000004</v>
      </c>
      <c r="F957" s="21">
        <f>'Polynomial Regression Results'!B981</f>
        <v>4.6802496279702197</v>
      </c>
      <c r="G957" s="21">
        <f t="shared" si="43"/>
        <v>-0.21975037202978065</v>
      </c>
      <c r="H957" s="32">
        <f t="shared" si="44"/>
        <v>18.399999999999999</v>
      </c>
    </row>
    <row r="958" spans="1:8" x14ac:dyDescent="0.4">
      <c r="A958" s="24" t="s">
        <v>1386</v>
      </c>
      <c r="B958" s="21">
        <v>76.25</v>
      </c>
      <c r="C958" s="21">
        <v>269</v>
      </c>
      <c r="D958" s="21">
        <f t="shared" si="42"/>
        <v>72361</v>
      </c>
      <c r="E958" s="21">
        <v>4.9000000000000004</v>
      </c>
      <c r="F958" s="21">
        <f>'Polynomial Regression Results'!B982</f>
        <v>5.136818971436985</v>
      </c>
      <c r="G958" s="21">
        <f t="shared" si="43"/>
        <v>0.2368189714369846</v>
      </c>
      <c r="H958" s="32">
        <f t="shared" si="44"/>
        <v>82.199999999999989</v>
      </c>
    </row>
    <row r="959" spans="1:8" x14ac:dyDescent="0.4">
      <c r="A959" s="24" t="s">
        <v>1387</v>
      </c>
      <c r="B959" s="21">
        <v>75.25</v>
      </c>
      <c r="C959" s="21">
        <v>257</v>
      </c>
      <c r="D959" s="21">
        <f t="shared" si="42"/>
        <v>66049</v>
      </c>
      <c r="E959" s="21">
        <v>4.9000000000000004</v>
      </c>
      <c r="F959" s="21">
        <f>'Polynomial Regression Results'!B983</f>
        <v>5.059978670244381</v>
      </c>
      <c r="G959" s="21">
        <f t="shared" si="43"/>
        <v>0.15997867024438062</v>
      </c>
      <c r="H959" s="32">
        <f t="shared" si="44"/>
        <v>70.3</v>
      </c>
    </row>
    <row r="960" spans="1:8" x14ac:dyDescent="0.4">
      <c r="A960" s="24" t="s">
        <v>1388</v>
      </c>
      <c r="B960" s="21">
        <v>75.25</v>
      </c>
      <c r="C960" s="21">
        <v>272.60000000000002</v>
      </c>
      <c r="D960" s="21">
        <f t="shared" si="42"/>
        <v>74310.760000000009</v>
      </c>
      <c r="E960" s="21">
        <v>4.9000000000000004</v>
      </c>
      <c r="F960" s="21">
        <f>'Polynomial Regression Results'!B984</f>
        <v>5.1612387842762288</v>
      </c>
      <c r="G960" s="21">
        <f t="shared" si="43"/>
        <v>0.26123878427622849</v>
      </c>
      <c r="H960" s="32">
        <f t="shared" si="44"/>
        <v>84.8</v>
      </c>
    </row>
    <row r="961" spans="1:8" x14ac:dyDescent="0.4">
      <c r="A961" s="24" t="s">
        <v>1389</v>
      </c>
      <c r="B961" s="21">
        <v>75</v>
      </c>
      <c r="C961" s="21">
        <v>231.2</v>
      </c>
      <c r="D961" s="21">
        <f t="shared" si="42"/>
        <v>53453.439999999995</v>
      </c>
      <c r="E961" s="21">
        <v>4.9000000000000004</v>
      </c>
      <c r="F961" s="21">
        <f>'Polynomial Regression Results'!B985</f>
        <v>4.918523049618007</v>
      </c>
      <c r="G961" s="21">
        <f t="shared" si="43"/>
        <v>1.852304961800666E-2</v>
      </c>
      <c r="H961" s="32">
        <f t="shared" si="44"/>
        <v>47.3</v>
      </c>
    </row>
    <row r="962" spans="1:8" x14ac:dyDescent="0.4">
      <c r="A962" s="24" t="s">
        <v>1390</v>
      </c>
      <c r="B962" s="21">
        <v>69.5</v>
      </c>
      <c r="C962" s="21">
        <v>181.8</v>
      </c>
      <c r="D962" s="21">
        <f t="shared" si="42"/>
        <v>33051.240000000005</v>
      </c>
      <c r="E962" s="21">
        <v>4.9000000000000004</v>
      </c>
      <c r="F962" s="21">
        <f>'Polynomial Regression Results'!B986</f>
        <v>4.7381462248798565</v>
      </c>
      <c r="G962" s="21">
        <f t="shared" si="43"/>
        <v>-0.16185377512014387</v>
      </c>
      <c r="H962" s="32">
        <f t="shared" si="44"/>
        <v>23.400000000000002</v>
      </c>
    </row>
    <row r="963" spans="1:8" x14ac:dyDescent="0.4">
      <c r="A963" s="24" t="s">
        <v>1391</v>
      </c>
      <c r="B963" s="21">
        <v>70</v>
      </c>
      <c r="C963" s="21">
        <v>191.6</v>
      </c>
      <c r="D963" s="21">
        <f t="shared" ref="D963:D1026" si="45">C963*C963</f>
        <v>36710.559999999998</v>
      </c>
      <c r="E963" s="21">
        <v>4.91</v>
      </c>
      <c r="F963" s="21">
        <f>'Polynomial Regression Results'!B987</f>
        <v>4.7644781685643025</v>
      </c>
      <c r="G963" s="21">
        <f t="shared" ref="G963:G1026" si="46">F963-E963</f>
        <v>-0.14552183143569764</v>
      </c>
      <c r="H963" s="32">
        <f t="shared" ref="H963:H1026" si="47">PERCENTRANK($G$2:$G$1416, G963)*100</f>
        <v>25.1</v>
      </c>
    </row>
    <row r="964" spans="1:8" x14ac:dyDescent="0.4">
      <c r="A964" s="24" t="s">
        <v>1392</v>
      </c>
      <c r="B964" s="21">
        <v>70.75</v>
      </c>
      <c r="C964" s="21">
        <v>175.8</v>
      </c>
      <c r="D964" s="21">
        <f t="shared" si="45"/>
        <v>30905.640000000003</v>
      </c>
      <c r="E964" s="21">
        <v>4.91</v>
      </c>
      <c r="F964" s="21">
        <f>'Polynomial Regression Results'!B988</f>
        <v>4.7243333890141601</v>
      </c>
      <c r="G964" s="21">
        <f t="shared" si="46"/>
        <v>-0.18566661098584003</v>
      </c>
      <c r="H964" s="32">
        <f t="shared" si="47"/>
        <v>21.4</v>
      </c>
    </row>
    <row r="965" spans="1:8" x14ac:dyDescent="0.4">
      <c r="A965" s="24" t="s">
        <v>1393</v>
      </c>
      <c r="B965" s="21">
        <v>70</v>
      </c>
      <c r="C965" s="21">
        <v>177.6</v>
      </c>
      <c r="D965" s="21">
        <f t="shared" si="45"/>
        <v>31541.759999999998</v>
      </c>
      <c r="E965" s="21">
        <v>4.91</v>
      </c>
      <c r="F965" s="21">
        <f>'Polynomial Regression Results'!B989</f>
        <v>4.7282931232859795</v>
      </c>
      <c r="G965" s="21">
        <f t="shared" si="46"/>
        <v>-0.18170687671402064</v>
      </c>
      <c r="H965" s="32">
        <f t="shared" si="47"/>
        <v>21.9</v>
      </c>
    </row>
    <row r="966" spans="1:8" x14ac:dyDescent="0.4">
      <c r="A966" s="24" t="s">
        <v>1394</v>
      </c>
      <c r="B966" s="21">
        <v>66.75</v>
      </c>
      <c r="C966" s="21">
        <v>176</v>
      </c>
      <c r="D966" s="21">
        <f t="shared" si="45"/>
        <v>30976</v>
      </c>
      <c r="E966" s="21">
        <v>4.91</v>
      </c>
      <c r="F966" s="21">
        <f>'Polynomial Regression Results'!B990</f>
        <v>4.7247655661983137</v>
      </c>
      <c r="G966" s="21">
        <f t="shared" si="46"/>
        <v>-0.18523443380168647</v>
      </c>
      <c r="H966" s="32">
        <f t="shared" si="47"/>
        <v>21.4</v>
      </c>
    </row>
    <row r="967" spans="1:8" x14ac:dyDescent="0.4">
      <c r="A967" s="24" t="s">
        <v>1395</v>
      </c>
      <c r="B967" s="21">
        <v>67.5</v>
      </c>
      <c r="C967" s="21">
        <v>146.4</v>
      </c>
      <c r="D967" s="21">
        <f t="shared" si="45"/>
        <v>21432.960000000003</v>
      </c>
      <c r="E967" s="21">
        <v>4.91</v>
      </c>
      <c r="F967" s="21">
        <f>'Polynomial Regression Results'!B991</f>
        <v>4.6819971964383429</v>
      </c>
      <c r="G967" s="21">
        <f t="shared" si="46"/>
        <v>-0.22800280356165725</v>
      </c>
      <c r="H967" s="32">
        <f t="shared" si="47"/>
        <v>17.8</v>
      </c>
    </row>
    <row r="968" spans="1:8" x14ac:dyDescent="0.4">
      <c r="A968" s="24" t="s">
        <v>1396</v>
      </c>
      <c r="B968" s="21">
        <v>73.75</v>
      </c>
      <c r="C968" s="21">
        <v>189.2</v>
      </c>
      <c r="D968" s="21">
        <f t="shared" si="45"/>
        <v>35796.639999999992</v>
      </c>
      <c r="E968" s="21">
        <v>4.91</v>
      </c>
      <c r="F968" s="21">
        <f>'Polynomial Regression Results'!B992</f>
        <v>4.7575970016722984</v>
      </c>
      <c r="G968" s="21">
        <f t="shared" si="46"/>
        <v>-0.15240299832770177</v>
      </c>
      <c r="H968" s="32">
        <f t="shared" si="47"/>
        <v>24.3</v>
      </c>
    </row>
    <row r="969" spans="1:8" x14ac:dyDescent="0.4">
      <c r="A969" s="24" t="s">
        <v>1397</v>
      </c>
      <c r="B969" s="21">
        <v>75</v>
      </c>
      <c r="C969" s="21">
        <v>229.8</v>
      </c>
      <c r="D969" s="21">
        <f t="shared" si="45"/>
        <v>52808.040000000008</v>
      </c>
      <c r="E969" s="21">
        <v>4.91</v>
      </c>
      <c r="F969" s="21">
        <f>'Polynomial Regression Results'!B993</f>
        <v>4.9117745647960565</v>
      </c>
      <c r="G969" s="21">
        <f t="shared" si="46"/>
        <v>1.7745647960563105E-3</v>
      </c>
      <c r="H969" s="32">
        <f t="shared" si="47"/>
        <v>45.5</v>
      </c>
    </row>
    <row r="970" spans="1:8" x14ac:dyDescent="0.4">
      <c r="A970" s="24" t="s">
        <v>1398</v>
      </c>
      <c r="B970" s="21">
        <v>71.25</v>
      </c>
      <c r="C970" s="21">
        <v>182</v>
      </c>
      <c r="D970" s="21">
        <f t="shared" si="45"/>
        <v>33124</v>
      </c>
      <c r="E970" s="21">
        <v>4.91</v>
      </c>
      <c r="F970" s="21">
        <f>'Polynomial Regression Results'!B994</f>
        <v>4.7386368517427062</v>
      </c>
      <c r="G970" s="21">
        <f t="shared" si="46"/>
        <v>-0.17136314825729393</v>
      </c>
      <c r="H970" s="32">
        <f t="shared" si="47"/>
        <v>22.6</v>
      </c>
    </row>
    <row r="971" spans="1:8" x14ac:dyDescent="0.4">
      <c r="A971" s="24" t="s">
        <v>1399</v>
      </c>
      <c r="B971" s="21">
        <v>66</v>
      </c>
      <c r="C971" s="21">
        <v>119</v>
      </c>
      <c r="D971" s="21">
        <f t="shared" si="45"/>
        <v>14161</v>
      </c>
      <c r="E971" s="21">
        <v>4.91</v>
      </c>
      <c r="F971" s="21">
        <f>'Polynomial Regression Results'!B995</f>
        <v>4.6804436852740201</v>
      </c>
      <c r="G971" s="21">
        <f t="shared" si="46"/>
        <v>-0.22955631472598004</v>
      </c>
      <c r="H971" s="32">
        <f t="shared" si="47"/>
        <v>17.8</v>
      </c>
    </row>
    <row r="972" spans="1:8" x14ac:dyDescent="0.4">
      <c r="A972" s="24" t="s">
        <v>1400</v>
      </c>
      <c r="B972" s="21">
        <v>69</v>
      </c>
      <c r="C972" s="21">
        <v>178</v>
      </c>
      <c r="D972" s="21">
        <f t="shared" si="45"/>
        <v>31684</v>
      </c>
      <c r="E972" s="21">
        <v>4.91</v>
      </c>
      <c r="F972" s="21">
        <f>'Polynomial Regression Results'!B996</f>
        <v>4.7291944957841281</v>
      </c>
      <c r="G972" s="21">
        <f t="shared" si="46"/>
        <v>-0.18080550421587205</v>
      </c>
      <c r="H972" s="32">
        <f t="shared" si="47"/>
        <v>22.1</v>
      </c>
    </row>
    <row r="973" spans="1:8" x14ac:dyDescent="0.4">
      <c r="A973" s="24" t="s">
        <v>1401</v>
      </c>
      <c r="B973" s="21">
        <v>74.25</v>
      </c>
      <c r="C973" s="21">
        <v>243.32</v>
      </c>
      <c r="D973" s="21">
        <f t="shared" si="45"/>
        <v>59204.6224</v>
      </c>
      <c r="E973" s="21">
        <v>4.91</v>
      </c>
      <c r="F973" s="21">
        <f>'Polynomial Regression Results'!B997</f>
        <v>4.9809363570534764</v>
      </c>
      <c r="G973" s="21">
        <f t="shared" si="46"/>
        <v>7.0936357053476229E-2</v>
      </c>
      <c r="H973" s="32">
        <f t="shared" si="47"/>
        <v>54.400000000000006</v>
      </c>
    </row>
    <row r="974" spans="1:8" x14ac:dyDescent="0.4">
      <c r="A974" s="24" t="s">
        <v>1402</v>
      </c>
      <c r="B974" s="21">
        <v>66</v>
      </c>
      <c r="C974" s="21">
        <v>139.6</v>
      </c>
      <c r="D974" s="21">
        <f t="shared" si="45"/>
        <v>19488.16</v>
      </c>
      <c r="E974" s="21">
        <v>4.91</v>
      </c>
      <c r="F974" s="21">
        <f>'Polynomial Regression Results'!B998</f>
        <v>4.6782001406084834</v>
      </c>
      <c r="G974" s="21">
        <f t="shared" si="46"/>
        <v>-0.2317998593915167</v>
      </c>
      <c r="H974" s="32">
        <f t="shared" si="47"/>
        <v>17.5</v>
      </c>
    </row>
    <row r="975" spans="1:8" x14ac:dyDescent="0.4">
      <c r="A975" s="24" t="s">
        <v>1403</v>
      </c>
      <c r="B975" s="21">
        <v>75.75</v>
      </c>
      <c r="C975" s="21">
        <v>230.6</v>
      </c>
      <c r="D975" s="21">
        <f t="shared" si="45"/>
        <v>53176.36</v>
      </c>
      <c r="E975" s="21">
        <v>4.91</v>
      </c>
      <c r="F975" s="21">
        <f>'Polynomial Regression Results'!B999</f>
        <v>4.9156191519014323</v>
      </c>
      <c r="G975" s="21">
        <f t="shared" si="46"/>
        <v>5.6191519014321401E-3</v>
      </c>
      <c r="H975" s="32">
        <f t="shared" si="47"/>
        <v>45.800000000000004</v>
      </c>
    </row>
    <row r="976" spans="1:8" x14ac:dyDescent="0.4">
      <c r="A976" s="24" t="s">
        <v>1404</v>
      </c>
      <c r="B976" s="21">
        <v>70.75</v>
      </c>
      <c r="C976" s="21">
        <v>220</v>
      </c>
      <c r="D976" s="21">
        <f t="shared" si="45"/>
        <v>48400</v>
      </c>
      <c r="E976" s="21">
        <v>4.91</v>
      </c>
      <c r="F976" s="21">
        <f>'Polynomial Regression Results'!B1000</f>
        <v>4.8672082696813863</v>
      </c>
      <c r="G976" s="21">
        <f t="shared" si="46"/>
        <v>-4.279173031861383E-2</v>
      </c>
      <c r="H976" s="32">
        <f t="shared" si="47"/>
        <v>37.6</v>
      </c>
    </row>
    <row r="977" spans="1:8" x14ac:dyDescent="0.4">
      <c r="A977" s="24" t="s">
        <v>1405</v>
      </c>
      <c r="B977" s="21">
        <v>75</v>
      </c>
      <c r="C977" s="21">
        <v>255.2</v>
      </c>
      <c r="D977" s="21">
        <f t="shared" si="45"/>
        <v>65127.039999999994</v>
      </c>
      <c r="E977" s="21">
        <v>4.91</v>
      </c>
      <c r="F977" s="21">
        <f>'Polynomial Regression Results'!B1001</f>
        <v>5.0490575792399834</v>
      </c>
      <c r="G977" s="21">
        <f t="shared" si="46"/>
        <v>0.1390575792399833</v>
      </c>
      <c r="H977" s="32">
        <f t="shared" si="47"/>
        <v>67.300000000000011</v>
      </c>
    </row>
    <row r="978" spans="1:8" x14ac:dyDescent="0.4">
      <c r="A978" s="24" t="s">
        <v>1406</v>
      </c>
      <c r="B978" s="21">
        <v>73.25</v>
      </c>
      <c r="C978" s="21">
        <v>246</v>
      </c>
      <c r="D978" s="21">
        <f t="shared" si="45"/>
        <v>60516</v>
      </c>
      <c r="E978" s="21">
        <v>4.91</v>
      </c>
      <c r="F978" s="21">
        <f>'Polynomial Regression Results'!B1002</f>
        <v>4.9957032977802616</v>
      </c>
      <c r="G978" s="21">
        <f t="shared" si="46"/>
        <v>8.5703297780261423E-2</v>
      </c>
      <c r="H978" s="32">
        <f t="shared" si="47"/>
        <v>57.4</v>
      </c>
    </row>
    <row r="979" spans="1:8" x14ac:dyDescent="0.4">
      <c r="A979" s="24" t="s">
        <v>1407</v>
      </c>
      <c r="B979" s="21">
        <v>64.25</v>
      </c>
      <c r="C979" s="21">
        <v>181</v>
      </c>
      <c r="D979" s="21">
        <f t="shared" si="45"/>
        <v>32761</v>
      </c>
      <c r="E979" s="21">
        <v>4.92</v>
      </c>
      <c r="F979" s="21">
        <f>'Polynomial Regression Results'!B1003</f>
        <v>4.7362032006546926</v>
      </c>
      <c r="G979" s="21">
        <f t="shared" si="46"/>
        <v>-0.18379679934530735</v>
      </c>
      <c r="H979" s="32">
        <f t="shared" si="47"/>
        <v>21.7</v>
      </c>
    </row>
    <row r="980" spans="1:8" x14ac:dyDescent="0.4">
      <c r="A980" s="24" t="s">
        <v>1408</v>
      </c>
      <c r="B980" s="21">
        <v>67</v>
      </c>
      <c r="C980" s="21">
        <v>151</v>
      </c>
      <c r="D980" s="21">
        <f t="shared" si="45"/>
        <v>22801</v>
      </c>
      <c r="E980" s="21">
        <v>4.92</v>
      </c>
      <c r="F980" s="21">
        <f>'Polynomial Regression Results'!B1004</f>
        <v>4.6858429185086159</v>
      </c>
      <c r="G980" s="21">
        <f t="shared" si="46"/>
        <v>-0.23415708149138403</v>
      </c>
      <c r="H980" s="32">
        <f t="shared" si="47"/>
        <v>17.399999999999999</v>
      </c>
    </row>
    <row r="981" spans="1:8" x14ac:dyDescent="0.4">
      <c r="A981" s="24" t="s">
        <v>1409</v>
      </c>
      <c r="B981" s="21">
        <v>70.75</v>
      </c>
      <c r="C981" s="21">
        <v>236</v>
      </c>
      <c r="D981" s="21">
        <f t="shared" si="45"/>
        <v>55696</v>
      </c>
      <c r="E981" s="21">
        <v>4.92</v>
      </c>
      <c r="F981" s="21">
        <f>'Polynomial Regression Results'!B1005</f>
        <v>4.9423854878805136</v>
      </c>
      <c r="G981" s="21">
        <f t="shared" si="46"/>
        <v>2.2385487880513644E-2</v>
      </c>
      <c r="H981" s="32">
        <f t="shared" si="47"/>
        <v>47.9</v>
      </c>
    </row>
    <row r="982" spans="1:8" x14ac:dyDescent="0.4">
      <c r="A982" s="24" t="s">
        <v>1410</v>
      </c>
      <c r="B982" s="21">
        <v>67</v>
      </c>
      <c r="C982" s="21">
        <v>126.34</v>
      </c>
      <c r="D982" s="21">
        <f t="shared" si="45"/>
        <v>15961.795600000001</v>
      </c>
      <c r="E982" s="21">
        <v>4.92</v>
      </c>
      <c r="F982" s="21">
        <f>'Polynomial Regression Results'!B1006</f>
        <v>4.6772739473045446</v>
      </c>
      <c r="G982" s="21">
        <f t="shared" si="46"/>
        <v>-0.24272605269545533</v>
      </c>
      <c r="H982" s="32">
        <f t="shared" si="47"/>
        <v>16.900000000000002</v>
      </c>
    </row>
    <row r="983" spans="1:8" x14ac:dyDescent="0.4">
      <c r="A983" s="24" t="s">
        <v>1411</v>
      </c>
      <c r="B983" s="21">
        <v>73.5</v>
      </c>
      <c r="C983" s="21">
        <v>193.8</v>
      </c>
      <c r="D983" s="21">
        <f t="shared" si="45"/>
        <v>37558.44</v>
      </c>
      <c r="E983" s="21">
        <v>4.93</v>
      </c>
      <c r="F983" s="21">
        <f>'Polynomial Regression Results'!B1007</f>
        <v>4.7710323676938025</v>
      </c>
      <c r="G983" s="21">
        <f t="shared" si="46"/>
        <v>-0.15896763230619726</v>
      </c>
      <c r="H983" s="32">
        <f t="shared" si="47"/>
        <v>23.599999999999998</v>
      </c>
    </row>
    <row r="984" spans="1:8" x14ac:dyDescent="0.4">
      <c r="A984" s="24" t="s">
        <v>1412</v>
      </c>
      <c r="B984" s="21">
        <v>72</v>
      </c>
      <c r="C984" s="21">
        <v>224.4</v>
      </c>
      <c r="D984" s="21">
        <f t="shared" si="45"/>
        <v>50355.360000000001</v>
      </c>
      <c r="E984" s="21">
        <v>4.93</v>
      </c>
      <c r="F984" s="21">
        <f>'Polynomial Regression Results'!B1008</f>
        <v>4.8866389748525663</v>
      </c>
      <c r="G984" s="21">
        <f t="shared" si="46"/>
        <v>-4.3361025147433452E-2</v>
      </c>
      <c r="H984" s="32">
        <f t="shared" si="47"/>
        <v>37.4</v>
      </c>
    </row>
    <row r="985" spans="1:8" x14ac:dyDescent="0.4">
      <c r="A985" s="24" t="s">
        <v>1413</v>
      </c>
      <c r="B985" s="21">
        <v>72</v>
      </c>
      <c r="C985" s="21">
        <v>182.76</v>
      </c>
      <c r="D985" s="21">
        <f t="shared" si="45"/>
        <v>33401.217599999996</v>
      </c>
      <c r="E985" s="21">
        <v>4.93</v>
      </c>
      <c r="F985" s="21">
        <f>'Polynomial Regression Results'!B1009</f>
        <v>4.7405190025238548</v>
      </c>
      <c r="G985" s="21">
        <f t="shared" si="46"/>
        <v>-0.18948099747614489</v>
      </c>
      <c r="H985" s="32">
        <f t="shared" si="47"/>
        <v>20.8</v>
      </c>
    </row>
    <row r="986" spans="1:8" x14ac:dyDescent="0.4">
      <c r="A986" s="24" t="s">
        <v>1414</v>
      </c>
      <c r="B986" s="21">
        <v>72</v>
      </c>
      <c r="C986" s="21">
        <v>200</v>
      </c>
      <c r="D986" s="21">
        <f t="shared" si="45"/>
        <v>40000</v>
      </c>
      <c r="E986" s="21">
        <v>4.93</v>
      </c>
      <c r="F986" s="21">
        <f>'Polynomial Regression Results'!B1010</f>
        <v>4.7907716505409859</v>
      </c>
      <c r="G986" s="21">
        <f t="shared" si="46"/>
        <v>-0.13922834945901386</v>
      </c>
      <c r="H986" s="32">
        <f t="shared" si="47"/>
        <v>25.7</v>
      </c>
    </row>
    <row r="987" spans="1:8" x14ac:dyDescent="0.4">
      <c r="A987" s="24" t="s">
        <v>1415</v>
      </c>
      <c r="B987" s="21">
        <v>73.5</v>
      </c>
      <c r="C987" s="21">
        <v>208.15</v>
      </c>
      <c r="D987" s="21">
        <f t="shared" si="45"/>
        <v>43326.422500000001</v>
      </c>
      <c r="E987" s="21">
        <v>4.93</v>
      </c>
      <c r="F987" s="21">
        <f>'Polynomial Regression Results'!B1011</f>
        <v>4.8195675212389624</v>
      </c>
      <c r="G987" s="21">
        <f t="shared" si="46"/>
        <v>-0.11043247876103734</v>
      </c>
      <c r="H987" s="32">
        <f t="shared" si="47"/>
        <v>28.499999999999996</v>
      </c>
    </row>
    <row r="988" spans="1:8" x14ac:dyDescent="0.4">
      <c r="A988" s="24" t="s">
        <v>1416</v>
      </c>
      <c r="B988" s="21">
        <v>67</v>
      </c>
      <c r="C988" s="21">
        <v>125</v>
      </c>
      <c r="D988" s="21">
        <f t="shared" si="45"/>
        <v>15625</v>
      </c>
      <c r="E988" s="21">
        <v>4.93</v>
      </c>
      <c r="F988" s="21">
        <f>'Polynomial Regression Results'!B1012</f>
        <v>4.6776568123903308</v>
      </c>
      <c r="G988" s="21">
        <f t="shared" si="46"/>
        <v>-0.2523431876096689</v>
      </c>
      <c r="H988" s="32">
        <f t="shared" si="47"/>
        <v>16.400000000000002</v>
      </c>
    </row>
    <row r="989" spans="1:8" x14ac:dyDescent="0.4">
      <c r="A989" s="24" t="s">
        <v>1417</v>
      </c>
      <c r="B989" s="21">
        <v>69</v>
      </c>
      <c r="C989" s="21">
        <v>174.4</v>
      </c>
      <c r="D989" s="21">
        <f t="shared" si="45"/>
        <v>30415.360000000001</v>
      </c>
      <c r="E989" s="21">
        <v>4.93</v>
      </c>
      <c r="F989" s="21">
        <f>'Polynomial Regression Results'!B1013</f>
        <v>4.7213627017585305</v>
      </c>
      <c r="G989" s="21">
        <f t="shared" si="46"/>
        <v>-0.20863729824146926</v>
      </c>
      <c r="H989" s="32">
        <f t="shared" si="47"/>
        <v>19.3</v>
      </c>
    </row>
    <row r="990" spans="1:8" x14ac:dyDescent="0.4">
      <c r="A990" s="24" t="s">
        <v>1418</v>
      </c>
      <c r="B990" s="21">
        <v>70.5</v>
      </c>
      <c r="C990" s="21">
        <v>198</v>
      </c>
      <c r="D990" s="21">
        <f t="shared" si="45"/>
        <v>39204</v>
      </c>
      <c r="E990" s="21">
        <v>4.93</v>
      </c>
      <c r="F990" s="21">
        <f>'Polynomial Regression Results'!B1014</f>
        <v>4.7841995660696872</v>
      </c>
      <c r="G990" s="21">
        <f t="shared" si="46"/>
        <v>-0.1458004339303125</v>
      </c>
      <c r="H990" s="32">
        <f t="shared" si="47"/>
        <v>25</v>
      </c>
    </row>
    <row r="991" spans="1:8" x14ac:dyDescent="0.4">
      <c r="A991" s="24" t="s">
        <v>1419</v>
      </c>
      <c r="B991" s="21">
        <v>67</v>
      </c>
      <c r="C991" s="21">
        <v>175</v>
      </c>
      <c r="D991" s="21">
        <f t="shared" si="45"/>
        <v>30625</v>
      </c>
      <c r="E991" s="21">
        <v>4.93</v>
      </c>
      <c r="F991" s="21">
        <f>'Polynomial Regression Results'!B1015</f>
        <v>4.7226241635037756</v>
      </c>
      <c r="G991" s="21">
        <f t="shared" si="46"/>
        <v>-0.20737583649622415</v>
      </c>
      <c r="H991" s="32">
        <f t="shared" si="47"/>
        <v>19.400000000000002</v>
      </c>
    </row>
    <row r="992" spans="1:8" x14ac:dyDescent="0.4">
      <c r="A992" s="24" t="s">
        <v>1420</v>
      </c>
      <c r="B992" s="21">
        <v>72.25</v>
      </c>
      <c r="C992" s="21">
        <v>217.3</v>
      </c>
      <c r="D992" s="21">
        <f t="shared" si="45"/>
        <v>47219.290000000008</v>
      </c>
      <c r="E992" s="21">
        <v>4.93</v>
      </c>
      <c r="F992" s="21">
        <f>'Polynomial Regression Results'!B1016</f>
        <v>4.8557517492258304</v>
      </c>
      <c r="G992" s="21">
        <f t="shared" si="46"/>
        <v>-7.42482507741693E-2</v>
      </c>
      <c r="H992" s="32">
        <f t="shared" si="47"/>
        <v>33</v>
      </c>
    </row>
    <row r="993" spans="1:8" x14ac:dyDescent="0.4">
      <c r="A993" s="24" t="s">
        <v>1421</v>
      </c>
      <c r="B993" s="21">
        <v>66.25</v>
      </c>
      <c r="C993" s="21">
        <v>122</v>
      </c>
      <c r="D993" s="21">
        <f t="shared" si="45"/>
        <v>14884</v>
      </c>
      <c r="E993" s="21">
        <v>4.93</v>
      </c>
      <c r="F993" s="21">
        <f>'Polynomial Regression Results'!B1017</f>
        <v>4.6788310625370695</v>
      </c>
      <c r="G993" s="21">
        <f t="shared" si="46"/>
        <v>-0.25116893746293023</v>
      </c>
      <c r="H993" s="32">
        <f t="shared" si="47"/>
        <v>16.600000000000001</v>
      </c>
    </row>
    <row r="994" spans="1:8" x14ac:dyDescent="0.4">
      <c r="A994" s="24" t="s">
        <v>1422</v>
      </c>
      <c r="B994" s="21">
        <v>74.5</v>
      </c>
      <c r="C994" s="21">
        <v>255</v>
      </c>
      <c r="D994" s="21">
        <f t="shared" si="45"/>
        <v>65025</v>
      </c>
      <c r="E994" s="21">
        <v>4.93</v>
      </c>
      <c r="F994" s="21">
        <f>'Polynomial Regression Results'!B1018</f>
        <v>5.0478538662970562</v>
      </c>
      <c r="G994" s="21">
        <f t="shared" si="46"/>
        <v>0.11785386629705652</v>
      </c>
      <c r="H994" s="32">
        <f t="shared" si="47"/>
        <v>63</v>
      </c>
    </row>
    <row r="995" spans="1:8" x14ac:dyDescent="0.4">
      <c r="A995" s="24" t="s">
        <v>1423</v>
      </c>
      <c r="B995" s="21">
        <v>71</v>
      </c>
      <c r="C995" s="21">
        <v>163.19999999999999</v>
      </c>
      <c r="D995" s="21">
        <f t="shared" si="45"/>
        <v>26634.239999999998</v>
      </c>
      <c r="E995" s="21">
        <v>4.9400000000000004</v>
      </c>
      <c r="F995" s="21">
        <f>'Polynomial Regression Results'!B1019</f>
        <v>4.7010340448207657</v>
      </c>
      <c r="G995" s="21">
        <f t="shared" si="46"/>
        <v>-0.23896595517923469</v>
      </c>
      <c r="H995" s="32">
        <f t="shared" si="47"/>
        <v>17.2</v>
      </c>
    </row>
    <row r="996" spans="1:8" x14ac:dyDescent="0.4">
      <c r="A996" s="24" t="s">
        <v>1424</v>
      </c>
      <c r="B996" s="21">
        <v>71.5</v>
      </c>
      <c r="C996" s="21">
        <v>181.4</v>
      </c>
      <c r="D996" s="21">
        <f t="shared" si="45"/>
        <v>32905.96</v>
      </c>
      <c r="E996" s="21">
        <v>4.9400000000000004</v>
      </c>
      <c r="F996" s="21">
        <f>'Polynomial Regression Results'!B1020</f>
        <v>4.7371708161220285</v>
      </c>
      <c r="G996" s="21">
        <f t="shared" si="46"/>
        <v>-0.20282918387797189</v>
      </c>
      <c r="H996" s="32">
        <f t="shared" si="47"/>
        <v>19.7</v>
      </c>
    </row>
    <row r="997" spans="1:8" x14ac:dyDescent="0.4">
      <c r="A997" s="24" t="s">
        <v>1425</v>
      </c>
      <c r="B997" s="21">
        <v>64</v>
      </c>
      <c r="C997" s="21">
        <v>145.6</v>
      </c>
      <c r="D997" s="21">
        <f t="shared" si="45"/>
        <v>21199.359999999997</v>
      </c>
      <c r="E997" s="21">
        <v>4.9400000000000004</v>
      </c>
      <c r="F997" s="21">
        <f>'Polynomial Regression Results'!B1021</f>
        <v>4.6814335846303807</v>
      </c>
      <c r="G997" s="21">
        <f t="shared" si="46"/>
        <v>-0.25856641536961966</v>
      </c>
      <c r="H997" s="32">
        <f t="shared" si="47"/>
        <v>15.4</v>
      </c>
    </row>
    <row r="998" spans="1:8" x14ac:dyDescent="0.4">
      <c r="A998" s="24" t="s">
        <v>1426</v>
      </c>
      <c r="B998" s="21">
        <v>69.25</v>
      </c>
      <c r="C998" s="21">
        <v>186.8</v>
      </c>
      <c r="D998" s="21">
        <f t="shared" si="45"/>
        <v>34894.240000000005</v>
      </c>
      <c r="E998" s="21">
        <v>4.9400000000000004</v>
      </c>
      <c r="F998" s="21">
        <f>'Polynomial Regression Results'!B1022</f>
        <v>4.7509963932380312</v>
      </c>
      <c r="G998" s="21">
        <f t="shared" si="46"/>
        <v>-0.18900360676196915</v>
      </c>
      <c r="H998" s="32">
        <f t="shared" si="47"/>
        <v>21</v>
      </c>
    </row>
    <row r="999" spans="1:8" x14ac:dyDescent="0.4">
      <c r="A999" s="24" t="s">
        <v>1427</v>
      </c>
      <c r="B999" s="21">
        <v>69.5</v>
      </c>
      <c r="C999" s="21">
        <v>152.4</v>
      </c>
      <c r="D999" s="21">
        <f t="shared" si="45"/>
        <v>23225.760000000002</v>
      </c>
      <c r="E999" s="21">
        <v>4.9400000000000004</v>
      </c>
      <c r="F999" s="21">
        <f>'Polynomial Regression Results'!B1023</f>
        <v>4.6872179295358709</v>
      </c>
      <c r="G999" s="21">
        <f t="shared" si="46"/>
        <v>-0.25278207046412948</v>
      </c>
      <c r="H999" s="32">
        <f t="shared" si="47"/>
        <v>16.400000000000002</v>
      </c>
    </row>
    <row r="1000" spans="1:8" x14ac:dyDescent="0.4">
      <c r="A1000" s="24" t="s">
        <v>1428</v>
      </c>
      <c r="B1000" s="21">
        <v>75.75</v>
      </c>
      <c r="C1000" s="21">
        <v>201</v>
      </c>
      <c r="D1000" s="21">
        <f t="shared" si="45"/>
        <v>40401</v>
      </c>
      <c r="E1000" s="21">
        <v>4.9400000000000004</v>
      </c>
      <c r="F1000" s="21">
        <f>'Polynomial Regression Results'!B1024</f>
        <v>4.7941307548750034</v>
      </c>
      <c r="G1000" s="21">
        <f t="shared" si="46"/>
        <v>-0.14586924512499699</v>
      </c>
      <c r="H1000" s="32">
        <f t="shared" si="47"/>
        <v>24.9</v>
      </c>
    </row>
    <row r="1001" spans="1:8" x14ac:dyDescent="0.4">
      <c r="A1001" s="24" t="s">
        <v>1429</v>
      </c>
      <c r="B1001" s="21">
        <v>72</v>
      </c>
      <c r="C1001" s="21">
        <v>258</v>
      </c>
      <c r="D1001" s="21">
        <f t="shared" si="45"/>
        <v>66564</v>
      </c>
      <c r="E1001" s="21">
        <v>4.9400000000000004</v>
      </c>
      <c r="F1001" s="21">
        <f>'Polynomial Regression Results'!B1025</f>
        <v>5.0661141343164129</v>
      </c>
      <c r="G1001" s="21">
        <f t="shared" si="46"/>
        <v>0.1261141343164125</v>
      </c>
      <c r="H1001" s="32">
        <f t="shared" si="47"/>
        <v>64.8</v>
      </c>
    </row>
    <row r="1002" spans="1:8" x14ac:dyDescent="0.4">
      <c r="A1002" s="24" t="s">
        <v>1430</v>
      </c>
      <c r="B1002" s="21">
        <v>64.25</v>
      </c>
      <c r="C1002" s="21">
        <v>113.2</v>
      </c>
      <c r="D1002" s="21">
        <f t="shared" si="45"/>
        <v>12814.24</v>
      </c>
      <c r="E1002" s="21">
        <v>4.9400000000000004</v>
      </c>
      <c r="F1002" s="21">
        <f>'Polynomial Regression Results'!B1026</f>
        <v>4.6848044523990398</v>
      </c>
      <c r="G1002" s="21">
        <f t="shared" si="46"/>
        <v>-0.25519554760096064</v>
      </c>
      <c r="H1002" s="32">
        <f t="shared" si="47"/>
        <v>16.100000000000001</v>
      </c>
    </row>
    <row r="1003" spans="1:8" x14ac:dyDescent="0.4">
      <c r="A1003" s="24" t="s">
        <v>1431</v>
      </c>
      <c r="B1003" s="21">
        <v>70</v>
      </c>
      <c r="C1003" s="21">
        <v>200</v>
      </c>
      <c r="D1003" s="21">
        <f t="shared" si="45"/>
        <v>40000</v>
      </c>
      <c r="E1003" s="21">
        <v>4.9400000000000004</v>
      </c>
      <c r="F1003" s="21">
        <f>'Polynomial Regression Results'!B1027</f>
        <v>4.7907716505409859</v>
      </c>
      <c r="G1003" s="21">
        <f t="shared" si="46"/>
        <v>-0.14922834945901453</v>
      </c>
      <c r="H1003" s="32">
        <f t="shared" si="47"/>
        <v>24.6</v>
      </c>
    </row>
    <row r="1004" spans="1:8" x14ac:dyDescent="0.4">
      <c r="A1004" s="24" t="s">
        <v>1432</v>
      </c>
      <c r="B1004" s="21">
        <v>73.75</v>
      </c>
      <c r="C1004" s="21">
        <v>264</v>
      </c>
      <c r="D1004" s="21">
        <f t="shared" si="45"/>
        <v>69696</v>
      </c>
      <c r="E1004" s="21">
        <v>4.9400000000000004</v>
      </c>
      <c r="F1004" s="21">
        <f>'Polynomial Regression Results'!B1028</f>
        <v>5.1039497881257638</v>
      </c>
      <c r="G1004" s="21">
        <f t="shared" si="46"/>
        <v>0.16394978812576344</v>
      </c>
      <c r="H1004" s="32">
        <f t="shared" si="47"/>
        <v>71.3</v>
      </c>
    </row>
    <row r="1005" spans="1:8" x14ac:dyDescent="0.4">
      <c r="A1005" s="24" t="s">
        <v>1433</v>
      </c>
      <c r="B1005" s="21">
        <v>75</v>
      </c>
      <c r="C1005" s="21">
        <v>231.4</v>
      </c>
      <c r="D1005" s="21">
        <f t="shared" si="45"/>
        <v>53545.96</v>
      </c>
      <c r="E1005" s="21">
        <v>4.9400000000000004</v>
      </c>
      <c r="F1005" s="21">
        <f>'Polynomial Regression Results'!B1029</f>
        <v>4.9194949121687781</v>
      </c>
      <c r="G1005" s="21">
        <f t="shared" si="46"/>
        <v>-2.0505087831222291E-2</v>
      </c>
      <c r="H1005" s="32">
        <f t="shared" si="47"/>
        <v>41.199999999999996</v>
      </c>
    </row>
    <row r="1006" spans="1:8" x14ac:dyDescent="0.4">
      <c r="A1006" s="24" t="s">
        <v>1434</v>
      </c>
      <c r="B1006" s="21">
        <v>75</v>
      </c>
      <c r="C1006" s="21">
        <v>260</v>
      </c>
      <c r="D1006" s="21">
        <f t="shared" si="45"/>
        <v>67600</v>
      </c>
      <c r="E1006" s="21">
        <v>4.9400000000000004</v>
      </c>
      <c r="F1006" s="21">
        <f>'Polynomial Regression Results'!B1030</f>
        <v>5.0785311866572131</v>
      </c>
      <c r="G1006" s="21">
        <f t="shared" si="46"/>
        <v>0.13853118665721276</v>
      </c>
      <c r="H1006" s="32">
        <f t="shared" si="47"/>
        <v>67</v>
      </c>
    </row>
    <row r="1007" spans="1:8" x14ac:dyDescent="0.4">
      <c r="A1007" s="24" t="s">
        <v>1435</v>
      </c>
      <c r="B1007" s="21">
        <v>74.75</v>
      </c>
      <c r="C1007" s="21">
        <v>214.2</v>
      </c>
      <c r="D1007" s="21">
        <f t="shared" si="45"/>
        <v>45881.639999999992</v>
      </c>
      <c r="E1007" s="21">
        <v>4.9400000000000004</v>
      </c>
      <c r="F1007" s="21">
        <f>'Polynomial Regression Results'!B1031</f>
        <v>4.8430358519901198</v>
      </c>
      <c r="G1007" s="21">
        <f t="shared" si="46"/>
        <v>-9.6964148009880624E-2</v>
      </c>
      <c r="H1007" s="32">
        <f t="shared" si="47"/>
        <v>30.099999999999998</v>
      </c>
    </row>
    <row r="1008" spans="1:8" x14ac:dyDescent="0.4">
      <c r="A1008" s="24" t="s">
        <v>1436</v>
      </c>
      <c r="B1008" s="21">
        <v>68</v>
      </c>
      <c r="C1008" s="21">
        <v>135</v>
      </c>
      <c r="D1008" s="21">
        <f t="shared" si="45"/>
        <v>18225</v>
      </c>
      <c r="E1008" s="21">
        <v>4.9400000000000004</v>
      </c>
      <c r="F1008" s="21">
        <f>'Polynomial Regression Results'!B1032</f>
        <v>4.6769086694971822</v>
      </c>
      <c r="G1008" s="21">
        <f t="shared" si="46"/>
        <v>-0.26309133050281819</v>
      </c>
      <c r="H1008" s="32">
        <f t="shared" si="47"/>
        <v>15.1</v>
      </c>
    </row>
    <row r="1009" spans="1:8" x14ac:dyDescent="0.4">
      <c r="A1009" s="24" t="s">
        <v>1437</v>
      </c>
      <c r="B1009" s="21">
        <v>71.25</v>
      </c>
      <c r="C1009" s="21">
        <v>182.57</v>
      </c>
      <c r="D1009" s="21">
        <f t="shared" si="45"/>
        <v>33331.804899999996</v>
      </c>
      <c r="E1009" s="21">
        <v>4.9400000000000004</v>
      </c>
      <c r="F1009" s="21">
        <f>'Polynomial Regression Results'!B1033</f>
        <v>4.7400458272868171</v>
      </c>
      <c r="G1009" s="21">
        <f t="shared" si="46"/>
        <v>-0.19995417271318328</v>
      </c>
      <c r="H1009" s="32">
        <f t="shared" si="47"/>
        <v>20</v>
      </c>
    </row>
    <row r="1010" spans="1:8" x14ac:dyDescent="0.4">
      <c r="A1010" s="24" t="s">
        <v>1438</v>
      </c>
      <c r="B1010" s="21">
        <v>73.5</v>
      </c>
      <c r="C1010" s="21">
        <v>258</v>
      </c>
      <c r="D1010" s="21">
        <f t="shared" si="45"/>
        <v>66564</v>
      </c>
      <c r="E1010" s="21">
        <v>4.9400000000000004</v>
      </c>
      <c r="F1010" s="21">
        <f>'Polynomial Regression Results'!B1034</f>
        <v>5.0661141343164129</v>
      </c>
      <c r="G1010" s="21">
        <f t="shared" si="46"/>
        <v>0.1261141343164125</v>
      </c>
      <c r="H1010" s="32">
        <f t="shared" si="47"/>
        <v>64.8</v>
      </c>
    </row>
    <row r="1011" spans="1:8" x14ac:dyDescent="0.4">
      <c r="A1011" s="24" t="s">
        <v>1439</v>
      </c>
      <c r="B1011" s="21">
        <v>69.5</v>
      </c>
      <c r="C1011" s="21">
        <v>188.55</v>
      </c>
      <c r="D1011" s="21">
        <f t="shared" si="45"/>
        <v>35551.102500000001</v>
      </c>
      <c r="E1011" s="21">
        <v>4.9400000000000004</v>
      </c>
      <c r="F1011" s="21">
        <f>'Polynomial Regression Results'!B1035</f>
        <v>4.7557816341757198</v>
      </c>
      <c r="G1011" s="21">
        <f t="shared" si="46"/>
        <v>-0.18421836582428064</v>
      </c>
      <c r="H1011" s="32">
        <f t="shared" si="47"/>
        <v>21.6</v>
      </c>
    </row>
    <row r="1012" spans="1:8" x14ac:dyDescent="0.4">
      <c r="A1012" s="24" t="s">
        <v>1440</v>
      </c>
      <c r="B1012" s="21">
        <v>74.5</v>
      </c>
      <c r="C1012" s="21">
        <v>186.75</v>
      </c>
      <c r="D1012" s="21">
        <f t="shared" si="45"/>
        <v>34875.5625</v>
      </c>
      <c r="E1012" s="21">
        <v>4.9400000000000004</v>
      </c>
      <c r="F1012" s="21">
        <f>'Polynomial Regression Results'!B1036</f>
        <v>4.750861863931334</v>
      </c>
      <c r="G1012" s="21">
        <f t="shared" si="46"/>
        <v>-0.18913813606866636</v>
      </c>
      <c r="H1012" s="32">
        <f t="shared" si="47"/>
        <v>21</v>
      </c>
    </row>
    <row r="1013" spans="1:8" x14ac:dyDescent="0.4">
      <c r="A1013" s="24" t="s">
        <v>1441</v>
      </c>
      <c r="B1013" s="21">
        <v>71.5</v>
      </c>
      <c r="C1013" s="21">
        <v>248.6</v>
      </c>
      <c r="D1013" s="21">
        <f t="shared" si="45"/>
        <v>61801.96</v>
      </c>
      <c r="E1013" s="21">
        <v>4.9400000000000004</v>
      </c>
      <c r="F1013" s="21">
        <f>'Polynomial Regression Results'!B1037</f>
        <v>5.0103637664683838</v>
      </c>
      <c r="G1013" s="21">
        <f t="shared" si="46"/>
        <v>7.0363766468383382E-2</v>
      </c>
      <c r="H1013" s="32">
        <f t="shared" si="47"/>
        <v>54.300000000000004</v>
      </c>
    </row>
    <row r="1014" spans="1:8" x14ac:dyDescent="0.4">
      <c r="A1014" s="24" t="s">
        <v>1442</v>
      </c>
      <c r="B1014" s="21">
        <v>70.25</v>
      </c>
      <c r="C1014" s="21">
        <v>235.6</v>
      </c>
      <c r="D1014" s="21">
        <f t="shared" si="45"/>
        <v>55507.360000000001</v>
      </c>
      <c r="E1014" s="21">
        <v>4.9400000000000004</v>
      </c>
      <c r="F1014" s="21">
        <f>'Polynomial Regression Results'!B1038</f>
        <v>4.9403540882609285</v>
      </c>
      <c r="G1014" s="21">
        <f t="shared" si="46"/>
        <v>3.540882609280871E-4</v>
      </c>
      <c r="H1014" s="32">
        <f t="shared" si="47"/>
        <v>45.1</v>
      </c>
    </row>
    <row r="1015" spans="1:8" x14ac:dyDescent="0.4">
      <c r="A1015" s="24" t="s">
        <v>1443</v>
      </c>
      <c r="B1015" s="21">
        <v>66.5</v>
      </c>
      <c r="C1015" s="21">
        <v>160.19999999999999</v>
      </c>
      <c r="D1015" s="21">
        <f t="shared" si="45"/>
        <v>25664.039999999997</v>
      </c>
      <c r="E1015" s="21">
        <v>4.95</v>
      </c>
      <c r="F1015" s="21">
        <f>'Polynomial Regression Results'!B1039</f>
        <v>4.6966263506521297</v>
      </c>
      <c r="G1015" s="21">
        <f t="shared" si="46"/>
        <v>-0.25337364934787043</v>
      </c>
      <c r="H1015" s="32">
        <f t="shared" si="47"/>
        <v>16.2</v>
      </c>
    </row>
    <row r="1016" spans="1:8" x14ac:dyDescent="0.4">
      <c r="A1016" s="24" t="s">
        <v>1444</v>
      </c>
      <c r="B1016" s="21">
        <v>71.5</v>
      </c>
      <c r="C1016" s="21">
        <v>200.4</v>
      </c>
      <c r="D1016" s="21">
        <f t="shared" si="45"/>
        <v>40160.160000000003</v>
      </c>
      <c r="E1016" s="21">
        <v>4.95</v>
      </c>
      <c r="F1016" s="21">
        <f>'Polynomial Regression Results'!B1040</f>
        <v>4.7921094473067232</v>
      </c>
      <c r="G1016" s="21">
        <f t="shared" si="46"/>
        <v>-0.15789055269327701</v>
      </c>
      <c r="H1016" s="32">
        <f t="shared" si="47"/>
        <v>23.799999999999997</v>
      </c>
    </row>
    <row r="1017" spans="1:8" x14ac:dyDescent="0.4">
      <c r="A1017" s="24" t="s">
        <v>1445</v>
      </c>
      <c r="B1017" s="21">
        <v>69.75</v>
      </c>
      <c r="C1017" s="21">
        <v>199</v>
      </c>
      <c r="D1017" s="21">
        <f t="shared" si="45"/>
        <v>39601</v>
      </c>
      <c r="E1017" s="21">
        <v>4.95</v>
      </c>
      <c r="F1017" s="21">
        <f>'Polynomial Regression Results'!B1041</f>
        <v>4.7874612542725465</v>
      </c>
      <c r="G1017" s="21">
        <f t="shared" si="46"/>
        <v>-0.16253874572745364</v>
      </c>
      <c r="H1017" s="32">
        <f t="shared" si="47"/>
        <v>23.200000000000003</v>
      </c>
    </row>
    <row r="1018" spans="1:8" x14ac:dyDescent="0.4">
      <c r="A1018" s="24" t="s">
        <v>1446</v>
      </c>
      <c r="B1018" s="21">
        <v>71.25</v>
      </c>
      <c r="C1018" s="21">
        <v>214</v>
      </c>
      <c r="D1018" s="21">
        <f t="shared" si="45"/>
        <v>45796</v>
      </c>
      <c r="E1018" s="21">
        <v>4.95</v>
      </c>
      <c r="F1018" s="21">
        <f>'Polynomial Regression Results'!B1042</f>
        <v>4.8422315451849407</v>
      </c>
      <c r="G1018" s="21">
        <f t="shared" si="46"/>
        <v>-0.10776845481505948</v>
      </c>
      <c r="H1018" s="32">
        <f t="shared" si="47"/>
        <v>28.799999999999997</v>
      </c>
    </row>
    <row r="1019" spans="1:8" x14ac:dyDescent="0.4">
      <c r="A1019" s="24" t="s">
        <v>1447</v>
      </c>
      <c r="B1019" s="21">
        <v>74.5</v>
      </c>
      <c r="C1019" s="21">
        <v>237.6</v>
      </c>
      <c r="D1019" s="21">
        <f t="shared" si="45"/>
        <v>56453.759999999995</v>
      </c>
      <c r="E1019" s="21">
        <v>4.95</v>
      </c>
      <c r="F1019" s="21">
        <f>'Polynomial Regression Results'!B1043</f>
        <v>4.9505890192637807</v>
      </c>
      <c r="G1019" s="21">
        <f t="shared" si="46"/>
        <v>5.8901926378052138E-4</v>
      </c>
      <c r="H1019" s="32">
        <f t="shared" si="47"/>
        <v>45.300000000000004</v>
      </c>
    </row>
    <row r="1020" spans="1:8" x14ac:dyDescent="0.4">
      <c r="A1020" s="24" t="s">
        <v>1448</v>
      </c>
      <c r="B1020" s="21">
        <v>66</v>
      </c>
      <c r="C1020" s="21">
        <v>158.80000000000001</v>
      </c>
      <c r="D1020" s="21">
        <f t="shared" si="45"/>
        <v>25217.440000000002</v>
      </c>
      <c r="E1020" s="21">
        <v>4.95</v>
      </c>
      <c r="F1020" s="21">
        <f>'Polynomial Regression Results'!B1044</f>
        <v>4.6947194475487501</v>
      </c>
      <c r="G1020" s="21">
        <f t="shared" si="46"/>
        <v>-0.25528055245125003</v>
      </c>
      <c r="H1020" s="32">
        <f t="shared" si="47"/>
        <v>16</v>
      </c>
    </row>
    <row r="1021" spans="1:8" x14ac:dyDescent="0.4">
      <c r="A1021" s="24" t="s">
        <v>1449</v>
      </c>
      <c r="B1021" s="21">
        <v>67</v>
      </c>
      <c r="C1021" s="21">
        <v>138.80000000000001</v>
      </c>
      <c r="D1021" s="21">
        <f t="shared" si="45"/>
        <v>19265.440000000002</v>
      </c>
      <c r="E1021" s="21">
        <v>4.95</v>
      </c>
      <c r="F1021" s="21">
        <f>'Polynomial Regression Results'!B1045</f>
        <v>4.6779015006772724</v>
      </c>
      <c r="G1021" s="21">
        <f t="shared" si="46"/>
        <v>-0.27209849932272778</v>
      </c>
      <c r="H1021" s="32">
        <f t="shared" si="47"/>
        <v>14.799999999999999</v>
      </c>
    </row>
    <row r="1022" spans="1:8" x14ac:dyDescent="0.4">
      <c r="A1022" s="24" t="s">
        <v>1450</v>
      </c>
      <c r="B1022" s="21">
        <v>66</v>
      </c>
      <c r="C1022" s="21">
        <v>168.27</v>
      </c>
      <c r="D1022" s="21">
        <f t="shared" si="45"/>
        <v>28314.792900000004</v>
      </c>
      <c r="E1022" s="21">
        <v>4.95</v>
      </c>
      <c r="F1022" s="21">
        <f>'Polynomial Regression Results'!B1046</f>
        <v>4.7094794907819431</v>
      </c>
      <c r="G1022" s="21">
        <f t="shared" si="46"/>
        <v>-0.24052050921805712</v>
      </c>
      <c r="H1022" s="32">
        <f t="shared" si="47"/>
        <v>17.100000000000001</v>
      </c>
    </row>
    <row r="1023" spans="1:8" x14ac:dyDescent="0.4">
      <c r="A1023" s="24" t="s">
        <v>1451</v>
      </c>
      <c r="B1023" s="21">
        <v>75.25</v>
      </c>
      <c r="C1023" s="21">
        <v>234</v>
      </c>
      <c r="D1023" s="21">
        <f t="shared" si="45"/>
        <v>54756</v>
      </c>
      <c r="E1023" s="21">
        <v>4.95</v>
      </c>
      <c r="F1023" s="21">
        <f>'Polynomial Regression Results'!B1047</f>
        <v>4.932306422687514</v>
      </c>
      <c r="G1023" s="21">
        <f t="shared" si="46"/>
        <v>-1.7693577312486219E-2</v>
      </c>
      <c r="H1023" s="32">
        <f t="shared" si="47"/>
        <v>42.1</v>
      </c>
    </row>
    <row r="1024" spans="1:8" x14ac:dyDescent="0.4">
      <c r="A1024" s="24" t="s">
        <v>1452</v>
      </c>
      <c r="B1024" s="21">
        <v>71.25</v>
      </c>
      <c r="C1024" s="21">
        <v>246.38</v>
      </c>
      <c r="D1024" s="21">
        <f t="shared" si="45"/>
        <v>60703.104399999997</v>
      </c>
      <c r="E1024" s="21">
        <v>4.95</v>
      </c>
      <c r="F1024" s="21">
        <f>'Polynomial Regression Results'!B1048</f>
        <v>4.997825436603387</v>
      </c>
      <c r="G1024" s="21">
        <f t="shared" si="46"/>
        <v>4.7825436603386784E-2</v>
      </c>
      <c r="H1024" s="32">
        <f t="shared" si="47"/>
        <v>51.300000000000004</v>
      </c>
    </row>
    <row r="1025" spans="1:8" x14ac:dyDescent="0.4">
      <c r="A1025" s="24" t="s">
        <v>1453</v>
      </c>
      <c r="B1025" s="21">
        <v>68.75</v>
      </c>
      <c r="C1025" s="21">
        <v>183</v>
      </c>
      <c r="D1025" s="21">
        <f t="shared" si="45"/>
        <v>33489</v>
      </c>
      <c r="E1025" s="21">
        <v>4.95</v>
      </c>
      <c r="F1025" s="21">
        <f>'Polynomial Regression Results'!B1049</f>
        <v>4.7411192108962981</v>
      </c>
      <c r="G1025" s="21">
        <f t="shared" si="46"/>
        <v>-0.20888078910370211</v>
      </c>
      <c r="H1025" s="32">
        <f t="shared" si="47"/>
        <v>19.3</v>
      </c>
    </row>
    <row r="1026" spans="1:8" x14ac:dyDescent="0.4">
      <c r="A1026" s="24" t="s">
        <v>1454</v>
      </c>
      <c r="B1026" s="21">
        <v>74.5</v>
      </c>
      <c r="C1026" s="21">
        <v>291.10000000000002</v>
      </c>
      <c r="D1026" s="21">
        <f t="shared" si="45"/>
        <v>84739.21</v>
      </c>
      <c r="E1026" s="21">
        <v>4.95</v>
      </c>
      <c r="F1026" s="21">
        <f>'Polynomial Regression Results'!B1050</f>
        <v>5.2966866354505946</v>
      </c>
      <c r="G1026" s="21">
        <f t="shared" si="46"/>
        <v>0.34668663545059442</v>
      </c>
      <c r="H1026" s="32">
        <f t="shared" si="47"/>
        <v>92.100000000000009</v>
      </c>
    </row>
    <row r="1027" spans="1:8" x14ac:dyDescent="0.4">
      <c r="A1027" s="24" t="s">
        <v>1455</v>
      </c>
      <c r="B1027" s="21">
        <v>69.5</v>
      </c>
      <c r="C1027" s="21">
        <v>172.6</v>
      </c>
      <c r="D1027" s="21">
        <f t="shared" ref="D1027:D1090" si="48">C1027*C1027</f>
        <v>29790.76</v>
      </c>
      <c r="E1027" s="21">
        <v>4.96</v>
      </c>
      <c r="F1027" s="21">
        <f>'Polynomial Regression Results'!B1051</f>
        <v>4.7176835259444472</v>
      </c>
      <c r="G1027" s="21">
        <f t="shared" ref="G1027:G1090" si="49">F1027-E1027</f>
        <v>-0.24231647405555279</v>
      </c>
      <c r="H1027" s="32">
        <f t="shared" ref="H1027:H1090" si="50">PERCENTRANK($G$2:$G$1416, G1027)*100</f>
        <v>17</v>
      </c>
    </row>
    <row r="1028" spans="1:8" x14ac:dyDescent="0.4">
      <c r="A1028" s="24" t="s">
        <v>1456</v>
      </c>
      <c r="B1028" s="21">
        <v>68</v>
      </c>
      <c r="C1028" s="21">
        <v>144.4</v>
      </c>
      <c r="D1028" s="21">
        <f t="shared" si="48"/>
        <v>20851.36</v>
      </c>
      <c r="E1028" s="21">
        <v>4.96</v>
      </c>
      <c r="F1028" s="21">
        <f>'Polynomial Regression Results'!B1052</f>
        <v>4.6806466165971328</v>
      </c>
      <c r="G1028" s="21">
        <f t="shared" si="49"/>
        <v>-0.27935338340286719</v>
      </c>
      <c r="H1028" s="32">
        <f t="shared" si="50"/>
        <v>14.499999999999998</v>
      </c>
    </row>
    <row r="1029" spans="1:8" x14ac:dyDescent="0.4">
      <c r="A1029" s="24" t="s">
        <v>1457</v>
      </c>
      <c r="B1029" s="21">
        <v>67</v>
      </c>
      <c r="C1029" s="21">
        <v>139</v>
      </c>
      <c r="D1029" s="21">
        <f t="shared" si="48"/>
        <v>19321</v>
      </c>
      <c r="E1029" s="21">
        <v>4.96</v>
      </c>
      <c r="F1029" s="21">
        <f>'Polynomial Regression Results'!B1053</f>
        <v>4.6779732381761407</v>
      </c>
      <c r="G1029" s="21">
        <f t="shared" si="49"/>
        <v>-0.28202676182385922</v>
      </c>
      <c r="H1029" s="32">
        <f t="shared" si="50"/>
        <v>14.2</v>
      </c>
    </row>
    <row r="1030" spans="1:8" x14ac:dyDescent="0.4">
      <c r="A1030" s="24" t="s">
        <v>1458</v>
      </c>
      <c r="B1030" s="21">
        <v>70.5</v>
      </c>
      <c r="C1030" s="21">
        <v>224.2</v>
      </c>
      <c r="D1030" s="21">
        <f t="shared" si="48"/>
        <v>50265.639999999992</v>
      </c>
      <c r="E1030" s="21">
        <v>4.96</v>
      </c>
      <c r="F1030" s="21">
        <f>'Polynomial Regression Results'!B1054</f>
        <v>4.8857353035936049</v>
      </c>
      <c r="G1030" s="21">
        <f t="shared" si="49"/>
        <v>-7.4264696406395103E-2</v>
      </c>
      <c r="H1030" s="32">
        <f t="shared" si="50"/>
        <v>32.9</v>
      </c>
    </row>
    <row r="1031" spans="1:8" x14ac:dyDescent="0.4">
      <c r="A1031" s="24" t="s">
        <v>1459</v>
      </c>
      <c r="B1031" s="21">
        <v>72.5</v>
      </c>
      <c r="C1031" s="21">
        <v>196.2</v>
      </c>
      <c r="D1031" s="21">
        <f t="shared" si="48"/>
        <v>38494.439999999995</v>
      </c>
      <c r="E1031" s="21">
        <v>4.96</v>
      </c>
      <c r="F1031" s="21">
        <f>'Polynomial Regression Results'!B1055</f>
        <v>4.7784512716298</v>
      </c>
      <c r="G1031" s="21">
        <f t="shared" si="49"/>
        <v>-0.18154872837019997</v>
      </c>
      <c r="H1031" s="32">
        <f t="shared" si="50"/>
        <v>22</v>
      </c>
    </row>
    <row r="1032" spans="1:8" x14ac:dyDescent="0.4">
      <c r="A1032" s="24" t="s">
        <v>1460</v>
      </c>
      <c r="B1032" s="21">
        <v>69.75</v>
      </c>
      <c r="C1032" s="21">
        <v>153</v>
      </c>
      <c r="D1032" s="21">
        <f t="shared" si="48"/>
        <v>23409</v>
      </c>
      <c r="E1032" s="21">
        <v>4.96</v>
      </c>
      <c r="F1032" s="21">
        <f>'Polynomial Regression Results'!B1056</f>
        <v>4.6878364448154706</v>
      </c>
      <c r="G1032" s="21">
        <f t="shared" si="49"/>
        <v>-0.27216355518452939</v>
      </c>
      <c r="H1032" s="32">
        <f t="shared" si="50"/>
        <v>14.7</v>
      </c>
    </row>
    <row r="1033" spans="1:8" x14ac:dyDescent="0.4">
      <c r="A1033" s="24" t="s">
        <v>1461</v>
      </c>
      <c r="B1033" s="21">
        <v>72.75</v>
      </c>
      <c r="C1033" s="21">
        <v>235.2</v>
      </c>
      <c r="D1033" s="21">
        <f t="shared" si="48"/>
        <v>55319.039999999994</v>
      </c>
      <c r="E1033" s="21">
        <v>4.96</v>
      </c>
      <c r="F1033" s="21">
        <f>'Polynomial Regression Results'!B1057</f>
        <v>4.9383304819318363</v>
      </c>
      <c r="G1033" s="21">
        <f t="shared" si="49"/>
        <v>-2.166951806816364E-2</v>
      </c>
      <c r="H1033" s="32">
        <f t="shared" si="50"/>
        <v>40.699999999999996</v>
      </c>
    </row>
    <row r="1034" spans="1:8" x14ac:dyDescent="0.4">
      <c r="A1034" s="24" t="s">
        <v>1462</v>
      </c>
      <c r="B1034" s="21">
        <v>69</v>
      </c>
      <c r="C1034" s="21">
        <v>161.6</v>
      </c>
      <c r="D1034" s="21">
        <f t="shared" si="48"/>
        <v>26114.559999999998</v>
      </c>
      <c r="E1034" s="21">
        <v>4.96</v>
      </c>
      <c r="F1034" s="21">
        <f>'Polynomial Regression Results'!B1058</f>
        <v>4.6986287215640443</v>
      </c>
      <c r="G1034" s="21">
        <f t="shared" si="49"/>
        <v>-0.26137127843595565</v>
      </c>
      <c r="H1034" s="32">
        <f t="shared" si="50"/>
        <v>15.299999999999999</v>
      </c>
    </row>
    <row r="1035" spans="1:8" x14ac:dyDescent="0.4">
      <c r="A1035" s="24" t="s">
        <v>1463</v>
      </c>
      <c r="B1035" s="21">
        <v>69.5</v>
      </c>
      <c r="C1035" s="21">
        <v>129.21</v>
      </c>
      <c r="D1035" s="21">
        <f t="shared" si="48"/>
        <v>16695.224100000003</v>
      </c>
      <c r="E1035" s="21">
        <v>4.96</v>
      </c>
      <c r="F1035" s="21">
        <f>'Polynomial Regression Results'!B1059</f>
        <v>4.676748192764439</v>
      </c>
      <c r="G1035" s="21">
        <f t="shared" si="49"/>
        <v>-0.28325180723556098</v>
      </c>
      <c r="H1035" s="32">
        <f t="shared" si="50"/>
        <v>14.000000000000002</v>
      </c>
    </row>
    <row r="1036" spans="1:8" x14ac:dyDescent="0.4">
      <c r="A1036" s="24" t="s">
        <v>1464</v>
      </c>
      <c r="B1036" s="21">
        <v>75</v>
      </c>
      <c r="C1036" s="21">
        <v>244</v>
      </c>
      <c r="D1036" s="21">
        <f t="shared" si="48"/>
        <v>59536</v>
      </c>
      <c r="E1036" s="21">
        <v>4.96</v>
      </c>
      <c r="F1036" s="21">
        <f>'Polynomial Regression Results'!B1060</f>
        <v>4.9846500712756789</v>
      </c>
      <c r="G1036" s="21">
        <f t="shared" si="49"/>
        <v>2.4650071275678975E-2</v>
      </c>
      <c r="H1036" s="32">
        <f t="shared" si="50"/>
        <v>48</v>
      </c>
    </row>
    <row r="1037" spans="1:8" x14ac:dyDescent="0.4">
      <c r="A1037" s="24" t="s">
        <v>1465</v>
      </c>
      <c r="B1037" s="21">
        <v>67</v>
      </c>
      <c r="C1037" s="21">
        <v>152</v>
      </c>
      <c r="D1037" s="21">
        <f t="shared" si="48"/>
        <v>23104</v>
      </c>
      <c r="E1037" s="21">
        <v>4.97</v>
      </c>
      <c r="F1037" s="21">
        <f>'Polynomial Regression Results'!B1061</f>
        <v>4.6868153276292537</v>
      </c>
      <c r="G1037" s="21">
        <f t="shared" si="49"/>
        <v>-0.28318467237074607</v>
      </c>
      <c r="H1037" s="32">
        <f t="shared" si="50"/>
        <v>14.099999999999998</v>
      </c>
    </row>
    <row r="1038" spans="1:8" x14ac:dyDescent="0.4">
      <c r="A1038" s="24" t="s">
        <v>1466</v>
      </c>
      <c r="B1038" s="21">
        <v>72</v>
      </c>
      <c r="C1038" s="21">
        <v>150.4</v>
      </c>
      <c r="D1038" s="21">
        <f t="shared" si="48"/>
        <v>22620.160000000003</v>
      </c>
      <c r="E1038" s="21">
        <v>4.97</v>
      </c>
      <c r="F1038" s="21">
        <f>'Polynomial Regression Results'!B1062</f>
        <v>4.6852828529077115</v>
      </c>
      <c r="G1038" s="21">
        <f t="shared" si="49"/>
        <v>-0.28471714709228824</v>
      </c>
      <c r="H1038" s="32">
        <f t="shared" si="50"/>
        <v>14.000000000000002</v>
      </c>
    </row>
    <row r="1039" spans="1:8" x14ac:dyDescent="0.4">
      <c r="A1039" s="24" t="s">
        <v>1467</v>
      </c>
      <c r="B1039" s="21">
        <v>69.5</v>
      </c>
      <c r="C1039" s="21">
        <v>174</v>
      </c>
      <c r="D1039" s="21">
        <f t="shared" si="48"/>
        <v>30276</v>
      </c>
      <c r="E1039" s="21">
        <v>4.97</v>
      </c>
      <c r="F1039" s="21">
        <f>'Polynomial Regression Results'!B1063</f>
        <v>4.7205314688748166</v>
      </c>
      <c r="G1039" s="21">
        <f t="shared" si="49"/>
        <v>-0.24946853112518319</v>
      </c>
      <c r="H1039" s="32">
        <f t="shared" si="50"/>
        <v>16.600000000000001</v>
      </c>
    </row>
    <row r="1040" spans="1:8" x14ac:dyDescent="0.4">
      <c r="A1040" s="24" t="s">
        <v>1468</v>
      </c>
      <c r="B1040" s="21">
        <v>71</v>
      </c>
      <c r="C1040" s="21">
        <v>147.61000000000001</v>
      </c>
      <c r="D1040" s="21">
        <f t="shared" si="48"/>
        <v>21788.712100000004</v>
      </c>
      <c r="E1040" s="21">
        <v>4.97</v>
      </c>
      <c r="F1040" s="21">
        <f>'Polynomial Regression Results'!B1064</f>
        <v>4.6829088907410323</v>
      </c>
      <c r="G1040" s="21">
        <f t="shared" si="49"/>
        <v>-0.28709110925896741</v>
      </c>
      <c r="H1040" s="32">
        <f t="shared" si="50"/>
        <v>13.700000000000001</v>
      </c>
    </row>
    <row r="1041" spans="1:8" x14ac:dyDescent="0.4">
      <c r="A1041" s="24" t="s">
        <v>1469</v>
      </c>
      <c r="B1041" s="21">
        <v>67</v>
      </c>
      <c r="C1041" s="21">
        <v>149.6</v>
      </c>
      <c r="D1041" s="21">
        <f t="shared" si="48"/>
        <v>22380.16</v>
      </c>
      <c r="E1041" s="21">
        <v>4.97</v>
      </c>
      <c r="F1041" s="21">
        <f>'Polynomial Regression Results'!B1065</f>
        <v>4.6845633752898959</v>
      </c>
      <c r="G1041" s="21">
        <f t="shared" si="49"/>
        <v>-0.28543662471010389</v>
      </c>
      <c r="H1041" s="32">
        <f t="shared" si="50"/>
        <v>13.900000000000002</v>
      </c>
    </row>
    <row r="1042" spans="1:8" x14ac:dyDescent="0.4">
      <c r="A1042" s="24" t="s">
        <v>1470</v>
      </c>
      <c r="B1042" s="21">
        <v>72</v>
      </c>
      <c r="C1042" s="21">
        <v>206</v>
      </c>
      <c r="D1042" s="21">
        <f t="shared" si="48"/>
        <v>42436</v>
      </c>
      <c r="E1042" s="21">
        <v>4.97</v>
      </c>
      <c r="F1042" s="21">
        <f>'Polynomial Regression Results'!B1066</f>
        <v>4.8116568975287795</v>
      </c>
      <c r="G1042" s="21">
        <f t="shared" si="49"/>
        <v>-0.1583431024712203</v>
      </c>
      <c r="H1042" s="32">
        <f t="shared" si="50"/>
        <v>23.7</v>
      </c>
    </row>
    <row r="1043" spans="1:8" x14ac:dyDescent="0.4">
      <c r="A1043" s="24" t="s">
        <v>1471</v>
      </c>
      <c r="B1043" s="21">
        <v>70.25</v>
      </c>
      <c r="C1043" s="21">
        <v>126.4</v>
      </c>
      <c r="D1043" s="21">
        <f t="shared" si="48"/>
        <v>15976.960000000001</v>
      </c>
      <c r="E1043" s="21">
        <v>4.97</v>
      </c>
      <c r="F1043" s="21">
        <f>'Polynomial Regression Results'!B1067</f>
        <v>4.677258849830503</v>
      </c>
      <c r="G1043" s="21">
        <f t="shared" si="49"/>
        <v>-0.29274115016949676</v>
      </c>
      <c r="H1043" s="32">
        <f t="shared" si="50"/>
        <v>13.4</v>
      </c>
    </row>
    <row r="1044" spans="1:8" x14ac:dyDescent="0.4">
      <c r="A1044" s="24" t="s">
        <v>1472</v>
      </c>
      <c r="B1044" s="21">
        <v>68.75</v>
      </c>
      <c r="C1044" s="21">
        <v>170.5</v>
      </c>
      <c r="D1044" s="21">
        <f t="shared" si="48"/>
        <v>29070.25</v>
      </c>
      <c r="E1044" s="21">
        <v>4.97</v>
      </c>
      <c r="F1044" s="21">
        <f>'Polynomial Regression Results'!B1068</f>
        <v>4.7135906136898962</v>
      </c>
      <c r="G1044" s="21">
        <f t="shared" si="49"/>
        <v>-0.25640938631010357</v>
      </c>
      <c r="H1044" s="32">
        <f t="shared" si="50"/>
        <v>15.7</v>
      </c>
    </row>
    <row r="1045" spans="1:8" x14ac:dyDescent="0.4">
      <c r="A1045" s="24" t="s">
        <v>1473</v>
      </c>
      <c r="B1045" s="21">
        <v>73</v>
      </c>
      <c r="C1045" s="21">
        <v>208.75</v>
      </c>
      <c r="D1045" s="21">
        <f t="shared" si="48"/>
        <v>43576.5625</v>
      </c>
      <c r="E1045" s="21">
        <v>4.97</v>
      </c>
      <c r="F1045" s="21">
        <f>'Polynomial Regression Results'!B1069</f>
        <v>4.8218153213121857</v>
      </c>
      <c r="G1045" s="21">
        <f t="shared" si="49"/>
        <v>-0.14818467868781404</v>
      </c>
      <c r="H1045" s="32">
        <f t="shared" si="50"/>
        <v>24.8</v>
      </c>
    </row>
    <row r="1046" spans="1:8" x14ac:dyDescent="0.4">
      <c r="A1046" s="24" t="s">
        <v>1474</v>
      </c>
      <c r="B1046" s="21">
        <v>66</v>
      </c>
      <c r="C1046" s="21">
        <v>173</v>
      </c>
      <c r="D1046" s="21">
        <f t="shared" si="48"/>
        <v>29929</v>
      </c>
      <c r="E1046" s="21">
        <v>4.97</v>
      </c>
      <c r="F1046" s="21">
        <f>'Polynomial Regression Results'!B1070</f>
        <v>4.7184874823114376</v>
      </c>
      <c r="G1046" s="21">
        <f t="shared" si="49"/>
        <v>-0.2515125176885622</v>
      </c>
      <c r="H1046" s="32">
        <f t="shared" si="50"/>
        <v>16.5</v>
      </c>
    </row>
    <row r="1047" spans="1:8" x14ac:dyDescent="0.4">
      <c r="A1047" s="24" t="s">
        <v>1475</v>
      </c>
      <c r="B1047" s="21">
        <v>70.75</v>
      </c>
      <c r="C1047" s="21">
        <v>189</v>
      </c>
      <c r="D1047" s="21">
        <f t="shared" si="48"/>
        <v>35721</v>
      </c>
      <c r="E1047" s="21">
        <v>4.97</v>
      </c>
      <c r="F1047" s="21">
        <f>'Polynomial Regression Results'!B1071</f>
        <v>4.7570362351950157</v>
      </c>
      <c r="G1047" s="21">
        <f t="shared" si="49"/>
        <v>-0.21296376480498402</v>
      </c>
      <c r="H1047" s="32">
        <f t="shared" si="50"/>
        <v>19</v>
      </c>
    </row>
    <row r="1048" spans="1:8" x14ac:dyDescent="0.4">
      <c r="A1048" s="24" t="s">
        <v>1476</v>
      </c>
      <c r="B1048" s="21">
        <v>73</v>
      </c>
      <c r="C1048" s="21">
        <v>258.23</v>
      </c>
      <c r="D1048" s="21">
        <f t="shared" si="48"/>
        <v>66682.732900000003</v>
      </c>
      <c r="E1048" s="21">
        <v>4.97</v>
      </c>
      <c r="F1048" s="21">
        <f>'Polynomial Regression Results'!B1072</f>
        <v>5.0675321808088558</v>
      </c>
      <c r="G1048" s="21">
        <f t="shared" si="49"/>
        <v>9.7532180808856062E-2</v>
      </c>
      <c r="H1048" s="32">
        <f t="shared" si="50"/>
        <v>59.699999999999996</v>
      </c>
    </row>
    <row r="1049" spans="1:8" x14ac:dyDescent="0.4">
      <c r="A1049" s="24" t="s">
        <v>1477</v>
      </c>
      <c r="B1049" s="21">
        <v>75.25</v>
      </c>
      <c r="C1049" s="21">
        <v>198</v>
      </c>
      <c r="D1049" s="21">
        <f t="shared" si="48"/>
        <v>39204</v>
      </c>
      <c r="E1049" s="21">
        <v>4.97</v>
      </c>
      <c r="F1049" s="21">
        <f>'Polynomial Regression Results'!B1073</f>
        <v>4.7841995660696872</v>
      </c>
      <c r="G1049" s="21">
        <f t="shared" si="49"/>
        <v>-0.18580043393031254</v>
      </c>
      <c r="H1049" s="32">
        <f t="shared" si="50"/>
        <v>21.2</v>
      </c>
    </row>
    <row r="1050" spans="1:8" x14ac:dyDescent="0.4">
      <c r="A1050" s="24" t="s">
        <v>1478</v>
      </c>
      <c r="B1050" s="21">
        <v>68</v>
      </c>
      <c r="C1050" s="21">
        <v>230</v>
      </c>
      <c r="D1050" s="21">
        <f t="shared" si="48"/>
        <v>52900</v>
      </c>
      <c r="E1050" s="21">
        <v>4.97</v>
      </c>
      <c r="F1050" s="21">
        <f>'Polynomial Regression Results'!B1074</f>
        <v>4.9127327890884658</v>
      </c>
      <c r="G1050" s="21">
        <f t="shared" si="49"/>
        <v>-5.7267210911533972E-2</v>
      </c>
      <c r="H1050" s="32">
        <f t="shared" si="50"/>
        <v>35.5</v>
      </c>
    </row>
    <row r="1051" spans="1:8" x14ac:dyDescent="0.4">
      <c r="A1051" s="24" t="s">
        <v>1479</v>
      </c>
      <c r="B1051" s="21">
        <v>72.75</v>
      </c>
      <c r="C1051" s="21">
        <v>323</v>
      </c>
      <c r="D1051" s="21">
        <f t="shared" si="48"/>
        <v>104329</v>
      </c>
      <c r="E1051" s="21">
        <v>4.97</v>
      </c>
      <c r="F1051" s="21">
        <f>'Polynomial Regression Results'!B1075</f>
        <v>5.5693980996658095</v>
      </c>
      <c r="G1051" s="21">
        <f t="shared" si="49"/>
        <v>0.5993980996658097</v>
      </c>
      <c r="H1051" s="32">
        <f t="shared" si="50"/>
        <v>99.3</v>
      </c>
    </row>
    <row r="1052" spans="1:8" x14ac:dyDescent="0.4">
      <c r="A1052" s="24" t="s">
        <v>1480</v>
      </c>
      <c r="B1052" s="21">
        <v>73.75</v>
      </c>
      <c r="C1052" s="21">
        <v>271</v>
      </c>
      <c r="D1052" s="21">
        <f t="shared" si="48"/>
        <v>73441</v>
      </c>
      <c r="E1052" s="21">
        <v>4.97</v>
      </c>
      <c r="F1052" s="21">
        <f>'Polynomial Regression Results'!B1076</f>
        <v>5.1503076012205273</v>
      </c>
      <c r="G1052" s="21">
        <f t="shared" si="49"/>
        <v>0.18030760122052758</v>
      </c>
      <c r="H1052" s="32">
        <f t="shared" si="50"/>
        <v>73.2</v>
      </c>
    </row>
    <row r="1053" spans="1:8" x14ac:dyDescent="0.4">
      <c r="A1053" s="24" t="s">
        <v>1481</v>
      </c>
      <c r="B1053" s="21">
        <v>69.25</v>
      </c>
      <c r="C1053" s="21">
        <v>156.74</v>
      </c>
      <c r="D1053" s="21">
        <f t="shared" si="48"/>
        <v>24567.427600000003</v>
      </c>
      <c r="E1053" s="21">
        <v>4.9800000000000004</v>
      </c>
      <c r="F1053" s="21">
        <f>'Polynomial Regression Results'!B1077</f>
        <v>4.6920871616436015</v>
      </c>
      <c r="G1053" s="21">
        <f t="shared" si="49"/>
        <v>-0.28791283835639891</v>
      </c>
      <c r="H1053" s="32">
        <f t="shared" si="50"/>
        <v>13.700000000000001</v>
      </c>
    </row>
    <row r="1054" spans="1:8" x14ac:dyDescent="0.4">
      <c r="A1054" s="24" t="s">
        <v>1482</v>
      </c>
      <c r="B1054" s="21">
        <v>70</v>
      </c>
      <c r="C1054" s="21">
        <v>180.2</v>
      </c>
      <c r="D1054" s="21">
        <f t="shared" si="48"/>
        <v>32472.039999999997</v>
      </c>
      <c r="E1054" s="21">
        <v>4.9800000000000004</v>
      </c>
      <c r="F1054" s="21">
        <f>'Polynomial Regression Results'!B1078</f>
        <v>4.7342913495914987</v>
      </c>
      <c r="G1054" s="21">
        <f t="shared" si="49"/>
        <v>-0.24570865040850176</v>
      </c>
      <c r="H1054" s="32">
        <f t="shared" si="50"/>
        <v>16.7</v>
      </c>
    </row>
    <row r="1055" spans="1:8" x14ac:dyDescent="0.4">
      <c r="A1055" s="24" t="s">
        <v>1483</v>
      </c>
      <c r="B1055" s="21">
        <v>72.25</v>
      </c>
      <c r="C1055" s="21">
        <v>259</v>
      </c>
      <c r="D1055" s="21">
        <f t="shared" si="48"/>
        <v>67081</v>
      </c>
      <c r="E1055" s="21">
        <v>4.9800000000000004</v>
      </c>
      <c r="F1055" s="21">
        <f>'Polynomial Regression Results'!B1079</f>
        <v>5.072298306454023</v>
      </c>
      <c r="G1055" s="21">
        <f t="shared" si="49"/>
        <v>9.2298306454022594E-2</v>
      </c>
      <c r="H1055" s="32">
        <f t="shared" si="50"/>
        <v>58.9</v>
      </c>
    </row>
    <row r="1056" spans="1:8" x14ac:dyDescent="0.4">
      <c r="A1056" s="24" t="s">
        <v>1484</v>
      </c>
      <c r="B1056" s="21">
        <v>70.75</v>
      </c>
      <c r="C1056" s="21">
        <v>245</v>
      </c>
      <c r="D1056" s="21">
        <f t="shared" si="48"/>
        <v>60025</v>
      </c>
      <c r="E1056" s="21">
        <v>4.99</v>
      </c>
      <c r="F1056" s="21">
        <f>'Polynomial Regression Results'!B1080</f>
        <v>4.9901523304951807</v>
      </c>
      <c r="G1056" s="21">
        <f t="shared" si="49"/>
        <v>1.5233049518048603E-4</v>
      </c>
      <c r="H1056" s="32">
        <f t="shared" si="50"/>
        <v>45.1</v>
      </c>
    </row>
    <row r="1057" spans="1:8" x14ac:dyDescent="0.4">
      <c r="A1057" s="24" t="s">
        <v>1485</v>
      </c>
      <c r="B1057" s="21">
        <v>73</v>
      </c>
      <c r="C1057" s="21">
        <v>213</v>
      </c>
      <c r="D1057" s="21">
        <f t="shared" si="48"/>
        <v>45369</v>
      </c>
      <c r="E1057" s="21">
        <v>4.99</v>
      </c>
      <c r="F1057" s="21">
        <f>'Polynomial Regression Results'!B1081</f>
        <v>4.8382392359983939</v>
      </c>
      <c r="G1057" s="21">
        <f t="shared" si="49"/>
        <v>-0.15176076400160632</v>
      </c>
      <c r="H1057" s="32">
        <f t="shared" si="50"/>
        <v>24.3</v>
      </c>
    </row>
    <row r="1058" spans="1:8" x14ac:dyDescent="0.4">
      <c r="A1058" s="24" t="s">
        <v>1486</v>
      </c>
      <c r="B1058" s="21">
        <v>66</v>
      </c>
      <c r="C1058" s="21">
        <v>114.8</v>
      </c>
      <c r="D1058" s="21">
        <f t="shared" si="48"/>
        <v>13179.039999999999</v>
      </c>
      <c r="E1058" s="21">
        <v>4.99</v>
      </c>
      <c r="F1058" s="21">
        <f>'Polynomial Regression Results'!B1082</f>
        <v>4.6834378230573099</v>
      </c>
      <c r="G1058" s="21">
        <f t="shared" si="49"/>
        <v>-0.30656217694269028</v>
      </c>
      <c r="H1058" s="32">
        <f t="shared" si="50"/>
        <v>12.8</v>
      </c>
    </row>
    <row r="1059" spans="1:8" x14ac:dyDescent="0.4">
      <c r="A1059" s="24" t="s">
        <v>1487</v>
      </c>
      <c r="B1059" s="21">
        <v>74.75</v>
      </c>
      <c r="C1059" s="21">
        <v>195</v>
      </c>
      <c r="D1059" s="21">
        <f t="shared" si="48"/>
        <v>38025</v>
      </c>
      <c r="E1059" s="21">
        <v>5</v>
      </c>
      <c r="F1059" s="21">
        <f>'Polynomial Regression Results'!B1083</f>
        <v>4.7747067498545839</v>
      </c>
      <c r="G1059" s="21">
        <f t="shared" si="49"/>
        <v>-0.22529325014541612</v>
      </c>
      <c r="H1059" s="32">
        <f t="shared" si="50"/>
        <v>18.2</v>
      </c>
    </row>
    <row r="1060" spans="1:8" x14ac:dyDescent="0.4">
      <c r="A1060" s="24" t="s">
        <v>1488</v>
      </c>
      <c r="B1060" s="21">
        <v>67</v>
      </c>
      <c r="C1060" s="21">
        <v>167.2</v>
      </c>
      <c r="D1060" s="21">
        <f t="shared" si="48"/>
        <v>27955.839999999997</v>
      </c>
      <c r="E1060" s="21">
        <v>5</v>
      </c>
      <c r="F1060" s="21">
        <f>'Polynomial Regression Results'!B1084</f>
        <v>4.7075928832970559</v>
      </c>
      <c r="G1060" s="21">
        <f t="shared" si="49"/>
        <v>-0.29240711670294406</v>
      </c>
      <c r="H1060" s="32">
        <f t="shared" si="50"/>
        <v>13.5</v>
      </c>
    </row>
    <row r="1061" spans="1:8" x14ac:dyDescent="0.4">
      <c r="A1061" s="24" t="s">
        <v>1489</v>
      </c>
      <c r="B1061" s="21">
        <v>67</v>
      </c>
      <c r="C1061" s="21">
        <v>180</v>
      </c>
      <c r="D1061" s="21">
        <f t="shared" si="48"/>
        <v>32400</v>
      </c>
      <c r="E1061" s="21">
        <v>5</v>
      </c>
      <c r="F1061" s="21">
        <f>'Polynomial Regression Results'!B1085</f>
        <v>4.7338182576322581</v>
      </c>
      <c r="G1061" s="21">
        <f t="shared" si="49"/>
        <v>-0.26618174236774195</v>
      </c>
      <c r="H1061" s="32">
        <f t="shared" si="50"/>
        <v>14.899999999999999</v>
      </c>
    </row>
    <row r="1062" spans="1:8" x14ac:dyDescent="0.4">
      <c r="A1062" s="24" t="s">
        <v>1490</v>
      </c>
      <c r="B1062" s="21">
        <v>68</v>
      </c>
      <c r="C1062" s="21">
        <v>161.6</v>
      </c>
      <c r="D1062" s="21">
        <f t="shared" si="48"/>
        <v>26114.559999999998</v>
      </c>
      <c r="E1062" s="21">
        <v>5</v>
      </c>
      <c r="F1062" s="21">
        <f>'Polynomial Regression Results'!B1086</f>
        <v>4.6986287215640443</v>
      </c>
      <c r="G1062" s="21">
        <f t="shared" si="49"/>
        <v>-0.30137127843595568</v>
      </c>
      <c r="H1062" s="32">
        <f t="shared" si="50"/>
        <v>13.100000000000001</v>
      </c>
    </row>
    <row r="1063" spans="1:8" x14ac:dyDescent="0.4">
      <c r="A1063" s="24" t="s">
        <v>1491</v>
      </c>
      <c r="B1063" s="21">
        <v>71.5</v>
      </c>
      <c r="C1063" s="21">
        <v>160.80000000000001</v>
      </c>
      <c r="D1063" s="21">
        <f t="shared" si="48"/>
        <v>25856.640000000003</v>
      </c>
      <c r="E1063" s="21">
        <v>5</v>
      </c>
      <c r="F1063" s="21">
        <f>'Polynomial Regression Results'!B1087</f>
        <v>4.6974728196786399</v>
      </c>
      <c r="G1063" s="21">
        <f t="shared" si="49"/>
        <v>-0.30252718032136006</v>
      </c>
      <c r="H1063" s="32">
        <f t="shared" si="50"/>
        <v>12.9</v>
      </c>
    </row>
    <row r="1064" spans="1:8" x14ac:dyDescent="0.4">
      <c r="A1064" s="24" t="s">
        <v>1492</v>
      </c>
      <c r="B1064" s="21">
        <v>74.25</v>
      </c>
      <c r="C1064" s="21">
        <v>229.6</v>
      </c>
      <c r="D1064" s="21">
        <f t="shared" si="48"/>
        <v>52716.159999999996</v>
      </c>
      <c r="E1064" s="21">
        <v>5</v>
      </c>
      <c r="F1064" s="21">
        <f>'Polynomial Regression Results'!B1088</f>
        <v>4.9108182888262704</v>
      </c>
      <c r="G1064" s="21">
        <f t="shared" si="49"/>
        <v>-8.9181711173729639E-2</v>
      </c>
      <c r="H1064" s="32">
        <f t="shared" si="50"/>
        <v>30.9</v>
      </c>
    </row>
    <row r="1065" spans="1:8" x14ac:dyDescent="0.4">
      <c r="A1065" s="24" t="s">
        <v>1493</v>
      </c>
      <c r="B1065" s="21">
        <v>71</v>
      </c>
      <c r="C1065" s="21">
        <v>228</v>
      </c>
      <c r="D1065" s="21">
        <f t="shared" si="48"/>
        <v>51984</v>
      </c>
      <c r="E1065" s="21">
        <v>5</v>
      </c>
      <c r="F1065" s="21">
        <f>'Polynomial Regression Results'!B1089</f>
        <v>4.9032382206824163</v>
      </c>
      <c r="G1065" s="21">
        <f t="shared" si="49"/>
        <v>-9.6761779317583674E-2</v>
      </c>
      <c r="H1065" s="32">
        <f t="shared" si="50"/>
        <v>30.2</v>
      </c>
    </row>
    <row r="1066" spans="1:8" x14ac:dyDescent="0.4">
      <c r="A1066" s="24" t="s">
        <v>1494</v>
      </c>
      <c r="B1066" s="21">
        <v>72.75</v>
      </c>
      <c r="C1066" s="21">
        <v>183.22</v>
      </c>
      <c r="D1066" s="21">
        <f t="shared" si="48"/>
        <v>33569.568399999996</v>
      </c>
      <c r="E1066" s="21">
        <v>5</v>
      </c>
      <c r="F1066" s="21">
        <f>'Polynomial Regression Results'!B1090</f>
        <v>4.7416718665324886</v>
      </c>
      <c r="G1066" s="21">
        <f t="shared" si="49"/>
        <v>-0.25832813346751138</v>
      </c>
      <c r="H1066" s="32">
        <f t="shared" si="50"/>
        <v>15.4</v>
      </c>
    </row>
    <row r="1067" spans="1:8" x14ac:dyDescent="0.4">
      <c r="A1067" s="24" t="s">
        <v>1495</v>
      </c>
      <c r="B1067" s="21">
        <v>71.25</v>
      </c>
      <c r="C1067" s="21">
        <v>161</v>
      </c>
      <c r="D1067" s="21">
        <f t="shared" si="48"/>
        <v>25921</v>
      </c>
      <c r="E1067" s="21">
        <v>5</v>
      </c>
      <c r="F1067" s="21">
        <f>'Polynomial Regression Results'!B1091</f>
        <v>4.6977588726660562</v>
      </c>
      <c r="G1067" s="21">
        <f t="shared" si="49"/>
        <v>-0.30224112733394382</v>
      </c>
      <c r="H1067" s="32">
        <f t="shared" si="50"/>
        <v>13</v>
      </c>
    </row>
    <row r="1068" spans="1:8" x14ac:dyDescent="0.4">
      <c r="A1068" s="24" t="s">
        <v>1496</v>
      </c>
      <c r="B1068" s="21">
        <v>72.5</v>
      </c>
      <c r="C1068" s="21">
        <v>201.6</v>
      </c>
      <c r="D1068" s="21">
        <f t="shared" si="48"/>
        <v>40642.559999999998</v>
      </c>
      <c r="E1068" s="21">
        <v>5</v>
      </c>
      <c r="F1068" s="21">
        <f>'Polynomial Regression Results'!B1092</f>
        <v>4.7961695973468919</v>
      </c>
      <c r="G1068" s="21">
        <f t="shared" si="49"/>
        <v>-0.20383040265310814</v>
      </c>
      <c r="H1068" s="32">
        <f t="shared" si="50"/>
        <v>19.600000000000001</v>
      </c>
    </row>
    <row r="1069" spans="1:8" x14ac:dyDescent="0.4">
      <c r="A1069" s="24" t="s">
        <v>1497</v>
      </c>
      <c r="B1069" s="21">
        <v>72</v>
      </c>
      <c r="C1069" s="21">
        <v>214.45</v>
      </c>
      <c r="D1069" s="21">
        <f t="shared" si="48"/>
        <v>45988.802499999998</v>
      </c>
      <c r="E1069" s="21">
        <v>5</v>
      </c>
      <c r="F1069" s="21">
        <f>'Polynomial Regression Results'!B1093</f>
        <v>4.844043975325282</v>
      </c>
      <c r="G1069" s="21">
        <f t="shared" si="49"/>
        <v>-0.15595602467471803</v>
      </c>
      <c r="H1069" s="32">
        <f t="shared" si="50"/>
        <v>23.9</v>
      </c>
    </row>
    <row r="1070" spans="1:8" x14ac:dyDescent="0.4">
      <c r="A1070" s="24" t="s">
        <v>1498</v>
      </c>
      <c r="B1070" s="21">
        <v>73.25</v>
      </c>
      <c r="C1070" s="21">
        <v>233.5</v>
      </c>
      <c r="D1070" s="21">
        <f t="shared" si="48"/>
        <v>54522.25</v>
      </c>
      <c r="E1070" s="21">
        <v>5</v>
      </c>
      <c r="F1070" s="21">
        <f>'Polynomial Regression Results'!B1094</f>
        <v>4.9298170989302514</v>
      </c>
      <c r="G1070" s="21">
        <f t="shared" si="49"/>
        <v>-7.018290106974856E-2</v>
      </c>
      <c r="H1070" s="32">
        <f t="shared" si="50"/>
        <v>33.900000000000006</v>
      </c>
    </row>
    <row r="1071" spans="1:8" x14ac:dyDescent="0.4">
      <c r="A1071" s="24" t="s">
        <v>1499</v>
      </c>
      <c r="B1071" s="21">
        <v>76.75</v>
      </c>
      <c r="C1071" s="21">
        <v>165</v>
      </c>
      <c r="D1071" s="21">
        <f t="shared" si="48"/>
        <v>27225</v>
      </c>
      <c r="E1071" s="21">
        <v>5</v>
      </c>
      <c r="F1071" s="21">
        <f>'Polynomial Regression Results'!B1095</f>
        <v>4.7038890801652498</v>
      </c>
      <c r="G1071" s="21">
        <f t="shared" si="49"/>
        <v>-0.29611091983475024</v>
      </c>
      <c r="H1071" s="32">
        <f t="shared" si="50"/>
        <v>13.3</v>
      </c>
    </row>
    <row r="1072" spans="1:8" x14ac:dyDescent="0.4">
      <c r="A1072" s="24" t="s">
        <v>1500</v>
      </c>
      <c r="B1072" s="21">
        <v>72.5</v>
      </c>
      <c r="C1072" s="21">
        <v>207</v>
      </c>
      <c r="D1072" s="21">
        <f t="shared" si="48"/>
        <v>42849</v>
      </c>
      <c r="E1072" s="21">
        <v>5</v>
      </c>
      <c r="F1072" s="21">
        <f>'Polynomial Regression Results'!B1096</f>
        <v>4.8153082502562725</v>
      </c>
      <c r="G1072" s="21">
        <f t="shared" si="49"/>
        <v>-0.18469174974372748</v>
      </c>
      <c r="H1072" s="32">
        <f t="shared" si="50"/>
        <v>21.5</v>
      </c>
    </row>
    <row r="1073" spans="1:8" x14ac:dyDescent="0.4">
      <c r="A1073" s="24" t="s">
        <v>1501</v>
      </c>
      <c r="B1073" s="21">
        <v>67</v>
      </c>
      <c r="C1073" s="21">
        <v>133.80000000000001</v>
      </c>
      <c r="D1073" s="21">
        <f t="shared" si="48"/>
        <v>17902.440000000002</v>
      </c>
      <c r="E1073" s="21">
        <v>5</v>
      </c>
      <c r="F1073" s="21">
        <f>'Polynomial Regression Results'!B1097</f>
        <v>4.6767412680581018</v>
      </c>
      <c r="G1073" s="21">
        <f t="shared" si="49"/>
        <v>-0.32325873194189825</v>
      </c>
      <c r="H1073" s="32">
        <f t="shared" si="50"/>
        <v>11.700000000000001</v>
      </c>
    </row>
    <row r="1074" spans="1:8" x14ac:dyDescent="0.4">
      <c r="A1074" s="24" t="s">
        <v>1502</v>
      </c>
      <c r="B1074" s="21">
        <v>75</v>
      </c>
      <c r="C1074" s="21">
        <v>260</v>
      </c>
      <c r="D1074" s="21">
        <f t="shared" si="48"/>
        <v>67600</v>
      </c>
      <c r="E1074" s="21">
        <v>5</v>
      </c>
      <c r="F1074" s="21">
        <f>'Polynomial Regression Results'!B1098</f>
        <v>5.0785311866572131</v>
      </c>
      <c r="G1074" s="21">
        <f t="shared" si="49"/>
        <v>7.8531186657213148E-2</v>
      </c>
      <c r="H1074" s="32">
        <f t="shared" si="50"/>
        <v>55.7</v>
      </c>
    </row>
    <row r="1075" spans="1:8" x14ac:dyDescent="0.4">
      <c r="A1075" s="24" t="s">
        <v>1503</v>
      </c>
      <c r="B1075" s="21">
        <v>71</v>
      </c>
      <c r="C1075" s="21">
        <v>185.2</v>
      </c>
      <c r="D1075" s="21">
        <f t="shared" si="48"/>
        <v>34299.039999999994</v>
      </c>
      <c r="E1075" s="21">
        <v>5</v>
      </c>
      <c r="F1075" s="21">
        <f>'Polynomial Regression Results'!B1099</f>
        <v>4.7467518534250397</v>
      </c>
      <c r="G1075" s="21">
        <f t="shared" si="49"/>
        <v>-0.25324814657496031</v>
      </c>
      <c r="H1075" s="32">
        <f t="shared" si="50"/>
        <v>16.3</v>
      </c>
    </row>
    <row r="1076" spans="1:8" x14ac:dyDescent="0.4">
      <c r="A1076" s="24" t="s">
        <v>1504</v>
      </c>
      <c r="B1076" s="21">
        <v>71.5</v>
      </c>
      <c r="C1076" s="21">
        <v>181.6</v>
      </c>
      <c r="D1076" s="21">
        <f t="shared" si="48"/>
        <v>32978.559999999998</v>
      </c>
      <c r="E1076" s="21">
        <v>5</v>
      </c>
      <c r="F1076" s="21">
        <f>'Polynomial Regression Results'!B1100</f>
        <v>4.7376575463396309</v>
      </c>
      <c r="G1076" s="21">
        <f t="shared" si="49"/>
        <v>-0.26234245366036912</v>
      </c>
      <c r="H1076" s="32">
        <f t="shared" si="50"/>
        <v>15.2</v>
      </c>
    </row>
    <row r="1077" spans="1:8" x14ac:dyDescent="0.4">
      <c r="A1077" s="24" t="s">
        <v>1505</v>
      </c>
      <c r="B1077" s="21">
        <v>68</v>
      </c>
      <c r="C1077" s="21">
        <v>143</v>
      </c>
      <c r="D1077" s="21">
        <f t="shared" si="48"/>
        <v>20449</v>
      </c>
      <c r="E1077" s="21">
        <v>5</v>
      </c>
      <c r="F1077" s="21">
        <f>'Polynomial Regression Results'!B1101</f>
        <v>4.679817135904365</v>
      </c>
      <c r="G1077" s="21">
        <f t="shared" si="49"/>
        <v>-0.32018286409563501</v>
      </c>
      <c r="H1077" s="32">
        <f t="shared" si="50"/>
        <v>12</v>
      </c>
    </row>
    <row r="1078" spans="1:8" x14ac:dyDescent="0.4">
      <c r="A1078" s="24" t="s">
        <v>1506</v>
      </c>
      <c r="B1078" s="21">
        <v>69.5</v>
      </c>
      <c r="C1078" s="21">
        <v>163.6</v>
      </c>
      <c r="D1078" s="21">
        <f t="shared" si="48"/>
        <v>26764.959999999999</v>
      </c>
      <c r="E1078" s="21">
        <v>5</v>
      </c>
      <c r="F1078" s="21">
        <f>'Polynomial Regression Results'!B1102</f>
        <v>4.7016548588611782</v>
      </c>
      <c r="G1078" s="21">
        <f t="shared" si="49"/>
        <v>-0.29834514113882182</v>
      </c>
      <c r="H1078" s="32">
        <f t="shared" si="50"/>
        <v>13.200000000000001</v>
      </c>
    </row>
    <row r="1079" spans="1:8" x14ac:dyDescent="0.4">
      <c r="A1079" s="24" t="s">
        <v>1507</v>
      </c>
      <c r="B1079" s="21">
        <v>76.75</v>
      </c>
      <c r="C1079" s="21">
        <v>276</v>
      </c>
      <c r="D1079" s="21">
        <f t="shared" si="48"/>
        <v>76176</v>
      </c>
      <c r="E1079" s="21">
        <v>5</v>
      </c>
      <c r="F1079" s="21">
        <f>'Polynomial Regression Results'!B1103</f>
        <v>5.184881566827019</v>
      </c>
      <c r="G1079" s="21">
        <f t="shared" si="49"/>
        <v>0.18488156682701895</v>
      </c>
      <c r="H1079" s="32">
        <f t="shared" si="50"/>
        <v>74.3</v>
      </c>
    </row>
    <row r="1080" spans="1:8" x14ac:dyDescent="0.4">
      <c r="A1080" s="24" t="s">
        <v>1508</v>
      </c>
      <c r="B1080" s="21">
        <v>66</v>
      </c>
      <c r="C1080" s="21">
        <v>116.8</v>
      </c>
      <c r="D1080" s="21">
        <f t="shared" si="48"/>
        <v>13642.24</v>
      </c>
      <c r="E1080" s="21">
        <v>5</v>
      </c>
      <c r="F1080" s="21">
        <f>'Polynomial Regression Results'!B1104</f>
        <v>4.6819048854162304</v>
      </c>
      <c r="G1080" s="21">
        <f t="shared" si="49"/>
        <v>-0.3180951145837696</v>
      </c>
      <c r="H1080" s="32">
        <f t="shared" si="50"/>
        <v>12.3</v>
      </c>
    </row>
    <row r="1081" spans="1:8" x14ac:dyDescent="0.4">
      <c r="A1081" s="24" t="s">
        <v>1509</v>
      </c>
      <c r="B1081" s="21">
        <v>67.5</v>
      </c>
      <c r="C1081" s="21">
        <v>146.80000000000001</v>
      </c>
      <c r="D1081" s="21">
        <f t="shared" si="48"/>
        <v>21550.240000000002</v>
      </c>
      <c r="E1081" s="21">
        <v>5</v>
      </c>
      <c r="F1081" s="21">
        <f>'Polynomial Regression Results'!B1105</f>
        <v>4.6822906922780625</v>
      </c>
      <c r="G1081" s="21">
        <f t="shared" si="49"/>
        <v>-0.31770930772193751</v>
      </c>
      <c r="H1081" s="32">
        <f t="shared" si="50"/>
        <v>12.4</v>
      </c>
    </row>
    <row r="1082" spans="1:8" x14ac:dyDescent="0.4">
      <c r="A1082" s="24" t="s">
        <v>1510</v>
      </c>
      <c r="B1082" s="21">
        <v>70</v>
      </c>
      <c r="C1082" s="21">
        <v>231.2</v>
      </c>
      <c r="D1082" s="21">
        <f t="shared" si="48"/>
        <v>53453.439999999995</v>
      </c>
      <c r="E1082" s="21">
        <v>5</v>
      </c>
      <c r="F1082" s="21">
        <f>'Polynomial Regression Results'!B1106</f>
        <v>4.918523049618007</v>
      </c>
      <c r="G1082" s="21">
        <f t="shared" si="49"/>
        <v>-8.1476950381992985E-2</v>
      </c>
      <c r="H1082" s="32">
        <f t="shared" si="50"/>
        <v>31.7</v>
      </c>
    </row>
    <row r="1083" spans="1:8" x14ac:dyDescent="0.4">
      <c r="A1083" s="24" t="s">
        <v>1511</v>
      </c>
      <c r="B1083" s="21">
        <v>77.75</v>
      </c>
      <c r="C1083" s="21">
        <v>222</v>
      </c>
      <c r="D1083" s="21">
        <f t="shared" si="48"/>
        <v>49284</v>
      </c>
      <c r="E1083" s="21">
        <v>5</v>
      </c>
      <c r="F1083" s="21">
        <f>'Polynomial Regression Results'!B1107</f>
        <v>4.8759235090381692</v>
      </c>
      <c r="G1083" s="21">
        <f t="shared" si="49"/>
        <v>-0.12407649096183082</v>
      </c>
      <c r="H1083" s="32">
        <f t="shared" si="50"/>
        <v>27</v>
      </c>
    </row>
    <row r="1084" spans="1:8" x14ac:dyDescent="0.4">
      <c r="A1084" s="24" t="s">
        <v>1512</v>
      </c>
      <c r="B1084" s="21">
        <v>63</v>
      </c>
      <c r="C1084" s="21">
        <v>143.80000000000001</v>
      </c>
      <c r="D1084" s="21">
        <f t="shared" si="48"/>
        <v>20678.440000000002</v>
      </c>
      <c r="E1084" s="21">
        <v>5</v>
      </c>
      <c r="F1084" s="21">
        <f>'Polynomial Regression Results'!B1108</f>
        <v>4.6802794349359225</v>
      </c>
      <c r="G1084" s="21">
        <f t="shared" si="49"/>
        <v>-0.31972056506407753</v>
      </c>
      <c r="H1084" s="32">
        <f t="shared" si="50"/>
        <v>12.1</v>
      </c>
    </row>
    <row r="1085" spans="1:8" x14ac:dyDescent="0.4">
      <c r="A1085" s="24" t="s">
        <v>1513</v>
      </c>
      <c r="B1085" s="21">
        <v>71.5</v>
      </c>
      <c r="C1085" s="21">
        <v>247</v>
      </c>
      <c r="D1085" s="21">
        <f t="shared" si="48"/>
        <v>61009</v>
      </c>
      <c r="E1085" s="21">
        <v>5</v>
      </c>
      <c r="F1085" s="21">
        <f>'Polynomial Regression Results'!B1109</f>
        <v>5.0013029731309224</v>
      </c>
      <c r="G1085" s="21">
        <f t="shared" si="49"/>
        <v>1.3029731309224246E-3</v>
      </c>
      <c r="H1085" s="32">
        <f t="shared" si="50"/>
        <v>45.4</v>
      </c>
    </row>
    <row r="1086" spans="1:8" x14ac:dyDescent="0.4">
      <c r="A1086" s="24" t="s">
        <v>1514</v>
      </c>
      <c r="B1086" s="21">
        <v>69.25</v>
      </c>
      <c r="C1086" s="21">
        <v>174</v>
      </c>
      <c r="D1086" s="21">
        <f t="shared" si="48"/>
        <v>30276</v>
      </c>
      <c r="E1086" s="21">
        <v>5</v>
      </c>
      <c r="F1086" s="21">
        <f>'Polynomial Regression Results'!B1110</f>
        <v>4.7205314688748166</v>
      </c>
      <c r="G1086" s="21">
        <f t="shared" si="49"/>
        <v>-0.27946853112518344</v>
      </c>
      <c r="H1086" s="32">
        <f t="shared" si="50"/>
        <v>14.399999999999999</v>
      </c>
    </row>
    <row r="1087" spans="1:8" x14ac:dyDescent="0.4">
      <c r="A1087" s="24" t="s">
        <v>1515</v>
      </c>
      <c r="B1087" s="21">
        <v>74.25</v>
      </c>
      <c r="C1087" s="21">
        <v>183.86</v>
      </c>
      <c r="D1087" s="21">
        <f t="shared" si="48"/>
        <v>33804.499600000003</v>
      </c>
      <c r="E1087" s="21">
        <v>5</v>
      </c>
      <c r="F1087" s="21">
        <f>'Polynomial Regression Results'!B1111</f>
        <v>4.7432929964792381</v>
      </c>
      <c r="G1087" s="21">
        <f t="shared" si="49"/>
        <v>-0.25670700352076192</v>
      </c>
      <c r="H1087" s="32">
        <f t="shared" si="50"/>
        <v>15.7</v>
      </c>
    </row>
    <row r="1088" spans="1:8" x14ac:dyDescent="0.4">
      <c r="A1088" s="24" t="s">
        <v>1516</v>
      </c>
      <c r="B1088" s="21">
        <v>73.25</v>
      </c>
      <c r="C1088" s="21">
        <v>270.92</v>
      </c>
      <c r="D1088" s="21">
        <f t="shared" si="48"/>
        <v>73397.646400000012</v>
      </c>
      <c r="E1088" s="21">
        <v>5</v>
      </c>
      <c r="F1088" s="21">
        <f>'Polynomial Regression Results'!B1112</f>
        <v>5.1497643152497492</v>
      </c>
      <c r="G1088" s="21">
        <f t="shared" si="49"/>
        <v>0.1497643152497492</v>
      </c>
      <c r="H1088" s="32">
        <f t="shared" si="50"/>
        <v>68.400000000000006</v>
      </c>
    </row>
    <row r="1089" spans="1:8" x14ac:dyDescent="0.4">
      <c r="A1089" s="24" t="s">
        <v>1517</v>
      </c>
      <c r="B1089" s="21">
        <v>74.75</v>
      </c>
      <c r="C1089" s="21">
        <v>280</v>
      </c>
      <c r="D1089" s="21">
        <f t="shared" si="48"/>
        <v>78400</v>
      </c>
      <c r="E1089" s="21">
        <v>5</v>
      </c>
      <c r="F1089" s="21">
        <f>'Polynomial Regression Results'!B1113</f>
        <v>5.2134174844926378</v>
      </c>
      <c r="G1089" s="21">
        <f t="shared" si="49"/>
        <v>0.21341748449263775</v>
      </c>
      <c r="H1089" s="32">
        <f t="shared" si="50"/>
        <v>78.7</v>
      </c>
    </row>
    <row r="1090" spans="1:8" x14ac:dyDescent="0.4">
      <c r="A1090" s="24" t="s">
        <v>1518</v>
      </c>
      <c r="B1090" s="21">
        <v>76</v>
      </c>
      <c r="C1090" s="21">
        <v>299</v>
      </c>
      <c r="D1090" s="21">
        <f t="shared" si="48"/>
        <v>89401</v>
      </c>
      <c r="E1090" s="21">
        <v>5</v>
      </c>
      <c r="F1090" s="21">
        <f>'Polynomial Regression Results'!B1114</f>
        <v>5.3596058057333797</v>
      </c>
      <c r="G1090" s="21">
        <f t="shared" si="49"/>
        <v>0.35960580573337975</v>
      </c>
      <c r="H1090" s="32">
        <f t="shared" si="50"/>
        <v>92.9</v>
      </c>
    </row>
    <row r="1091" spans="1:8" x14ac:dyDescent="0.4">
      <c r="A1091" s="24" t="s">
        <v>1519</v>
      </c>
      <c r="B1091" s="21">
        <v>71.5</v>
      </c>
      <c r="C1091" s="21">
        <v>245</v>
      </c>
      <c r="D1091" s="21">
        <f t="shared" ref="D1091:D1154" si="51">C1091*C1091</f>
        <v>60025</v>
      </c>
      <c r="E1091" s="21">
        <v>5.01</v>
      </c>
      <c r="F1091" s="21">
        <f>'Polynomial Regression Results'!B1115</f>
        <v>4.9901523304951807</v>
      </c>
      <c r="G1091" s="21">
        <f t="shared" ref="G1091:G1154" si="52">F1091-E1091</f>
        <v>-1.9847669504819088E-2</v>
      </c>
      <c r="H1091" s="32">
        <f t="shared" ref="H1091:H1154" si="53">PERCENTRANK($G$2:$G$1416, G1091)*100</f>
        <v>41.5</v>
      </c>
    </row>
    <row r="1092" spans="1:8" x14ac:dyDescent="0.4">
      <c r="A1092" s="24" t="s">
        <v>1520</v>
      </c>
      <c r="B1092" s="21">
        <v>75.25</v>
      </c>
      <c r="C1092" s="21">
        <v>260.8</v>
      </c>
      <c r="D1092" s="21">
        <f t="shared" si="51"/>
        <v>68016.639999999999</v>
      </c>
      <c r="E1092" s="21">
        <v>5.01</v>
      </c>
      <c r="F1092" s="21">
        <f>'Polynomial Regression Results'!B1116</f>
        <v>5.0835525606269822</v>
      </c>
      <c r="G1092" s="21">
        <f t="shared" si="52"/>
        <v>7.3552560626982455E-2</v>
      </c>
      <c r="H1092" s="32">
        <f t="shared" si="53"/>
        <v>54.6</v>
      </c>
    </row>
    <row r="1093" spans="1:8" x14ac:dyDescent="0.4">
      <c r="A1093" s="24" t="s">
        <v>1521</v>
      </c>
      <c r="B1093" s="21">
        <v>71.5</v>
      </c>
      <c r="C1093" s="21">
        <v>220.6</v>
      </c>
      <c r="D1093" s="21">
        <f t="shared" si="51"/>
        <v>48664.36</v>
      </c>
      <c r="E1093" s="21">
        <v>5.01</v>
      </c>
      <c r="F1093" s="21">
        <f>'Polynomial Regression Results'!B1117</f>
        <v>4.8698023841008782</v>
      </c>
      <c r="G1093" s="21">
        <f t="shared" si="52"/>
        <v>-0.14019761589912161</v>
      </c>
      <c r="H1093" s="32">
        <f t="shared" si="53"/>
        <v>25.5</v>
      </c>
    </row>
    <row r="1094" spans="1:8" x14ac:dyDescent="0.4">
      <c r="A1094" s="24" t="s">
        <v>1522</v>
      </c>
      <c r="B1094" s="21">
        <v>70.25</v>
      </c>
      <c r="C1094" s="21">
        <v>162</v>
      </c>
      <c r="D1094" s="21">
        <f t="shared" si="51"/>
        <v>26244</v>
      </c>
      <c r="E1094" s="21">
        <v>5.0199999999999996</v>
      </c>
      <c r="F1094" s="21">
        <f>'Polynomial Regression Results'!B1118</f>
        <v>4.6992183624424859</v>
      </c>
      <c r="G1094" s="21">
        <f t="shared" si="52"/>
        <v>-0.32078163755751365</v>
      </c>
      <c r="H1094" s="32">
        <f t="shared" si="53"/>
        <v>11.899999999999999</v>
      </c>
    </row>
    <row r="1095" spans="1:8" x14ac:dyDescent="0.4">
      <c r="A1095" s="24" t="s">
        <v>1523</v>
      </c>
      <c r="B1095" s="21">
        <v>73</v>
      </c>
      <c r="C1095" s="21">
        <v>236.2</v>
      </c>
      <c r="D1095" s="21">
        <f t="shared" si="51"/>
        <v>55790.439999999995</v>
      </c>
      <c r="E1095" s="21">
        <v>5.0199999999999996</v>
      </c>
      <c r="F1095" s="21">
        <f>'Polynomial Regression Results'!B1119</f>
        <v>4.9434041101742405</v>
      </c>
      <c r="G1095" s="21">
        <f t="shared" si="52"/>
        <v>-7.6595889825759045E-2</v>
      </c>
      <c r="H1095" s="32">
        <f t="shared" si="53"/>
        <v>32.5</v>
      </c>
    </row>
    <row r="1096" spans="1:8" x14ac:dyDescent="0.4">
      <c r="A1096" s="24" t="s">
        <v>1524</v>
      </c>
      <c r="B1096" s="21">
        <v>65.5</v>
      </c>
      <c r="C1096" s="21">
        <v>115.2</v>
      </c>
      <c r="D1096" s="21">
        <f t="shared" si="51"/>
        <v>13271.04</v>
      </c>
      <c r="E1096" s="21">
        <v>5.0199999999999996</v>
      </c>
      <c r="F1096" s="21">
        <f>'Polynomial Regression Results'!B1120</f>
        <v>4.6831156489481085</v>
      </c>
      <c r="G1096" s="21">
        <f t="shared" si="52"/>
        <v>-0.33688435105189107</v>
      </c>
      <c r="H1096" s="32">
        <f t="shared" si="53"/>
        <v>11.3</v>
      </c>
    </row>
    <row r="1097" spans="1:8" x14ac:dyDescent="0.4">
      <c r="A1097" s="24" t="s">
        <v>1525</v>
      </c>
      <c r="B1097" s="21">
        <v>69.5</v>
      </c>
      <c r="C1097" s="21">
        <v>182.2</v>
      </c>
      <c r="D1097" s="21">
        <f t="shared" si="51"/>
        <v>33196.839999999997</v>
      </c>
      <c r="E1097" s="21">
        <v>5.0199999999999996</v>
      </c>
      <c r="F1097" s="21">
        <f>'Polynomial Regression Results'!B1121</f>
        <v>4.7391294269281783</v>
      </c>
      <c r="G1097" s="21">
        <f t="shared" si="52"/>
        <v>-0.28087057307182128</v>
      </c>
      <c r="H1097" s="32">
        <f t="shared" si="53"/>
        <v>14.299999999999999</v>
      </c>
    </row>
    <row r="1098" spans="1:8" x14ac:dyDescent="0.4">
      <c r="A1098" s="24" t="s">
        <v>1526</v>
      </c>
      <c r="B1098" s="21">
        <v>69.25</v>
      </c>
      <c r="C1098" s="21">
        <v>240.2</v>
      </c>
      <c r="D1098" s="21">
        <f t="shared" si="51"/>
        <v>57696.039999999994</v>
      </c>
      <c r="E1098" s="21">
        <v>5.0199999999999996</v>
      </c>
      <c r="F1098" s="21">
        <f>'Polynomial Regression Results'!B1122</f>
        <v>4.9641857037996537</v>
      </c>
      <c r="G1098" s="21">
        <f t="shared" si="52"/>
        <v>-5.5814296200345836E-2</v>
      </c>
      <c r="H1098" s="32">
        <f t="shared" si="53"/>
        <v>35.9</v>
      </c>
    </row>
    <row r="1099" spans="1:8" x14ac:dyDescent="0.4">
      <c r="A1099" s="24" t="s">
        <v>1527</v>
      </c>
      <c r="B1099" s="21">
        <v>72</v>
      </c>
      <c r="C1099" s="21">
        <v>275</v>
      </c>
      <c r="D1099" s="21">
        <f t="shared" si="51"/>
        <v>75625</v>
      </c>
      <c r="E1099" s="21">
        <v>5.0199999999999996</v>
      </c>
      <c r="F1099" s="21">
        <f>'Polynomial Regression Results'!B1123</f>
        <v>5.1778693575745622</v>
      </c>
      <c r="G1099" s="21">
        <f t="shared" si="52"/>
        <v>0.15786935757456266</v>
      </c>
      <c r="H1099" s="32">
        <f t="shared" si="53"/>
        <v>69.8</v>
      </c>
    </row>
    <row r="1100" spans="1:8" x14ac:dyDescent="0.4">
      <c r="A1100" s="24" t="s">
        <v>1528</v>
      </c>
      <c r="B1100" s="21">
        <v>65.25</v>
      </c>
      <c r="C1100" s="21">
        <v>115</v>
      </c>
      <c r="D1100" s="21">
        <f t="shared" si="51"/>
        <v>13225</v>
      </c>
      <c r="E1100" s="21">
        <v>5.0199999999999996</v>
      </c>
      <c r="F1100" s="21">
        <f>'Polynomial Regression Results'!B1124</f>
        <v>4.6832757618413972</v>
      </c>
      <c r="G1100" s="21">
        <f t="shared" si="52"/>
        <v>-0.33672423815860242</v>
      </c>
      <c r="H1100" s="32">
        <f t="shared" si="53"/>
        <v>11.4</v>
      </c>
    </row>
    <row r="1101" spans="1:8" x14ac:dyDescent="0.4">
      <c r="A1101" s="24" t="s">
        <v>1529</v>
      </c>
      <c r="B1101" s="21">
        <v>67</v>
      </c>
      <c r="C1101" s="21">
        <v>140.19999999999999</v>
      </c>
      <c r="D1101" s="21">
        <f t="shared" si="51"/>
        <v>19656.039999999997</v>
      </c>
      <c r="E1101" s="21">
        <v>5.03</v>
      </c>
      <c r="F1101" s="21">
        <f>'Polynomial Regression Results'!B1125</f>
        <v>4.6784445779444352</v>
      </c>
      <c r="G1101" s="21">
        <f t="shared" si="52"/>
        <v>-0.351555422055565</v>
      </c>
      <c r="H1101" s="32">
        <f t="shared" si="53"/>
        <v>10.7</v>
      </c>
    </row>
    <row r="1102" spans="1:8" x14ac:dyDescent="0.4">
      <c r="A1102" s="24" t="s">
        <v>1530</v>
      </c>
      <c r="B1102" s="21">
        <v>65.25</v>
      </c>
      <c r="C1102" s="21">
        <v>118</v>
      </c>
      <c r="D1102" s="21">
        <f t="shared" si="51"/>
        <v>13924</v>
      </c>
      <c r="E1102" s="21">
        <v>5.03</v>
      </c>
      <c r="F1102" s="21">
        <f>'Polynomial Regression Results'!B1126</f>
        <v>4.6810786423174955</v>
      </c>
      <c r="G1102" s="21">
        <f t="shared" si="52"/>
        <v>-0.34892135768250476</v>
      </c>
      <c r="H1102" s="32">
        <f t="shared" si="53"/>
        <v>10.8</v>
      </c>
    </row>
    <row r="1103" spans="1:8" x14ac:dyDescent="0.4">
      <c r="A1103" s="24" t="s">
        <v>1531</v>
      </c>
      <c r="B1103" s="21">
        <v>72</v>
      </c>
      <c r="C1103" s="21">
        <v>208.4</v>
      </c>
      <c r="D1103" s="21">
        <f t="shared" si="51"/>
        <v>43430.560000000005</v>
      </c>
      <c r="E1103" s="21">
        <v>5.03</v>
      </c>
      <c r="F1103" s="21">
        <f>'Polynomial Regression Results'!B1127</f>
        <v>4.8205019736249364</v>
      </c>
      <c r="G1103" s="21">
        <f t="shared" si="52"/>
        <v>-0.20949802637506387</v>
      </c>
      <c r="H1103" s="32">
        <f t="shared" si="53"/>
        <v>19.100000000000001</v>
      </c>
    </row>
    <row r="1104" spans="1:8" x14ac:dyDescent="0.4">
      <c r="A1104" s="24" t="s">
        <v>1532</v>
      </c>
      <c r="B1104" s="21">
        <v>68.25</v>
      </c>
      <c r="C1104" s="21">
        <v>146.80000000000001</v>
      </c>
      <c r="D1104" s="21">
        <f t="shared" si="51"/>
        <v>21550.240000000002</v>
      </c>
      <c r="E1104" s="21">
        <v>5.03</v>
      </c>
      <c r="F1104" s="21">
        <f>'Polynomial Regression Results'!B1128</f>
        <v>4.6822906922780625</v>
      </c>
      <c r="G1104" s="21">
        <f t="shared" si="52"/>
        <v>-0.34770930772193775</v>
      </c>
      <c r="H1104" s="32">
        <f t="shared" si="53"/>
        <v>10.8</v>
      </c>
    </row>
    <row r="1105" spans="1:8" x14ac:dyDescent="0.4">
      <c r="A1105" s="24" t="s">
        <v>1533</v>
      </c>
      <c r="B1105" s="21">
        <v>68</v>
      </c>
      <c r="C1105" s="21">
        <v>194.8</v>
      </c>
      <c r="D1105" s="21">
        <f t="shared" si="51"/>
        <v>37947.040000000001</v>
      </c>
      <c r="E1105" s="21">
        <v>5.03</v>
      </c>
      <c r="F1105" s="21">
        <f>'Polynomial Regression Results'!B1129</f>
        <v>4.7740894820212292</v>
      </c>
      <c r="G1105" s="21">
        <f t="shared" si="52"/>
        <v>-0.25591051797877107</v>
      </c>
      <c r="H1105" s="32">
        <f t="shared" si="53"/>
        <v>15.9</v>
      </c>
    </row>
    <row r="1106" spans="1:8" x14ac:dyDescent="0.4">
      <c r="A1106" s="24" t="s">
        <v>1534</v>
      </c>
      <c r="B1106" s="21">
        <v>69.5</v>
      </c>
      <c r="C1106" s="21">
        <v>154</v>
      </c>
      <c r="D1106" s="21">
        <f t="shared" si="51"/>
        <v>23716</v>
      </c>
      <c r="E1106" s="21">
        <v>5.03</v>
      </c>
      <c r="F1106" s="21">
        <f>'Polynomial Regression Results'!B1130</f>
        <v>4.6889062700672666</v>
      </c>
      <c r="G1106" s="21">
        <f t="shared" si="52"/>
        <v>-0.34109372993273368</v>
      </c>
      <c r="H1106" s="32">
        <f t="shared" si="53"/>
        <v>11.1</v>
      </c>
    </row>
    <row r="1107" spans="1:8" x14ac:dyDescent="0.4">
      <c r="A1107" s="24" t="s">
        <v>1535</v>
      </c>
      <c r="B1107" s="21">
        <v>77.25</v>
      </c>
      <c r="C1107" s="21">
        <v>243</v>
      </c>
      <c r="D1107" s="21">
        <f t="shared" si="51"/>
        <v>59049</v>
      </c>
      <c r="E1107" s="21">
        <v>5.03</v>
      </c>
      <c r="F1107" s="21">
        <f>'Polynomial Regression Results'!B1131</f>
        <v>4.9791965201217563</v>
      </c>
      <c r="G1107" s="21">
        <f t="shared" si="52"/>
        <v>-5.0803479878243962E-2</v>
      </c>
      <c r="H1107" s="32">
        <f t="shared" si="53"/>
        <v>36.4</v>
      </c>
    </row>
    <row r="1108" spans="1:8" x14ac:dyDescent="0.4">
      <c r="A1108" s="24" t="s">
        <v>1536</v>
      </c>
      <c r="B1108" s="21">
        <v>73</v>
      </c>
      <c r="C1108" s="21">
        <v>285.39999999999998</v>
      </c>
      <c r="D1108" s="21">
        <f t="shared" si="51"/>
        <v>81453.159999999989</v>
      </c>
      <c r="E1108" s="21">
        <v>5.03</v>
      </c>
      <c r="F1108" s="21">
        <f>'Polynomial Regression Results'!B1132</f>
        <v>5.2531771840456232</v>
      </c>
      <c r="G1108" s="21">
        <f t="shared" si="52"/>
        <v>0.22317718404562292</v>
      </c>
      <c r="H1108" s="32">
        <f t="shared" si="53"/>
        <v>80</v>
      </c>
    </row>
    <row r="1109" spans="1:8" x14ac:dyDescent="0.4">
      <c r="A1109" s="24" t="s">
        <v>1537</v>
      </c>
      <c r="B1109" s="21">
        <v>73.5</v>
      </c>
      <c r="C1109" s="21">
        <v>201</v>
      </c>
      <c r="D1109" s="21">
        <f t="shared" si="51"/>
        <v>40401</v>
      </c>
      <c r="E1109" s="21">
        <v>5.03</v>
      </c>
      <c r="F1109" s="21">
        <f>'Polynomial Regression Results'!B1133</f>
        <v>4.7941307548750034</v>
      </c>
      <c r="G1109" s="21">
        <f t="shared" si="52"/>
        <v>-0.23586924512499685</v>
      </c>
      <c r="H1109" s="32">
        <f t="shared" si="53"/>
        <v>17.299999999999997</v>
      </c>
    </row>
    <row r="1110" spans="1:8" x14ac:dyDescent="0.4">
      <c r="A1110" s="24" t="s">
        <v>1538</v>
      </c>
      <c r="B1110" s="21">
        <v>71</v>
      </c>
      <c r="C1110" s="21">
        <v>220.2</v>
      </c>
      <c r="D1110" s="21">
        <f t="shared" si="51"/>
        <v>48488.039999999994</v>
      </c>
      <c r="E1110" s="21">
        <v>5.03</v>
      </c>
      <c r="F1110" s="21">
        <f>'Polynomial Regression Results'!B1134</f>
        <v>4.8680710261652607</v>
      </c>
      <c r="G1110" s="21">
        <f t="shared" si="52"/>
        <v>-0.16192897383473959</v>
      </c>
      <c r="H1110" s="32">
        <f t="shared" si="53"/>
        <v>23.3</v>
      </c>
    </row>
    <row r="1111" spans="1:8" x14ac:dyDescent="0.4">
      <c r="A1111" s="24" t="s">
        <v>1539</v>
      </c>
      <c r="B1111" s="21">
        <v>65.5</v>
      </c>
      <c r="C1111" s="21">
        <v>152.58000000000001</v>
      </c>
      <c r="D1111" s="21">
        <f t="shared" si="51"/>
        <v>23280.656400000003</v>
      </c>
      <c r="E1111" s="21">
        <v>5.03</v>
      </c>
      <c r="F1111" s="21">
        <f>'Polynomial Regression Results'!B1135</f>
        <v>4.6874016429548719</v>
      </c>
      <c r="G1111" s="21">
        <f t="shared" si="52"/>
        <v>-0.34259835704512831</v>
      </c>
      <c r="H1111" s="32">
        <f t="shared" si="53"/>
        <v>11.1</v>
      </c>
    </row>
    <row r="1112" spans="1:8" x14ac:dyDescent="0.4">
      <c r="A1112" s="24" t="s">
        <v>1540</v>
      </c>
      <c r="B1112" s="21">
        <v>69.75</v>
      </c>
      <c r="C1112" s="21">
        <v>152</v>
      </c>
      <c r="D1112" s="21">
        <f t="shared" si="51"/>
        <v>23104</v>
      </c>
      <c r="E1112" s="21">
        <v>5.04</v>
      </c>
      <c r="F1112" s="21">
        <f>'Polynomial Regression Results'!B1136</f>
        <v>4.6868153276292537</v>
      </c>
      <c r="G1112" s="21">
        <f t="shared" si="52"/>
        <v>-0.35318467237074636</v>
      </c>
      <c r="H1112" s="32">
        <f t="shared" si="53"/>
        <v>10.6</v>
      </c>
    </row>
    <row r="1113" spans="1:8" x14ac:dyDescent="0.4">
      <c r="A1113" s="24" t="s">
        <v>1541</v>
      </c>
      <c r="B1113" s="21">
        <v>76</v>
      </c>
      <c r="C1113" s="21">
        <v>205.2</v>
      </c>
      <c r="D1113" s="21">
        <f t="shared" si="51"/>
        <v>42107.039999999994</v>
      </c>
      <c r="E1113" s="21">
        <v>5.04</v>
      </c>
      <c r="F1113" s="21">
        <f>'Polynomial Regression Results'!B1137</f>
        <v>4.8087708851540025</v>
      </c>
      <c r="G1113" s="21">
        <f t="shared" si="52"/>
        <v>-0.23122911484599751</v>
      </c>
      <c r="H1113" s="32">
        <f t="shared" si="53"/>
        <v>17.7</v>
      </c>
    </row>
    <row r="1114" spans="1:8" x14ac:dyDescent="0.4">
      <c r="A1114" s="24" t="s">
        <v>1542</v>
      </c>
      <c r="B1114" s="21">
        <v>72.5</v>
      </c>
      <c r="C1114" s="21">
        <v>257</v>
      </c>
      <c r="D1114" s="21">
        <f t="shared" si="51"/>
        <v>66049</v>
      </c>
      <c r="E1114" s="21">
        <v>5.04</v>
      </c>
      <c r="F1114" s="21">
        <f>'Polynomial Regression Results'!B1138</f>
        <v>5.059978670244381</v>
      </c>
      <c r="G1114" s="21">
        <f t="shared" si="52"/>
        <v>1.9978670244380936E-2</v>
      </c>
      <c r="H1114" s="32">
        <f t="shared" si="53"/>
        <v>47.599999999999994</v>
      </c>
    </row>
    <row r="1115" spans="1:8" x14ac:dyDescent="0.4">
      <c r="A1115" s="24" t="s">
        <v>1543</v>
      </c>
      <c r="B1115" s="21">
        <v>65</v>
      </c>
      <c r="C1115" s="21">
        <v>160</v>
      </c>
      <c r="D1115" s="21">
        <f t="shared" si="51"/>
        <v>25600</v>
      </c>
      <c r="E1115" s="21">
        <v>5.05</v>
      </c>
      <c r="F1115" s="21">
        <f>'Polynomial Regression Results'!B1139</f>
        <v>4.6963480909552064</v>
      </c>
      <c r="G1115" s="21">
        <f t="shared" si="52"/>
        <v>-0.35365190904479338</v>
      </c>
      <c r="H1115" s="32">
        <f t="shared" si="53"/>
        <v>10.6</v>
      </c>
    </row>
    <row r="1116" spans="1:8" x14ac:dyDescent="0.4">
      <c r="A1116" s="24" t="s">
        <v>1544</v>
      </c>
      <c r="B1116" s="21">
        <v>70.25</v>
      </c>
      <c r="C1116" s="21">
        <v>236</v>
      </c>
      <c r="D1116" s="21">
        <f t="shared" si="51"/>
        <v>55696</v>
      </c>
      <c r="E1116" s="21">
        <v>5.05</v>
      </c>
      <c r="F1116" s="21">
        <f>'Polynomial Regression Results'!B1140</f>
        <v>4.9423854878805136</v>
      </c>
      <c r="G1116" s="21">
        <f t="shared" si="52"/>
        <v>-0.10761451211948625</v>
      </c>
      <c r="H1116" s="32">
        <f t="shared" si="53"/>
        <v>28.9</v>
      </c>
    </row>
    <row r="1117" spans="1:8" x14ac:dyDescent="0.4">
      <c r="A1117" s="24" t="s">
        <v>1545</v>
      </c>
      <c r="B1117" s="21">
        <v>77.25</v>
      </c>
      <c r="C1117" s="21">
        <v>236</v>
      </c>
      <c r="D1117" s="21">
        <f t="shared" si="51"/>
        <v>55696</v>
      </c>
      <c r="E1117" s="21">
        <v>5.05</v>
      </c>
      <c r="F1117" s="21">
        <f>'Polynomial Regression Results'!B1141</f>
        <v>4.9423854878805136</v>
      </c>
      <c r="G1117" s="21">
        <f t="shared" si="52"/>
        <v>-0.10761451211948625</v>
      </c>
      <c r="H1117" s="32">
        <f t="shared" si="53"/>
        <v>28.9</v>
      </c>
    </row>
    <row r="1118" spans="1:8" x14ac:dyDescent="0.4">
      <c r="A1118" s="24" t="s">
        <v>1546</v>
      </c>
      <c r="B1118" s="21">
        <v>70.75</v>
      </c>
      <c r="C1118" s="21">
        <v>218.8</v>
      </c>
      <c r="D1118" s="21">
        <f t="shared" si="51"/>
        <v>47873.440000000002</v>
      </c>
      <c r="E1118" s="21">
        <v>5.0599999999999996</v>
      </c>
      <c r="F1118" s="21">
        <f>'Polynomial Regression Results'!B1142</f>
        <v>4.8620726455532299</v>
      </c>
      <c r="G1118" s="21">
        <f t="shared" si="52"/>
        <v>-0.19792735444676968</v>
      </c>
      <c r="H1118" s="32">
        <f t="shared" si="53"/>
        <v>20</v>
      </c>
    </row>
    <row r="1119" spans="1:8" x14ac:dyDescent="0.4">
      <c r="A1119" s="24" t="s">
        <v>1547</v>
      </c>
      <c r="B1119" s="21">
        <v>74.5</v>
      </c>
      <c r="C1119" s="21">
        <v>300</v>
      </c>
      <c r="D1119" s="21">
        <f t="shared" si="51"/>
        <v>90000</v>
      </c>
      <c r="E1119" s="21">
        <v>5.0599999999999996</v>
      </c>
      <c r="F1119" s="21">
        <f>'Polynomial Regression Results'!B1143</f>
        <v>5.3677870085597377</v>
      </c>
      <c r="G1119" s="21">
        <f t="shared" si="52"/>
        <v>0.30778700855973806</v>
      </c>
      <c r="H1119" s="32">
        <f t="shared" si="53"/>
        <v>89.9</v>
      </c>
    </row>
    <row r="1120" spans="1:8" x14ac:dyDescent="0.4">
      <c r="A1120" s="24" t="s">
        <v>1548</v>
      </c>
      <c r="B1120" s="21">
        <v>68</v>
      </c>
      <c r="C1120" s="21">
        <v>237</v>
      </c>
      <c r="D1120" s="21">
        <f t="shared" si="51"/>
        <v>56169</v>
      </c>
      <c r="E1120" s="21">
        <v>5.0599999999999996</v>
      </c>
      <c r="F1120" s="21">
        <f>'Polynomial Regression Results'!B1144</f>
        <v>4.9474980825753825</v>
      </c>
      <c r="G1120" s="21">
        <f t="shared" si="52"/>
        <v>-0.11250191742461713</v>
      </c>
      <c r="H1120" s="32">
        <f t="shared" si="53"/>
        <v>28.199999999999996</v>
      </c>
    </row>
    <row r="1121" spans="1:8" x14ac:dyDescent="0.4">
      <c r="A1121" s="24" t="s">
        <v>1549</v>
      </c>
      <c r="B1121" s="21">
        <v>77.5</v>
      </c>
      <c r="C1121" s="21">
        <v>272.73</v>
      </c>
      <c r="D1121" s="21">
        <f t="shared" si="51"/>
        <v>74381.652900000016</v>
      </c>
      <c r="E1121" s="21">
        <v>5.0599999999999996</v>
      </c>
      <c r="F1121" s="21">
        <f>'Polynomial Regression Results'!B1145</f>
        <v>5.1621324201214795</v>
      </c>
      <c r="G1121" s="21">
        <f t="shared" si="52"/>
        <v>0.10213242012147994</v>
      </c>
      <c r="H1121" s="32">
        <f t="shared" si="53"/>
        <v>60.5</v>
      </c>
    </row>
    <row r="1122" spans="1:8" x14ac:dyDescent="0.4">
      <c r="A1122" s="24" t="s">
        <v>1550</v>
      </c>
      <c r="B1122" s="21">
        <v>71</v>
      </c>
      <c r="C1122" s="21">
        <v>221.5</v>
      </c>
      <c r="D1122" s="21">
        <f t="shared" si="51"/>
        <v>49062.25</v>
      </c>
      <c r="E1122" s="21">
        <v>5.0599999999999996</v>
      </c>
      <c r="F1122" s="21">
        <f>'Polynomial Regression Results'!B1146</f>
        <v>4.8737264336743813</v>
      </c>
      <c r="G1122" s="21">
        <f t="shared" si="52"/>
        <v>-0.18627356632561831</v>
      </c>
      <c r="H1122" s="32">
        <f t="shared" si="53"/>
        <v>21.2</v>
      </c>
    </row>
    <row r="1123" spans="1:8" x14ac:dyDescent="0.4">
      <c r="A1123" s="24" t="s">
        <v>1551</v>
      </c>
      <c r="B1123" s="21">
        <v>78</v>
      </c>
      <c r="C1123" s="21">
        <v>257</v>
      </c>
      <c r="D1123" s="21">
        <f t="shared" si="51"/>
        <v>66049</v>
      </c>
      <c r="E1123" s="21">
        <v>5.0599999999999996</v>
      </c>
      <c r="F1123" s="21">
        <f>'Polynomial Regression Results'!B1147</f>
        <v>5.059978670244381</v>
      </c>
      <c r="G1123" s="21">
        <f t="shared" si="52"/>
        <v>-2.1329755618637591E-5</v>
      </c>
      <c r="H1123" s="32">
        <f t="shared" si="53"/>
        <v>45</v>
      </c>
    </row>
    <row r="1124" spans="1:8" x14ac:dyDescent="0.4">
      <c r="A1124" s="24" t="s">
        <v>1552</v>
      </c>
      <c r="B1124" s="21">
        <v>71.25</v>
      </c>
      <c r="C1124" s="21">
        <v>236</v>
      </c>
      <c r="D1124" s="21">
        <f t="shared" si="51"/>
        <v>55696</v>
      </c>
      <c r="E1124" s="21">
        <v>5.07</v>
      </c>
      <c r="F1124" s="21">
        <f>'Polynomial Regression Results'!B1148</f>
        <v>4.9423854878805136</v>
      </c>
      <c r="G1124" s="21">
        <f t="shared" si="52"/>
        <v>-0.12761451211948671</v>
      </c>
      <c r="H1124" s="32">
        <f t="shared" si="53"/>
        <v>26.6</v>
      </c>
    </row>
    <row r="1125" spans="1:8" x14ac:dyDescent="0.4">
      <c r="A1125" s="24" t="s">
        <v>1553</v>
      </c>
      <c r="B1125" s="21">
        <v>69.25</v>
      </c>
      <c r="C1125" s="21">
        <v>294</v>
      </c>
      <c r="D1125" s="21">
        <f t="shared" si="51"/>
        <v>86436</v>
      </c>
      <c r="E1125" s="21">
        <v>5.07</v>
      </c>
      <c r="F1125" s="21">
        <f>'Polynomial Regression Results'!B1149</f>
        <v>5.319430412585282</v>
      </c>
      <c r="G1125" s="21">
        <f t="shared" si="52"/>
        <v>0.24943041258528176</v>
      </c>
      <c r="H1125" s="32">
        <f t="shared" si="53"/>
        <v>83.7</v>
      </c>
    </row>
    <row r="1126" spans="1:8" x14ac:dyDescent="0.4">
      <c r="A1126" s="24" t="s">
        <v>1554</v>
      </c>
      <c r="B1126" s="21">
        <v>67</v>
      </c>
      <c r="C1126" s="21">
        <v>198</v>
      </c>
      <c r="D1126" s="21">
        <f t="shared" si="51"/>
        <v>39204</v>
      </c>
      <c r="E1126" s="21">
        <v>5.07</v>
      </c>
      <c r="F1126" s="21">
        <f>'Polynomial Regression Results'!B1150</f>
        <v>4.7841995660696872</v>
      </c>
      <c r="G1126" s="21">
        <f t="shared" si="52"/>
        <v>-0.28580043393031307</v>
      </c>
      <c r="H1126" s="32">
        <f t="shared" si="53"/>
        <v>13.8</v>
      </c>
    </row>
    <row r="1127" spans="1:8" x14ac:dyDescent="0.4">
      <c r="A1127" s="24" t="s">
        <v>1555</v>
      </c>
      <c r="B1127" s="21">
        <v>77</v>
      </c>
      <c r="C1127" s="21">
        <v>298.2</v>
      </c>
      <c r="D1127" s="21">
        <f t="shared" si="51"/>
        <v>88923.239999999991</v>
      </c>
      <c r="E1127" s="21">
        <v>5.07</v>
      </c>
      <c r="F1127" s="21">
        <f>'Polynomial Regression Results'!B1151</f>
        <v>5.3530959132795104</v>
      </c>
      <c r="G1127" s="21">
        <f t="shared" si="52"/>
        <v>0.28309591327951011</v>
      </c>
      <c r="H1127" s="32">
        <f t="shared" si="53"/>
        <v>86.6</v>
      </c>
    </row>
    <row r="1128" spans="1:8" x14ac:dyDescent="0.4">
      <c r="A1128" s="24" t="s">
        <v>1556</v>
      </c>
      <c r="B1128" s="21">
        <v>66</v>
      </c>
      <c r="C1128" s="21">
        <v>123.2</v>
      </c>
      <c r="D1128" s="21">
        <f t="shared" si="51"/>
        <v>15178.240000000002</v>
      </c>
      <c r="E1128" s="21">
        <v>5.07</v>
      </c>
      <c r="F1128" s="21">
        <f>'Polynomial Regression Results'!B1152</f>
        <v>4.6783087577675486</v>
      </c>
      <c r="G1128" s="21">
        <f t="shared" si="52"/>
        <v>-0.39169124223245166</v>
      </c>
      <c r="H1128" s="32">
        <f t="shared" si="53"/>
        <v>8.9</v>
      </c>
    </row>
    <row r="1129" spans="1:8" x14ac:dyDescent="0.4">
      <c r="A1129" s="24" t="s">
        <v>1557</v>
      </c>
      <c r="B1129" s="21">
        <v>73</v>
      </c>
      <c r="C1129" s="21">
        <v>270.2</v>
      </c>
      <c r="D1129" s="21">
        <f t="shared" si="51"/>
        <v>73008.039999999994</v>
      </c>
      <c r="E1129" s="21">
        <v>5.07</v>
      </c>
      <c r="F1129" s="21">
        <f>'Polynomial Regression Results'!B1153</f>
        <v>5.1448887694356324</v>
      </c>
      <c r="G1129" s="21">
        <f t="shared" si="52"/>
        <v>7.4888769435632163E-2</v>
      </c>
      <c r="H1129" s="32">
        <f t="shared" si="53"/>
        <v>55.000000000000007</v>
      </c>
    </row>
    <row r="1130" spans="1:8" x14ac:dyDescent="0.4">
      <c r="A1130" s="24" t="s">
        <v>1558</v>
      </c>
      <c r="B1130" s="21">
        <v>67</v>
      </c>
      <c r="C1130" s="21">
        <v>133</v>
      </c>
      <c r="D1130" s="21">
        <f t="shared" si="51"/>
        <v>17689</v>
      </c>
      <c r="E1130" s="21">
        <v>5.07</v>
      </c>
      <c r="F1130" s="21">
        <f>'Polynomial Regression Results'!B1154</f>
        <v>4.6766686335511789</v>
      </c>
      <c r="G1130" s="21">
        <f t="shared" si="52"/>
        <v>-0.39333136644882138</v>
      </c>
      <c r="H1130" s="32">
        <f t="shared" si="53"/>
        <v>8.6</v>
      </c>
    </row>
    <row r="1131" spans="1:8" x14ac:dyDescent="0.4">
      <c r="A1131" s="24" t="s">
        <v>1559</v>
      </c>
      <c r="B1131" s="21">
        <v>72</v>
      </c>
      <c r="C1131" s="21">
        <v>251.6</v>
      </c>
      <c r="D1131" s="21">
        <f t="shared" si="51"/>
        <v>63302.559999999998</v>
      </c>
      <c r="E1131" s="21">
        <v>5.07</v>
      </c>
      <c r="F1131" s="21">
        <f>'Polynomial Regression Results'!B1155</f>
        <v>5.0276888396286203</v>
      </c>
      <c r="G1131" s="21">
        <f t="shared" si="52"/>
        <v>-4.2311160371379941E-2</v>
      </c>
      <c r="H1131" s="32">
        <f t="shared" si="53"/>
        <v>38</v>
      </c>
    </row>
    <row r="1132" spans="1:8" x14ac:dyDescent="0.4">
      <c r="A1132" s="24" t="s">
        <v>1560</v>
      </c>
      <c r="B1132" s="21">
        <v>69</v>
      </c>
      <c r="C1132" s="21">
        <v>235.6</v>
      </c>
      <c r="D1132" s="21">
        <f t="shared" si="51"/>
        <v>55507.360000000001</v>
      </c>
      <c r="E1132" s="21">
        <v>5.07</v>
      </c>
      <c r="F1132" s="21">
        <f>'Polynomial Regression Results'!B1156</f>
        <v>4.9403540882609285</v>
      </c>
      <c r="G1132" s="21">
        <f t="shared" si="52"/>
        <v>-0.12964591173907181</v>
      </c>
      <c r="H1132" s="32">
        <f t="shared" si="53"/>
        <v>26.3</v>
      </c>
    </row>
    <row r="1133" spans="1:8" x14ac:dyDescent="0.4">
      <c r="A1133" s="24" t="s">
        <v>1561</v>
      </c>
      <c r="B1133" s="21">
        <v>67</v>
      </c>
      <c r="C1133" s="21">
        <v>160.6</v>
      </c>
      <c r="D1133" s="21">
        <f t="shared" si="51"/>
        <v>25792.359999999997</v>
      </c>
      <c r="E1133" s="21">
        <v>5.08</v>
      </c>
      <c r="F1133" s="21">
        <f>'Polynomial Regression Results'!B1157</f>
        <v>4.6971887150138469</v>
      </c>
      <c r="G1133" s="21">
        <f t="shared" si="52"/>
        <v>-0.38281128498615313</v>
      </c>
      <c r="H1133" s="32">
        <f t="shared" si="53"/>
        <v>9.3000000000000007</v>
      </c>
    </row>
    <row r="1134" spans="1:8" x14ac:dyDescent="0.4">
      <c r="A1134" s="24" t="s">
        <v>1562</v>
      </c>
      <c r="B1134" s="21">
        <v>68.5</v>
      </c>
      <c r="C1134" s="21">
        <v>158.4</v>
      </c>
      <c r="D1134" s="21">
        <f t="shared" si="51"/>
        <v>25090.560000000001</v>
      </c>
      <c r="E1134" s="21">
        <v>5.08</v>
      </c>
      <c r="F1134" s="21">
        <f>'Polynomial Regression Results'!B1158</f>
        <v>4.6941921529942494</v>
      </c>
      <c r="G1134" s="21">
        <f t="shared" si="52"/>
        <v>-0.38580784700575066</v>
      </c>
      <c r="H1134" s="32">
        <f t="shared" si="53"/>
        <v>9.1</v>
      </c>
    </row>
    <row r="1135" spans="1:8" x14ac:dyDescent="0.4">
      <c r="A1135" s="24" t="s">
        <v>1563</v>
      </c>
      <c r="B1135" s="21">
        <v>76</v>
      </c>
      <c r="C1135" s="21">
        <v>377.4</v>
      </c>
      <c r="D1135" s="21">
        <f t="shared" si="51"/>
        <v>142430.75999999998</v>
      </c>
      <c r="E1135" s="21">
        <v>5.08</v>
      </c>
      <c r="F1135" s="21">
        <f>'Polynomial Regression Results'!B1159</f>
        <v>6.148796274932284</v>
      </c>
      <c r="G1135" s="21">
        <f t="shared" si="52"/>
        <v>1.0687962749322839</v>
      </c>
      <c r="H1135" s="32">
        <f t="shared" si="53"/>
        <v>99.9</v>
      </c>
    </row>
    <row r="1136" spans="1:8" x14ac:dyDescent="0.4">
      <c r="A1136" s="24" t="s">
        <v>1564</v>
      </c>
      <c r="B1136" s="21">
        <v>72</v>
      </c>
      <c r="C1136" s="21">
        <v>189.6</v>
      </c>
      <c r="D1136" s="21">
        <f t="shared" si="51"/>
        <v>35948.159999999996</v>
      </c>
      <c r="E1136" s="21">
        <v>5.08</v>
      </c>
      <c r="F1136" s="21">
        <f>'Polynomial Regression Results'!B1160</f>
        <v>4.7587243795947343</v>
      </c>
      <c r="G1136" s="21">
        <f t="shared" si="52"/>
        <v>-0.3212756204052658</v>
      </c>
      <c r="H1136" s="32">
        <f t="shared" si="53"/>
        <v>11.799999999999999</v>
      </c>
    </row>
    <row r="1137" spans="1:8" x14ac:dyDescent="0.4">
      <c r="A1137" s="24" t="s">
        <v>1565</v>
      </c>
      <c r="B1137" s="21">
        <v>75.25</v>
      </c>
      <c r="C1137" s="21">
        <v>242</v>
      </c>
      <c r="D1137" s="21">
        <f t="shared" si="51"/>
        <v>58564</v>
      </c>
      <c r="E1137" s="21">
        <v>5.09</v>
      </c>
      <c r="F1137" s="21">
        <f>'Polynomial Regression Results'!B1161</f>
        <v>4.9737916770334127</v>
      </c>
      <c r="G1137" s="21">
        <f t="shared" si="52"/>
        <v>-0.11620832296658712</v>
      </c>
      <c r="H1137" s="32">
        <f t="shared" si="53"/>
        <v>27.6</v>
      </c>
    </row>
    <row r="1138" spans="1:8" x14ac:dyDescent="0.4">
      <c r="A1138" s="24" t="s">
        <v>1566</v>
      </c>
      <c r="B1138" s="21">
        <v>68.25</v>
      </c>
      <c r="C1138" s="21">
        <v>174.2</v>
      </c>
      <c r="D1138" s="21">
        <f t="shared" si="51"/>
        <v>30345.639999999996</v>
      </c>
      <c r="E1138" s="21">
        <v>5.09</v>
      </c>
      <c r="F1138" s="21">
        <f>'Polynomial Regression Results'!B1162</f>
        <v>4.7209461111553628</v>
      </c>
      <c r="G1138" s="21">
        <f t="shared" si="52"/>
        <v>-0.36905388884463708</v>
      </c>
      <c r="H1138" s="32">
        <f t="shared" si="53"/>
        <v>9.9</v>
      </c>
    </row>
    <row r="1139" spans="1:8" x14ac:dyDescent="0.4">
      <c r="A1139" s="24" t="s">
        <v>1567</v>
      </c>
      <c r="B1139" s="21">
        <v>65.5</v>
      </c>
      <c r="C1139" s="21">
        <v>143.6</v>
      </c>
      <c r="D1139" s="21">
        <f t="shared" si="51"/>
        <v>20620.96</v>
      </c>
      <c r="E1139" s="21">
        <v>5.09</v>
      </c>
      <c r="F1139" s="21">
        <f>'Polynomial Regression Results'!B1163</f>
        <v>4.6801609376940982</v>
      </c>
      <c r="G1139" s="21">
        <f t="shared" si="52"/>
        <v>-0.40983906230590161</v>
      </c>
      <c r="H1139" s="32">
        <f t="shared" si="53"/>
        <v>8.2000000000000011</v>
      </c>
    </row>
    <row r="1140" spans="1:8" x14ac:dyDescent="0.4">
      <c r="A1140" s="24" t="s">
        <v>1568</v>
      </c>
      <c r="B1140" s="21">
        <v>71</v>
      </c>
      <c r="C1140" s="21">
        <v>196.4</v>
      </c>
      <c r="D1140" s="21">
        <f t="shared" si="51"/>
        <v>38572.959999999999</v>
      </c>
      <c r="E1140" s="21">
        <v>5.09</v>
      </c>
      <c r="F1140" s="21">
        <f>'Polynomial Regression Results'!B1164</f>
        <v>4.7790821777215164</v>
      </c>
      <c r="G1140" s="21">
        <f t="shared" si="52"/>
        <v>-0.31091782227848341</v>
      </c>
      <c r="H1140" s="32">
        <f t="shared" si="53"/>
        <v>12.5</v>
      </c>
    </row>
    <row r="1141" spans="1:8" x14ac:dyDescent="0.4">
      <c r="A1141" s="24" t="s">
        <v>1569</v>
      </c>
      <c r="B1141" s="21">
        <v>70.75</v>
      </c>
      <c r="C1141" s="21">
        <v>166.42</v>
      </c>
      <c r="D1141" s="21">
        <f t="shared" si="51"/>
        <v>27695.616399999995</v>
      </c>
      <c r="E1141" s="21">
        <v>5.09</v>
      </c>
      <c r="F1141" s="21">
        <f>'Polynomial Regression Results'!B1165</f>
        <v>4.7062527422054252</v>
      </c>
      <c r="G1141" s="21">
        <f t="shared" si="52"/>
        <v>-0.38374725779457464</v>
      </c>
      <c r="H1141" s="32">
        <f t="shared" si="53"/>
        <v>9.1</v>
      </c>
    </row>
    <row r="1142" spans="1:8" x14ac:dyDescent="0.4">
      <c r="A1142" s="24" t="s">
        <v>1570</v>
      </c>
      <c r="B1142" s="21">
        <v>66</v>
      </c>
      <c r="C1142" s="21">
        <v>197</v>
      </c>
      <c r="D1142" s="21">
        <f t="shared" si="51"/>
        <v>38809</v>
      </c>
      <c r="E1142" s="21">
        <v>5.09</v>
      </c>
      <c r="F1142" s="21">
        <f>'Polynomial Regression Results'!B1166</f>
        <v>4.780986585932407</v>
      </c>
      <c r="G1142" s="21">
        <f t="shared" si="52"/>
        <v>-0.30901341406759286</v>
      </c>
      <c r="H1142" s="32">
        <f t="shared" si="53"/>
        <v>12.7</v>
      </c>
    </row>
    <row r="1143" spans="1:8" x14ac:dyDescent="0.4">
      <c r="A1143" s="24" t="s">
        <v>1571</v>
      </c>
      <c r="B1143" s="21">
        <v>70</v>
      </c>
      <c r="C1143" s="21">
        <v>211.6</v>
      </c>
      <c r="D1143" s="21">
        <f t="shared" si="51"/>
        <v>44774.559999999998</v>
      </c>
      <c r="E1143" s="21">
        <v>5.09</v>
      </c>
      <c r="F1143" s="21">
        <f>'Polynomial Regression Results'!B1167</f>
        <v>4.8327318326874007</v>
      </c>
      <c r="G1143" s="21">
        <f t="shared" si="52"/>
        <v>-0.25726816731259916</v>
      </c>
      <c r="H1143" s="32">
        <f t="shared" si="53"/>
        <v>15.6</v>
      </c>
    </row>
    <row r="1144" spans="1:8" x14ac:dyDescent="0.4">
      <c r="A1144" s="24" t="s">
        <v>1572</v>
      </c>
      <c r="B1144" s="21">
        <v>68</v>
      </c>
      <c r="C1144" s="21">
        <v>178.6</v>
      </c>
      <c r="D1144" s="21">
        <f t="shared" si="51"/>
        <v>31897.96</v>
      </c>
      <c r="E1144" s="21">
        <v>5.09</v>
      </c>
      <c r="F1144" s="21">
        <f>'Polynomial Regression Results'!B1168</f>
        <v>4.7305611669510235</v>
      </c>
      <c r="G1144" s="21">
        <f t="shared" si="52"/>
        <v>-0.35943883304897639</v>
      </c>
      <c r="H1144" s="32">
        <f t="shared" si="53"/>
        <v>10.199999999999999</v>
      </c>
    </row>
    <row r="1145" spans="1:8" x14ac:dyDescent="0.4">
      <c r="A1145" s="24" t="s">
        <v>1573</v>
      </c>
      <c r="B1145" s="21">
        <v>73.75</v>
      </c>
      <c r="C1145" s="21">
        <v>247</v>
      </c>
      <c r="D1145" s="21">
        <f t="shared" si="51"/>
        <v>61009</v>
      </c>
      <c r="E1145" s="21">
        <v>5.09</v>
      </c>
      <c r="F1145" s="21">
        <f>'Polynomial Regression Results'!B1169</f>
        <v>5.0013029731309224</v>
      </c>
      <c r="G1145" s="21">
        <f t="shared" si="52"/>
        <v>-8.8697026869077433E-2</v>
      </c>
      <c r="H1145" s="32">
        <f t="shared" si="53"/>
        <v>31.1</v>
      </c>
    </row>
    <row r="1146" spans="1:8" x14ac:dyDescent="0.4">
      <c r="A1146" s="24" t="s">
        <v>1574</v>
      </c>
      <c r="B1146" s="21">
        <v>71.5</v>
      </c>
      <c r="C1146" s="21">
        <v>274</v>
      </c>
      <c r="D1146" s="21">
        <f t="shared" si="51"/>
        <v>75076</v>
      </c>
      <c r="E1146" s="21">
        <v>5.09</v>
      </c>
      <c r="F1146" s="21">
        <f>'Polynomial Regression Results'!B1170</f>
        <v>5.1709058563876846</v>
      </c>
      <c r="G1146" s="21">
        <f t="shared" si="52"/>
        <v>8.0905856387684771E-2</v>
      </c>
      <c r="H1146" s="32">
        <f t="shared" si="53"/>
        <v>56.2</v>
      </c>
    </row>
    <row r="1147" spans="1:8" x14ac:dyDescent="0.4">
      <c r="A1147" s="24" t="s">
        <v>1575</v>
      </c>
      <c r="B1147" s="21">
        <v>71.75</v>
      </c>
      <c r="C1147" s="21">
        <v>271</v>
      </c>
      <c r="D1147" s="21">
        <f t="shared" si="51"/>
        <v>73441</v>
      </c>
      <c r="E1147" s="21">
        <v>5.09</v>
      </c>
      <c r="F1147" s="21">
        <f>'Polynomial Regression Results'!B1171</f>
        <v>5.1503076012205273</v>
      </c>
      <c r="G1147" s="21">
        <f t="shared" si="52"/>
        <v>6.0307601220527474E-2</v>
      </c>
      <c r="H1147" s="32">
        <f t="shared" si="53"/>
        <v>53.1</v>
      </c>
    </row>
    <row r="1148" spans="1:8" x14ac:dyDescent="0.4">
      <c r="A1148" s="24" t="s">
        <v>1576</v>
      </c>
      <c r="B1148" s="21">
        <v>67.5</v>
      </c>
      <c r="C1148" s="21">
        <v>178</v>
      </c>
      <c r="D1148" s="21">
        <f t="shared" si="51"/>
        <v>31684</v>
      </c>
      <c r="E1148" s="21">
        <v>5.0999999999999996</v>
      </c>
      <c r="F1148" s="21">
        <f>'Polynomial Regression Results'!B1172</f>
        <v>4.7291944957841281</v>
      </c>
      <c r="G1148" s="21">
        <f t="shared" si="52"/>
        <v>-0.37080550421587155</v>
      </c>
      <c r="H1148" s="32">
        <f t="shared" si="53"/>
        <v>9.7000000000000011</v>
      </c>
    </row>
    <row r="1149" spans="1:8" x14ac:dyDescent="0.4">
      <c r="A1149" s="24" t="s">
        <v>1577</v>
      </c>
      <c r="B1149" s="21">
        <v>70.75</v>
      </c>
      <c r="C1149" s="21">
        <v>223</v>
      </c>
      <c r="D1149" s="21">
        <f t="shared" si="51"/>
        <v>49729</v>
      </c>
      <c r="E1149" s="21">
        <v>5.0999999999999996</v>
      </c>
      <c r="F1149" s="21">
        <f>'Polynomial Regression Results'!B1173</f>
        <v>4.8803541908149288</v>
      </c>
      <c r="G1149" s="21">
        <f t="shared" si="52"/>
        <v>-0.21964580918507082</v>
      </c>
      <c r="H1149" s="32">
        <f t="shared" si="53"/>
        <v>18.5</v>
      </c>
    </row>
    <row r="1150" spans="1:8" x14ac:dyDescent="0.4">
      <c r="A1150" s="24" t="s">
        <v>1578</v>
      </c>
      <c r="B1150" s="21">
        <v>69</v>
      </c>
      <c r="C1150" s="21">
        <v>237</v>
      </c>
      <c r="D1150" s="21">
        <f t="shared" si="51"/>
        <v>56169</v>
      </c>
      <c r="E1150" s="21">
        <v>5.0999999999999996</v>
      </c>
      <c r="F1150" s="21">
        <f>'Polynomial Regression Results'!B1174</f>
        <v>4.9474980825753825</v>
      </c>
      <c r="G1150" s="21">
        <f t="shared" si="52"/>
        <v>-0.15250191742461716</v>
      </c>
      <c r="H1150" s="32">
        <f t="shared" si="53"/>
        <v>24.2</v>
      </c>
    </row>
    <row r="1151" spans="1:8" x14ac:dyDescent="0.4">
      <c r="A1151" s="24" t="s">
        <v>1579</v>
      </c>
      <c r="B1151" s="21">
        <v>65</v>
      </c>
      <c r="C1151" s="21">
        <v>129</v>
      </c>
      <c r="D1151" s="21">
        <f t="shared" si="51"/>
        <v>16641</v>
      </c>
      <c r="E1151" s="21">
        <v>5.0999999999999996</v>
      </c>
      <c r="F1151" s="21">
        <f>'Polynomial Regression Results'!B1175</f>
        <v>4.6767730584461216</v>
      </c>
      <c r="G1151" s="21">
        <f t="shared" si="52"/>
        <v>-0.42322694155387808</v>
      </c>
      <c r="H1151" s="32">
        <f t="shared" si="53"/>
        <v>7.8</v>
      </c>
    </row>
    <row r="1152" spans="1:8" x14ac:dyDescent="0.4">
      <c r="A1152" s="24" t="s">
        <v>1580</v>
      </c>
      <c r="B1152" s="21">
        <v>72</v>
      </c>
      <c r="C1152" s="21">
        <v>221.4</v>
      </c>
      <c r="D1152" s="21">
        <f t="shared" si="51"/>
        <v>49017.96</v>
      </c>
      <c r="E1152" s="21">
        <v>5.0999999999999996</v>
      </c>
      <c r="F1152" s="21">
        <f>'Polynomial Regression Results'!B1176</f>
        <v>4.8732884798435911</v>
      </c>
      <c r="G1152" s="21">
        <f t="shared" si="52"/>
        <v>-0.2267115201564085</v>
      </c>
      <c r="H1152" s="32">
        <f t="shared" si="53"/>
        <v>18.099999999999998</v>
      </c>
    </row>
    <row r="1153" spans="1:8" x14ac:dyDescent="0.4">
      <c r="A1153" s="24" t="s">
        <v>1581</v>
      </c>
      <c r="B1153" s="21">
        <v>71</v>
      </c>
      <c r="C1153" s="21">
        <v>260</v>
      </c>
      <c r="D1153" s="21">
        <f t="shared" si="51"/>
        <v>67600</v>
      </c>
      <c r="E1153" s="21">
        <v>5.0999999999999996</v>
      </c>
      <c r="F1153" s="21">
        <f>'Polynomial Regression Results'!B1177</f>
        <v>5.0785311866572131</v>
      </c>
      <c r="G1153" s="21">
        <f t="shared" si="52"/>
        <v>-2.1468813342786497E-2</v>
      </c>
      <c r="H1153" s="32">
        <f t="shared" si="53"/>
        <v>40.799999999999997</v>
      </c>
    </row>
    <row r="1154" spans="1:8" x14ac:dyDescent="0.4">
      <c r="A1154" s="24" t="s">
        <v>1582</v>
      </c>
      <c r="B1154" s="21">
        <v>75.75</v>
      </c>
      <c r="C1154" s="21">
        <v>226</v>
      </c>
      <c r="D1154" s="21">
        <f t="shared" si="51"/>
        <v>51076</v>
      </c>
      <c r="E1154" s="21">
        <v>5.0999999999999996</v>
      </c>
      <c r="F1154" s="21">
        <f>'Polynomial Regression Results'!B1178</f>
        <v>4.8939384845386842</v>
      </c>
      <c r="G1154" s="21">
        <f t="shared" si="52"/>
        <v>-0.20606151546131546</v>
      </c>
      <c r="H1154" s="32">
        <f t="shared" si="53"/>
        <v>19.5</v>
      </c>
    </row>
    <row r="1155" spans="1:8" x14ac:dyDescent="0.4">
      <c r="A1155" s="24" t="s">
        <v>1583</v>
      </c>
      <c r="B1155" s="21">
        <v>67.25</v>
      </c>
      <c r="C1155" s="21">
        <v>224</v>
      </c>
      <c r="D1155" s="21">
        <f t="shared" ref="D1155:D1218" si="54">C1155*C1155</f>
        <v>50176</v>
      </c>
      <c r="E1155" s="21">
        <v>5.0999999999999996</v>
      </c>
      <c r="F1155" s="21">
        <f>'Polynomial Regression Results'!B1179</f>
        <v>4.8848335806572685</v>
      </c>
      <c r="G1155" s="21">
        <f t="shared" ref="G1155:G1218" si="55">F1155-E1155</f>
        <v>-0.21516641934273117</v>
      </c>
      <c r="H1155" s="32">
        <f t="shared" ref="H1155:H1218" si="56">PERCENTRANK($G$2:$G$1416, G1155)*100</f>
        <v>18.7</v>
      </c>
    </row>
    <row r="1156" spans="1:8" x14ac:dyDescent="0.4">
      <c r="A1156" s="24" t="s">
        <v>1584</v>
      </c>
      <c r="B1156" s="21">
        <v>74</v>
      </c>
      <c r="C1156" s="21">
        <v>244</v>
      </c>
      <c r="D1156" s="21">
        <f t="shared" si="54"/>
        <v>59536</v>
      </c>
      <c r="E1156" s="21">
        <v>5.0999999999999996</v>
      </c>
      <c r="F1156" s="21">
        <f>'Polynomial Regression Results'!B1180</f>
        <v>4.9846500712756789</v>
      </c>
      <c r="G1156" s="21">
        <f t="shared" si="55"/>
        <v>-0.1153499287243207</v>
      </c>
      <c r="H1156" s="32">
        <f t="shared" si="56"/>
        <v>27.900000000000002</v>
      </c>
    </row>
    <row r="1157" spans="1:8" x14ac:dyDescent="0.4">
      <c r="A1157" s="24" t="s">
        <v>1585</v>
      </c>
      <c r="B1157" s="21">
        <v>71.25</v>
      </c>
      <c r="C1157" s="21">
        <v>277</v>
      </c>
      <c r="D1157" s="21">
        <f t="shared" si="54"/>
        <v>76729</v>
      </c>
      <c r="E1157" s="21">
        <v>5.0999999999999996</v>
      </c>
      <c r="F1157" s="21">
        <f>'Polynomial Regression Results'!B1181</f>
        <v>5.1919424841450548</v>
      </c>
      <c r="G1157" s="21">
        <f t="shared" si="55"/>
        <v>9.1942484145055126E-2</v>
      </c>
      <c r="H1157" s="32">
        <f t="shared" si="56"/>
        <v>58.699999999999996</v>
      </c>
    </row>
    <row r="1158" spans="1:8" x14ac:dyDescent="0.4">
      <c r="A1158" s="24" t="s">
        <v>1586</v>
      </c>
      <c r="B1158" s="21">
        <v>68.75</v>
      </c>
      <c r="C1158" s="21">
        <v>226</v>
      </c>
      <c r="D1158" s="21">
        <f t="shared" si="54"/>
        <v>51076</v>
      </c>
      <c r="E1158" s="21">
        <v>5.0999999999999996</v>
      </c>
      <c r="F1158" s="21">
        <f>'Polynomial Regression Results'!B1182</f>
        <v>4.8939384845386842</v>
      </c>
      <c r="G1158" s="21">
        <f t="shared" si="55"/>
        <v>-0.20606151546131546</v>
      </c>
      <c r="H1158" s="32">
        <f t="shared" si="56"/>
        <v>19.5</v>
      </c>
    </row>
    <row r="1159" spans="1:8" x14ac:dyDescent="0.4">
      <c r="A1159" s="24" t="s">
        <v>1587</v>
      </c>
      <c r="B1159" s="21">
        <v>72.75</v>
      </c>
      <c r="C1159" s="21">
        <v>246</v>
      </c>
      <c r="D1159" s="21">
        <f t="shared" si="54"/>
        <v>60516</v>
      </c>
      <c r="E1159" s="21">
        <v>5.0999999999999996</v>
      </c>
      <c r="F1159" s="21">
        <f>'Polynomial Regression Results'!B1183</f>
        <v>4.9957032977802616</v>
      </c>
      <c r="G1159" s="21">
        <f t="shared" si="55"/>
        <v>-0.10429670221973808</v>
      </c>
      <c r="H1159" s="32">
        <f t="shared" si="56"/>
        <v>29.2</v>
      </c>
    </row>
    <row r="1160" spans="1:8" x14ac:dyDescent="0.4">
      <c r="A1160" s="24" t="s">
        <v>1588</v>
      </c>
      <c r="B1160" s="21">
        <v>74.5</v>
      </c>
      <c r="C1160" s="21">
        <v>260.8</v>
      </c>
      <c r="D1160" s="21">
        <f t="shared" si="54"/>
        <v>68016.639999999999</v>
      </c>
      <c r="E1160" s="21">
        <v>5.12</v>
      </c>
      <c r="F1160" s="21">
        <f>'Polynomial Regression Results'!B1184</f>
        <v>5.0835525606269822</v>
      </c>
      <c r="G1160" s="21">
        <f t="shared" si="55"/>
        <v>-3.6447439373017865E-2</v>
      </c>
      <c r="H1160" s="32">
        <f t="shared" si="56"/>
        <v>38.5</v>
      </c>
    </row>
    <row r="1161" spans="1:8" x14ac:dyDescent="0.4">
      <c r="A1161" s="24" t="s">
        <v>1589</v>
      </c>
      <c r="B1161" s="21">
        <v>66.5</v>
      </c>
      <c r="C1161" s="21">
        <v>191</v>
      </c>
      <c r="D1161" s="21">
        <f t="shared" si="54"/>
        <v>36481</v>
      </c>
      <c r="E1161" s="21">
        <v>5.12</v>
      </c>
      <c r="F1161" s="21">
        <f>'Polynomial Regression Results'!B1185</f>
        <v>4.7627315744858887</v>
      </c>
      <c r="G1161" s="21">
        <f t="shared" si="55"/>
        <v>-0.35726842551411142</v>
      </c>
      <c r="H1161" s="32">
        <f t="shared" si="56"/>
        <v>10.299999999999999</v>
      </c>
    </row>
    <row r="1162" spans="1:8" x14ac:dyDescent="0.4">
      <c r="A1162" s="24" t="s">
        <v>1590</v>
      </c>
      <c r="B1162" s="21">
        <v>75.25</v>
      </c>
      <c r="C1162" s="21">
        <v>321.2</v>
      </c>
      <c r="D1162" s="21">
        <f t="shared" si="54"/>
        <v>103169.43999999999</v>
      </c>
      <c r="E1162" s="21">
        <v>5.12</v>
      </c>
      <c r="F1162" s="21">
        <f>'Polynomial Regression Results'!B1186</f>
        <v>5.5526904904706047</v>
      </c>
      <c r="G1162" s="21">
        <f t="shared" si="55"/>
        <v>0.43269049047060459</v>
      </c>
      <c r="H1162" s="32">
        <f t="shared" si="56"/>
        <v>96.8</v>
      </c>
    </row>
    <row r="1163" spans="1:8" x14ac:dyDescent="0.4">
      <c r="A1163" s="24" t="s">
        <v>1591</v>
      </c>
      <c r="B1163" s="21">
        <v>69.5</v>
      </c>
      <c r="C1163" s="21">
        <v>257</v>
      </c>
      <c r="D1163" s="21">
        <f t="shared" si="54"/>
        <v>66049</v>
      </c>
      <c r="E1163" s="21">
        <v>5.12</v>
      </c>
      <c r="F1163" s="21">
        <f>'Polynomial Regression Results'!B1187</f>
        <v>5.059978670244381</v>
      </c>
      <c r="G1163" s="21">
        <f t="shared" si="55"/>
        <v>-6.0021329755619135E-2</v>
      </c>
      <c r="H1163" s="32">
        <f t="shared" si="56"/>
        <v>35</v>
      </c>
    </row>
    <row r="1164" spans="1:8" x14ac:dyDescent="0.4">
      <c r="A1164" s="24" t="s">
        <v>1592</v>
      </c>
      <c r="B1164" s="21">
        <v>74.5</v>
      </c>
      <c r="C1164" s="21">
        <v>314.60000000000002</v>
      </c>
      <c r="D1164" s="21">
        <f t="shared" si="54"/>
        <v>98973.160000000018</v>
      </c>
      <c r="E1164" s="21">
        <v>5.12</v>
      </c>
      <c r="F1164" s="21">
        <f>'Polynomial Regression Results'!B1188</f>
        <v>5.4927794443327116</v>
      </c>
      <c r="G1164" s="21">
        <f t="shared" si="55"/>
        <v>0.37277944433271148</v>
      </c>
      <c r="H1164" s="32">
        <f t="shared" si="56"/>
        <v>94.199999999999989</v>
      </c>
    </row>
    <row r="1165" spans="1:8" x14ac:dyDescent="0.4">
      <c r="A1165" s="24" t="s">
        <v>1593</v>
      </c>
      <c r="B1165" s="21">
        <v>74.75</v>
      </c>
      <c r="C1165" s="21">
        <v>303.63</v>
      </c>
      <c r="D1165" s="21">
        <f t="shared" si="54"/>
        <v>92191.176899999991</v>
      </c>
      <c r="E1165" s="21">
        <v>5.12</v>
      </c>
      <c r="F1165" s="21">
        <f>'Polynomial Regression Results'!B1189</f>
        <v>5.3978940906131054</v>
      </c>
      <c r="G1165" s="21">
        <f t="shared" si="55"/>
        <v>0.27789409061310533</v>
      </c>
      <c r="H1165" s="32">
        <f t="shared" si="56"/>
        <v>85.9</v>
      </c>
    </row>
    <row r="1166" spans="1:8" x14ac:dyDescent="0.4">
      <c r="A1166" s="24" t="s">
        <v>1594</v>
      </c>
      <c r="B1166" s="21">
        <v>72</v>
      </c>
      <c r="C1166" s="21">
        <v>178</v>
      </c>
      <c r="D1166" s="21">
        <f t="shared" si="54"/>
        <v>31684</v>
      </c>
      <c r="E1166" s="21">
        <v>5.12</v>
      </c>
      <c r="F1166" s="21">
        <f>'Polynomial Regression Results'!B1190</f>
        <v>4.7291944957841281</v>
      </c>
      <c r="G1166" s="21">
        <f t="shared" si="55"/>
        <v>-0.39080550421587201</v>
      </c>
      <c r="H1166" s="32">
        <f t="shared" si="56"/>
        <v>9</v>
      </c>
    </row>
    <row r="1167" spans="1:8" x14ac:dyDescent="0.4">
      <c r="A1167" s="24" t="s">
        <v>1595</v>
      </c>
      <c r="B1167" s="21">
        <v>70.5</v>
      </c>
      <c r="C1167" s="21">
        <v>182.2</v>
      </c>
      <c r="D1167" s="21">
        <f t="shared" si="54"/>
        <v>33196.839999999997</v>
      </c>
      <c r="E1167" s="21">
        <v>5.13</v>
      </c>
      <c r="F1167" s="21">
        <f>'Polynomial Regression Results'!B1191</f>
        <v>4.7391294269281783</v>
      </c>
      <c r="G1167" s="21">
        <f t="shared" si="55"/>
        <v>-0.3908705730718216</v>
      </c>
      <c r="H1167" s="32">
        <f t="shared" si="56"/>
        <v>8.9</v>
      </c>
    </row>
    <row r="1168" spans="1:8" x14ac:dyDescent="0.4">
      <c r="A1168" s="24" t="s">
        <v>1596</v>
      </c>
      <c r="B1168" s="21">
        <v>67</v>
      </c>
      <c r="C1168" s="21">
        <v>168.4</v>
      </c>
      <c r="D1168" s="21">
        <f t="shared" si="54"/>
        <v>28358.560000000001</v>
      </c>
      <c r="E1168" s="21">
        <v>5.13</v>
      </c>
      <c r="F1168" s="21">
        <f>'Polynomial Regression Results'!B1192</f>
        <v>4.7097125040045498</v>
      </c>
      <c r="G1168" s="21">
        <f t="shared" si="55"/>
        <v>-0.42028749599545012</v>
      </c>
      <c r="H1168" s="32">
        <f t="shared" si="56"/>
        <v>8</v>
      </c>
    </row>
    <row r="1169" spans="1:8" x14ac:dyDescent="0.4">
      <c r="A1169" s="24" t="s">
        <v>1597</v>
      </c>
      <c r="B1169" s="21">
        <v>68.5</v>
      </c>
      <c r="C1169" s="21">
        <v>166.4</v>
      </c>
      <c r="D1169" s="21">
        <f t="shared" si="54"/>
        <v>27688.960000000003</v>
      </c>
      <c r="E1169" s="21">
        <v>5.13</v>
      </c>
      <c r="F1169" s="21">
        <f>'Polynomial Regression Results'!B1193</f>
        <v>4.7062187692778563</v>
      </c>
      <c r="G1169" s="21">
        <f t="shared" si="55"/>
        <v>-0.42378123072214358</v>
      </c>
      <c r="H1169" s="32">
        <f t="shared" si="56"/>
        <v>7.7</v>
      </c>
    </row>
    <row r="1170" spans="1:8" x14ac:dyDescent="0.4">
      <c r="A1170" s="24" t="s">
        <v>1598</v>
      </c>
      <c r="B1170" s="21">
        <v>71</v>
      </c>
      <c r="C1170" s="21">
        <v>224</v>
      </c>
      <c r="D1170" s="21">
        <f t="shared" si="54"/>
        <v>50176</v>
      </c>
      <c r="E1170" s="21">
        <v>5.13</v>
      </c>
      <c r="F1170" s="21">
        <f>'Polynomial Regression Results'!B1194</f>
        <v>4.8848335806572685</v>
      </c>
      <c r="G1170" s="21">
        <f t="shared" si="55"/>
        <v>-0.24516641934273142</v>
      </c>
      <c r="H1170" s="32">
        <f t="shared" si="56"/>
        <v>16.8</v>
      </c>
    </row>
    <row r="1171" spans="1:8" x14ac:dyDescent="0.4">
      <c r="A1171" s="24" t="s">
        <v>1599</v>
      </c>
      <c r="B1171" s="21">
        <v>73.25</v>
      </c>
      <c r="C1171" s="21">
        <v>204</v>
      </c>
      <c r="D1171" s="21">
        <f t="shared" si="54"/>
        <v>41616</v>
      </c>
      <c r="E1171" s="21">
        <v>5.13</v>
      </c>
      <c r="F1171" s="21">
        <f>'Polynomial Regression Results'!B1195</f>
        <v>4.8045003162705315</v>
      </c>
      <c r="G1171" s="21">
        <f t="shared" si="55"/>
        <v>-0.32549968372946836</v>
      </c>
      <c r="H1171" s="32">
        <f t="shared" si="56"/>
        <v>11.5</v>
      </c>
    </row>
    <row r="1172" spans="1:8" x14ac:dyDescent="0.4">
      <c r="A1172" s="24" t="s">
        <v>1600</v>
      </c>
      <c r="B1172" s="21">
        <v>66.75</v>
      </c>
      <c r="C1172" s="21">
        <v>175.6</v>
      </c>
      <c r="D1172" s="21">
        <f t="shared" si="54"/>
        <v>30835.359999999997</v>
      </c>
      <c r="E1172" s="21">
        <v>5.13</v>
      </c>
      <c r="F1172" s="21">
        <f>'Polynomial Regression Results'!B1196</f>
        <v>4.7239031601526289</v>
      </c>
      <c r="G1172" s="21">
        <f t="shared" si="55"/>
        <v>-0.40609683984737099</v>
      </c>
      <c r="H1172" s="32">
        <f t="shared" si="56"/>
        <v>8.2000000000000011</v>
      </c>
    </row>
    <row r="1173" spans="1:8" x14ac:dyDescent="0.4">
      <c r="A1173" s="24" t="s">
        <v>1601</v>
      </c>
      <c r="B1173" s="21">
        <v>75.5</v>
      </c>
      <c r="C1173" s="21">
        <v>260.39999999999998</v>
      </c>
      <c r="D1173" s="21">
        <f t="shared" si="54"/>
        <v>67808.159999999989</v>
      </c>
      <c r="E1173" s="21">
        <v>5.13</v>
      </c>
      <c r="F1173" s="21">
        <f>'Polynomial Regression Results'!B1197</f>
        <v>5.0810379769968508</v>
      </c>
      <c r="G1173" s="21">
        <f t="shared" si="55"/>
        <v>-4.8962023003149113E-2</v>
      </c>
      <c r="H1173" s="32">
        <f t="shared" si="56"/>
        <v>36.799999999999997</v>
      </c>
    </row>
    <row r="1174" spans="1:8" x14ac:dyDescent="0.4">
      <c r="A1174" s="24" t="s">
        <v>1602</v>
      </c>
      <c r="B1174" s="21">
        <v>73</v>
      </c>
      <c r="C1174" s="21">
        <v>228</v>
      </c>
      <c r="D1174" s="21">
        <f t="shared" si="54"/>
        <v>51984</v>
      </c>
      <c r="E1174" s="21">
        <v>5.13</v>
      </c>
      <c r="F1174" s="21">
        <f>'Polynomial Regression Results'!B1198</f>
        <v>4.9032382206824163</v>
      </c>
      <c r="G1174" s="21">
        <f t="shared" si="55"/>
        <v>-0.22676177931758357</v>
      </c>
      <c r="H1174" s="32">
        <f t="shared" si="56"/>
        <v>18</v>
      </c>
    </row>
    <row r="1175" spans="1:8" x14ac:dyDescent="0.4">
      <c r="A1175" s="24" t="s">
        <v>1603</v>
      </c>
      <c r="B1175" s="21">
        <v>71.25</v>
      </c>
      <c r="C1175" s="21">
        <v>300</v>
      </c>
      <c r="D1175" s="21">
        <f t="shared" si="54"/>
        <v>90000</v>
      </c>
      <c r="E1175" s="21">
        <v>5.13</v>
      </c>
      <c r="F1175" s="21">
        <f>'Polynomial Regression Results'!B1199</f>
        <v>5.3677870085597377</v>
      </c>
      <c r="G1175" s="21">
        <f t="shared" si="55"/>
        <v>0.23778700855973778</v>
      </c>
      <c r="H1175" s="32">
        <f t="shared" si="56"/>
        <v>82.5</v>
      </c>
    </row>
    <row r="1176" spans="1:8" x14ac:dyDescent="0.4">
      <c r="A1176" s="24" t="s">
        <v>1604</v>
      </c>
      <c r="B1176" s="21">
        <v>71</v>
      </c>
      <c r="C1176" s="21">
        <v>203</v>
      </c>
      <c r="D1176" s="21">
        <f t="shared" si="54"/>
        <v>41209</v>
      </c>
      <c r="E1176" s="21">
        <v>5.13</v>
      </c>
      <c r="F1176" s="21">
        <f>'Polynomial Regression Results'!B1200</f>
        <v>4.8009950877397767</v>
      </c>
      <c r="G1176" s="21">
        <f t="shared" si="55"/>
        <v>-0.32900491226022321</v>
      </c>
      <c r="H1176" s="32">
        <f t="shared" si="56"/>
        <v>11.5</v>
      </c>
    </row>
    <row r="1177" spans="1:8" x14ac:dyDescent="0.4">
      <c r="A1177" s="24" t="s">
        <v>1605</v>
      </c>
      <c r="B1177" s="21">
        <v>67</v>
      </c>
      <c r="C1177" s="21">
        <v>155.19999999999999</v>
      </c>
      <c r="D1177" s="21">
        <f t="shared" si="54"/>
        <v>24087.039999999997</v>
      </c>
      <c r="E1177" s="21">
        <v>5.14</v>
      </c>
      <c r="F1177" s="21">
        <f>'Polynomial Regression Results'!B1201</f>
        <v>4.6902543550159859</v>
      </c>
      <c r="G1177" s="21">
        <f t="shared" si="55"/>
        <v>-0.44974564498401381</v>
      </c>
      <c r="H1177" s="32">
        <f t="shared" si="56"/>
        <v>6.7</v>
      </c>
    </row>
    <row r="1178" spans="1:8" x14ac:dyDescent="0.4">
      <c r="A1178" s="24" t="s">
        <v>1606</v>
      </c>
      <c r="B1178" s="21">
        <v>74</v>
      </c>
      <c r="C1178" s="21">
        <v>220.2</v>
      </c>
      <c r="D1178" s="21">
        <f t="shared" si="54"/>
        <v>48488.039999999994</v>
      </c>
      <c r="E1178" s="21">
        <v>5.14</v>
      </c>
      <c r="F1178" s="21">
        <f>'Polynomial Regression Results'!B1202</f>
        <v>4.8680710261652607</v>
      </c>
      <c r="G1178" s="21">
        <f t="shared" si="55"/>
        <v>-0.27192897383473902</v>
      </c>
      <c r="H1178" s="32">
        <f t="shared" si="56"/>
        <v>14.899999999999999</v>
      </c>
    </row>
    <row r="1179" spans="1:8" x14ac:dyDescent="0.4">
      <c r="A1179" s="24" t="s">
        <v>1607</v>
      </c>
      <c r="B1179" s="21">
        <v>65.5</v>
      </c>
      <c r="C1179" s="21">
        <v>163.30000000000001</v>
      </c>
      <c r="D1179" s="21">
        <f t="shared" si="54"/>
        <v>26666.890000000003</v>
      </c>
      <c r="E1179" s="21">
        <v>5.14</v>
      </c>
      <c r="F1179" s="21">
        <f>'Polynomial Regression Results'!B1203</f>
        <v>4.7011885177098849</v>
      </c>
      <c r="G1179" s="21">
        <f t="shared" si="55"/>
        <v>-0.4388114822901148</v>
      </c>
      <c r="H1179" s="32">
        <f t="shared" si="56"/>
        <v>7.0000000000000009</v>
      </c>
    </row>
    <row r="1180" spans="1:8" x14ac:dyDescent="0.4">
      <c r="A1180" s="24" t="s">
        <v>1608</v>
      </c>
      <c r="B1180" s="21">
        <v>73</v>
      </c>
      <c r="C1180" s="21">
        <v>218.12</v>
      </c>
      <c r="D1180" s="21">
        <f t="shared" si="54"/>
        <v>47576.3344</v>
      </c>
      <c r="E1180" s="21">
        <v>5.14</v>
      </c>
      <c r="F1180" s="21">
        <f>'Polynomial Regression Results'!B1204</f>
        <v>4.8591935927427921</v>
      </c>
      <c r="G1180" s="21">
        <f t="shared" si="55"/>
        <v>-0.28080640725720762</v>
      </c>
      <c r="H1180" s="32">
        <f t="shared" si="56"/>
        <v>14.399999999999999</v>
      </c>
    </row>
    <row r="1181" spans="1:8" x14ac:dyDescent="0.4">
      <c r="A1181" s="24" t="s">
        <v>1609</v>
      </c>
      <c r="B1181" s="21">
        <v>72.5</v>
      </c>
      <c r="C1181" s="21">
        <v>263.8</v>
      </c>
      <c r="D1181" s="21">
        <f t="shared" si="54"/>
        <v>69590.44</v>
      </c>
      <c r="E1181" s="21">
        <v>5.14</v>
      </c>
      <c r="F1181" s="21">
        <f>'Polynomial Regression Results'!B1205</f>
        <v>5.1026603489874169</v>
      </c>
      <c r="G1181" s="21">
        <f t="shared" si="55"/>
        <v>-3.7339651012582742E-2</v>
      </c>
      <c r="H1181" s="32">
        <f t="shared" si="56"/>
        <v>38.4</v>
      </c>
    </row>
    <row r="1182" spans="1:8" x14ac:dyDescent="0.4">
      <c r="A1182" s="24" t="s">
        <v>1610</v>
      </c>
      <c r="B1182" s="21">
        <v>73.5</v>
      </c>
      <c r="C1182" s="21">
        <v>303.81</v>
      </c>
      <c r="D1182" s="21">
        <f t="shared" si="54"/>
        <v>92300.516100000008</v>
      </c>
      <c r="E1182" s="21">
        <v>5.14</v>
      </c>
      <c r="F1182" s="21">
        <f>'Polynomial Regression Results'!B1206</f>
        <v>5.3994037057684636</v>
      </c>
      <c r="G1182" s="21">
        <f t="shared" si="55"/>
        <v>0.25940370576846394</v>
      </c>
      <c r="H1182" s="32">
        <f t="shared" si="56"/>
        <v>84.7</v>
      </c>
    </row>
    <row r="1183" spans="1:8" x14ac:dyDescent="0.4">
      <c r="A1183" s="24" t="s">
        <v>1611</v>
      </c>
      <c r="B1183" s="21">
        <v>74.25</v>
      </c>
      <c r="C1183" s="21">
        <v>293.8</v>
      </c>
      <c r="D1183" s="21">
        <f t="shared" si="54"/>
        <v>86318.44</v>
      </c>
      <c r="E1183" s="21">
        <v>5.14</v>
      </c>
      <c r="F1183" s="21">
        <f>'Polynomial Regression Results'!B1207</f>
        <v>5.3178487250534587</v>
      </c>
      <c r="G1183" s="21">
        <f t="shared" si="55"/>
        <v>0.17784872505345906</v>
      </c>
      <c r="H1183" s="32">
        <f t="shared" si="56"/>
        <v>72.8</v>
      </c>
    </row>
    <row r="1184" spans="1:8" x14ac:dyDescent="0.4">
      <c r="A1184" s="24" t="s">
        <v>1612</v>
      </c>
      <c r="B1184" s="21">
        <v>72</v>
      </c>
      <c r="C1184" s="21">
        <v>172</v>
      </c>
      <c r="D1184" s="21">
        <f t="shared" si="54"/>
        <v>29584</v>
      </c>
      <c r="E1184" s="21">
        <v>5.15</v>
      </c>
      <c r="F1184" s="21">
        <f>'Polynomial Regression Results'!B1208</f>
        <v>4.7164922038136368</v>
      </c>
      <c r="G1184" s="21">
        <f t="shared" si="55"/>
        <v>-0.43350779618636359</v>
      </c>
      <c r="H1184" s="32">
        <f t="shared" si="56"/>
        <v>7.1999999999999993</v>
      </c>
    </row>
    <row r="1185" spans="1:8" x14ac:dyDescent="0.4">
      <c r="A1185" s="24" t="s">
        <v>1613</v>
      </c>
      <c r="B1185" s="21">
        <v>66</v>
      </c>
      <c r="C1185" s="21">
        <v>189</v>
      </c>
      <c r="D1185" s="21">
        <f t="shared" si="54"/>
        <v>35721</v>
      </c>
      <c r="E1185" s="21">
        <v>5.15</v>
      </c>
      <c r="F1185" s="21">
        <f>'Polynomial Regression Results'!B1209</f>
        <v>4.7570362351950157</v>
      </c>
      <c r="G1185" s="21">
        <f t="shared" si="55"/>
        <v>-0.39296376480498463</v>
      </c>
      <c r="H1185" s="32">
        <f t="shared" si="56"/>
        <v>8.6999999999999993</v>
      </c>
    </row>
    <row r="1186" spans="1:8" x14ac:dyDescent="0.4">
      <c r="A1186" s="24" t="s">
        <v>1614</v>
      </c>
      <c r="B1186" s="21">
        <v>67.5</v>
      </c>
      <c r="C1186" s="21">
        <v>197.4</v>
      </c>
      <c r="D1186" s="21">
        <f t="shared" si="54"/>
        <v>38966.76</v>
      </c>
      <c r="E1186" s="21">
        <v>5.15</v>
      </c>
      <c r="F1186" s="21">
        <f>'Polynomial Regression Results'!B1210</f>
        <v>4.7822659330194499</v>
      </c>
      <c r="G1186" s="21">
        <f t="shared" si="55"/>
        <v>-0.36773406698055044</v>
      </c>
      <c r="H1186" s="32">
        <f t="shared" si="56"/>
        <v>10</v>
      </c>
    </row>
    <row r="1187" spans="1:8" x14ac:dyDescent="0.4">
      <c r="A1187" s="24" t="s">
        <v>1615</v>
      </c>
      <c r="B1187" s="21">
        <v>69.25</v>
      </c>
      <c r="C1187" s="21">
        <v>213</v>
      </c>
      <c r="D1187" s="21">
        <f t="shared" si="54"/>
        <v>45369</v>
      </c>
      <c r="E1187" s="21">
        <v>5.15</v>
      </c>
      <c r="F1187" s="21">
        <f>'Polynomial Regression Results'!B1211</f>
        <v>4.8382392359983939</v>
      </c>
      <c r="G1187" s="21">
        <f t="shared" si="55"/>
        <v>-0.31176076400160646</v>
      </c>
      <c r="H1187" s="32">
        <f t="shared" si="56"/>
        <v>12.5</v>
      </c>
    </row>
    <row r="1188" spans="1:8" x14ac:dyDescent="0.4">
      <c r="A1188" s="24" t="s">
        <v>1616</v>
      </c>
      <c r="B1188" s="21">
        <v>69.25</v>
      </c>
      <c r="C1188" s="21">
        <v>145</v>
      </c>
      <c r="D1188" s="21">
        <f t="shared" si="54"/>
        <v>21025</v>
      </c>
      <c r="E1188" s="21">
        <v>5.15</v>
      </c>
      <c r="F1188" s="21">
        <f>'Polynomial Regression Results'!B1212</f>
        <v>4.6810313331619522</v>
      </c>
      <c r="G1188" s="21">
        <f t="shared" si="55"/>
        <v>-0.46896866683804816</v>
      </c>
      <c r="H1188" s="32">
        <f t="shared" si="56"/>
        <v>5.8999999999999995</v>
      </c>
    </row>
    <row r="1189" spans="1:8" x14ac:dyDescent="0.4">
      <c r="A1189" s="24" t="s">
        <v>1617</v>
      </c>
      <c r="B1189" s="21">
        <v>70.75</v>
      </c>
      <c r="C1189" s="21">
        <v>168</v>
      </c>
      <c r="D1189" s="21">
        <f t="shared" si="54"/>
        <v>28224</v>
      </c>
      <c r="E1189" s="21">
        <v>5.15</v>
      </c>
      <c r="F1189" s="21">
        <f>'Polynomial Regression Results'!B1213</f>
        <v>4.7089981704782264</v>
      </c>
      <c r="G1189" s="21">
        <f t="shared" si="55"/>
        <v>-0.44100182952177391</v>
      </c>
      <c r="H1189" s="32">
        <f t="shared" si="56"/>
        <v>6.9</v>
      </c>
    </row>
    <row r="1190" spans="1:8" x14ac:dyDescent="0.4">
      <c r="A1190" s="24" t="s">
        <v>1618</v>
      </c>
      <c r="B1190" s="21">
        <v>71.25</v>
      </c>
      <c r="C1190" s="21">
        <v>269.2</v>
      </c>
      <c r="D1190" s="21">
        <f t="shared" si="54"/>
        <v>72468.639999999999</v>
      </c>
      <c r="E1190" s="21">
        <v>5.15</v>
      </c>
      <c r="F1190" s="21">
        <f>'Polynomial Regression Results'!B1214</f>
        <v>5.1381590669635351</v>
      </c>
      <c r="G1190" s="21">
        <f t="shared" si="55"/>
        <v>-1.1840933036465273E-2</v>
      </c>
      <c r="H1190" s="32">
        <f t="shared" si="56"/>
        <v>43.3</v>
      </c>
    </row>
    <row r="1191" spans="1:8" x14ac:dyDescent="0.4">
      <c r="A1191" s="24" t="s">
        <v>1619</v>
      </c>
      <c r="B1191" s="21">
        <v>73</v>
      </c>
      <c r="C1191" s="21">
        <v>220.4</v>
      </c>
      <c r="D1191" s="21">
        <f t="shared" si="54"/>
        <v>48576.160000000003</v>
      </c>
      <c r="E1191" s="21">
        <v>5.15</v>
      </c>
      <c r="F1191" s="21">
        <f>'Polynomial Regression Results'!B1215</f>
        <v>4.8689357309717582</v>
      </c>
      <c r="G1191" s="21">
        <f t="shared" si="55"/>
        <v>-0.28106426902824211</v>
      </c>
      <c r="H1191" s="32">
        <f t="shared" si="56"/>
        <v>14.2</v>
      </c>
    </row>
    <row r="1192" spans="1:8" x14ac:dyDescent="0.4">
      <c r="A1192" s="24" t="s">
        <v>1620</v>
      </c>
      <c r="B1192" s="21">
        <v>70</v>
      </c>
      <c r="C1192" s="21">
        <v>251.2</v>
      </c>
      <c r="D1192" s="21">
        <f t="shared" si="54"/>
        <v>63101.439999999995</v>
      </c>
      <c r="E1192" s="21">
        <v>5.16</v>
      </c>
      <c r="F1192" s="21">
        <f>'Polynomial Regression Results'!B1216</f>
        <v>5.0253535016798203</v>
      </c>
      <c r="G1192" s="21">
        <f t="shared" si="55"/>
        <v>-0.13464649832017983</v>
      </c>
      <c r="H1192" s="32">
        <f t="shared" si="56"/>
        <v>26</v>
      </c>
    </row>
    <row r="1193" spans="1:8" x14ac:dyDescent="0.4">
      <c r="A1193" s="24" t="s">
        <v>1621</v>
      </c>
      <c r="B1193" s="21">
        <v>73.5</v>
      </c>
      <c r="C1193" s="21">
        <v>245.2</v>
      </c>
      <c r="D1193" s="21">
        <f t="shared" si="54"/>
        <v>60123.039999999994</v>
      </c>
      <c r="E1193" s="21">
        <v>5.16</v>
      </c>
      <c r="F1193" s="21">
        <f>'Polynomial Regression Results'!B1217</f>
        <v>4.9912586273069506</v>
      </c>
      <c r="G1193" s="21">
        <f t="shared" si="55"/>
        <v>-0.16874137269304956</v>
      </c>
      <c r="H1193" s="32">
        <f t="shared" si="56"/>
        <v>22.8</v>
      </c>
    </row>
    <row r="1194" spans="1:8" x14ac:dyDescent="0.4">
      <c r="A1194" s="24" t="s">
        <v>1622</v>
      </c>
      <c r="B1194" s="21">
        <v>71.25</v>
      </c>
      <c r="C1194" s="21">
        <v>234.2</v>
      </c>
      <c r="D1194" s="21">
        <f t="shared" si="54"/>
        <v>54849.639999999992</v>
      </c>
      <c r="E1194" s="21">
        <v>5.16</v>
      </c>
      <c r="F1194" s="21">
        <f>'Polynomial Regression Results'!B1218</f>
        <v>4.9333055617550094</v>
      </c>
      <c r="G1194" s="21">
        <f t="shared" si="55"/>
        <v>-0.22669443824499069</v>
      </c>
      <c r="H1194" s="32">
        <f t="shared" si="56"/>
        <v>18.099999999999998</v>
      </c>
    </row>
    <row r="1195" spans="1:8" x14ac:dyDescent="0.4">
      <c r="A1195" s="24" t="s">
        <v>1623</v>
      </c>
      <c r="B1195" s="21">
        <v>75.5</v>
      </c>
      <c r="C1195" s="21">
        <v>207.05</v>
      </c>
      <c r="D1195" s="21">
        <f t="shared" si="54"/>
        <v>42869.702500000007</v>
      </c>
      <c r="E1195" s="21">
        <v>5.16</v>
      </c>
      <c r="F1195" s="21">
        <f>'Polynomial Regression Results'!B1219</f>
        <v>4.8154920964793693</v>
      </c>
      <c r="G1195" s="21">
        <f t="shared" si="55"/>
        <v>-0.34450790352063088</v>
      </c>
      <c r="H1195" s="32">
        <f t="shared" si="56"/>
        <v>10.9</v>
      </c>
    </row>
    <row r="1196" spans="1:8" x14ac:dyDescent="0.4">
      <c r="A1196" s="24" t="s">
        <v>1624</v>
      </c>
      <c r="B1196" s="21">
        <v>74</v>
      </c>
      <c r="C1196" s="21">
        <v>181.4</v>
      </c>
      <c r="D1196" s="21">
        <f t="shared" si="54"/>
        <v>32905.96</v>
      </c>
      <c r="E1196" s="21">
        <v>5.17</v>
      </c>
      <c r="F1196" s="21">
        <f>'Polynomial Regression Results'!B1220</f>
        <v>4.7371708161220285</v>
      </c>
      <c r="G1196" s="21">
        <f t="shared" si="55"/>
        <v>-0.43282918387797142</v>
      </c>
      <c r="H1196" s="32">
        <f t="shared" si="56"/>
        <v>7.3</v>
      </c>
    </row>
    <row r="1197" spans="1:8" x14ac:dyDescent="0.4">
      <c r="A1197" s="24" t="s">
        <v>1625</v>
      </c>
      <c r="B1197" s="21">
        <v>69.25</v>
      </c>
      <c r="C1197" s="21">
        <v>273</v>
      </c>
      <c r="D1197" s="21">
        <f t="shared" si="54"/>
        <v>74529</v>
      </c>
      <c r="E1197" s="21">
        <v>5.17</v>
      </c>
      <c r="F1197" s="21">
        <f>'Polynomial Regression Results'!B1221</f>
        <v>5.163991063266387</v>
      </c>
      <c r="G1197" s="21">
        <f t="shared" si="55"/>
        <v>-6.0089367336129129E-3</v>
      </c>
      <c r="H1197" s="32">
        <f t="shared" si="56"/>
        <v>44.2</v>
      </c>
    </row>
    <row r="1198" spans="1:8" x14ac:dyDescent="0.4">
      <c r="A1198" s="24" t="s">
        <v>1626</v>
      </c>
      <c r="B1198" s="21">
        <v>69.25</v>
      </c>
      <c r="C1198" s="21">
        <v>237.2</v>
      </c>
      <c r="D1198" s="21">
        <f t="shared" si="54"/>
        <v>56263.839999999997</v>
      </c>
      <c r="E1198" s="21">
        <v>5.18</v>
      </c>
      <c r="F1198" s="21">
        <f>'Polynomial Regression Results'!B1222</f>
        <v>4.9485264464822247</v>
      </c>
      <c r="G1198" s="21">
        <f t="shared" si="55"/>
        <v>-0.23147355351777499</v>
      </c>
      <c r="H1198" s="32">
        <f t="shared" si="56"/>
        <v>17.599999999999998</v>
      </c>
    </row>
    <row r="1199" spans="1:8" x14ac:dyDescent="0.4">
      <c r="A1199" s="24" t="s">
        <v>1627</v>
      </c>
      <c r="B1199" s="21">
        <v>68.5</v>
      </c>
      <c r="C1199" s="21">
        <v>202.8</v>
      </c>
      <c r="D1199" s="21">
        <f t="shared" si="54"/>
        <v>41127.840000000004</v>
      </c>
      <c r="E1199" s="21">
        <v>5.18</v>
      </c>
      <c r="F1199" s="21">
        <f>'Polynomial Regression Results'!B1223</f>
        <v>4.8002998870014952</v>
      </c>
      <c r="G1199" s="21">
        <f t="shared" si="55"/>
        <v>-0.37970011299850448</v>
      </c>
      <c r="H1199" s="32">
        <f t="shared" si="56"/>
        <v>9.4</v>
      </c>
    </row>
    <row r="1200" spans="1:8" x14ac:dyDescent="0.4">
      <c r="A1200" s="24" t="s">
        <v>1628</v>
      </c>
      <c r="B1200" s="21">
        <v>72.75</v>
      </c>
      <c r="C1200" s="21">
        <v>280.39999999999998</v>
      </c>
      <c r="D1200" s="21">
        <f t="shared" si="54"/>
        <v>78624.159999999989</v>
      </c>
      <c r="E1200" s="21">
        <v>5.18</v>
      </c>
      <c r="F1200" s="21">
        <f>'Polynomial Regression Results'!B1224</f>
        <v>5.21631393935691</v>
      </c>
      <c r="G1200" s="21">
        <f t="shared" si="55"/>
        <v>3.6313939356910296E-2</v>
      </c>
      <c r="H1200" s="32">
        <f t="shared" si="56"/>
        <v>49.8</v>
      </c>
    </row>
    <row r="1201" spans="1:8" x14ac:dyDescent="0.4">
      <c r="A1201" s="24" t="s">
        <v>1629</v>
      </c>
      <c r="B1201" s="21">
        <v>74.5</v>
      </c>
      <c r="C1201" s="21">
        <v>258.8</v>
      </c>
      <c r="D1201" s="21">
        <f t="shared" si="54"/>
        <v>66977.440000000002</v>
      </c>
      <c r="E1201" s="21">
        <v>5.18</v>
      </c>
      <c r="F1201" s="21">
        <f>'Polynomial Regression Results'!B1225</f>
        <v>5.0710575753812552</v>
      </c>
      <c r="G1201" s="21">
        <f t="shared" si="55"/>
        <v>-0.10894242461874448</v>
      </c>
      <c r="H1201" s="32">
        <f t="shared" si="56"/>
        <v>28.7</v>
      </c>
    </row>
    <row r="1202" spans="1:8" x14ac:dyDescent="0.4">
      <c r="A1202" s="24" t="s">
        <v>1630</v>
      </c>
      <c r="B1202" s="21">
        <v>70</v>
      </c>
      <c r="C1202" s="21">
        <v>165</v>
      </c>
      <c r="D1202" s="21">
        <f t="shared" si="54"/>
        <v>27225</v>
      </c>
      <c r="E1202" s="21">
        <v>5.19</v>
      </c>
      <c r="F1202" s="21">
        <f>'Polynomial Regression Results'!B1226</f>
        <v>4.7038890801652498</v>
      </c>
      <c r="G1202" s="21">
        <f t="shared" si="55"/>
        <v>-0.48611091983475063</v>
      </c>
      <c r="H1202" s="32">
        <f t="shared" si="56"/>
        <v>5.7</v>
      </c>
    </row>
    <row r="1203" spans="1:8" x14ac:dyDescent="0.4">
      <c r="A1203" s="24" t="s">
        <v>1631</v>
      </c>
      <c r="B1203" s="21">
        <v>71.75</v>
      </c>
      <c r="C1203" s="21">
        <v>242.4</v>
      </c>
      <c r="D1203" s="21">
        <f t="shared" si="54"/>
        <v>58757.760000000002</v>
      </c>
      <c r="E1203" s="21">
        <v>5.19</v>
      </c>
      <c r="F1203" s="21">
        <f>'Polynomial Regression Results'!B1227</f>
        <v>4.9759477693008805</v>
      </c>
      <c r="G1203" s="21">
        <f t="shared" si="55"/>
        <v>-0.21405223069911994</v>
      </c>
      <c r="H1203" s="32">
        <f t="shared" si="56"/>
        <v>18.899999999999999</v>
      </c>
    </row>
    <row r="1204" spans="1:8" x14ac:dyDescent="0.4">
      <c r="A1204" s="24" t="s">
        <v>1632</v>
      </c>
      <c r="B1204" s="21">
        <v>73.75</v>
      </c>
      <c r="C1204" s="21">
        <v>262</v>
      </c>
      <c r="D1204" s="21">
        <f t="shared" si="54"/>
        <v>68644</v>
      </c>
      <c r="E1204" s="21">
        <v>5.19</v>
      </c>
      <c r="F1204" s="21">
        <f>'Polynomial Regression Results'!B1228</f>
        <v>5.0911430712603298</v>
      </c>
      <c r="G1204" s="21">
        <f t="shared" si="55"/>
        <v>-9.8856928739670558E-2</v>
      </c>
      <c r="H1204" s="32">
        <f t="shared" si="56"/>
        <v>29.799999999999997</v>
      </c>
    </row>
    <row r="1205" spans="1:8" x14ac:dyDescent="0.4">
      <c r="A1205" s="24" t="s">
        <v>1633</v>
      </c>
      <c r="B1205" s="21">
        <v>77</v>
      </c>
      <c r="C1205" s="21">
        <v>286.8</v>
      </c>
      <c r="D1205" s="21">
        <f t="shared" si="54"/>
        <v>82254.240000000005</v>
      </c>
      <c r="E1205" s="21">
        <v>5.19</v>
      </c>
      <c r="F1205" s="21">
        <f>'Polynomial Regression Results'!B1229</f>
        <v>5.2637171046922582</v>
      </c>
      <c r="G1205" s="21">
        <f t="shared" si="55"/>
        <v>7.3717104692257784E-2</v>
      </c>
      <c r="H1205" s="32">
        <f t="shared" si="56"/>
        <v>54.800000000000004</v>
      </c>
    </row>
    <row r="1206" spans="1:8" x14ac:dyDescent="0.4">
      <c r="A1206" s="24" t="s">
        <v>1634</v>
      </c>
      <c r="B1206" s="21">
        <v>70</v>
      </c>
      <c r="C1206" s="21">
        <v>220.8</v>
      </c>
      <c r="D1206" s="21">
        <f t="shared" si="54"/>
        <v>48752.640000000007</v>
      </c>
      <c r="E1206" s="21">
        <v>5.19</v>
      </c>
      <c r="F1206" s="21">
        <f>'Polynomial Regression Results'!B1230</f>
        <v>4.8706709855526213</v>
      </c>
      <c r="G1206" s="21">
        <f t="shared" si="55"/>
        <v>-0.31932901444737904</v>
      </c>
      <c r="H1206" s="32">
        <f t="shared" si="56"/>
        <v>12.2</v>
      </c>
    </row>
    <row r="1207" spans="1:8" x14ac:dyDescent="0.4">
      <c r="A1207" s="24" t="s">
        <v>1635</v>
      </c>
      <c r="B1207" s="21">
        <v>71</v>
      </c>
      <c r="C1207" s="21">
        <v>210.86</v>
      </c>
      <c r="D1207" s="21">
        <f t="shared" si="54"/>
        <v>44461.939600000005</v>
      </c>
      <c r="E1207" s="21">
        <v>5.19</v>
      </c>
      <c r="F1207" s="21">
        <f>'Polynomial Regression Results'!B1231</f>
        <v>4.8298593436979154</v>
      </c>
      <c r="G1207" s="21">
        <f t="shared" si="55"/>
        <v>-0.36014065630208503</v>
      </c>
      <c r="H1207" s="32">
        <f t="shared" si="56"/>
        <v>10.100000000000001</v>
      </c>
    </row>
    <row r="1208" spans="1:8" x14ac:dyDescent="0.4">
      <c r="A1208" s="24" t="s">
        <v>1636</v>
      </c>
      <c r="B1208" s="21">
        <v>72.5</v>
      </c>
      <c r="C1208" s="21">
        <v>273</v>
      </c>
      <c r="D1208" s="21">
        <f t="shared" si="54"/>
        <v>74529</v>
      </c>
      <c r="E1208" s="21">
        <v>5.19</v>
      </c>
      <c r="F1208" s="21">
        <f>'Polynomial Regression Results'!B1232</f>
        <v>5.163991063266387</v>
      </c>
      <c r="G1208" s="21">
        <f t="shared" si="55"/>
        <v>-2.6008936733613375E-2</v>
      </c>
      <c r="H1208" s="32">
        <f t="shared" si="56"/>
        <v>39.800000000000004</v>
      </c>
    </row>
    <row r="1209" spans="1:8" x14ac:dyDescent="0.4">
      <c r="A1209" s="24" t="s">
        <v>1637</v>
      </c>
      <c r="B1209" s="21">
        <v>67.5</v>
      </c>
      <c r="C1209" s="21">
        <v>183</v>
      </c>
      <c r="D1209" s="21">
        <f t="shared" si="54"/>
        <v>33489</v>
      </c>
      <c r="E1209" s="21">
        <v>5.2</v>
      </c>
      <c r="F1209" s="21">
        <f>'Polynomial Regression Results'!B1233</f>
        <v>4.7411192108962981</v>
      </c>
      <c r="G1209" s="21">
        <f t="shared" si="55"/>
        <v>-0.45888078910370211</v>
      </c>
      <c r="H1209" s="32">
        <f t="shared" si="56"/>
        <v>6.3</v>
      </c>
    </row>
    <row r="1210" spans="1:8" x14ac:dyDescent="0.4">
      <c r="A1210" s="24" t="s">
        <v>1638</v>
      </c>
      <c r="B1210" s="21">
        <v>71</v>
      </c>
      <c r="C1210" s="21">
        <v>170</v>
      </c>
      <c r="D1210" s="21">
        <f t="shared" si="54"/>
        <v>28900</v>
      </c>
      <c r="E1210" s="21">
        <v>5.2</v>
      </c>
      <c r="F1210" s="21">
        <f>'Polynomial Regression Results'!B1234</f>
        <v>4.7126477710147725</v>
      </c>
      <c r="G1210" s="21">
        <f t="shared" si="55"/>
        <v>-0.48735222898522768</v>
      </c>
      <c r="H1210" s="32">
        <f t="shared" si="56"/>
        <v>5.6000000000000005</v>
      </c>
    </row>
    <row r="1211" spans="1:8" x14ac:dyDescent="0.4">
      <c r="A1211" s="24" t="s">
        <v>1639</v>
      </c>
      <c r="B1211" s="21">
        <v>72.75</v>
      </c>
      <c r="C1211" s="21">
        <v>159</v>
      </c>
      <c r="D1211" s="21">
        <f t="shared" si="54"/>
        <v>25281</v>
      </c>
      <c r="E1211" s="21">
        <v>5.2</v>
      </c>
      <c r="F1211" s="21">
        <f>'Polynomial Regression Results'!B1235</f>
        <v>4.6949860173099349</v>
      </c>
      <c r="G1211" s="21">
        <f t="shared" si="55"/>
        <v>-0.50501398269006526</v>
      </c>
      <c r="H1211" s="32">
        <f t="shared" si="56"/>
        <v>5.4</v>
      </c>
    </row>
    <row r="1212" spans="1:8" x14ac:dyDescent="0.4">
      <c r="A1212" s="24" t="s">
        <v>1640</v>
      </c>
      <c r="B1212" s="21">
        <v>66.75</v>
      </c>
      <c r="C1212" s="21">
        <v>135</v>
      </c>
      <c r="D1212" s="21">
        <f t="shared" si="54"/>
        <v>18225</v>
      </c>
      <c r="E1212" s="21">
        <v>5.2</v>
      </c>
      <c r="F1212" s="21">
        <f>'Polynomial Regression Results'!B1236</f>
        <v>4.6769086694971822</v>
      </c>
      <c r="G1212" s="21">
        <f t="shared" si="55"/>
        <v>-0.52309133050281797</v>
      </c>
      <c r="H1212" s="32">
        <f t="shared" si="56"/>
        <v>5.0999999999999996</v>
      </c>
    </row>
    <row r="1213" spans="1:8" x14ac:dyDescent="0.4">
      <c r="A1213" s="24" t="s">
        <v>1641</v>
      </c>
      <c r="B1213" s="21">
        <v>71.25</v>
      </c>
      <c r="C1213" s="21">
        <v>214</v>
      </c>
      <c r="D1213" s="21">
        <f t="shared" si="54"/>
        <v>45796</v>
      </c>
      <c r="E1213" s="21">
        <v>5.2</v>
      </c>
      <c r="F1213" s="21">
        <f>'Polynomial Regression Results'!B1237</f>
        <v>4.8422315451849407</v>
      </c>
      <c r="G1213" s="21">
        <f t="shared" si="55"/>
        <v>-0.35776845481505948</v>
      </c>
      <c r="H1213" s="32">
        <f t="shared" si="56"/>
        <v>10.299999999999999</v>
      </c>
    </row>
    <row r="1214" spans="1:8" x14ac:dyDescent="0.4">
      <c r="A1214" s="24" t="s">
        <v>1642</v>
      </c>
      <c r="B1214" s="21">
        <v>69.75</v>
      </c>
      <c r="C1214" s="21">
        <v>257.2</v>
      </c>
      <c r="D1214" s="21">
        <f t="shared" si="54"/>
        <v>66151.839999999997</v>
      </c>
      <c r="E1214" s="21">
        <v>5.2</v>
      </c>
      <c r="F1214" s="21">
        <f>'Polynomial Regression Results'!B1238</f>
        <v>5.0612018664135414</v>
      </c>
      <c r="G1214" s="21">
        <f t="shared" si="55"/>
        <v>-0.13879813358645876</v>
      </c>
      <c r="H1214" s="32">
        <f t="shared" si="56"/>
        <v>25.8</v>
      </c>
    </row>
    <row r="1215" spans="1:8" x14ac:dyDescent="0.4">
      <c r="A1215" s="24" t="s">
        <v>1643</v>
      </c>
      <c r="B1215" s="21">
        <v>72</v>
      </c>
      <c r="C1215" s="21">
        <v>258.8</v>
      </c>
      <c r="D1215" s="21">
        <f t="shared" si="54"/>
        <v>66977.440000000002</v>
      </c>
      <c r="E1215" s="21">
        <v>5.2</v>
      </c>
      <c r="F1215" s="21">
        <f>'Polynomial Regression Results'!B1239</f>
        <v>5.0710575753812552</v>
      </c>
      <c r="G1215" s="21">
        <f t="shared" si="55"/>
        <v>-0.12894242461874494</v>
      </c>
      <c r="H1215" s="32">
        <f t="shared" si="56"/>
        <v>26.5</v>
      </c>
    </row>
    <row r="1216" spans="1:8" x14ac:dyDescent="0.4">
      <c r="A1216" s="24" t="s">
        <v>1644</v>
      </c>
      <c r="B1216" s="21">
        <v>72.75</v>
      </c>
      <c r="C1216" s="21">
        <v>297.39999999999998</v>
      </c>
      <c r="D1216" s="21">
        <f t="shared" si="54"/>
        <v>88446.75999999998</v>
      </c>
      <c r="E1216" s="21">
        <v>5.2</v>
      </c>
      <c r="F1216" s="21">
        <f>'Polynomial Regression Results'!B1240</f>
        <v>5.3466171939876128</v>
      </c>
      <c r="G1216" s="21">
        <f t="shared" si="55"/>
        <v>0.14661719398761264</v>
      </c>
      <c r="H1216" s="32">
        <f t="shared" si="56"/>
        <v>68</v>
      </c>
    </row>
    <row r="1217" spans="1:8" x14ac:dyDescent="0.4">
      <c r="A1217" s="24" t="s">
        <v>1645</v>
      </c>
      <c r="B1217" s="21">
        <v>74</v>
      </c>
      <c r="C1217" s="21">
        <v>307</v>
      </c>
      <c r="D1217" s="21">
        <f t="shared" si="54"/>
        <v>94249</v>
      </c>
      <c r="E1217" s="21">
        <v>5.2</v>
      </c>
      <c r="F1217" s="21">
        <f>'Polynomial Regression Results'!B1241</f>
        <v>5.4264192541804555</v>
      </c>
      <c r="G1217" s="21">
        <f t="shared" si="55"/>
        <v>0.22641925418045528</v>
      </c>
      <c r="H1217" s="32">
        <f t="shared" si="56"/>
        <v>80.600000000000009</v>
      </c>
    </row>
    <row r="1218" spans="1:8" x14ac:dyDescent="0.4">
      <c r="A1218" s="24" t="s">
        <v>1646</v>
      </c>
      <c r="B1218" s="21">
        <v>77.25</v>
      </c>
      <c r="C1218" s="21">
        <v>278</v>
      </c>
      <c r="D1218" s="21">
        <f t="shared" si="54"/>
        <v>77284</v>
      </c>
      <c r="E1218" s="21">
        <v>5.2</v>
      </c>
      <c r="F1218" s="21">
        <f>'Polynomial Regression Results'!B1242</f>
        <v>5.1990521095286706</v>
      </c>
      <c r="G1218" s="21">
        <f t="shared" si="55"/>
        <v>-9.4789047132959325E-4</v>
      </c>
      <c r="H1218" s="32">
        <f t="shared" si="56"/>
        <v>44.9</v>
      </c>
    </row>
    <row r="1219" spans="1:8" x14ac:dyDescent="0.4">
      <c r="A1219" s="24" t="s">
        <v>1647</v>
      </c>
      <c r="B1219" s="21">
        <v>74</v>
      </c>
      <c r="C1219" s="21">
        <v>201.8</v>
      </c>
      <c r="D1219" s="21">
        <f t="shared" ref="D1219:D1282" si="57">C1219*C1219</f>
        <v>40723.240000000005</v>
      </c>
      <c r="E1219" s="21">
        <v>5.2</v>
      </c>
      <c r="F1219" s="21">
        <f>'Polynomial Regression Results'!B1243</f>
        <v>4.7968531081494348</v>
      </c>
      <c r="G1219" s="21">
        <f t="shared" ref="G1219:G1282" si="58">F1219-E1219</f>
        <v>-0.4031468918505654</v>
      </c>
      <c r="H1219" s="32">
        <f t="shared" ref="H1219:H1282" si="59">PERCENTRANK($G$2:$G$1416, G1219)*100</f>
        <v>8.4</v>
      </c>
    </row>
    <row r="1220" spans="1:8" x14ac:dyDescent="0.4">
      <c r="A1220" s="24" t="s">
        <v>1648</v>
      </c>
      <c r="B1220" s="21">
        <v>69.5</v>
      </c>
      <c r="C1220" s="21">
        <v>184.4</v>
      </c>
      <c r="D1220" s="21">
        <f t="shared" si="57"/>
        <v>34003.360000000001</v>
      </c>
      <c r="E1220" s="21">
        <v>5.21</v>
      </c>
      <c r="F1220" s="21">
        <f>'Polynomial Regression Results'!B1244</f>
        <v>4.7446763432615011</v>
      </c>
      <c r="G1220" s="21">
        <f t="shared" si="58"/>
        <v>-0.46532365673849885</v>
      </c>
      <c r="H1220" s="32">
        <f t="shared" si="59"/>
        <v>6</v>
      </c>
    </row>
    <row r="1221" spans="1:8" x14ac:dyDescent="0.4">
      <c r="A1221" s="24" t="s">
        <v>1649</v>
      </c>
      <c r="B1221" s="21">
        <v>68.5</v>
      </c>
      <c r="C1221" s="21">
        <v>207.8</v>
      </c>
      <c r="D1221" s="21">
        <f t="shared" si="57"/>
        <v>43180.840000000004</v>
      </c>
      <c r="E1221" s="21">
        <v>5.21</v>
      </c>
      <c r="F1221" s="21">
        <f>'Polynomial Regression Results'!B1245</f>
        <v>4.8182644022454841</v>
      </c>
      <c r="G1221" s="21">
        <f t="shared" si="58"/>
        <v>-0.39173559775451583</v>
      </c>
      <c r="H1221" s="32">
        <f t="shared" si="59"/>
        <v>8.7999999999999989</v>
      </c>
    </row>
    <row r="1222" spans="1:8" x14ac:dyDescent="0.4">
      <c r="A1222" s="24" t="s">
        <v>1650</v>
      </c>
      <c r="B1222" s="21">
        <v>70.5</v>
      </c>
      <c r="C1222" s="21">
        <v>213</v>
      </c>
      <c r="D1222" s="21">
        <f t="shared" si="57"/>
        <v>45369</v>
      </c>
      <c r="E1222" s="21">
        <v>5.21</v>
      </c>
      <c r="F1222" s="21">
        <f>'Polynomial Regression Results'!B1246</f>
        <v>4.8382392359983939</v>
      </c>
      <c r="G1222" s="21">
        <f t="shared" si="58"/>
        <v>-0.37176076400160607</v>
      </c>
      <c r="H1222" s="32">
        <f t="shared" si="59"/>
        <v>9.6</v>
      </c>
    </row>
    <row r="1223" spans="1:8" x14ac:dyDescent="0.4">
      <c r="A1223" s="24" t="s">
        <v>1651</v>
      </c>
      <c r="B1223" s="21">
        <v>68.75</v>
      </c>
      <c r="C1223" s="21">
        <v>195.4</v>
      </c>
      <c r="D1223" s="21">
        <f t="shared" si="57"/>
        <v>38181.160000000003</v>
      </c>
      <c r="E1223" s="21">
        <v>5.21</v>
      </c>
      <c r="F1223" s="21">
        <f>'Polynomial Regression Results'!B1247</f>
        <v>4.775947130489163</v>
      </c>
      <c r="G1223" s="21">
        <f t="shared" si="58"/>
        <v>-0.43405286951083699</v>
      </c>
      <c r="H1223" s="32">
        <f t="shared" si="59"/>
        <v>7.1999999999999993</v>
      </c>
    </row>
    <row r="1224" spans="1:8" x14ac:dyDescent="0.4">
      <c r="A1224" s="24" t="s">
        <v>1652</v>
      </c>
      <c r="B1224" s="21">
        <v>69</v>
      </c>
      <c r="C1224" s="21">
        <v>140.6</v>
      </c>
      <c r="D1224" s="21">
        <f t="shared" si="57"/>
        <v>19768.359999999997</v>
      </c>
      <c r="E1224" s="21">
        <v>5.21</v>
      </c>
      <c r="F1224" s="21">
        <f>'Polynomial Regression Results'!B1248</f>
        <v>4.6786172777815178</v>
      </c>
      <c r="G1224" s="21">
        <f t="shared" si="58"/>
        <v>-0.53138272221848215</v>
      </c>
      <c r="H1224" s="32">
        <f t="shared" si="59"/>
        <v>4.8</v>
      </c>
    </row>
    <row r="1225" spans="1:8" x14ac:dyDescent="0.4">
      <c r="A1225" s="24" t="s">
        <v>1653</v>
      </c>
      <c r="B1225" s="21">
        <v>75.25</v>
      </c>
      <c r="C1225" s="21">
        <v>270.2</v>
      </c>
      <c r="D1225" s="21">
        <f t="shared" si="57"/>
        <v>73008.039999999994</v>
      </c>
      <c r="E1225" s="21">
        <v>5.21</v>
      </c>
      <c r="F1225" s="21">
        <f>'Polynomial Regression Results'!B1249</f>
        <v>5.1448887694356324</v>
      </c>
      <c r="G1225" s="21">
        <f t="shared" si="58"/>
        <v>-6.5111230564367517E-2</v>
      </c>
      <c r="H1225" s="32">
        <f t="shared" si="59"/>
        <v>34.799999999999997</v>
      </c>
    </row>
    <row r="1226" spans="1:8" x14ac:dyDescent="0.4">
      <c r="A1226" s="24" t="s">
        <v>1654</v>
      </c>
      <c r="B1226" s="21">
        <v>69.75</v>
      </c>
      <c r="C1226" s="21">
        <v>296.60000000000002</v>
      </c>
      <c r="D1226" s="21">
        <f t="shared" si="57"/>
        <v>87971.560000000012</v>
      </c>
      <c r="E1226" s="21">
        <v>5.21</v>
      </c>
      <c r="F1226" s="21">
        <f>'Polynomial Regression Results'!B1250</f>
        <v>5.3401696478576861</v>
      </c>
      <c r="G1226" s="21">
        <f t="shared" si="58"/>
        <v>0.13016964785768614</v>
      </c>
      <c r="H1226" s="32">
        <f t="shared" si="59"/>
        <v>65.8</v>
      </c>
    </row>
    <row r="1227" spans="1:8" x14ac:dyDescent="0.4">
      <c r="A1227" s="24" t="s">
        <v>1655</v>
      </c>
      <c r="B1227" s="21">
        <v>72.5</v>
      </c>
      <c r="C1227" s="21">
        <v>306</v>
      </c>
      <c r="D1227" s="21">
        <f t="shared" si="57"/>
        <v>93636</v>
      </c>
      <c r="E1227" s="21">
        <v>5.21</v>
      </c>
      <c r="F1227" s="21">
        <f>'Polynomial Regression Results'!B1251</f>
        <v>5.4178970948950429</v>
      </c>
      <c r="G1227" s="21">
        <f t="shared" si="58"/>
        <v>0.20789709489504293</v>
      </c>
      <c r="H1227" s="32">
        <f t="shared" si="59"/>
        <v>77.7</v>
      </c>
    </row>
    <row r="1228" spans="1:8" x14ac:dyDescent="0.4">
      <c r="A1228" s="24" t="s">
        <v>1656</v>
      </c>
      <c r="B1228" s="21">
        <v>71.5</v>
      </c>
      <c r="C1228" s="21">
        <v>257</v>
      </c>
      <c r="D1228" s="21">
        <f t="shared" si="57"/>
        <v>66049</v>
      </c>
      <c r="E1228" s="21">
        <v>5.21</v>
      </c>
      <c r="F1228" s="21">
        <f>'Polynomial Regression Results'!B1252</f>
        <v>5.059978670244381</v>
      </c>
      <c r="G1228" s="21">
        <f t="shared" si="58"/>
        <v>-0.15002132975561899</v>
      </c>
      <c r="H1228" s="32">
        <f t="shared" si="59"/>
        <v>24.6</v>
      </c>
    </row>
    <row r="1229" spans="1:8" x14ac:dyDescent="0.4">
      <c r="A1229" s="24" t="s">
        <v>1657</v>
      </c>
      <c r="B1229" s="21">
        <v>69</v>
      </c>
      <c r="C1229" s="21">
        <v>266.60000000000002</v>
      </c>
      <c r="D1229" s="21">
        <f t="shared" si="57"/>
        <v>71075.560000000012</v>
      </c>
      <c r="E1229" s="21">
        <v>5.21</v>
      </c>
      <c r="F1229" s="21">
        <f>'Polynomial Regression Results'!B1253</f>
        <v>5.1208897942829923</v>
      </c>
      <c r="G1229" s="21">
        <f t="shared" si="58"/>
        <v>-8.9110205717007673E-2</v>
      </c>
      <c r="H1229" s="32">
        <f t="shared" si="59"/>
        <v>31</v>
      </c>
    </row>
    <row r="1230" spans="1:8" x14ac:dyDescent="0.4">
      <c r="A1230" s="24" t="s">
        <v>1658</v>
      </c>
      <c r="B1230" s="21">
        <v>68.75</v>
      </c>
      <c r="C1230" s="21">
        <v>234.8</v>
      </c>
      <c r="D1230" s="21">
        <f t="shared" si="57"/>
        <v>55131.040000000008</v>
      </c>
      <c r="E1230" s="21">
        <v>5.21</v>
      </c>
      <c r="F1230" s="21">
        <f>'Polynomial Regression Results'!B1254</f>
        <v>4.9363146688932353</v>
      </c>
      <c r="G1230" s="21">
        <f t="shared" si="58"/>
        <v>-0.27368533110676463</v>
      </c>
      <c r="H1230" s="32">
        <f t="shared" si="59"/>
        <v>14.7</v>
      </c>
    </row>
    <row r="1231" spans="1:8" x14ac:dyDescent="0.4">
      <c r="A1231" s="24" t="s">
        <v>1659</v>
      </c>
      <c r="B1231" s="21">
        <v>71.5</v>
      </c>
      <c r="C1231" s="21">
        <v>147.80000000000001</v>
      </c>
      <c r="D1231" s="21">
        <f t="shared" si="57"/>
        <v>21844.840000000004</v>
      </c>
      <c r="E1231" s="21">
        <v>5.22</v>
      </c>
      <c r="F1231" s="21">
        <f>'Polynomial Regression Results'!B1255</f>
        <v>4.6830585275232677</v>
      </c>
      <c r="G1231" s="21">
        <f t="shared" si="58"/>
        <v>-0.53694147247673207</v>
      </c>
      <c r="H1231" s="32">
        <f t="shared" si="59"/>
        <v>4.5999999999999996</v>
      </c>
    </row>
    <row r="1232" spans="1:8" x14ac:dyDescent="0.4">
      <c r="A1232" s="24" t="s">
        <v>1660</v>
      </c>
      <c r="B1232" s="21">
        <v>73.75</v>
      </c>
      <c r="C1232" s="21">
        <v>194.6</v>
      </c>
      <c r="D1232" s="21">
        <f t="shared" si="57"/>
        <v>37869.159999999996</v>
      </c>
      <c r="E1232" s="21">
        <v>5.22</v>
      </c>
      <c r="F1232" s="21">
        <f>'Polynomial Regression Results'!B1256</f>
        <v>4.7734741625104977</v>
      </c>
      <c r="G1232" s="21">
        <f t="shared" si="58"/>
        <v>-0.44652583748950203</v>
      </c>
      <c r="H1232" s="32">
        <f t="shared" si="59"/>
        <v>6.8000000000000007</v>
      </c>
    </row>
    <row r="1233" spans="1:8" x14ac:dyDescent="0.4">
      <c r="A1233" s="24" t="s">
        <v>1661</v>
      </c>
      <c r="B1233" s="21">
        <v>72.75</v>
      </c>
      <c r="C1233" s="21">
        <v>227.2</v>
      </c>
      <c r="D1233" s="21">
        <f t="shared" si="57"/>
        <v>51619.839999999997</v>
      </c>
      <c r="E1233" s="21">
        <v>5.22</v>
      </c>
      <c r="F1233" s="21">
        <f>'Polynomial Regression Results'!B1257</f>
        <v>4.8994949463534452</v>
      </c>
      <c r="G1233" s="21">
        <f t="shared" si="58"/>
        <v>-0.32050505364655457</v>
      </c>
      <c r="H1233" s="32">
        <f t="shared" si="59"/>
        <v>12</v>
      </c>
    </row>
    <row r="1234" spans="1:8" x14ac:dyDescent="0.4">
      <c r="A1234" s="24" t="s">
        <v>1662</v>
      </c>
      <c r="B1234" s="21">
        <v>67.25</v>
      </c>
      <c r="C1234" s="21">
        <v>275</v>
      </c>
      <c r="D1234" s="21">
        <f t="shared" si="57"/>
        <v>75625</v>
      </c>
      <c r="E1234" s="21">
        <v>5.22</v>
      </c>
      <c r="F1234" s="21">
        <f>'Polynomial Regression Results'!B1258</f>
        <v>5.1778693575745622</v>
      </c>
      <c r="G1234" s="21">
        <f t="shared" si="58"/>
        <v>-4.2130642425437514E-2</v>
      </c>
      <c r="H1234" s="32">
        <f t="shared" si="59"/>
        <v>38.1</v>
      </c>
    </row>
    <row r="1235" spans="1:8" x14ac:dyDescent="0.4">
      <c r="A1235" s="24" t="s">
        <v>1663</v>
      </c>
      <c r="B1235" s="21">
        <v>66.5</v>
      </c>
      <c r="C1235" s="21">
        <v>155</v>
      </c>
      <c r="D1235" s="21">
        <f t="shared" si="57"/>
        <v>24025</v>
      </c>
      <c r="E1235" s="21">
        <v>5.22</v>
      </c>
      <c r="F1235" s="21">
        <f>'Polynomial Regression Results'!B1259</f>
        <v>4.6900248033846426</v>
      </c>
      <c r="G1235" s="21">
        <f t="shared" si="58"/>
        <v>-0.52997519661535719</v>
      </c>
      <c r="H1235" s="32">
        <f t="shared" si="59"/>
        <v>5</v>
      </c>
    </row>
    <row r="1236" spans="1:8" x14ac:dyDescent="0.4">
      <c r="A1236" s="24" t="s">
        <v>1664</v>
      </c>
      <c r="B1236" s="21">
        <v>66</v>
      </c>
      <c r="C1236" s="21">
        <v>114.2</v>
      </c>
      <c r="D1236" s="21">
        <f t="shared" si="57"/>
        <v>13041.640000000001</v>
      </c>
      <c r="E1236" s="21">
        <v>5.22</v>
      </c>
      <c r="F1236" s="21">
        <f>'Polynomial Regression Results'!B1260</f>
        <v>4.683935696640785</v>
      </c>
      <c r="G1236" s="21">
        <f t="shared" si="58"/>
        <v>-0.53606430335921473</v>
      </c>
      <c r="H1236" s="32">
        <f t="shared" si="59"/>
        <v>4.8</v>
      </c>
    </row>
    <row r="1237" spans="1:8" x14ac:dyDescent="0.4">
      <c r="A1237" s="24" t="s">
        <v>1665</v>
      </c>
      <c r="B1237" s="21">
        <v>70</v>
      </c>
      <c r="C1237" s="21">
        <v>293.60000000000002</v>
      </c>
      <c r="D1237" s="21">
        <f t="shared" si="57"/>
        <v>86200.960000000006</v>
      </c>
      <c r="E1237" s="21">
        <v>5.22</v>
      </c>
      <c r="F1237" s="21">
        <f>'Polynomial Regression Results'!B1261</f>
        <v>5.3162689858442587</v>
      </c>
      <c r="G1237" s="21">
        <f t="shared" si="58"/>
        <v>9.6268985844258914E-2</v>
      </c>
      <c r="H1237" s="32">
        <f t="shared" si="59"/>
        <v>59.5</v>
      </c>
    </row>
    <row r="1238" spans="1:8" x14ac:dyDescent="0.4">
      <c r="A1238" s="24" t="s">
        <v>1666</v>
      </c>
      <c r="B1238" s="21">
        <v>68.5</v>
      </c>
      <c r="C1238" s="21">
        <v>279</v>
      </c>
      <c r="D1238" s="21">
        <f t="shared" si="57"/>
        <v>77841</v>
      </c>
      <c r="E1238" s="21">
        <v>5.22</v>
      </c>
      <c r="F1238" s="21">
        <f>'Polynomial Regression Results'!B1262</f>
        <v>5.2062104429778646</v>
      </c>
      <c r="G1238" s="21">
        <f t="shared" si="58"/>
        <v>-1.3789557022135135E-2</v>
      </c>
      <c r="H1238" s="32">
        <f t="shared" si="59"/>
        <v>43</v>
      </c>
    </row>
    <row r="1239" spans="1:8" x14ac:dyDescent="0.4">
      <c r="A1239" s="24" t="s">
        <v>1667</v>
      </c>
      <c r="B1239" s="21">
        <v>72</v>
      </c>
      <c r="C1239" s="21">
        <v>278</v>
      </c>
      <c r="D1239" s="21">
        <f t="shared" si="57"/>
        <v>77284</v>
      </c>
      <c r="E1239" s="21">
        <v>5.22</v>
      </c>
      <c r="F1239" s="21">
        <f>'Polynomial Regression Results'!B1263</f>
        <v>5.1990521095286706</v>
      </c>
      <c r="G1239" s="21">
        <f t="shared" si="58"/>
        <v>-2.0947890471329167E-2</v>
      </c>
      <c r="H1239" s="32">
        <f t="shared" si="59"/>
        <v>41</v>
      </c>
    </row>
    <row r="1240" spans="1:8" x14ac:dyDescent="0.4">
      <c r="A1240" s="24" t="s">
        <v>1668</v>
      </c>
      <c r="B1240" s="21">
        <v>70.75</v>
      </c>
      <c r="C1240" s="21">
        <v>208</v>
      </c>
      <c r="D1240" s="21">
        <f t="shared" si="57"/>
        <v>43264</v>
      </c>
      <c r="E1240" s="21">
        <v>5.22</v>
      </c>
      <c r="F1240" s="21">
        <f>'Polynomial Regression Results'!B1264</f>
        <v>4.8190083110493447</v>
      </c>
      <c r="G1240" s="21">
        <f t="shared" si="58"/>
        <v>-0.40099168895065507</v>
      </c>
      <c r="H1240" s="32">
        <f t="shared" si="59"/>
        <v>8.5</v>
      </c>
    </row>
    <row r="1241" spans="1:8" x14ac:dyDescent="0.4">
      <c r="A1241" s="24" t="s">
        <v>1669</v>
      </c>
      <c r="B1241" s="21">
        <v>73.75</v>
      </c>
      <c r="C1241" s="21">
        <v>297.60000000000002</v>
      </c>
      <c r="D1241" s="21">
        <f t="shared" si="57"/>
        <v>88565.760000000009</v>
      </c>
      <c r="E1241" s="21">
        <v>5.22</v>
      </c>
      <c r="F1241" s="21">
        <f>'Polynomial Regression Results'!B1265</f>
        <v>5.3482339513266535</v>
      </c>
      <c r="G1241" s="21">
        <f t="shared" si="58"/>
        <v>0.12823395132665372</v>
      </c>
      <c r="H1241" s="32">
        <f t="shared" si="59"/>
        <v>65.400000000000006</v>
      </c>
    </row>
    <row r="1242" spans="1:8" x14ac:dyDescent="0.4">
      <c r="A1242" s="24" t="s">
        <v>1670</v>
      </c>
      <c r="B1242" s="21">
        <v>70</v>
      </c>
      <c r="C1242" s="21">
        <v>268.60000000000002</v>
      </c>
      <c r="D1242" s="21">
        <f t="shared" si="57"/>
        <v>72145.960000000006</v>
      </c>
      <c r="E1242" s="21">
        <v>5.22</v>
      </c>
      <c r="F1242" s="21">
        <f>'Polynomial Regression Results'!B1266</f>
        <v>5.1341446253517535</v>
      </c>
      <c r="G1242" s="21">
        <f t="shared" si="58"/>
        <v>-8.5855374648246219E-2</v>
      </c>
      <c r="H1242" s="32">
        <f t="shared" si="59"/>
        <v>31.3</v>
      </c>
    </row>
    <row r="1243" spans="1:8" x14ac:dyDescent="0.4">
      <c r="A1243" s="24" t="s">
        <v>1671</v>
      </c>
      <c r="B1243" s="21">
        <v>64.75</v>
      </c>
      <c r="C1243" s="21">
        <v>114.4</v>
      </c>
      <c r="D1243" s="21">
        <f t="shared" si="57"/>
        <v>13087.36</v>
      </c>
      <c r="E1243" s="21">
        <v>5.22</v>
      </c>
      <c r="F1243" s="21">
        <f>'Polynomial Regression Results'!B1267</f>
        <v>4.6837677904570025</v>
      </c>
      <c r="G1243" s="21">
        <f t="shared" si="58"/>
        <v>-0.53623220954299722</v>
      </c>
      <c r="H1243" s="32">
        <f t="shared" si="59"/>
        <v>4.7</v>
      </c>
    </row>
    <row r="1244" spans="1:8" x14ac:dyDescent="0.4">
      <c r="A1244" s="24" t="s">
        <v>1672</v>
      </c>
      <c r="B1244" s="21">
        <v>66.75</v>
      </c>
      <c r="C1244" s="21">
        <v>129</v>
      </c>
      <c r="D1244" s="21">
        <f t="shared" si="57"/>
        <v>16641</v>
      </c>
      <c r="E1244" s="21">
        <v>5.22</v>
      </c>
      <c r="F1244" s="21">
        <f>'Polynomial Regression Results'!B1268</f>
        <v>4.6767730584461216</v>
      </c>
      <c r="G1244" s="21">
        <f t="shared" si="58"/>
        <v>-0.54322694155387818</v>
      </c>
      <c r="H1244" s="32">
        <f t="shared" si="59"/>
        <v>4.5</v>
      </c>
    </row>
    <row r="1245" spans="1:8" x14ac:dyDescent="0.4">
      <c r="A1245" s="24" t="s">
        <v>1673</v>
      </c>
      <c r="B1245" s="21">
        <v>71.75</v>
      </c>
      <c r="C1245" s="21">
        <v>242</v>
      </c>
      <c r="D1245" s="21">
        <f t="shared" si="57"/>
        <v>58564</v>
      </c>
      <c r="E1245" s="21">
        <v>5.23</v>
      </c>
      <c r="F1245" s="21">
        <f>'Polynomial Regression Results'!B1269</f>
        <v>4.9737916770334127</v>
      </c>
      <c r="G1245" s="21">
        <f t="shared" si="58"/>
        <v>-0.25620832296658769</v>
      </c>
      <c r="H1245" s="32">
        <f t="shared" si="59"/>
        <v>15.8</v>
      </c>
    </row>
    <row r="1246" spans="1:8" x14ac:dyDescent="0.4">
      <c r="A1246" s="24" t="s">
        <v>1674</v>
      </c>
      <c r="B1246" s="21">
        <v>72</v>
      </c>
      <c r="C1246" s="21">
        <v>264.2</v>
      </c>
      <c r="D1246" s="21">
        <f t="shared" si="57"/>
        <v>69801.64</v>
      </c>
      <c r="E1246" s="21">
        <v>5.24</v>
      </c>
      <c r="F1246" s="21">
        <f>'Polynomial Regression Results'!B1270</f>
        <v>5.1052411755867348</v>
      </c>
      <c r="G1246" s="21">
        <f t="shared" si="58"/>
        <v>-0.13475882441326537</v>
      </c>
      <c r="H1246" s="32">
        <f t="shared" si="59"/>
        <v>26</v>
      </c>
    </row>
    <row r="1247" spans="1:8" x14ac:dyDescent="0.4">
      <c r="A1247" s="24" t="s">
        <v>1675</v>
      </c>
      <c r="B1247" s="21">
        <v>75.25</v>
      </c>
      <c r="C1247" s="21">
        <v>236</v>
      </c>
      <c r="D1247" s="21">
        <f t="shared" si="57"/>
        <v>55696</v>
      </c>
      <c r="E1247" s="21">
        <v>5.24</v>
      </c>
      <c r="F1247" s="21">
        <f>'Polynomial Regression Results'!B1271</f>
        <v>4.9423854878805136</v>
      </c>
      <c r="G1247" s="21">
        <f t="shared" si="58"/>
        <v>-0.29761451211948664</v>
      </c>
      <c r="H1247" s="32">
        <f t="shared" si="59"/>
        <v>13.200000000000001</v>
      </c>
    </row>
    <row r="1248" spans="1:8" x14ac:dyDescent="0.4">
      <c r="A1248" s="24" t="s">
        <v>1676</v>
      </c>
      <c r="B1248" s="21">
        <v>71.5</v>
      </c>
      <c r="C1248" s="21">
        <v>158</v>
      </c>
      <c r="D1248" s="21">
        <f t="shared" si="57"/>
        <v>24964</v>
      </c>
      <c r="E1248" s="21">
        <v>5.25</v>
      </c>
      <c r="F1248" s="21">
        <f>'Polynomial Regression Results'!B1272</f>
        <v>4.6936726517302425</v>
      </c>
      <c r="G1248" s="21">
        <f t="shared" si="58"/>
        <v>-0.55632734826975749</v>
      </c>
      <c r="H1248" s="32">
        <f t="shared" si="59"/>
        <v>4.3</v>
      </c>
    </row>
    <row r="1249" spans="1:8" x14ac:dyDescent="0.4">
      <c r="A1249" s="24" t="s">
        <v>1677</v>
      </c>
      <c r="B1249" s="21">
        <v>67.5</v>
      </c>
      <c r="C1249" s="21">
        <v>210.4</v>
      </c>
      <c r="D1249" s="21">
        <f t="shared" si="57"/>
        <v>44268.160000000003</v>
      </c>
      <c r="E1249" s="21">
        <v>5.25</v>
      </c>
      <c r="F1249" s="21">
        <f>'Polynomial Regression Results'!B1273</f>
        <v>4.828087185860281</v>
      </c>
      <c r="G1249" s="21">
        <f t="shared" si="58"/>
        <v>-0.42191281413971904</v>
      </c>
      <c r="H1249" s="32">
        <f t="shared" si="59"/>
        <v>7.9</v>
      </c>
    </row>
    <row r="1250" spans="1:8" x14ac:dyDescent="0.4">
      <c r="A1250" s="24" t="s">
        <v>1678</v>
      </c>
      <c r="B1250" s="21">
        <v>65</v>
      </c>
      <c r="C1250" s="21">
        <v>183</v>
      </c>
      <c r="D1250" s="21">
        <f t="shared" si="57"/>
        <v>33489</v>
      </c>
      <c r="E1250" s="21">
        <v>5.25</v>
      </c>
      <c r="F1250" s="21">
        <f>'Polynomial Regression Results'!B1274</f>
        <v>4.7411192108962981</v>
      </c>
      <c r="G1250" s="21">
        <f t="shared" si="58"/>
        <v>-0.50888078910370194</v>
      </c>
      <c r="H1250" s="32">
        <f t="shared" si="59"/>
        <v>5.3</v>
      </c>
    </row>
    <row r="1251" spans="1:8" x14ac:dyDescent="0.4">
      <c r="A1251" s="24" t="s">
        <v>1679</v>
      </c>
      <c r="B1251" s="21">
        <v>66</v>
      </c>
      <c r="C1251" s="21">
        <v>245.8</v>
      </c>
      <c r="D1251" s="21">
        <f t="shared" si="57"/>
        <v>60417.640000000007</v>
      </c>
      <c r="E1251" s="21">
        <v>5.25</v>
      </c>
      <c r="F1251" s="21">
        <f>'Polynomial Regression Results'!B1275</f>
        <v>4.9945892076779996</v>
      </c>
      <c r="G1251" s="21">
        <f t="shared" si="58"/>
        <v>-0.25541079232200037</v>
      </c>
      <c r="H1251" s="32">
        <f t="shared" si="59"/>
        <v>15.9</v>
      </c>
    </row>
    <row r="1252" spans="1:8" x14ac:dyDescent="0.4">
      <c r="A1252" s="24" t="s">
        <v>1680</v>
      </c>
      <c r="B1252" s="21">
        <v>77.25</v>
      </c>
      <c r="C1252" s="21">
        <v>237</v>
      </c>
      <c r="D1252" s="21">
        <f t="shared" si="57"/>
        <v>56169</v>
      </c>
      <c r="E1252" s="21">
        <v>5.25</v>
      </c>
      <c r="F1252" s="21">
        <f>'Polynomial Regression Results'!B1276</f>
        <v>4.9474980825753825</v>
      </c>
      <c r="G1252" s="21">
        <f t="shared" si="58"/>
        <v>-0.30250191742461752</v>
      </c>
      <c r="H1252" s="32">
        <f t="shared" si="59"/>
        <v>13</v>
      </c>
    </row>
    <row r="1253" spans="1:8" x14ac:dyDescent="0.4">
      <c r="A1253" s="24" t="s">
        <v>1681</v>
      </c>
      <c r="B1253" s="21">
        <v>71.75</v>
      </c>
      <c r="C1253" s="21">
        <v>256</v>
      </c>
      <c r="D1253" s="21">
        <f t="shared" si="57"/>
        <v>65536</v>
      </c>
      <c r="E1253" s="21">
        <v>5.25</v>
      </c>
      <c r="F1253" s="21">
        <f>'Polynomial Regression Results'!B1277</f>
        <v>5.0538919142379291</v>
      </c>
      <c r="G1253" s="21">
        <f t="shared" si="58"/>
        <v>-0.19610808576207095</v>
      </c>
      <c r="H1253" s="32">
        <f t="shared" si="59"/>
        <v>20.399999999999999</v>
      </c>
    </row>
    <row r="1254" spans="1:8" x14ac:dyDescent="0.4">
      <c r="A1254" s="24" t="s">
        <v>1682</v>
      </c>
      <c r="B1254" s="21">
        <v>77.25</v>
      </c>
      <c r="C1254" s="21">
        <v>252.92</v>
      </c>
      <c r="D1254" s="21">
        <f t="shared" si="57"/>
        <v>63968.526399999995</v>
      </c>
      <c r="E1254" s="21">
        <v>5.25</v>
      </c>
      <c r="F1254" s="21">
        <f>'Polynomial Regression Results'!B1278</f>
        <v>5.0354507482557036</v>
      </c>
      <c r="G1254" s="21">
        <f t="shared" si="58"/>
        <v>-0.2145492517442964</v>
      </c>
      <c r="H1254" s="32">
        <f t="shared" si="59"/>
        <v>18.8</v>
      </c>
    </row>
    <row r="1255" spans="1:8" x14ac:dyDescent="0.4">
      <c r="A1255" s="24" t="s">
        <v>1683</v>
      </c>
      <c r="B1255" s="21">
        <v>75.5</v>
      </c>
      <c r="C1255" s="21">
        <v>319</v>
      </c>
      <c r="D1255" s="21">
        <f t="shared" si="57"/>
        <v>101761</v>
      </c>
      <c r="E1255" s="21">
        <v>5.25</v>
      </c>
      <c r="F1255" s="21">
        <f>'Polynomial Regression Results'!B1279</f>
        <v>5.5324843947205693</v>
      </c>
      <c r="G1255" s="21">
        <f t="shared" si="58"/>
        <v>0.2824843947205693</v>
      </c>
      <c r="H1255" s="32">
        <f t="shared" si="59"/>
        <v>86.4</v>
      </c>
    </row>
    <row r="1256" spans="1:8" x14ac:dyDescent="0.4">
      <c r="A1256" s="24" t="s">
        <v>1684</v>
      </c>
      <c r="B1256" s="21">
        <v>72.25</v>
      </c>
      <c r="C1256" s="21">
        <v>258.39999999999998</v>
      </c>
      <c r="D1256" s="21">
        <f t="shared" si="57"/>
        <v>66770.559999999983</v>
      </c>
      <c r="E1256" s="21">
        <v>5.26</v>
      </c>
      <c r="F1256" s="21">
        <f>'Polynomial Regression Results'!B1280</f>
        <v>5.0685819582035876</v>
      </c>
      <c r="G1256" s="21">
        <f t="shared" si="58"/>
        <v>-0.1914180417964122</v>
      </c>
      <c r="H1256" s="32">
        <f t="shared" si="59"/>
        <v>20.7</v>
      </c>
    </row>
    <row r="1257" spans="1:8" x14ac:dyDescent="0.4">
      <c r="A1257" s="24" t="s">
        <v>1685</v>
      </c>
      <c r="B1257" s="21">
        <v>72.25</v>
      </c>
      <c r="C1257" s="21">
        <v>267.60000000000002</v>
      </c>
      <c r="D1257" s="21">
        <f t="shared" si="57"/>
        <v>71609.760000000009</v>
      </c>
      <c r="E1257" s="21">
        <v>5.26</v>
      </c>
      <c r="F1257" s="21">
        <f>'Polynomial Regression Results'!B1281</f>
        <v>5.1274928557845829</v>
      </c>
      <c r="G1257" s="21">
        <f t="shared" si="58"/>
        <v>-0.13250714421541687</v>
      </c>
      <c r="H1257" s="32">
        <f t="shared" si="59"/>
        <v>26.3</v>
      </c>
    </row>
    <row r="1258" spans="1:8" x14ac:dyDescent="0.4">
      <c r="A1258" s="24" t="s">
        <v>1686</v>
      </c>
      <c r="B1258" s="21">
        <v>70.25</v>
      </c>
      <c r="C1258" s="21">
        <v>145.19999999999999</v>
      </c>
      <c r="D1258" s="21">
        <f t="shared" si="57"/>
        <v>21083.039999999997</v>
      </c>
      <c r="E1258" s="21">
        <v>5.27</v>
      </c>
      <c r="F1258" s="21">
        <f>'Polynomial Regression Results'!B1282</f>
        <v>4.6811634686621391</v>
      </c>
      <c r="G1258" s="21">
        <f t="shared" si="58"/>
        <v>-0.58883653133786051</v>
      </c>
      <c r="H1258" s="32">
        <f t="shared" si="59"/>
        <v>3.5999999999999996</v>
      </c>
    </row>
    <row r="1259" spans="1:8" x14ac:dyDescent="0.4">
      <c r="A1259" s="24" t="s">
        <v>1687</v>
      </c>
      <c r="B1259" s="21">
        <v>69.5</v>
      </c>
      <c r="C1259" s="21">
        <v>157.4</v>
      </c>
      <c r="D1259" s="21">
        <f t="shared" si="57"/>
        <v>24774.760000000002</v>
      </c>
      <c r="E1259" s="21">
        <v>5.27</v>
      </c>
      <c r="F1259" s="21">
        <f>'Polynomial Regression Results'!B1283</f>
        <v>4.6929080122539055</v>
      </c>
      <c r="G1259" s="21">
        <f t="shared" si="58"/>
        <v>-0.57709198774609405</v>
      </c>
      <c r="H1259" s="32">
        <f t="shared" si="59"/>
        <v>4.1000000000000005</v>
      </c>
    </row>
    <row r="1260" spans="1:8" x14ac:dyDescent="0.4">
      <c r="A1260" s="24" t="s">
        <v>1688</v>
      </c>
      <c r="B1260" s="21">
        <v>70</v>
      </c>
      <c r="C1260" s="21">
        <v>230.4</v>
      </c>
      <c r="D1260" s="21">
        <f t="shared" si="57"/>
        <v>53084.160000000003</v>
      </c>
      <c r="E1260" s="21">
        <v>5.27</v>
      </c>
      <c r="F1260" s="21">
        <f>'Polynomial Regression Results'!B1284</f>
        <v>4.9146550826411532</v>
      </c>
      <c r="G1260" s="21">
        <f t="shared" si="58"/>
        <v>-0.35534491735884632</v>
      </c>
      <c r="H1260" s="32">
        <f t="shared" si="59"/>
        <v>10.5</v>
      </c>
    </row>
    <row r="1261" spans="1:8" x14ac:dyDescent="0.4">
      <c r="A1261" s="24" t="s">
        <v>1689</v>
      </c>
      <c r="B1261" s="21">
        <v>74</v>
      </c>
      <c r="C1261" s="21">
        <v>212</v>
      </c>
      <c r="D1261" s="21">
        <f t="shared" si="57"/>
        <v>44944</v>
      </c>
      <c r="E1261" s="21">
        <v>5.27</v>
      </c>
      <c r="F1261" s="21">
        <f>'Polynomial Regression Results'!B1285</f>
        <v>4.8342956348774253</v>
      </c>
      <c r="G1261" s="21">
        <f t="shared" si="58"/>
        <v>-0.43570436512257427</v>
      </c>
      <c r="H1261" s="32">
        <f t="shared" si="59"/>
        <v>7.1</v>
      </c>
    </row>
    <row r="1262" spans="1:8" x14ac:dyDescent="0.4">
      <c r="A1262" s="24" t="s">
        <v>1690</v>
      </c>
      <c r="B1262" s="21">
        <v>67</v>
      </c>
      <c r="C1262" s="21">
        <v>182</v>
      </c>
      <c r="D1262" s="21">
        <f t="shared" si="57"/>
        <v>33124</v>
      </c>
      <c r="E1262" s="21">
        <v>5.27</v>
      </c>
      <c r="F1262" s="21">
        <f>'Polynomial Regression Results'!B1286</f>
        <v>4.7386368517427062</v>
      </c>
      <c r="G1262" s="21">
        <f t="shared" si="58"/>
        <v>-0.53136314825729336</v>
      </c>
      <c r="H1262" s="32">
        <f t="shared" si="59"/>
        <v>4.9000000000000004</v>
      </c>
    </row>
    <row r="1263" spans="1:8" x14ac:dyDescent="0.4">
      <c r="A1263" s="24" t="s">
        <v>1691</v>
      </c>
      <c r="B1263" s="21">
        <v>69</v>
      </c>
      <c r="C1263" s="21">
        <v>141.80000000000001</v>
      </c>
      <c r="D1263" s="21">
        <f t="shared" si="57"/>
        <v>20107.240000000002</v>
      </c>
      <c r="E1263" s="21">
        <v>5.27</v>
      </c>
      <c r="F1263" s="21">
        <f>'Polynomial Regression Results'!B1287</f>
        <v>4.6791821370357249</v>
      </c>
      <c r="G1263" s="21">
        <f t="shared" si="58"/>
        <v>-0.59081786296427463</v>
      </c>
      <c r="H1263" s="32">
        <f t="shared" si="59"/>
        <v>3.5999999999999996</v>
      </c>
    </row>
    <row r="1264" spans="1:8" x14ac:dyDescent="0.4">
      <c r="A1264" s="24" t="s">
        <v>1692</v>
      </c>
      <c r="B1264" s="21">
        <v>70.25</v>
      </c>
      <c r="C1264" s="21">
        <v>154</v>
      </c>
      <c r="D1264" s="21">
        <f t="shared" si="57"/>
        <v>23716</v>
      </c>
      <c r="E1264" s="21">
        <v>5.28</v>
      </c>
      <c r="F1264" s="21">
        <f>'Polynomial Regression Results'!B1288</f>
        <v>4.6889062700672666</v>
      </c>
      <c r="G1264" s="21">
        <f t="shared" si="58"/>
        <v>-0.59109372993273368</v>
      </c>
      <c r="H1264" s="32">
        <f t="shared" si="59"/>
        <v>3.4000000000000004</v>
      </c>
    </row>
    <row r="1265" spans="1:8" x14ac:dyDescent="0.4">
      <c r="A1265" s="24" t="s">
        <v>1693</v>
      </c>
      <c r="B1265" s="21">
        <v>67.5</v>
      </c>
      <c r="C1265" s="21">
        <v>209</v>
      </c>
      <c r="D1265" s="21">
        <f t="shared" si="57"/>
        <v>43681</v>
      </c>
      <c r="E1265" s="21">
        <v>5.28</v>
      </c>
      <c r="F1265" s="21">
        <f>'Polynomial Regression Results'!B1289</f>
        <v>4.822757079907996</v>
      </c>
      <c r="G1265" s="21">
        <f t="shared" si="58"/>
        <v>-0.45724292009200429</v>
      </c>
      <c r="H1265" s="32">
        <f t="shared" si="59"/>
        <v>6.5</v>
      </c>
    </row>
    <row r="1266" spans="1:8" x14ac:dyDescent="0.4">
      <c r="A1266" s="24" t="s">
        <v>1694</v>
      </c>
      <c r="B1266" s="21">
        <v>70</v>
      </c>
      <c r="C1266" s="21">
        <v>296</v>
      </c>
      <c r="D1266" s="21">
        <f t="shared" si="57"/>
        <v>87616</v>
      </c>
      <c r="E1266" s="21">
        <v>5.28</v>
      </c>
      <c r="F1266" s="21">
        <f>'Polynomial Regression Results'!B1290</f>
        <v>5.3353544456477833</v>
      </c>
      <c r="G1266" s="21">
        <f t="shared" si="58"/>
        <v>5.5354445647783024E-2</v>
      </c>
      <c r="H1266" s="32">
        <f t="shared" si="59"/>
        <v>52.1</v>
      </c>
    </row>
    <row r="1267" spans="1:8" x14ac:dyDescent="0.4">
      <c r="A1267" s="24" t="s">
        <v>1695</v>
      </c>
      <c r="B1267" s="21">
        <v>74.25</v>
      </c>
      <c r="C1267" s="21">
        <v>256.2</v>
      </c>
      <c r="D1267" s="21">
        <f t="shared" si="57"/>
        <v>65638.439999999988</v>
      </c>
      <c r="E1267" s="21">
        <v>5.28</v>
      </c>
      <c r="F1267" s="21">
        <f>'Polynomial Regression Results'!B1291</f>
        <v>5.0551053687939724</v>
      </c>
      <c r="G1267" s="21">
        <f t="shared" si="58"/>
        <v>-0.22489463120602782</v>
      </c>
      <c r="H1267" s="32">
        <f t="shared" si="59"/>
        <v>18.3</v>
      </c>
    </row>
    <row r="1268" spans="1:8" x14ac:dyDescent="0.4">
      <c r="A1268" s="24" t="s">
        <v>1696</v>
      </c>
      <c r="B1268" s="21">
        <v>65.75</v>
      </c>
      <c r="C1268" s="21">
        <v>147</v>
      </c>
      <c r="D1268" s="21">
        <f t="shared" si="57"/>
        <v>21609</v>
      </c>
      <c r="E1268" s="21">
        <v>5.28</v>
      </c>
      <c r="F1268" s="21">
        <f>'Polynomial Regression Results'!B1292</f>
        <v>4.6824403626818576</v>
      </c>
      <c r="G1268" s="21">
        <f t="shared" si="58"/>
        <v>-0.59755963731814266</v>
      </c>
      <c r="H1268" s="32">
        <f t="shared" si="59"/>
        <v>3.3000000000000003</v>
      </c>
    </row>
    <row r="1269" spans="1:8" x14ac:dyDescent="0.4">
      <c r="A1269" s="24" t="s">
        <v>1697</v>
      </c>
      <c r="B1269" s="21">
        <v>75</v>
      </c>
      <c r="C1269" s="21">
        <v>412</v>
      </c>
      <c r="D1269" s="21">
        <f t="shared" si="57"/>
        <v>169744</v>
      </c>
      <c r="E1269" s="21">
        <v>5.28</v>
      </c>
      <c r="F1269" s="21">
        <f>'Polynomial Regression Results'!B1293</f>
        <v>6.5923063640968369</v>
      </c>
      <c r="G1269" s="21">
        <f t="shared" si="58"/>
        <v>1.3123063640968367</v>
      </c>
      <c r="H1269" s="32">
        <f t="shared" si="59"/>
        <v>100</v>
      </c>
    </row>
    <row r="1270" spans="1:8" x14ac:dyDescent="0.4">
      <c r="A1270" s="24" t="s">
        <v>1698</v>
      </c>
      <c r="B1270" s="21">
        <v>71</v>
      </c>
      <c r="C1270" s="21">
        <v>279.60000000000002</v>
      </c>
      <c r="D1270" s="21">
        <f t="shared" si="57"/>
        <v>78176.160000000018</v>
      </c>
      <c r="E1270" s="21">
        <v>5.28</v>
      </c>
      <c r="F1270" s="21">
        <f>'Polynomial Regression Results'!B1294</f>
        <v>5.2105288229188593</v>
      </c>
      <c r="G1270" s="21">
        <f t="shared" si="58"/>
        <v>-6.9471177081140922E-2</v>
      </c>
      <c r="H1270" s="32">
        <f t="shared" si="59"/>
        <v>34</v>
      </c>
    </row>
    <row r="1271" spans="1:8" x14ac:dyDescent="0.4">
      <c r="A1271" s="24" t="s">
        <v>1699</v>
      </c>
      <c r="B1271" s="21">
        <v>67</v>
      </c>
      <c r="C1271" s="21">
        <v>133</v>
      </c>
      <c r="D1271" s="21">
        <f t="shared" si="57"/>
        <v>17689</v>
      </c>
      <c r="E1271" s="21">
        <v>5.28</v>
      </c>
      <c r="F1271" s="21">
        <f>'Polynomial Regression Results'!B1295</f>
        <v>4.6766686335511789</v>
      </c>
      <c r="G1271" s="21">
        <f t="shared" si="58"/>
        <v>-0.60333136644882135</v>
      </c>
      <c r="H1271" s="32">
        <f t="shared" si="59"/>
        <v>3.2</v>
      </c>
    </row>
    <row r="1272" spans="1:8" x14ac:dyDescent="0.4">
      <c r="A1272" s="24" t="s">
        <v>1700</v>
      </c>
      <c r="B1272" s="21">
        <v>71.5</v>
      </c>
      <c r="C1272" s="21">
        <v>250.6</v>
      </c>
      <c r="D1272" s="21">
        <f t="shared" si="57"/>
        <v>62800.36</v>
      </c>
      <c r="E1272" s="21">
        <v>5.28</v>
      </c>
      <c r="F1272" s="21">
        <f>'Polynomial Regression Results'!B1296</f>
        <v>5.0218651071762954</v>
      </c>
      <c r="G1272" s="21">
        <f t="shared" si="58"/>
        <v>-0.25813489282370483</v>
      </c>
      <c r="H1272" s="32">
        <f t="shared" si="59"/>
        <v>15.5</v>
      </c>
    </row>
    <row r="1273" spans="1:8" x14ac:dyDescent="0.4">
      <c r="A1273" s="24" t="s">
        <v>1701</v>
      </c>
      <c r="B1273" s="21">
        <v>71</v>
      </c>
      <c r="C1273" s="21">
        <v>237.8</v>
      </c>
      <c r="D1273" s="21">
        <f t="shared" si="57"/>
        <v>56548.840000000004</v>
      </c>
      <c r="E1273" s="21">
        <v>5.29</v>
      </c>
      <c r="F1273" s="21">
        <f>'Polynomial Regression Results'!B1297</f>
        <v>4.9516232281384944</v>
      </c>
      <c r="G1273" s="21">
        <f t="shared" si="58"/>
        <v>-0.33837677186150561</v>
      </c>
      <c r="H1273" s="32">
        <f t="shared" si="59"/>
        <v>11.3</v>
      </c>
    </row>
    <row r="1274" spans="1:8" x14ac:dyDescent="0.4">
      <c r="A1274" s="24" t="s">
        <v>1702</v>
      </c>
      <c r="B1274" s="21">
        <v>68.25</v>
      </c>
      <c r="C1274" s="21">
        <v>181</v>
      </c>
      <c r="D1274" s="21">
        <f t="shared" si="57"/>
        <v>32761</v>
      </c>
      <c r="E1274" s="21">
        <v>5.3</v>
      </c>
      <c r="F1274" s="21">
        <f>'Polynomial Regression Results'!B1298</f>
        <v>4.7362032006546926</v>
      </c>
      <c r="G1274" s="21">
        <f t="shared" si="58"/>
        <v>-0.56379679934530724</v>
      </c>
      <c r="H1274" s="32">
        <f t="shared" si="59"/>
        <v>4.3</v>
      </c>
    </row>
    <row r="1275" spans="1:8" x14ac:dyDescent="0.4">
      <c r="A1275" s="24" t="s">
        <v>1703</v>
      </c>
      <c r="B1275" s="21">
        <v>70.5</v>
      </c>
      <c r="C1275" s="21">
        <v>213</v>
      </c>
      <c r="D1275" s="21">
        <f t="shared" si="57"/>
        <v>45369</v>
      </c>
      <c r="E1275" s="21">
        <v>5.3</v>
      </c>
      <c r="F1275" s="21">
        <f>'Polynomial Regression Results'!B1299</f>
        <v>4.8382392359983939</v>
      </c>
      <c r="G1275" s="21">
        <f t="shared" si="58"/>
        <v>-0.46176076400160593</v>
      </c>
      <c r="H1275" s="32">
        <f t="shared" si="59"/>
        <v>6.1</v>
      </c>
    </row>
    <row r="1276" spans="1:8" x14ac:dyDescent="0.4">
      <c r="A1276" s="24" t="s">
        <v>1704</v>
      </c>
      <c r="B1276" s="21">
        <v>70.5</v>
      </c>
      <c r="C1276" s="21">
        <v>113</v>
      </c>
      <c r="D1276" s="21">
        <f t="shared" si="57"/>
        <v>12769</v>
      </c>
      <c r="E1276" s="21">
        <v>5.3</v>
      </c>
      <c r="F1276" s="21">
        <f>'Polynomial Regression Results'!B1300</f>
        <v>4.6849840485185608</v>
      </c>
      <c r="G1276" s="21">
        <f t="shared" si="58"/>
        <v>-0.61501595148143906</v>
      </c>
      <c r="H1276" s="32">
        <f t="shared" si="59"/>
        <v>2.7</v>
      </c>
    </row>
    <row r="1277" spans="1:8" x14ac:dyDescent="0.4">
      <c r="A1277" s="24" t="s">
        <v>1705</v>
      </c>
      <c r="B1277" s="21">
        <v>76.75</v>
      </c>
      <c r="C1277" s="21">
        <v>312</v>
      </c>
      <c r="D1277" s="21">
        <f t="shared" si="57"/>
        <v>97344</v>
      </c>
      <c r="E1277" s="21">
        <v>5.3</v>
      </c>
      <c r="F1277" s="21">
        <f>'Polynomial Regression Results'!B1301</f>
        <v>5.4697606715912004</v>
      </c>
      <c r="G1277" s="21">
        <f t="shared" si="58"/>
        <v>0.16976067159120056</v>
      </c>
      <c r="H1277" s="32">
        <f t="shared" si="59"/>
        <v>72</v>
      </c>
    </row>
    <row r="1278" spans="1:8" x14ac:dyDescent="0.4">
      <c r="A1278" s="24" t="s">
        <v>1706</v>
      </c>
      <c r="B1278" s="21">
        <v>72</v>
      </c>
      <c r="C1278" s="21">
        <v>243</v>
      </c>
      <c r="D1278" s="21">
        <f t="shared" si="57"/>
        <v>59049</v>
      </c>
      <c r="E1278" s="21">
        <v>5.3</v>
      </c>
      <c r="F1278" s="21">
        <f>'Polynomial Regression Results'!B1302</f>
        <v>4.9791965201217563</v>
      </c>
      <c r="G1278" s="21">
        <f t="shared" si="58"/>
        <v>-0.32080347987824354</v>
      </c>
      <c r="H1278" s="32">
        <f t="shared" si="59"/>
        <v>11.799999999999999</v>
      </c>
    </row>
    <row r="1279" spans="1:8" x14ac:dyDescent="0.4">
      <c r="A1279" s="24" t="s">
        <v>1707</v>
      </c>
      <c r="B1279" s="21">
        <v>72.75</v>
      </c>
      <c r="C1279" s="21">
        <v>215.6</v>
      </c>
      <c r="D1279" s="21">
        <f t="shared" si="57"/>
        <v>46483.360000000001</v>
      </c>
      <c r="E1279" s="21">
        <v>5.31</v>
      </c>
      <c r="F1279" s="21">
        <f>'Polynomial Regression Results'!B1303</f>
        <v>4.8487205526598203</v>
      </c>
      <c r="G1279" s="21">
        <f t="shared" si="58"/>
        <v>-0.46127944734017934</v>
      </c>
      <c r="H1279" s="32">
        <f t="shared" si="59"/>
        <v>6.2</v>
      </c>
    </row>
    <row r="1280" spans="1:8" x14ac:dyDescent="0.4">
      <c r="A1280" s="24" t="s">
        <v>1708</v>
      </c>
      <c r="B1280" s="21">
        <v>70</v>
      </c>
      <c r="C1280" s="21">
        <v>245.2</v>
      </c>
      <c r="D1280" s="21">
        <f t="shared" si="57"/>
        <v>60123.039999999994</v>
      </c>
      <c r="E1280" s="21">
        <v>5.31</v>
      </c>
      <c r="F1280" s="21">
        <f>'Polynomial Regression Results'!B1304</f>
        <v>4.9912586273069506</v>
      </c>
      <c r="G1280" s="21">
        <f t="shared" si="58"/>
        <v>-0.31874137269304903</v>
      </c>
      <c r="H1280" s="32">
        <f t="shared" si="59"/>
        <v>12.3</v>
      </c>
    </row>
    <row r="1281" spans="1:8" x14ac:dyDescent="0.4">
      <c r="A1281" s="24" t="s">
        <v>1709</v>
      </c>
      <c r="B1281" s="21">
        <v>70.75</v>
      </c>
      <c r="C1281" s="21">
        <v>250.6</v>
      </c>
      <c r="D1281" s="21">
        <f t="shared" si="57"/>
        <v>62800.36</v>
      </c>
      <c r="E1281" s="21">
        <v>5.31</v>
      </c>
      <c r="F1281" s="21">
        <f>'Polynomial Regression Results'!B1305</f>
        <v>5.0218651071762954</v>
      </c>
      <c r="G1281" s="21">
        <f t="shared" si="58"/>
        <v>-0.28813489282370419</v>
      </c>
      <c r="H1281" s="32">
        <f t="shared" si="59"/>
        <v>13.600000000000001</v>
      </c>
    </row>
    <row r="1282" spans="1:8" x14ac:dyDescent="0.4">
      <c r="A1282" s="24" t="s">
        <v>1710</v>
      </c>
      <c r="B1282" s="21">
        <v>69.5</v>
      </c>
      <c r="C1282" s="21">
        <v>267.60000000000002</v>
      </c>
      <c r="D1282" s="21">
        <f t="shared" si="57"/>
        <v>71609.760000000009</v>
      </c>
      <c r="E1282" s="21">
        <v>5.31</v>
      </c>
      <c r="F1282" s="21">
        <f>'Polynomial Regression Results'!B1306</f>
        <v>5.1274928557845829</v>
      </c>
      <c r="G1282" s="21">
        <f t="shared" si="58"/>
        <v>-0.18250714421541669</v>
      </c>
      <c r="H1282" s="32">
        <f t="shared" si="59"/>
        <v>21.8</v>
      </c>
    </row>
    <row r="1283" spans="1:8" x14ac:dyDescent="0.4">
      <c r="A1283" s="24" t="s">
        <v>1711</v>
      </c>
      <c r="B1283" s="21">
        <v>67.75</v>
      </c>
      <c r="C1283" s="21">
        <v>168.2</v>
      </c>
      <c r="D1283" s="21">
        <f t="shared" ref="D1283:D1346" si="60">C1283*C1283</f>
        <v>28291.239999999998</v>
      </c>
      <c r="E1283" s="21">
        <v>5.32</v>
      </c>
      <c r="F1283" s="21">
        <f>'Polynomial Regression Results'!B1307</f>
        <v>4.7093543630800765</v>
      </c>
      <c r="G1283" s="21">
        <f t="shared" ref="G1283:G1346" si="61">F1283-E1283</f>
        <v>-0.6106456369199238</v>
      </c>
      <c r="H1283" s="32">
        <f t="shared" ref="H1283:H1346" si="62">PERCENTRANK($G$2:$G$1416, G1283)*100</f>
        <v>2.9000000000000004</v>
      </c>
    </row>
    <row r="1284" spans="1:8" x14ac:dyDescent="0.4">
      <c r="A1284" s="24" t="s">
        <v>1712</v>
      </c>
      <c r="B1284" s="21">
        <v>70</v>
      </c>
      <c r="C1284" s="21">
        <v>240.2</v>
      </c>
      <c r="D1284" s="21">
        <f t="shared" si="60"/>
        <v>57696.039999999994</v>
      </c>
      <c r="E1284" s="21">
        <v>5.32</v>
      </c>
      <c r="F1284" s="21">
        <f>'Polynomial Regression Results'!B1308</f>
        <v>4.9641857037996537</v>
      </c>
      <c r="G1284" s="21">
        <f t="shared" si="61"/>
        <v>-0.35581429620034655</v>
      </c>
      <c r="H1284" s="32">
        <f t="shared" si="62"/>
        <v>10.4</v>
      </c>
    </row>
    <row r="1285" spans="1:8" x14ac:dyDescent="0.4">
      <c r="A1285" s="24" t="s">
        <v>1713</v>
      </c>
      <c r="B1285" s="21">
        <v>71.25</v>
      </c>
      <c r="C1285" s="21">
        <v>260</v>
      </c>
      <c r="D1285" s="21">
        <f t="shared" si="60"/>
        <v>67600</v>
      </c>
      <c r="E1285" s="21">
        <v>5.32</v>
      </c>
      <c r="F1285" s="21">
        <f>'Polynomial Regression Results'!B1309</f>
        <v>5.0785311866572131</v>
      </c>
      <c r="G1285" s="21">
        <f t="shared" si="61"/>
        <v>-0.24146881334278714</v>
      </c>
      <c r="H1285" s="32">
        <f t="shared" si="62"/>
        <v>17.100000000000001</v>
      </c>
    </row>
    <row r="1286" spans="1:8" x14ac:dyDescent="0.4">
      <c r="A1286" s="24" t="s">
        <v>1714</v>
      </c>
      <c r="B1286" s="21">
        <v>73</v>
      </c>
      <c r="C1286" s="21">
        <v>232.4</v>
      </c>
      <c r="D1286" s="21">
        <f t="shared" si="60"/>
        <v>54009.760000000002</v>
      </c>
      <c r="E1286" s="21">
        <v>5.32</v>
      </c>
      <c r="F1286" s="21">
        <f>'Polynomial Regression Results'!B1310</f>
        <v>4.9243834497619829</v>
      </c>
      <c r="G1286" s="21">
        <f t="shared" si="61"/>
        <v>-0.39561655023801734</v>
      </c>
      <c r="H1286" s="32">
        <f t="shared" si="62"/>
        <v>8.6</v>
      </c>
    </row>
    <row r="1287" spans="1:8" x14ac:dyDescent="0.4">
      <c r="A1287" s="24" t="s">
        <v>1715</v>
      </c>
      <c r="B1287" s="21">
        <v>72.25</v>
      </c>
      <c r="C1287" s="21">
        <v>185</v>
      </c>
      <c r="D1287" s="21">
        <f t="shared" si="60"/>
        <v>34225</v>
      </c>
      <c r="E1287" s="21">
        <v>5.32</v>
      </c>
      <c r="F1287" s="21">
        <f>'Polynomial Regression Results'!B1311</f>
        <v>4.7462300534002209</v>
      </c>
      <c r="G1287" s="21">
        <f t="shared" si="61"/>
        <v>-0.57376994659977942</v>
      </c>
      <c r="H1287" s="32">
        <f t="shared" si="62"/>
        <v>4.1000000000000005</v>
      </c>
    </row>
    <row r="1288" spans="1:8" x14ac:dyDescent="0.4">
      <c r="A1288" s="24" t="s">
        <v>1716</v>
      </c>
      <c r="B1288" s="21">
        <v>71.75</v>
      </c>
      <c r="C1288" s="21">
        <v>262.8</v>
      </c>
      <c r="D1288" s="21">
        <f t="shared" si="60"/>
        <v>69063.840000000011</v>
      </c>
      <c r="E1288" s="21">
        <v>5.32</v>
      </c>
      <c r="F1288" s="21">
        <f>'Polynomial Regression Results'!B1312</f>
        <v>5.0962423781350266</v>
      </c>
      <c r="G1288" s="21">
        <f t="shared" si="61"/>
        <v>-0.22375762186497372</v>
      </c>
      <c r="H1288" s="32">
        <f t="shared" si="62"/>
        <v>18.3</v>
      </c>
    </row>
    <row r="1289" spans="1:8" x14ac:dyDescent="0.4">
      <c r="A1289" s="24" t="s">
        <v>1717</v>
      </c>
      <c r="B1289" s="21">
        <v>74</v>
      </c>
      <c r="C1289" s="21">
        <v>266.8</v>
      </c>
      <c r="D1289" s="21">
        <f t="shared" si="60"/>
        <v>71182.240000000005</v>
      </c>
      <c r="E1289" s="21">
        <v>5.32</v>
      </c>
      <c r="F1289" s="21">
        <f>'Polynomial Regression Results'!B1313</f>
        <v>5.1222065099380636</v>
      </c>
      <c r="G1289" s="21">
        <f t="shared" si="61"/>
        <v>-0.19779349006193669</v>
      </c>
      <c r="H1289" s="32">
        <f t="shared" si="62"/>
        <v>20.100000000000001</v>
      </c>
    </row>
    <row r="1290" spans="1:8" x14ac:dyDescent="0.4">
      <c r="A1290" s="24" t="s">
        <v>1718</v>
      </c>
      <c r="B1290" s="21">
        <v>68</v>
      </c>
      <c r="C1290" s="21">
        <v>170</v>
      </c>
      <c r="D1290" s="21">
        <f t="shared" si="60"/>
        <v>28900</v>
      </c>
      <c r="E1290" s="21">
        <v>5.32</v>
      </c>
      <c r="F1290" s="21">
        <f>'Polynomial Regression Results'!B1314</f>
        <v>4.7126477710147725</v>
      </c>
      <c r="G1290" s="21">
        <f t="shared" si="61"/>
        <v>-0.60735222898522778</v>
      </c>
      <c r="H1290" s="32">
        <f t="shared" si="62"/>
        <v>3.1</v>
      </c>
    </row>
    <row r="1291" spans="1:8" x14ac:dyDescent="0.4">
      <c r="A1291" s="24" t="s">
        <v>1719</v>
      </c>
      <c r="B1291" s="21">
        <v>74</v>
      </c>
      <c r="C1291" s="21">
        <v>344.4</v>
      </c>
      <c r="D1291" s="21">
        <f t="shared" si="60"/>
        <v>118611.35999999999</v>
      </c>
      <c r="E1291" s="21">
        <v>5.32</v>
      </c>
      <c r="F1291" s="21">
        <f>'Polynomial Regression Results'!B1315</f>
        <v>5.7801242991859478</v>
      </c>
      <c r="G1291" s="21">
        <f t="shared" si="61"/>
        <v>0.46012429918594755</v>
      </c>
      <c r="H1291" s="32">
        <f t="shared" si="62"/>
        <v>97.7</v>
      </c>
    </row>
    <row r="1292" spans="1:8" x14ac:dyDescent="0.4">
      <c r="A1292" s="24" t="s">
        <v>1720</v>
      </c>
      <c r="B1292" s="21">
        <v>71.25</v>
      </c>
      <c r="C1292" s="21">
        <v>261.60000000000002</v>
      </c>
      <c r="D1292" s="21">
        <f t="shared" si="60"/>
        <v>68434.560000000012</v>
      </c>
      <c r="E1292" s="21">
        <v>5.32</v>
      </c>
      <c r="F1292" s="21">
        <f>'Polynomial Regression Results'!B1316</f>
        <v>5.0886051077587222</v>
      </c>
      <c r="G1292" s="21">
        <f t="shared" si="61"/>
        <v>-0.23139489224127807</v>
      </c>
      <c r="H1292" s="32">
        <f t="shared" si="62"/>
        <v>17.599999999999998</v>
      </c>
    </row>
    <row r="1293" spans="1:8" x14ac:dyDescent="0.4">
      <c r="A1293" s="24" t="s">
        <v>1721</v>
      </c>
      <c r="B1293" s="21">
        <v>71.5</v>
      </c>
      <c r="C1293" s="21">
        <v>231</v>
      </c>
      <c r="D1293" s="21">
        <f t="shared" si="60"/>
        <v>53361</v>
      </c>
      <c r="E1293" s="21">
        <v>5.33</v>
      </c>
      <c r="F1293" s="21">
        <f>'Polynomial Regression Results'!B1317</f>
        <v>4.9175531353898592</v>
      </c>
      <c r="G1293" s="21">
        <f t="shared" si="61"/>
        <v>-0.41244686461014091</v>
      </c>
      <c r="H1293" s="32">
        <f t="shared" si="62"/>
        <v>8.1</v>
      </c>
    </row>
    <row r="1294" spans="1:8" x14ac:dyDescent="0.4">
      <c r="A1294" s="24" t="s">
        <v>1722</v>
      </c>
      <c r="B1294" s="21">
        <v>71.75</v>
      </c>
      <c r="C1294" s="21">
        <v>268.75</v>
      </c>
      <c r="D1294" s="21">
        <f t="shared" si="60"/>
        <v>72226.5625</v>
      </c>
      <c r="E1294" s="21">
        <v>5.33</v>
      </c>
      <c r="F1294" s="21">
        <f>'Polynomial Regression Results'!B1318</f>
        <v>5.1351465918574855</v>
      </c>
      <c r="G1294" s="21">
        <f t="shared" si="61"/>
        <v>-0.19485340814251462</v>
      </c>
      <c r="H1294" s="32">
        <f t="shared" si="62"/>
        <v>20.5</v>
      </c>
    </row>
    <row r="1295" spans="1:8" x14ac:dyDescent="0.4">
      <c r="A1295" s="24" t="s">
        <v>1723</v>
      </c>
      <c r="B1295" s="21">
        <v>66</v>
      </c>
      <c r="C1295" s="21">
        <v>124.4</v>
      </c>
      <c r="D1295" s="21">
        <f t="shared" si="60"/>
        <v>15475.36</v>
      </c>
      <c r="E1295" s="21">
        <v>5.34</v>
      </c>
      <c r="F1295" s="21">
        <f>'Polynomial Regression Results'!B1319</f>
        <v>4.6778565926124616</v>
      </c>
      <c r="G1295" s="21">
        <f t="shared" si="61"/>
        <v>-0.6621434073875383</v>
      </c>
      <c r="H1295" s="32">
        <f t="shared" si="62"/>
        <v>2.2999999999999998</v>
      </c>
    </row>
    <row r="1296" spans="1:8" x14ac:dyDescent="0.4">
      <c r="A1296" s="24" t="s">
        <v>1724</v>
      </c>
      <c r="B1296" s="21">
        <v>71.5</v>
      </c>
      <c r="C1296" s="21">
        <v>154.80000000000001</v>
      </c>
      <c r="D1296" s="21">
        <f t="shared" si="60"/>
        <v>23963.040000000005</v>
      </c>
      <c r="E1296" s="21">
        <v>5.34</v>
      </c>
      <c r="F1296" s="21">
        <f>'Polynomial Regression Results'!B1320</f>
        <v>4.6897972000759207</v>
      </c>
      <c r="G1296" s="21">
        <f t="shared" si="61"/>
        <v>-0.65020279992407914</v>
      </c>
      <c r="H1296" s="32">
        <f t="shared" si="62"/>
        <v>2.4</v>
      </c>
    </row>
    <row r="1297" spans="1:8" x14ac:dyDescent="0.4">
      <c r="A1297" s="24" t="s">
        <v>1725</v>
      </c>
      <c r="B1297" s="21">
        <v>75</v>
      </c>
      <c r="C1297" s="21">
        <v>288</v>
      </c>
      <c r="D1297" s="21">
        <f t="shared" si="60"/>
        <v>82944</v>
      </c>
      <c r="E1297" s="21">
        <v>5.34</v>
      </c>
      <c r="F1297" s="21">
        <f>'Polynomial Regression Results'!B1321</f>
        <v>5.272827306971676</v>
      </c>
      <c r="G1297" s="21">
        <f t="shared" si="61"/>
        <v>-6.7172693028323849E-2</v>
      </c>
      <c r="H1297" s="32">
        <f t="shared" si="62"/>
        <v>34.699999999999996</v>
      </c>
    </row>
    <row r="1298" spans="1:8" x14ac:dyDescent="0.4">
      <c r="A1298" s="24" t="s">
        <v>1726</v>
      </c>
      <c r="B1298" s="21">
        <v>71.25</v>
      </c>
      <c r="C1298" s="21">
        <v>279.91000000000003</v>
      </c>
      <c r="D1298" s="21">
        <f t="shared" si="60"/>
        <v>78349.608100000012</v>
      </c>
      <c r="E1298" s="21">
        <v>5.34</v>
      </c>
      <c r="F1298" s="21">
        <f>'Polynomial Regression Results'!B1322</f>
        <v>5.2127668561610232</v>
      </c>
      <c r="G1298" s="21">
        <f t="shared" si="61"/>
        <v>-0.12723314383897666</v>
      </c>
      <c r="H1298" s="32">
        <f t="shared" si="62"/>
        <v>26.8</v>
      </c>
    </row>
    <row r="1299" spans="1:8" x14ac:dyDescent="0.4">
      <c r="A1299" s="24" t="s">
        <v>1727</v>
      </c>
      <c r="B1299" s="21">
        <v>72.5</v>
      </c>
      <c r="C1299" s="21">
        <v>298.83999999999997</v>
      </c>
      <c r="D1299" s="21">
        <f t="shared" si="60"/>
        <v>89305.345599999986</v>
      </c>
      <c r="E1299" s="21">
        <v>5.34</v>
      </c>
      <c r="F1299" s="21">
        <f>'Polynomial Regression Results'!B1323</f>
        <v>5.3583013333896483</v>
      </c>
      <c r="G1299" s="21">
        <f t="shared" si="61"/>
        <v>1.8301333389648455E-2</v>
      </c>
      <c r="H1299" s="32">
        <f t="shared" si="62"/>
        <v>47.199999999999996</v>
      </c>
    </row>
    <row r="1300" spans="1:8" x14ac:dyDescent="0.4">
      <c r="A1300" s="24" t="s">
        <v>1728</v>
      </c>
      <c r="B1300" s="21">
        <v>70.5</v>
      </c>
      <c r="C1300" s="21">
        <v>293.2</v>
      </c>
      <c r="D1300" s="21">
        <f t="shared" si="60"/>
        <v>85966.239999999991</v>
      </c>
      <c r="E1300" s="21">
        <v>5.34</v>
      </c>
      <c r="F1300" s="21">
        <f>'Polynomial Regression Results'!B1324</f>
        <v>5.31311535239373</v>
      </c>
      <c r="G1300" s="21">
        <f t="shared" si="61"/>
        <v>-2.6884647606269851E-2</v>
      </c>
      <c r="H1300" s="32">
        <f t="shared" si="62"/>
        <v>39.6</v>
      </c>
    </row>
    <row r="1301" spans="1:8" x14ac:dyDescent="0.4">
      <c r="A1301" s="24" t="s">
        <v>1729</v>
      </c>
      <c r="B1301" s="21">
        <v>67</v>
      </c>
      <c r="C1301" s="21">
        <v>192.4</v>
      </c>
      <c r="D1301" s="21">
        <f t="shared" si="60"/>
        <v>37017.760000000002</v>
      </c>
      <c r="E1301" s="21">
        <v>5.35</v>
      </c>
      <c r="F1301" s="21">
        <f>'Polynomial Regression Results'!B1325</f>
        <v>4.7668342371855772</v>
      </c>
      <c r="G1301" s="21">
        <f t="shared" si="61"/>
        <v>-0.58316576281442245</v>
      </c>
      <c r="H1301" s="32">
        <f t="shared" si="62"/>
        <v>3.6999999999999997</v>
      </c>
    </row>
    <row r="1302" spans="1:8" x14ac:dyDescent="0.4">
      <c r="A1302" s="24" t="s">
        <v>1730</v>
      </c>
      <c r="B1302" s="21">
        <v>70.5</v>
      </c>
      <c r="C1302" s="21">
        <v>151.4</v>
      </c>
      <c r="D1302" s="21">
        <f t="shared" si="60"/>
        <v>22921.960000000003</v>
      </c>
      <c r="E1302" s="21">
        <v>5.35</v>
      </c>
      <c r="F1302" s="21">
        <f>'Polynomial Regression Results'!B1326</f>
        <v>4.6862260371890017</v>
      </c>
      <c r="G1302" s="21">
        <f t="shared" si="61"/>
        <v>-0.66377396281099799</v>
      </c>
      <c r="H1302" s="32">
        <f t="shared" si="62"/>
        <v>2.1999999999999997</v>
      </c>
    </row>
    <row r="1303" spans="1:8" x14ac:dyDescent="0.4">
      <c r="A1303" s="24" t="s">
        <v>1731</v>
      </c>
      <c r="B1303" s="21">
        <v>73.25</v>
      </c>
      <c r="C1303" s="21">
        <v>274</v>
      </c>
      <c r="D1303" s="21">
        <f t="shared" si="60"/>
        <v>75076</v>
      </c>
      <c r="E1303" s="21">
        <v>5.35</v>
      </c>
      <c r="F1303" s="21">
        <f>'Polynomial Regression Results'!B1327</f>
        <v>5.1709058563876846</v>
      </c>
      <c r="G1303" s="21">
        <f t="shared" si="61"/>
        <v>-0.17909414361231502</v>
      </c>
      <c r="H1303" s="32">
        <f t="shared" si="62"/>
        <v>22.400000000000002</v>
      </c>
    </row>
    <row r="1304" spans="1:8" x14ac:dyDescent="0.4">
      <c r="A1304" s="24" t="s">
        <v>1732</v>
      </c>
      <c r="B1304" s="21">
        <v>74.75</v>
      </c>
      <c r="C1304" s="21">
        <v>208.6</v>
      </c>
      <c r="D1304" s="21">
        <f t="shared" si="60"/>
        <v>43513.96</v>
      </c>
      <c r="E1304" s="21">
        <v>5.37</v>
      </c>
      <c r="F1304" s="21">
        <f>'Polynomial Regression Results'!B1328</f>
        <v>4.8212517273966666</v>
      </c>
      <c r="G1304" s="21">
        <f t="shared" si="61"/>
        <v>-0.54874827260333348</v>
      </c>
      <c r="H1304" s="32">
        <f t="shared" si="62"/>
        <v>4.3999999999999995</v>
      </c>
    </row>
    <row r="1305" spans="1:8" x14ac:dyDescent="0.4">
      <c r="A1305" s="24" t="s">
        <v>1733</v>
      </c>
      <c r="B1305" s="21">
        <v>70.5</v>
      </c>
      <c r="C1305" s="21">
        <v>279.8</v>
      </c>
      <c r="D1305" s="21">
        <f t="shared" si="60"/>
        <v>78288.040000000008</v>
      </c>
      <c r="E1305" s="21">
        <v>5.38</v>
      </c>
      <c r="F1305" s="21">
        <f>'Polynomial Regression Results'!B1329</f>
        <v>5.2119721795444374</v>
      </c>
      <c r="G1305" s="21">
        <f t="shared" si="61"/>
        <v>-0.16802782045556253</v>
      </c>
      <c r="H1305" s="32">
        <f t="shared" si="62"/>
        <v>22.900000000000002</v>
      </c>
    </row>
    <row r="1306" spans="1:8" x14ac:dyDescent="0.4">
      <c r="A1306" s="24" t="s">
        <v>1734</v>
      </c>
      <c r="B1306" s="21">
        <v>72.75</v>
      </c>
      <c r="C1306" s="21">
        <v>187.8</v>
      </c>
      <c r="D1306" s="21">
        <f t="shared" si="60"/>
        <v>35268.840000000004</v>
      </c>
      <c r="E1306" s="21">
        <v>5.38</v>
      </c>
      <c r="F1306" s="21">
        <f>'Polynomial Regression Results'!B1330</f>
        <v>4.7537125511064042</v>
      </c>
      <c r="G1306" s="21">
        <f t="shared" si="61"/>
        <v>-0.62628744889359567</v>
      </c>
      <c r="H1306" s="32">
        <f t="shared" si="62"/>
        <v>2.5</v>
      </c>
    </row>
    <row r="1307" spans="1:8" x14ac:dyDescent="0.4">
      <c r="A1307" s="24" t="s">
        <v>1735</v>
      </c>
      <c r="B1307" s="21">
        <v>69.5</v>
      </c>
      <c r="C1307" s="21">
        <v>247.8</v>
      </c>
      <c r="D1307" s="21">
        <f t="shared" si="60"/>
        <v>61404.840000000004</v>
      </c>
      <c r="E1307" s="21">
        <v>5.38</v>
      </c>
      <c r="F1307" s="21">
        <f>'Polynomial Regression Results'!B1331</f>
        <v>5.0058177832186672</v>
      </c>
      <c r="G1307" s="21">
        <f t="shared" si="61"/>
        <v>-0.37418221678133268</v>
      </c>
      <c r="H1307" s="32">
        <f t="shared" si="62"/>
        <v>9.6</v>
      </c>
    </row>
    <row r="1308" spans="1:8" x14ac:dyDescent="0.4">
      <c r="A1308" s="24" t="s">
        <v>1736</v>
      </c>
      <c r="B1308" s="21">
        <v>77.25</v>
      </c>
      <c r="C1308" s="21">
        <v>287.39999999999998</v>
      </c>
      <c r="D1308" s="21">
        <f t="shared" si="60"/>
        <v>82598.75999999998</v>
      </c>
      <c r="E1308" s="21">
        <v>5.38</v>
      </c>
      <c r="F1308" s="21">
        <f>'Polynomial Regression Results'!B1332</f>
        <v>5.2682634383801625</v>
      </c>
      <c r="G1308" s="21">
        <f t="shared" si="61"/>
        <v>-0.11173656161983736</v>
      </c>
      <c r="H1308" s="32">
        <f t="shared" si="62"/>
        <v>28.199999999999996</v>
      </c>
    </row>
    <row r="1309" spans="1:8" x14ac:dyDescent="0.4">
      <c r="A1309" s="24" t="s">
        <v>1737</v>
      </c>
      <c r="B1309" s="21">
        <v>68.5</v>
      </c>
      <c r="C1309" s="21">
        <v>234</v>
      </c>
      <c r="D1309" s="21">
        <f t="shared" si="60"/>
        <v>54756</v>
      </c>
      <c r="E1309" s="21">
        <v>5.38</v>
      </c>
      <c r="F1309" s="21">
        <f>'Polynomial Regression Results'!B1333</f>
        <v>4.932306422687514</v>
      </c>
      <c r="G1309" s="21">
        <f t="shared" si="61"/>
        <v>-0.44769357731248594</v>
      </c>
      <c r="H1309" s="32">
        <f t="shared" si="62"/>
        <v>6.7</v>
      </c>
    </row>
    <row r="1310" spans="1:8" x14ac:dyDescent="0.4">
      <c r="A1310" s="24" t="s">
        <v>1738</v>
      </c>
      <c r="B1310" s="21">
        <v>69.75</v>
      </c>
      <c r="C1310" s="21">
        <v>248.8</v>
      </c>
      <c r="D1310" s="21">
        <f t="shared" si="60"/>
        <v>61901.440000000002</v>
      </c>
      <c r="E1310" s="21">
        <v>5.38</v>
      </c>
      <c r="F1310" s="21">
        <f>'Polynomial Regression Results'!B1334</f>
        <v>5.0115051330873701</v>
      </c>
      <c r="G1310" s="21">
        <f t="shared" si="61"/>
        <v>-0.36849486691262978</v>
      </c>
      <c r="H1310" s="32">
        <f t="shared" si="62"/>
        <v>9.9</v>
      </c>
    </row>
    <row r="1311" spans="1:8" x14ac:dyDescent="0.4">
      <c r="A1311" s="24" t="s">
        <v>1739</v>
      </c>
      <c r="B1311" s="21">
        <v>64.25</v>
      </c>
      <c r="C1311" s="21">
        <v>165.4</v>
      </c>
      <c r="D1311" s="21">
        <f t="shared" si="60"/>
        <v>27357.160000000003</v>
      </c>
      <c r="E1311" s="21">
        <v>5.38</v>
      </c>
      <c r="F1311" s="21">
        <f>'Polynomial Regression Results'!B1335</f>
        <v>4.7045449640128787</v>
      </c>
      <c r="G1311" s="21">
        <f t="shared" si="61"/>
        <v>-0.6754550359871212</v>
      </c>
      <c r="H1311" s="32">
        <f t="shared" si="62"/>
        <v>2</v>
      </c>
    </row>
    <row r="1312" spans="1:8" x14ac:dyDescent="0.4">
      <c r="A1312" s="24" t="s">
        <v>1740</v>
      </c>
      <c r="B1312" s="21">
        <v>70.25</v>
      </c>
      <c r="C1312" s="21">
        <v>196.8</v>
      </c>
      <c r="D1312" s="21">
        <f t="shared" si="60"/>
        <v>38730.240000000005</v>
      </c>
      <c r="E1312" s="21">
        <v>5.39</v>
      </c>
      <c r="F1312" s="21">
        <f>'Polynomial Regression Results'!B1336</f>
        <v>4.7803498348728208</v>
      </c>
      <c r="G1312" s="21">
        <f t="shared" si="61"/>
        <v>-0.60965016512717884</v>
      </c>
      <c r="H1312" s="32">
        <f t="shared" si="62"/>
        <v>3</v>
      </c>
    </row>
    <row r="1313" spans="1:8" x14ac:dyDescent="0.4">
      <c r="A1313" s="24" t="s">
        <v>1741</v>
      </c>
      <c r="B1313" s="21">
        <v>70</v>
      </c>
      <c r="C1313" s="21">
        <v>202.4</v>
      </c>
      <c r="D1313" s="21">
        <f t="shared" si="60"/>
        <v>40965.760000000002</v>
      </c>
      <c r="E1313" s="21">
        <v>5.39</v>
      </c>
      <c r="F1313" s="21">
        <f>'Polynomial Regression Results'!B1337</f>
        <v>4.7989153304928012</v>
      </c>
      <c r="G1313" s="21">
        <f t="shared" si="61"/>
        <v>-0.59108466950719851</v>
      </c>
      <c r="H1313" s="32">
        <f t="shared" si="62"/>
        <v>3.5000000000000004</v>
      </c>
    </row>
    <row r="1314" spans="1:8" x14ac:dyDescent="0.4">
      <c r="A1314" s="24" t="s">
        <v>1742</v>
      </c>
      <c r="B1314" s="21">
        <v>72.5</v>
      </c>
      <c r="C1314" s="21">
        <v>260.2</v>
      </c>
      <c r="D1314" s="21">
        <f t="shared" si="60"/>
        <v>67704.039999999994</v>
      </c>
      <c r="E1314" s="21">
        <v>5.39</v>
      </c>
      <c r="F1314" s="21">
        <f>'Polynomial Regression Results'!B1338</f>
        <v>5.0797836076657203</v>
      </c>
      <c r="G1314" s="21">
        <f t="shared" si="61"/>
        <v>-0.31021639233427933</v>
      </c>
      <c r="H1314" s="32">
        <f t="shared" si="62"/>
        <v>12.6</v>
      </c>
    </row>
    <row r="1315" spans="1:8" x14ac:dyDescent="0.4">
      <c r="A1315" s="24" t="s">
        <v>1743</v>
      </c>
      <c r="B1315" s="21">
        <v>73</v>
      </c>
      <c r="C1315" s="21">
        <v>296.8</v>
      </c>
      <c r="D1315" s="21">
        <f t="shared" si="60"/>
        <v>88090.240000000005</v>
      </c>
      <c r="E1315" s="21">
        <v>5.39</v>
      </c>
      <c r="F1315" s="21">
        <f>'Polynomial Regression Results'!B1339</f>
        <v>5.3417786119062329</v>
      </c>
      <c r="G1315" s="21">
        <f t="shared" si="61"/>
        <v>-4.8221388093766748E-2</v>
      </c>
      <c r="H1315" s="32">
        <f t="shared" si="62"/>
        <v>36.9</v>
      </c>
    </row>
    <row r="1316" spans="1:8" x14ac:dyDescent="0.4">
      <c r="A1316" s="24" t="s">
        <v>1744</v>
      </c>
      <c r="B1316" s="21">
        <v>71</v>
      </c>
      <c r="C1316" s="21">
        <v>248</v>
      </c>
      <c r="D1316" s="21">
        <f t="shared" si="60"/>
        <v>61504</v>
      </c>
      <c r="E1316" s="21">
        <v>5.39</v>
      </c>
      <c r="F1316" s="21">
        <f>'Polynomial Regression Results'!B1340</f>
        <v>5.0069513565471624</v>
      </c>
      <c r="G1316" s="21">
        <f t="shared" si="61"/>
        <v>-0.38304864345283729</v>
      </c>
      <c r="H1316" s="32">
        <f t="shared" si="62"/>
        <v>9.1999999999999993</v>
      </c>
    </row>
    <row r="1317" spans="1:8" x14ac:dyDescent="0.4">
      <c r="A1317" s="24" t="s">
        <v>1745</v>
      </c>
      <c r="B1317" s="21">
        <v>70.5</v>
      </c>
      <c r="C1317" s="21">
        <v>267.2</v>
      </c>
      <c r="D1317" s="21">
        <f t="shared" si="60"/>
        <v>71395.839999999997</v>
      </c>
      <c r="E1317" s="21">
        <v>5.4</v>
      </c>
      <c r="F1317" s="21">
        <f>'Polynomial Regression Results'!B1341</f>
        <v>5.1248457862160777</v>
      </c>
      <c r="G1317" s="21">
        <f t="shared" si="61"/>
        <v>-0.27515421378392269</v>
      </c>
      <c r="H1317" s="32">
        <f t="shared" si="62"/>
        <v>14.6</v>
      </c>
    </row>
    <row r="1318" spans="1:8" x14ac:dyDescent="0.4">
      <c r="A1318" s="24" t="s">
        <v>1746</v>
      </c>
      <c r="B1318" s="21">
        <v>72.25</v>
      </c>
      <c r="C1318" s="21">
        <v>241</v>
      </c>
      <c r="D1318" s="21">
        <f t="shared" si="60"/>
        <v>58081</v>
      </c>
      <c r="E1318" s="21">
        <v>5.4</v>
      </c>
      <c r="F1318" s="21">
        <f>'Polynomial Regression Results'!B1342</f>
        <v>4.9684355420106474</v>
      </c>
      <c r="G1318" s="21">
        <f t="shared" si="61"/>
        <v>-0.43156445798935295</v>
      </c>
      <c r="H1318" s="32">
        <f t="shared" si="62"/>
        <v>7.3999999999999995</v>
      </c>
    </row>
    <row r="1319" spans="1:8" x14ac:dyDescent="0.4">
      <c r="A1319" s="24" t="s">
        <v>1747</v>
      </c>
      <c r="B1319" s="21">
        <v>77.5</v>
      </c>
      <c r="C1319" s="21">
        <v>297.2</v>
      </c>
      <c r="D1319" s="21">
        <f t="shared" si="60"/>
        <v>88327.84</v>
      </c>
      <c r="E1319" s="21">
        <v>5.4</v>
      </c>
      <c r="F1319" s="21">
        <f>'Polynomial Regression Results'!B1343</f>
        <v>5.3450023849711972</v>
      </c>
      <c r="G1319" s="21">
        <f t="shared" si="61"/>
        <v>-5.4997615028803182E-2</v>
      </c>
      <c r="H1319" s="32">
        <f t="shared" si="62"/>
        <v>36</v>
      </c>
    </row>
    <row r="1320" spans="1:8" x14ac:dyDescent="0.4">
      <c r="A1320" s="24" t="s">
        <v>1748</v>
      </c>
      <c r="B1320" s="21">
        <v>71.75</v>
      </c>
      <c r="C1320" s="21">
        <v>221</v>
      </c>
      <c r="D1320" s="21">
        <f t="shared" si="60"/>
        <v>48841</v>
      </c>
      <c r="E1320" s="21">
        <v>5.4</v>
      </c>
      <c r="F1320" s="21">
        <f>'Polynomial Regression Results'!B1344</f>
        <v>4.8715415353269886</v>
      </c>
      <c r="G1320" s="21">
        <f t="shared" si="61"/>
        <v>-0.52845846467301172</v>
      </c>
      <c r="H1320" s="32">
        <f t="shared" si="62"/>
        <v>5</v>
      </c>
    </row>
    <row r="1321" spans="1:8" x14ac:dyDescent="0.4">
      <c r="A1321" s="24" t="s">
        <v>1749</v>
      </c>
      <c r="B1321" s="21">
        <v>72</v>
      </c>
      <c r="C1321" s="21">
        <v>311</v>
      </c>
      <c r="D1321" s="21">
        <f t="shared" si="60"/>
        <v>96721</v>
      </c>
      <c r="E1321" s="21">
        <v>5.4</v>
      </c>
      <c r="F1321" s="21">
        <f>'Polynomial Regression Results'!B1345</f>
        <v>5.4609949719778932</v>
      </c>
      <c r="G1321" s="21">
        <f t="shared" si="61"/>
        <v>6.0994971977892831E-2</v>
      </c>
      <c r="H1321" s="32">
        <f t="shared" si="62"/>
        <v>53.400000000000006</v>
      </c>
    </row>
    <row r="1322" spans="1:8" x14ac:dyDescent="0.4">
      <c r="A1322" s="24" t="s">
        <v>1750</v>
      </c>
      <c r="B1322" s="21">
        <v>71.75</v>
      </c>
      <c r="C1322" s="21">
        <v>239.4</v>
      </c>
      <c r="D1322" s="21">
        <f t="shared" si="60"/>
        <v>57312.36</v>
      </c>
      <c r="E1322" s="21">
        <v>5.41</v>
      </c>
      <c r="F1322" s="21">
        <f>'Polynomial Regression Results'!B1346</f>
        <v>4.9599670387506292</v>
      </c>
      <c r="G1322" s="21">
        <f t="shared" si="61"/>
        <v>-0.45003296124937098</v>
      </c>
      <c r="H1322" s="32">
        <f t="shared" si="62"/>
        <v>6.6000000000000005</v>
      </c>
    </row>
    <row r="1323" spans="1:8" x14ac:dyDescent="0.4">
      <c r="A1323" s="24" t="s">
        <v>1751</v>
      </c>
      <c r="B1323" s="21">
        <v>73.25</v>
      </c>
      <c r="C1323" s="21">
        <v>193.2</v>
      </c>
      <c r="D1323" s="21">
        <f t="shared" si="60"/>
        <v>37326.239999999998</v>
      </c>
      <c r="E1323" s="21">
        <v>5.42</v>
      </c>
      <c r="F1323" s="21">
        <f>'Polynomial Regression Results'!B1347</f>
        <v>4.7692214789688245</v>
      </c>
      <c r="G1323" s="21">
        <f t="shared" si="61"/>
        <v>-0.65077852103117539</v>
      </c>
      <c r="H1323" s="32">
        <f t="shared" si="62"/>
        <v>2.4</v>
      </c>
    </row>
    <row r="1324" spans="1:8" x14ac:dyDescent="0.4">
      <c r="A1324" s="24" t="s">
        <v>1752</v>
      </c>
      <c r="B1324" s="21">
        <v>76.5</v>
      </c>
      <c r="C1324" s="21">
        <v>317</v>
      </c>
      <c r="D1324" s="21">
        <f t="shared" si="60"/>
        <v>100489</v>
      </c>
      <c r="E1324" s="21">
        <v>5.43</v>
      </c>
      <c r="F1324" s="21">
        <f>'Polynomial Regression Results'!B1348</f>
        <v>5.5143197906414256</v>
      </c>
      <c r="G1324" s="21">
        <f t="shared" si="61"/>
        <v>8.4319790641425918E-2</v>
      </c>
      <c r="H1324" s="32">
        <f t="shared" si="62"/>
        <v>57.199999999999996</v>
      </c>
    </row>
    <row r="1325" spans="1:8" x14ac:dyDescent="0.4">
      <c r="A1325" s="24" t="s">
        <v>1753</v>
      </c>
      <c r="B1325" s="21">
        <v>71</v>
      </c>
      <c r="C1325" s="21">
        <v>250</v>
      </c>
      <c r="D1325" s="21">
        <f t="shared" si="60"/>
        <v>62500</v>
      </c>
      <c r="E1325" s="21">
        <v>5.44</v>
      </c>
      <c r="F1325" s="21">
        <f>'Polynomial Regression Results'!B1349</f>
        <v>5.0183942475763779</v>
      </c>
      <c r="G1325" s="21">
        <f t="shared" si="61"/>
        <v>-0.42160575242362253</v>
      </c>
      <c r="H1325" s="32">
        <f t="shared" si="62"/>
        <v>7.9</v>
      </c>
    </row>
    <row r="1326" spans="1:8" x14ac:dyDescent="0.4">
      <c r="A1326" s="24" t="s">
        <v>1754</v>
      </c>
      <c r="B1326" s="21">
        <v>69.75</v>
      </c>
      <c r="C1326" s="21">
        <v>269</v>
      </c>
      <c r="D1326" s="21">
        <f t="shared" si="60"/>
        <v>72361</v>
      </c>
      <c r="E1326" s="21">
        <v>5.44</v>
      </c>
      <c r="F1326" s="21">
        <f>'Polynomial Regression Results'!B1350</f>
        <v>5.136818971436985</v>
      </c>
      <c r="G1326" s="21">
        <f t="shared" si="61"/>
        <v>-0.30318102856301543</v>
      </c>
      <c r="H1326" s="32">
        <f t="shared" si="62"/>
        <v>12.8</v>
      </c>
    </row>
    <row r="1327" spans="1:8" x14ac:dyDescent="0.4">
      <c r="A1327" s="24" t="s">
        <v>1755</v>
      </c>
      <c r="B1327" s="21">
        <v>75.25</v>
      </c>
      <c r="C1327" s="21">
        <v>295</v>
      </c>
      <c r="D1327" s="21">
        <f t="shared" si="60"/>
        <v>87025</v>
      </c>
      <c r="E1327" s="21">
        <v>5.44</v>
      </c>
      <c r="F1327" s="21">
        <f>'Polynomial Regression Results'!B1351</f>
        <v>5.3273680750837435</v>
      </c>
      <c r="G1327" s="21">
        <f t="shared" si="61"/>
        <v>-0.11263192491625684</v>
      </c>
      <c r="H1327" s="32">
        <f t="shared" si="62"/>
        <v>28.1</v>
      </c>
    </row>
    <row r="1328" spans="1:8" x14ac:dyDescent="0.4">
      <c r="A1328" s="24" t="s">
        <v>1756</v>
      </c>
      <c r="B1328" s="21">
        <v>77</v>
      </c>
      <c r="C1328" s="21">
        <v>248.8</v>
      </c>
      <c r="D1328" s="21">
        <f t="shared" si="60"/>
        <v>61901.440000000002</v>
      </c>
      <c r="E1328" s="21">
        <v>5.45</v>
      </c>
      <c r="F1328" s="21">
        <f>'Polynomial Regression Results'!B1352</f>
        <v>5.0115051330873701</v>
      </c>
      <c r="G1328" s="21">
        <f t="shared" si="61"/>
        <v>-0.43849486691263007</v>
      </c>
      <c r="H1328" s="32">
        <f t="shared" si="62"/>
        <v>7.0000000000000009</v>
      </c>
    </row>
    <row r="1329" spans="1:8" x14ac:dyDescent="0.4">
      <c r="A1329" s="24" t="s">
        <v>1757</v>
      </c>
      <c r="B1329" s="21">
        <v>75.5</v>
      </c>
      <c r="C1329" s="21">
        <v>186.8</v>
      </c>
      <c r="D1329" s="21">
        <f t="shared" si="60"/>
        <v>34894.240000000005</v>
      </c>
      <c r="E1329" s="21">
        <v>5.45</v>
      </c>
      <c r="F1329" s="21">
        <f>'Polynomial Regression Results'!B1353</f>
        <v>4.7509963932380312</v>
      </c>
      <c r="G1329" s="21">
        <f t="shared" si="61"/>
        <v>-0.69900360676196893</v>
      </c>
      <c r="H1329" s="32">
        <f t="shared" si="62"/>
        <v>1.9</v>
      </c>
    </row>
    <row r="1330" spans="1:8" x14ac:dyDescent="0.4">
      <c r="A1330" s="24" t="s">
        <v>1758</v>
      </c>
      <c r="B1330" s="21">
        <v>74.75</v>
      </c>
      <c r="C1330" s="21">
        <v>299</v>
      </c>
      <c r="D1330" s="21">
        <f t="shared" si="60"/>
        <v>89401</v>
      </c>
      <c r="E1330" s="21">
        <v>5.45</v>
      </c>
      <c r="F1330" s="21">
        <f>'Polynomial Regression Results'!B1354</f>
        <v>5.3596058057333797</v>
      </c>
      <c r="G1330" s="21">
        <f t="shared" si="61"/>
        <v>-9.0394194266620431E-2</v>
      </c>
      <c r="H1330" s="32">
        <f t="shared" si="62"/>
        <v>30.8</v>
      </c>
    </row>
    <row r="1331" spans="1:8" x14ac:dyDescent="0.4">
      <c r="A1331" s="24" t="s">
        <v>1759</v>
      </c>
      <c r="B1331" s="21">
        <v>68.5</v>
      </c>
      <c r="C1331" s="21">
        <v>256.2</v>
      </c>
      <c r="D1331" s="21">
        <f t="shared" si="60"/>
        <v>65638.439999999988</v>
      </c>
      <c r="E1331" s="21">
        <v>5.46</v>
      </c>
      <c r="F1331" s="21">
        <f>'Polynomial Regression Results'!B1355</f>
        <v>5.0551053687939724</v>
      </c>
      <c r="G1331" s="21">
        <f t="shared" si="61"/>
        <v>-0.40489463120602753</v>
      </c>
      <c r="H1331" s="32">
        <f t="shared" si="62"/>
        <v>8.3000000000000007</v>
      </c>
    </row>
    <row r="1332" spans="1:8" x14ac:dyDescent="0.4">
      <c r="A1332" s="24" t="s">
        <v>1760</v>
      </c>
      <c r="B1332" s="21">
        <v>70</v>
      </c>
      <c r="C1332" s="21">
        <v>265.8</v>
      </c>
      <c r="D1332" s="21">
        <f t="shared" si="60"/>
        <v>70649.64</v>
      </c>
      <c r="E1332" s="21">
        <v>5.46</v>
      </c>
      <c r="F1332" s="21">
        <f>'Polynomial Regression Results'!B1356</f>
        <v>5.115642414888935</v>
      </c>
      <c r="G1332" s="21">
        <f t="shared" si="61"/>
        <v>-0.34435758511106496</v>
      </c>
      <c r="H1332" s="32">
        <f t="shared" si="62"/>
        <v>11</v>
      </c>
    </row>
    <row r="1333" spans="1:8" x14ac:dyDescent="0.4">
      <c r="A1333" s="24" t="s">
        <v>1761</v>
      </c>
      <c r="B1333" s="21">
        <v>71</v>
      </c>
      <c r="C1333" s="21">
        <v>228.57</v>
      </c>
      <c r="D1333" s="21">
        <f t="shared" si="60"/>
        <v>52244.244899999998</v>
      </c>
      <c r="E1333" s="21">
        <v>5.47</v>
      </c>
      <c r="F1333" s="21">
        <f>'Polynomial Regression Results'!B1357</f>
        <v>4.9059243217060136</v>
      </c>
      <c r="G1333" s="21">
        <f t="shared" si="61"/>
        <v>-0.56407567829398619</v>
      </c>
      <c r="H1333" s="32">
        <f t="shared" si="62"/>
        <v>4.2</v>
      </c>
    </row>
    <row r="1334" spans="1:8" x14ac:dyDescent="0.4">
      <c r="A1334" s="24" t="s">
        <v>1762</v>
      </c>
      <c r="B1334" s="21">
        <v>72.75</v>
      </c>
      <c r="C1334" s="21">
        <v>268</v>
      </c>
      <c r="D1334" s="21">
        <f t="shared" si="60"/>
        <v>71824</v>
      </c>
      <c r="E1334" s="21">
        <v>5.47</v>
      </c>
      <c r="F1334" s="21">
        <f>'Polynomial Regression Results'!B1358</f>
        <v>5.130147718643582</v>
      </c>
      <c r="G1334" s="21">
        <f t="shared" si="61"/>
        <v>-0.33985228135641776</v>
      </c>
      <c r="H1334" s="32">
        <f t="shared" si="62"/>
        <v>11.200000000000001</v>
      </c>
    </row>
    <row r="1335" spans="1:8" x14ac:dyDescent="0.4">
      <c r="A1335" s="24" t="s">
        <v>1763</v>
      </c>
      <c r="B1335" s="21">
        <v>74.5</v>
      </c>
      <c r="C1335" s="21">
        <v>282.60000000000002</v>
      </c>
      <c r="D1335" s="21">
        <f t="shared" si="60"/>
        <v>79862.760000000009</v>
      </c>
      <c r="E1335" s="21">
        <v>5.47</v>
      </c>
      <c r="F1335" s="21">
        <f>'Polynomial Regression Results'!B1359</f>
        <v>5.2323837461779599</v>
      </c>
      <c r="G1335" s="21">
        <f t="shared" si="61"/>
        <v>-0.23761625382203988</v>
      </c>
      <c r="H1335" s="32">
        <f t="shared" si="62"/>
        <v>17.299999999999997</v>
      </c>
    </row>
    <row r="1336" spans="1:8" x14ac:dyDescent="0.4">
      <c r="A1336" s="24" t="s">
        <v>1764</v>
      </c>
      <c r="B1336" s="21">
        <v>72</v>
      </c>
      <c r="C1336" s="21">
        <v>254</v>
      </c>
      <c r="D1336" s="21">
        <f t="shared" si="60"/>
        <v>64516</v>
      </c>
      <c r="E1336" s="21">
        <v>5.47</v>
      </c>
      <c r="F1336" s="21">
        <f>'Polynomial Regression Results'!B1360</f>
        <v>5.0418645264217616</v>
      </c>
      <c r="G1336" s="21">
        <f t="shared" si="61"/>
        <v>-0.42813547357823811</v>
      </c>
      <c r="H1336" s="32">
        <f t="shared" si="62"/>
        <v>7.5</v>
      </c>
    </row>
    <row r="1337" spans="1:8" x14ac:dyDescent="0.4">
      <c r="A1337" s="24" t="s">
        <v>1765</v>
      </c>
      <c r="B1337" s="21">
        <v>70.25</v>
      </c>
      <c r="C1337" s="21">
        <v>246</v>
      </c>
      <c r="D1337" s="21">
        <f t="shared" si="60"/>
        <v>60516</v>
      </c>
      <c r="E1337" s="21">
        <v>5.47</v>
      </c>
      <c r="F1337" s="21">
        <f>'Polynomial Regression Results'!B1361</f>
        <v>4.9957032977802616</v>
      </c>
      <c r="G1337" s="21">
        <f t="shared" si="61"/>
        <v>-0.47429670221973819</v>
      </c>
      <c r="H1337" s="32">
        <f t="shared" si="62"/>
        <v>5.8000000000000007</v>
      </c>
    </row>
    <row r="1338" spans="1:8" x14ac:dyDescent="0.4">
      <c r="A1338" s="24" t="s">
        <v>1766</v>
      </c>
      <c r="B1338" s="21">
        <v>72.25</v>
      </c>
      <c r="C1338" s="21">
        <v>188</v>
      </c>
      <c r="D1338" s="21">
        <f t="shared" si="60"/>
        <v>35344</v>
      </c>
      <c r="E1338" s="21">
        <v>5.48</v>
      </c>
      <c r="F1338" s="21">
        <f>'Polynomial Regression Results'!B1362</f>
        <v>4.7542616276479484</v>
      </c>
      <c r="G1338" s="21">
        <f t="shared" si="61"/>
        <v>-0.72573837235205207</v>
      </c>
      <c r="H1338" s="32">
        <f t="shared" si="62"/>
        <v>1.7000000000000002</v>
      </c>
    </row>
    <row r="1339" spans="1:8" x14ac:dyDescent="0.4">
      <c r="A1339" s="24" t="s">
        <v>1767</v>
      </c>
      <c r="B1339" s="21">
        <v>71</v>
      </c>
      <c r="C1339" s="21">
        <v>249</v>
      </c>
      <c r="D1339" s="21">
        <f t="shared" si="60"/>
        <v>62001</v>
      </c>
      <c r="E1339" s="21">
        <v>5.48</v>
      </c>
      <c r="F1339" s="21">
        <f>'Polynomial Regression Results'!B1363</f>
        <v>5.0126484480289806</v>
      </c>
      <c r="G1339" s="21">
        <f t="shared" si="61"/>
        <v>-0.46735155197101985</v>
      </c>
      <c r="H1339" s="32">
        <f t="shared" si="62"/>
        <v>6</v>
      </c>
    </row>
    <row r="1340" spans="1:8" x14ac:dyDescent="0.4">
      <c r="A1340" s="24" t="s">
        <v>1768</v>
      </c>
      <c r="B1340" s="21">
        <v>73</v>
      </c>
      <c r="C1340" s="21">
        <v>211.2</v>
      </c>
      <c r="D1340" s="21">
        <f t="shared" si="60"/>
        <v>44605.439999999995</v>
      </c>
      <c r="E1340" s="21">
        <v>5.5</v>
      </c>
      <c r="F1340" s="21">
        <f>'Polynomial Regression Results'!B1364</f>
        <v>4.8311758237878681</v>
      </c>
      <c r="G1340" s="21">
        <f t="shared" si="61"/>
        <v>-0.66882417621213186</v>
      </c>
      <c r="H1340" s="32">
        <f t="shared" si="62"/>
        <v>2.1</v>
      </c>
    </row>
    <row r="1341" spans="1:8" x14ac:dyDescent="0.4">
      <c r="A1341" s="24" t="s">
        <v>1769</v>
      </c>
      <c r="B1341" s="21">
        <v>72.25</v>
      </c>
      <c r="C1341" s="21">
        <v>247</v>
      </c>
      <c r="D1341" s="21">
        <f t="shared" si="60"/>
        <v>61009</v>
      </c>
      <c r="E1341" s="21">
        <v>5.5</v>
      </c>
      <c r="F1341" s="21">
        <f>'Polynomial Regression Results'!B1365</f>
        <v>5.0013029731309224</v>
      </c>
      <c r="G1341" s="21">
        <f t="shared" si="61"/>
        <v>-0.49869702686907758</v>
      </c>
      <c r="H1341" s="32">
        <f t="shared" si="62"/>
        <v>5.5</v>
      </c>
    </row>
    <row r="1342" spans="1:8" x14ac:dyDescent="0.4">
      <c r="A1342" s="24" t="s">
        <v>1770</v>
      </c>
      <c r="B1342" s="21">
        <v>66.25</v>
      </c>
      <c r="C1342" s="21">
        <v>169.8</v>
      </c>
      <c r="D1342" s="21">
        <f t="shared" si="60"/>
        <v>28832.040000000005</v>
      </c>
      <c r="E1342" s="21">
        <v>5.5</v>
      </c>
      <c r="F1342" s="21">
        <f>'Polynomial Regression Results'!B1366</f>
        <v>4.7122740435093133</v>
      </c>
      <c r="G1342" s="21">
        <f t="shared" si="61"/>
        <v>-0.78772595649068666</v>
      </c>
      <c r="H1342" s="32">
        <f t="shared" si="62"/>
        <v>1.2</v>
      </c>
    </row>
    <row r="1343" spans="1:8" x14ac:dyDescent="0.4">
      <c r="A1343" s="24" t="s">
        <v>1771</v>
      </c>
      <c r="B1343" s="21">
        <v>73</v>
      </c>
      <c r="C1343" s="21">
        <v>232</v>
      </c>
      <c r="D1343" s="21">
        <f t="shared" si="60"/>
        <v>53824</v>
      </c>
      <c r="E1343" s="21">
        <v>5.5</v>
      </c>
      <c r="F1343" s="21">
        <f>'Polynomial Regression Results'!B1367</f>
        <v>4.9224221897568317</v>
      </c>
      <c r="G1343" s="21">
        <f t="shared" si="61"/>
        <v>-0.57757781024316834</v>
      </c>
      <c r="H1343" s="32">
        <f t="shared" si="62"/>
        <v>4</v>
      </c>
    </row>
    <row r="1344" spans="1:8" x14ac:dyDescent="0.4">
      <c r="A1344" s="24" t="s">
        <v>1772</v>
      </c>
      <c r="B1344" s="21">
        <v>74</v>
      </c>
      <c r="C1344" s="21">
        <v>319</v>
      </c>
      <c r="D1344" s="21">
        <f t="shared" si="60"/>
        <v>101761</v>
      </c>
      <c r="E1344" s="21">
        <v>5.5</v>
      </c>
      <c r="F1344" s="21">
        <f>'Polynomial Regression Results'!B1368</f>
        <v>5.5324843947205693</v>
      </c>
      <c r="G1344" s="21">
        <f t="shared" si="61"/>
        <v>3.2484394720569298E-2</v>
      </c>
      <c r="H1344" s="32">
        <f t="shared" si="62"/>
        <v>49.2</v>
      </c>
    </row>
    <row r="1345" spans="1:8" x14ac:dyDescent="0.4">
      <c r="A1345" s="24" t="s">
        <v>1773</v>
      </c>
      <c r="B1345" s="21">
        <v>72.25</v>
      </c>
      <c r="C1345" s="21">
        <v>288</v>
      </c>
      <c r="D1345" s="21">
        <f t="shared" si="60"/>
        <v>82944</v>
      </c>
      <c r="E1345" s="21">
        <v>5.5</v>
      </c>
      <c r="F1345" s="21">
        <f>'Polynomial Regression Results'!B1369</f>
        <v>5.272827306971676</v>
      </c>
      <c r="G1345" s="21">
        <f t="shared" si="61"/>
        <v>-0.22717269302832399</v>
      </c>
      <c r="H1345" s="32">
        <f t="shared" si="62"/>
        <v>17.899999999999999</v>
      </c>
    </row>
    <row r="1346" spans="1:8" x14ac:dyDescent="0.4">
      <c r="A1346" s="24" t="s">
        <v>1774</v>
      </c>
      <c r="B1346" s="21">
        <v>68.25</v>
      </c>
      <c r="C1346" s="21">
        <v>245.4</v>
      </c>
      <c r="D1346" s="21">
        <f t="shared" si="60"/>
        <v>60221.16</v>
      </c>
      <c r="E1346" s="21">
        <v>5.5</v>
      </c>
      <c r="F1346" s="21">
        <f>'Polynomial Regression Results'!B1370</f>
        <v>4.9923668724413437</v>
      </c>
      <c r="G1346" s="21">
        <f t="shared" si="61"/>
        <v>-0.50763312755865631</v>
      </c>
      <c r="H1346" s="32">
        <f t="shared" si="62"/>
        <v>5.3</v>
      </c>
    </row>
    <row r="1347" spans="1:8" x14ac:dyDescent="0.4">
      <c r="A1347" s="24" t="s">
        <v>1775</v>
      </c>
      <c r="B1347" s="21">
        <v>71</v>
      </c>
      <c r="C1347" s="21">
        <v>279.2</v>
      </c>
      <c r="D1347" s="21">
        <f t="shared" ref="D1347:D1410" si="63">C1347*C1347</f>
        <v>77952.639999999999</v>
      </c>
      <c r="E1347" s="21">
        <v>5.5</v>
      </c>
      <c r="F1347" s="21">
        <f>'Polynomial Regression Results'!B1371</f>
        <v>5.207647954635573</v>
      </c>
      <c r="G1347" s="21">
        <f t="shared" ref="G1347:G1410" si="64">F1347-E1347</f>
        <v>-0.29235204536442705</v>
      </c>
      <c r="H1347" s="32">
        <f t="shared" ref="H1347:H1410" si="65">PERCENTRANK($G$2:$G$1416, G1347)*100</f>
        <v>13.5</v>
      </c>
    </row>
    <row r="1348" spans="1:8" x14ac:dyDescent="0.4">
      <c r="A1348" s="24" t="s">
        <v>1776</v>
      </c>
      <c r="B1348" s="21">
        <v>73.5</v>
      </c>
      <c r="C1348" s="21">
        <v>302</v>
      </c>
      <c r="D1348" s="21">
        <f t="shared" si="63"/>
        <v>91204</v>
      </c>
      <c r="E1348" s="21">
        <v>5.5</v>
      </c>
      <c r="F1348" s="21">
        <f>'Polynomial Regression Results'!B1372</f>
        <v>5.3842955384091891</v>
      </c>
      <c r="G1348" s="21">
        <f t="shared" si="64"/>
        <v>-0.11570446159081094</v>
      </c>
      <c r="H1348" s="32">
        <f t="shared" si="65"/>
        <v>27.800000000000004</v>
      </c>
    </row>
    <row r="1349" spans="1:8" x14ac:dyDescent="0.4">
      <c r="A1349" s="24" t="s">
        <v>1777</v>
      </c>
      <c r="B1349" s="21">
        <v>71</v>
      </c>
      <c r="C1349" s="21">
        <v>254</v>
      </c>
      <c r="D1349" s="21">
        <f t="shared" si="63"/>
        <v>64516</v>
      </c>
      <c r="E1349" s="21">
        <v>5.5</v>
      </c>
      <c r="F1349" s="21">
        <f>'Polynomial Regression Results'!B1373</f>
        <v>5.0418645264217616</v>
      </c>
      <c r="G1349" s="21">
        <f t="shared" si="64"/>
        <v>-0.45813547357823836</v>
      </c>
      <c r="H1349" s="32">
        <f t="shared" si="65"/>
        <v>6.4</v>
      </c>
    </row>
    <row r="1350" spans="1:8" x14ac:dyDescent="0.4">
      <c r="A1350" s="24" t="s">
        <v>1778</v>
      </c>
      <c r="B1350" s="21">
        <v>72</v>
      </c>
      <c r="C1350" s="21">
        <v>304.2</v>
      </c>
      <c r="D1350" s="21">
        <f t="shared" si="63"/>
        <v>92537.64</v>
      </c>
      <c r="E1350" s="21">
        <v>5.5</v>
      </c>
      <c r="F1350" s="21">
        <f>'Polynomial Regression Results'!B1374</f>
        <v>5.4026799525065625</v>
      </c>
      <c r="G1350" s="21">
        <f t="shared" si="64"/>
        <v>-9.7320047493437478E-2</v>
      </c>
      <c r="H1350" s="32">
        <f t="shared" si="65"/>
        <v>30</v>
      </c>
    </row>
    <row r="1351" spans="1:8" x14ac:dyDescent="0.4">
      <c r="A1351" s="24" t="s">
        <v>1779</v>
      </c>
      <c r="B1351" s="21">
        <v>79</v>
      </c>
      <c r="C1351" s="21">
        <v>321.8</v>
      </c>
      <c r="D1351" s="21">
        <f t="shared" si="63"/>
        <v>103555.24</v>
      </c>
      <c r="E1351" s="21">
        <v>5.5</v>
      </c>
      <c r="F1351" s="21">
        <f>'Polynomial Regression Results'!B1375</f>
        <v>5.5582421586320638</v>
      </c>
      <c r="G1351" s="21">
        <f t="shared" si="64"/>
        <v>5.8242158632063834E-2</v>
      </c>
      <c r="H1351" s="32">
        <f t="shared" si="65"/>
        <v>52.900000000000006</v>
      </c>
    </row>
    <row r="1352" spans="1:8" x14ac:dyDescent="0.4">
      <c r="A1352" s="24" t="s">
        <v>1780</v>
      </c>
      <c r="B1352" s="21">
        <v>70</v>
      </c>
      <c r="C1352" s="21">
        <v>203.4</v>
      </c>
      <c r="D1352" s="21">
        <f t="shared" si="63"/>
        <v>41371.560000000005</v>
      </c>
      <c r="E1352" s="21">
        <v>5.51</v>
      </c>
      <c r="F1352" s="21">
        <f>'Polynomial Regression Results'!B1376</f>
        <v>4.8023913341842093</v>
      </c>
      <c r="G1352" s="21">
        <f t="shared" si="64"/>
        <v>-0.70760866581579052</v>
      </c>
      <c r="H1352" s="32">
        <f t="shared" si="65"/>
        <v>1.9</v>
      </c>
    </row>
    <row r="1353" spans="1:8" x14ac:dyDescent="0.4">
      <c r="A1353" s="24" t="s">
        <v>1781</v>
      </c>
      <c r="B1353" s="21">
        <v>71.5</v>
      </c>
      <c r="C1353" s="21">
        <v>230.05</v>
      </c>
      <c r="D1353" s="21">
        <f t="shared" si="63"/>
        <v>52923.002500000002</v>
      </c>
      <c r="E1353" s="21">
        <v>5.51</v>
      </c>
      <c r="F1353" s="21">
        <f>'Polynomial Regression Results'!B1377</f>
        <v>4.9129726495869779</v>
      </c>
      <c r="G1353" s="21">
        <f t="shared" si="64"/>
        <v>-0.59702735041302191</v>
      </c>
      <c r="H1353" s="32">
        <f t="shared" si="65"/>
        <v>3.3000000000000003</v>
      </c>
    </row>
    <row r="1354" spans="1:8" x14ac:dyDescent="0.4">
      <c r="A1354" s="24" t="s">
        <v>1782</v>
      </c>
      <c r="B1354" s="21">
        <v>76.75</v>
      </c>
      <c r="C1354" s="21">
        <v>355.4</v>
      </c>
      <c r="D1354" s="21">
        <f t="shared" si="63"/>
        <v>126309.15999999999</v>
      </c>
      <c r="E1354" s="21">
        <v>5.52</v>
      </c>
      <c r="F1354" s="21">
        <f>'Polynomial Regression Results'!B1378</f>
        <v>5.8971212818329786</v>
      </c>
      <c r="G1354" s="21">
        <f t="shared" si="64"/>
        <v>0.37712128183297899</v>
      </c>
      <c r="H1354" s="32">
        <f t="shared" si="65"/>
        <v>94.5</v>
      </c>
    </row>
    <row r="1355" spans="1:8" x14ac:dyDescent="0.4">
      <c r="A1355" s="24" t="s">
        <v>1783</v>
      </c>
      <c r="B1355" s="21">
        <v>72</v>
      </c>
      <c r="C1355" s="21">
        <v>269.60000000000002</v>
      </c>
      <c r="D1355" s="21">
        <f t="shared" si="63"/>
        <v>72684.160000000018</v>
      </c>
      <c r="E1355" s="21">
        <v>5.52</v>
      </c>
      <c r="F1355" s="21">
        <f>'Polynomial Regression Results'!B1379</f>
        <v>5.1408451029845041</v>
      </c>
      <c r="G1355" s="21">
        <f t="shared" si="64"/>
        <v>-0.37915489701549543</v>
      </c>
      <c r="H1355" s="32">
        <f t="shared" si="65"/>
        <v>9.5</v>
      </c>
    </row>
    <row r="1356" spans="1:8" x14ac:dyDescent="0.4">
      <c r="A1356" s="24" t="s">
        <v>1784</v>
      </c>
      <c r="B1356" s="21">
        <v>70</v>
      </c>
      <c r="C1356" s="21">
        <v>251.8</v>
      </c>
      <c r="D1356" s="21">
        <f t="shared" si="63"/>
        <v>63403.240000000005</v>
      </c>
      <c r="E1356" s="21">
        <v>5.53</v>
      </c>
      <c r="F1356" s="21">
        <f>'Polynomial Regression Results'!B1380</f>
        <v>5.0288594310869543</v>
      </c>
      <c r="G1356" s="21">
        <f t="shared" si="64"/>
        <v>-0.50114056891304593</v>
      </c>
      <c r="H1356" s="32">
        <f t="shared" si="65"/>
        <v>5.5</v>
      </c>
    </row>
    <row r="1357" spans="1:8" x14ac:dyDescent="0.4">
      <c r="A1357" s="24" t="s">
        <v>1785</v>
      </c>
      <c r="B1357" s="21">
        <v>66</v>
      </c>
      <c r="C1357" s="21">
        <v>237</v>
      </c>
      <c r="D1357" s="21">
        <f t="shared" si="63"/>
        <v>56169</v>
      </c>
      <c r="E1357" s="21">
        <v>5.53</v>
      </c>
      <c r="F1357" s="21">
        <f>'Polynomial Regression Results'!B1381</f>
        <v>4.9474980825753825</v>
      </c>
      <c r="G1357" s="21">
        <f t="shared" si="64"/>
        <v>-0.58250191742461777</v>
      </c>
      <c r="H1357" s="32">
        <f t="shared" si="65"/>
        <v>3.8</v>
      </c>
    </row>
    <row r="1358" spans="1:8" x14ac:dyDescent="0.4">
      <c r="A1358" s="24" t="s">
        <v>1786</v>
      </c>
      <c r="B1358" s="21">
        <v>66</v>
      </c>
      <c r="C1358" s="21">
        <v>152.80000000000001</v>
      </c>
      <c r="D1358" s="21">
        <f t="shared" si="63"/>
        <v>23347.840000000004</v>
      </c>
      <c r="E1358" s="21">
        <v>5.55</v>
      </c>
      <c r="F1358" s="21">
        <f>'Polynomial Regression Results'!B1382</f>
        <v>4.6876283247329802</v>
      </c>
      <c r="G1358" s="21">
        <f t="shared" si="64"/>
        <v>-0.86237167526701963</v>
      </c>
      <c r="H1358" s="32">
        <f t="shared" si="65"/>
        <v>0.8</v>
      </c>
    </row>
    <row r="1359" spans="1:8" x14ac:dyDescent="0.4">
      <c r="A1359" s="24" t="s">
        <v>1787</v>
      </c>
      <c r="B1359" s="21">
        <v>71.25</v>
      </c>
      <c r="C1359" s="21">
        <v>278</v>
      </c>
      <c r="D1359" s="21">
        <f t="shared" si="63"/>
        <v>77284</v>
      </c>
      <c r="E1359" s="21">
        <v>5.56</v>
      </c>
      <c r="F1359" s="21">
        <f>'Polynomial Regression Results'!B1383</f>
        <v>5.1990521095286706</v>
      </c>
      <c r="G1359" s="21">
        <f t="shared" si="64"/>
        <v>-0.36094789047132902</v>
      </c>
      <c r="H1359" s="32">
        <f t="shared" si="65"/>
        <v>10.100000000000001</v>
      </c>
    </row>
    <row r="1360" spans="1:8" x14ac:dyDescent="0.4">
      <c r="A1360" s="24" t="s">
        <v>1788</v>
      </c>
      <c r="B1360" s="21">
        <v>72.25</v>
      </c>
      <c r="C1360" s="21">
        <v>263.2</v>
      </c>
      <c r="D1360" s="21">
        <f t="shared" si="63"/>
        <v>69274.239999999991</v>
      </c>
      <c r="E1360" s="21">
        <v>5.56</v>
      </c>
      <c r="F1360" s="21">
        <f>'Polynomial Regression Results'!B1384</f>
        <v>5.0988037215081121</v>
      </c>
      <c r="G1360" s="21">
        <f t="shared" si="64"/>
        <v>-0.46119627849188749</v>
      </c>
      <c r="H1360" s="32">
        <f t="shared" si="65"/>
        <v>6.2</v>
      </c>
    </row>
    <row r="1361" spans="1:8" x14ac:dyDescent="0.4">
      <c r="A1361" s="24" t="s">
        <v>1789</v>
      </c>
      <c r="B1361" s="21">
        <v>73</v>
      </c>
      <c r="C1361" s="21">
        <v>313.3</v>
      </c>
      <c r="D1361" s="21">
        <f t="shared" si="63"/>
        <v>98156.890000000014</v>
      </c>
      <c r="E1361" s="21">
        <v>5.56</v>
      </c>
      <c r="F1361" s="21">
        <f>'Polynomial Regression Results'!B1385</f>
        <v>5.481228899646541</v>
      </c>
      <c r="G1361" s="21">
        <f t="shared" si="64"/>
        <v>-7.8771100353458579E-2</v>
      </c>
      <c r="H1361" s="32">
        <f t="shared" si="65"/>
        <v>32.200000000000003</v>
      </c>
    </row>
    <row r="1362" spans="1:8" x14ac:dyDescent="0.4">
      <c r="A1362" s="24" t="s">
        <v>1790</v>
      </c>
      <c r="B1362" s="21">
        <v>69.25</v>
      </c>
      <c r="C1362" s="21">
        <v>242</v>
      </c>
      <c r="D1362" s="21">
        <f t="shared" si="63"/>
        <v>58564</v>
      </c>
      <c r="E1362" s="21">
        <v>5.58</v>
      </c>
      <c r="F1362" s="21">
        <f>'Polynomial Regression Results'!B1386</f>
        <v>4.9737916770334127</v>
      </c>
      <c r="G1362" s="21">
        <f t="shared" si="64"/>
        <v>-0.60620832296658733</v>
      </c>
      <c r="H1362" s="32">
        <f t="shared" si="65"/>
        <v>3.1</v>
      </c>
    </row>
    <row r="1363" spans="1:8" x14ac:dyDescent="0.4">
      <c r="A1363" s="24" t="s">
        <v>1791</v>
      </c>
      <c r="B1363" s="21">
        <v>78.5</v>
      </c>
      <c r="C1363" s="21">
        <v>312</v>
      </c>
      <c r="D1363" s="21">
        <f t="shared" si="63"/>
        <v>97344</v>
      </c>
      <c r="E1363" s="21">
        <v>5.58</v>
      </c>
      <c r="F1363" s="21">
        <f>'Polynomial Regression Results'!B1387</f>
        <v>5.4697606715912004</v>
      </c>
      <c r="G1363" s="21">
        <f t="shared" si="64"/>
        <v>-0.11023932840879969</v>
      </c>
      <c r="H1363" s="32">
        <f t="shared" si="65"/>
        <v>28.499999999999996</v>
      </c>
    </row>
    <row r="1364" spans="1:8" x14ac:dyDescent="0.4">
      <c r="A1364" s="24" t="s">
        <v>1792</v>
      </c>
      <c r="B1364" s="21">
        <v>77.75</v>
      </c>
      <c r="C1364" s="21">
        <v>281</v>
      </c>
      <c r="D1364" s="21">
        <f t="shared" si="63"/>
        <v>78961</v>
      </c>
      <c r="E1364" s="21">
        <v>5.59</v>
      </c>
      <c r="F1364" s="21">
        <f>'Polynomial Regression Results'!B1388</f>
        <v>5.2206732340729909</v>
      </c>
      <c r="G1364" s="21">
        <f t="shared" si="64"/>
        <v>-0.36932676592700897</v>
      </c>
      <c r="H1364" s="32">
        <f t="shared" si="65"/>
        <v>9.8000000000000007</v>
      </c>
    </row>
    <row r="1365" spans="1:8" x14ac:dyDescent="0.4">
      <c r="A1365" s="24" t="s">
        <v>1793</v>
      </c>
      <c r="B1365" s="21">
        <v>74.75</v>
      </c>
      <c r="C1365" s="21">
        <v>365</v>
      </c>
      <c r="D1365" s="21">
        <f t="shared" si="63"/>
        <v>133225</v>
      </c>
      <c r="E1365" s="21">
        <v>5.59</v>
      </c>
      <c r="F1365" s="21">
        <f>'Polynomial Regression Results'!B1389</f>
        <v>6.0040439929403124</v>
      </c>
      <c r="G1365" s="21">
        <f t="shared" si="64"/>
        <v>0.41404399294031258</v>
      </c>
      <c r="H1365" s="32">
        <f t="shared" si="65"/>
        <v>96.1</v>
      </c>
    </row>
    <row r="1366" spans="1:8" x14ac:dyDescent="0.4">
      <c r="A1366" s="24" t="s">
        <v>1794</v>
      </c>
      <c r="B1366" s="21">
        <v>71.5</v>
      </c>
      <c r="C1366" s="21">
        <v>211.8</v>
      </c>
      <c r="D1366" s="21">
        <f t="shared" si="63"/>
        <v>44859.240000000005</v>
      </c>
      <c r="E1366" s="21">
        <v>5.6</v>
      </c>
      <c r="F1366" s="21">
        <f>'Polynomial Regression Results'!B1390</f>
        <v>4.8335127596211009</v>
      </c>
      <c r="G1366" s="21">
        <f t="shared" si="64"/>
        <v>-0.7664872403788987</v>
      </c>
      <c r="H1366" s="32">
        <f t="shared" si="65"/>
        <v>1.4000000000000001</v>
      </c>
    </row>
    <row r="1367" spans="1:8" x14ac:dyDescent="0.4">
      <c r="A1367" s="24" t="s">
        <v>1795</v>
      </c>
      <c r="B1367" s="21">
        <v>65.25</v>
      </c>
      <c r="C1367" s="21">
        <v>146</v>
      </c>
      <c r="D1367" s="21">
        <f t="shared" si="63"/>
        <v>21316</v>
      </c>
      <c r="E1367" s="21">
        <v>5.6</v>
      </c>
      <c r="F1367" s="21">
        <f>'Polynomial Regression Results'!B1391</f>
        <v>4.6817114938891153</v>
      </c>
      <c r="G1367" s="21">
        <f t="shared" si="64"/>
        <v>-0.91828850611088431</v>
      </c>
      <c r="H1367" s="32">
        <f t="shared" si="65"/>
        <v>0.70000000000000007</v>
      </c>
    </row>
    <row r="1368" spans="1:8" x14ac:dyDescent="0.4">
      <c r="A1368" s="24" t="s">
        <v>1796</v>
      </c>
      <c r="B1368" s="21">
        <v>72.5</v>
      </c>
      <c r="C1368" s="21">
        <v>274.39999999999998</v>
      </c>
      <c r="D1368" s="21">
        <f t="shared" si="63"/>
        <v>75295.359999999986</v>
      </c>
      <c r="E1368" s="21">
        <v>5.6</v>
      </c>
      <c r="F1368" s="21">
        <f>'Polynomial Regression Results'!B1392</f>
        <v>5.1736854118945654</v>
      </c>
      <c r="G1368" s="21">
        <f t="shared" si="64"/>
        <v>-0.42631458810543421</v>
      </c>
      <c r="H1368" s="32">
        <f t="shared" si="65"/>
        <v>7.6</v>
      </c>
    </row>
    <row r="1369" spans="1:8" x14ac:dyDescent="0.4">
      <c r="A1369" s="24" t="s">
        <v>1797</v>
      </c>
      <c r="B1369" s="21">
        <v>74.75</v>
      </c>
      <c r="C1369" s="21">
        <v>257</v>
      </c>
      <c r="D1369" s="21">
        <f t="shared" si="63"/>
        <v>66049</v>
      </c>
      <c r="E1369" s="21">
        <v>5.6</v>
      </c>
      <c r="F1369" s="21">
        <f>'Polynomial Regression Results'!B1393</f>
        <v>5.059978670244381</v>
      </c>
      <c r="G1369" s="21">
        <f t="shared" si="64"/>
        <v>-0.54002132975561867</v>
      </c>
      <c r="H1369" s="32">
        <f t="shared" si="65"/>
        <v>4.5</v>
      </c>
    </row>
    <row r="1370" spans="1:8" x14ac:dyDescent="0.4">
      <c r="A1370" s="24" t="s">
        <v>1798</v>
      </c>
      <c r="B1370" s="21">
        <v>65</v>
      </c>
      <c r="C1370" s="21">
        <v>217</v>
      </c>
      <c r="D1370" s="21">
        <f t="shared" si="63"/>
        <v>47089</v>
      </c>
      <c r="E1370" s="21">
        <v>5.6</v>
      </c>
      <c r="F1370" s="21">
        <f>'Polynomial Regression Results'!B1394</f>
        <v>4.8545007211380575</v>
      </c>
      <c r="G1370" s="21">
        <f t="shared" si="64"/>
        <v>-0.74549927886194212</v>
      </c>
      <c r="H1370" s="32">
        <f t="shared" si="65"/>
        <v>1.6</v>
      </c>
    </row>
    <row r="1371" spans="1:8" x14ac:dyDescent="0.4">
      <c r="A1371" s="24" t="s">
        <v>1799</v>
      </c>
      <c r="B1371" s="21">
        <v>72.5</v>
      </c>
      <c r="C1371" s="21">
        <v>273.8</v>
      </c>
      <c r="D1371" s="21">
        <f t="shared" si="63"/>
        <v>74966.44</v>
      </c>
      <c r="E1371" s="21">
        <v>5.6</v>
      </c>
      <c r="F1371" s="21">
        <f>'Polynomial Regression Results'!B1395</f>
        <v>5.1695190011181786</v>
      </c>
      <c r="G1371" s="21">
        <f t="shared" si="64"/>
        <v>-0.43048099888182101</v>
      </c>
      <c r="H1371" s="32">
        <f t="shared" si="65"/>
        <v>7.3999999999999995</v>
      </c>
    </row>
    <row r="1372" spans="1:8" x14ac:dyDescent="0.4">
      <c r="A1372" s="24" t="s">
        <v>1800</v>
      </c>
      <c r="B1372" s="21">
        <v>69.75</v>
      </c>
      <c r="C1372" s="21">
        <v>249.8</v>
      </c>
      <c r="D1372" s="21">
        <f t="shared" si="63"/>
        <v>62400.040000000008</v>
      </c>
      <c r="E1372" s="21">
        <v>5.6</v>
      </c>
      <c r="F1372" s="21">
        <f>'Polynomial Regression Results'!B1396</f>
        <v>5.017241191021653</v>
      </c>
      <c r="G1372" s="21">
        <f t="shared" si="64"/>
        <v>-0.58275880897834664</v>
      </c>
      <c r="H1372" s="32">
        <f t="shared" si="65"/>
        <v>3.8</v>
      </c>
    </row>
    <row r="1373" spans="1:8" x14ac:dyDescent="0.4">
      <c r="A1373" s="24" t="s">
        <v>1801</v>
      </c>
      <c r="B1373" s="21">
        <v>73.75</v>
      </c>
      <c r="C1373" s="21">
        <v>307.39999999999998</v>
      </c>
      <c r="D1373" s="21">
        <f t="shared" si="63"/>
        <v>94494.75999999998</v>
      </c>
      <c r="E1373" s="21">
        <v>5.6</v>
      </c>
      <c r="F1373" s="21">
        <f>'Polynomial Regression Results'!B1397</f>
        <v>5.4298417561529817</v>
      </c>
      <c r="G1373" s="21">
        <f t="shared" si="64"/>
        <v>-0.17015824384701794</v>
      </c>
      <c r="H1373" s="32">
        <f t="shared" si="65"/>
        <v>22.7</v>
      </c>
    </row>
    <row r="1374" spans="1:8" x14ac:dyDescent="0.4">
      <c r="A1374" s="24" t="s">
        <v>1802</v>
      </c>
      <c r="B1374" s="21">
        <v>76</v>
      </c>
      <c r="C1374" s="21">
        <v>219.4</v>
      </c>
      <c r="D1374" s="21">
        <f t="shared" si="63"/>
        <v>48136.36</v>
      </c>
      <c r="E1374" s="21">
        <v>5.62</v>
      </c>
      <c r="F1374" s="21">
        <f>'Polynomial Regression Results'!B1398</f>
        <v>4.8646316901655036</v>
      </c>
      <c r="G1374" s="21">
        <f t="shared" si="64"/>
        <v>-0.75536830983449654</v>
      </c>
      <c r="H1374" s="32">
        <f t="shared" si="65"/>
        <v>1.5</v>
      </c>
    </row>
    <row r="1375" spans="1:8" x14ac:dyDescent="0.4">
      <c r="A1375" s="24" t="s">
        <v>1803</v>
      </c>
      <c r="B1375" s="21">
        <v>76</v>
      </c>
      <c r="C1375" s="21">
        <v>324.83999999999997</v>
      </c>
      <c r="D1375" s="21">
        <f t="shared" si="63"/>
        <v>105521.02559999998</v>
      </c>
      <c r="E1375" s="21">
        <v>5.62</v>
      </c>
      <c r="F1375" s="21">
        <f>'Polynomial Regression Results'!B1399</f>
        <v>5.5866401026353625</v>
      </c>
      <c r="G1375" s="21">
        <f t="shared" si="64"/>
        <v>-3.3359897364637625E-2</v>
      </c>
      <c r="H1375" s="32">
        <f t="shared" si="65"/>
        <v>38.800000000000004</v>
      </c>
    </row>
    <row r="1376" spans="1:8" x14ac:dyDescent="0.4">
      <c r="A1376" s="24" t="s">
        <v>1804</v>
      </c>
      <c r="B1376" s="21">
        <v>68.75</v>
      </c>
      <c r="C1376" s="21">
        <v>238</v>
      </c>
      <c r="D1376" s="21">
        <f t="shared" si="63"/>
        <v>56644</v>
      </c>
      <c r="E1376" s="21">
        <v>5.62</v>
      </c>
      <c r="F1376" s="21">
        <f>'Polynomial Regression Results'!B1400</f>
        <v>4.9526593853358296</v>
      </c>
      <c r="G1376" s="21">
        <f t="shared" si="64"/>
        <v>-0.6673406146641705</v>
      </c>
      <c r="H1376" s="32">
        <f t="shared" si="65"/>
        <v>2.1</v>
      </c>
    </row>
    <row r="1377" spans="1:8" x14ac:dyDescent="0.4">
      <c r="A1377" s="24" t="s">
        <v>1805</v>
      </c>
      <c r="B1377" s="21">
        <v>67</v>
      </c>
      <c r="C1377" s="21">
        <v>213.8</v>
      </c>
      <c r="D1377" s="21">
        <f t="shared" si="63"/>
        <v>45710.44</v>
      </c>
      <c r="E1377" s="21">
        <v>5.62</v>
      </c>
      <c r="F1377" s="21">
        <f>'Polynomial Regression Results'!B1401</f>
        <v>4.8414291867023849</v>
      </c>
      <c r="G1377" s="21">
        <f t="shared" si="64"/>
        <v>-0.77857081329761524</v>
      </c>
      <c r="H1377" s="32">
        <f t="shared" si="65"/>
        <v>1.2</v>
      </c>
    </row>
    <row r="1378" spans="1:8" x14ac:dyDescent="0.4">
      <c r="A1378" s="24" t="s">
        <v>1806</v>
      </c>
      <c r="B1378" s="21">
        <v>71.25</v>
      </c>
      <c r="C1378" s="21">
        <v>303.39999999999998</v>
      </c>
      <c r="D1378" s="21">
        <f t="shared" si="63"/>
        <v>92051.559999999983</v>
      </c>
      <c r="E1378" s="21">
        <v>5.64</v>
      </c>
      <c r="F1378" s="21">
        <f>'Polynomial Regression Results'!B1402</f>
        <v>5.3959674344998838</v>
      </c>
      <c r="G1378" s="21">
        <f t="shared" si="64"/>
        <v>-0.24403256550011587</v>
      </c>
      <c r="H1378" s="32">
        <f t="shared" si="65"/>
        <v>16.900000000000002</v>
      </c>
    </row>
    <row r="1379" spans="1:8" x14ac:dyDescent="0.4">
      <c r="A1379" s="24" t="s">
        <v>1807</v>
      </c>
      <c r="B1379" s="21">
        <v>70.5</v>
      </c>
      <c r="C1379" s="21">
        <v>253</v>
      </c>
      <c r="D1379" s="21">
        <f t="shared" si="63"/>
        <v>64009</v>
      </c>
      <c r="E1379" s="21">
        <v>5.65</v>
      </c>
      <c r="F1379" s="21">
        <f>'Polynomial Regression Results'!B1403</f>
        <v>5.035923894612047</v>
      </c>
      <c r="G1379" s="21">
        <f t="shared" si="64"/>
        <v>-0.61407610538795332</v>
      </c>
      <c r="H1379" s="32">
        <f t="shared" si="65"/>
        <v>2.8000000000000003</v>
      </c>
    </row>
    <row r="1380" spans="1:8" x14ac:dyDescent="0.4">
      <c r="A1380" s="24" t="s">
        <v>1808</v>
      </c>
      <c r="B1380" s="21">
        <v>67.25</v>
      </c>
      <c r="C1380" s="21">
        <v>251</v>
      </c>
      <c r="D1380" s="21">
        <f t="shared" si="63"/>
        <v>63001</v>
      </c>
      <c r="E1380" s="21">
        <v>5.65</v>
      </c>
      <c r="F1380" s="21">
        <f>'Polynomial Regression Results'!B1404</f>
        <v>5.0241887551893551</v>
      </c>
      <c r="G1380" s="21">
        <f t="shared" si="64"/>
        <v>-0.62581124481064521</v>
      </c>
      <c r="H1380" s="32">
        <f t="shared" si="65"/>
        <v>2.6</v>
      </c>
    </row>
    <row r="1381" spans="1:8" x14ac:dyDescent="0.4">
      <c r="A1381" s="24" t="s">
        <v>1809</v>
      </c>
      <c r="B1381" s="21">
        <v>67.5</v>
      </c>
      <c r="C1381" s="21">
        <v>178.4</v>
      </c>
      <c r="D1381" s="21">
        <f t="shared" si="63"/>
        <v>31826.560000000001</v>
      </c>
      <c r="E1381" s="21">
        <v>5.66</v>
      </c>
      <c r="F1381" s="21">
        <f>'Polynomial Regression Results'!B1405</f>
        <v>4.7301036615727687</v>
      </c>
      <c r="G1381" s="21">
        <f t="shared" si="64"/>
        <v>-0.92989633842723141</v>
      </c>
      <c r="H1381" s="32">
        <f t="shared" si="65"/>
        <v>0.6</v>
      </c>
    </row>
    <row r="1382" spans="1:8" x14ac:dyDescent="0.4">
      <c r="A1382" s="24" t="s">
        <v>1810</v>
      </c>
      <c r="B1382" s="21">
        <v>71</v>
      </c>
      <c r="C1382" s="21">
        <v>303.2</v>
      </c>
      <c r="D1382" s="21">
        <f t="shared" si="63"/>
        <v>91930.239999999991</v>
      </c>
      <c r="E1382" s="21">
        <v>5.66</v>
      </c>
      <c r="F1382" s="21">
        <f>'Polynomial Regression Results'!B1406</f>
        <v>5.394294175804772</v>
      </c>
      <c r="G1382" s="21">
        <f t="shared" si="64"/>
        <v>-0.26570582419522815</v>
      </c>
      <c r="H1382" s="32">
        <f t="shared" si="65"/>
        <v>15</v>
      </c>
    </row>
    <row r="1383" spans="1:8" x14ac:dyDescent="0.4">
      <c r="A1383" s="24" t="s">
        <v>1811</v>
      </c>
      <c r="B1383" s="21">
        <v>72</v>
      </c>
      <c r="C1383" s="21">
        <v>254.8</v>
      </c>
      <c r="D1383" s="21">
        <f t="shared" si="63"/>
        <v>64923.040000000008</v>
      </c>
      <c r="E1383" s="21">
        <v>5.66</v>
      </c>
      <c r="F1383" s="21">
        <f>'Polynomial Regression Results'!B1407</f>
        <v>5.0466521016767514</v>
      </c>
      <c r="G1383" s="21">
        <f t="shared" si="64"/>
        <v>-0.61334789832324876</v>
      </c>
      <c r="H1383" s="32">
        <f t="shared" si="65"/>
        <v>2.8000000000000003</v>
      </c>
    </row>
    <row r="1384" spans="1:8" x14ac:dyDescent="0.4">
      <c r="A1384" s="24" t="s">
        <v>1812</v>
      </c>
      <c r="B1384" s="21">
        <v>77.5</v>
      </c>
      <c r="C1384" s="21">
        <v>331.2</v>
      </c>
      <c r="D1384" s="21">
        <f t="shared" si="63"/>
        <v>109693.43999999999</v>
      </c>
      <c r="E1384" s="21">
        <v>5.69</v>
      </c>
      <c r="F1384" s="21">
        <f>'Polynomial Regression Results'!B1408</f>
        <v>5.6475075722438195</v>
      </c>
      <c r="G1384" s="21">
        <f t="shared" si="64"/>
        <v>-4.2492427756180895E-2</v>
      </c>
      <c r="H1384" s="32">
        <f t="shared" si="65"/>
        <v>37.9</v>
      </c>
    </row>
    <row r="1385" spans="1:8" x14ac:dyDescent="0.4">
      <c r="A1385" s="24" t="s">
        <v>1813</v>
      </c>
      <c r="B1385" s="21">
        <v>75.75</v>
      </c>
      <c r="C1385" s="21">
        <v>245</v>
      </c>
      <c r="D1385" s="21">
        <f t="shared" si="63"/>
        <v>60025</v>
      </c>
      <c r="E1385" s="21">
        <v>5.7</v>
      </c>
      <c r="F1385" s="21">
        <f>'Polynomial Regression Results'!B1409</f>
        <v>4.9901523304951807</v>
      </c>
      <c r="G1385" s="21">
        <f t="shared" si="64"/>
        <v>-0.70984766950481948</v>
      </c>
      <c r="H1385" s="32">
        <f t="shared" si="65"/>
        <v>1.7999999999999998</v>
      </c>
    </row>
    <row r="1386" spans="1:8" x14ac:dyDescent="0.4">
      <c r="A1386" s="24" t="s">
        <v>1814</v>
      </c>
      <c r="B1386" s="21">
        <v>72.75</v>
      </c>
      <c r="C1386" s="21">
        <v>236</v>
      </c>
      <c r="D1386" s="21">
        <f t="shared" si="63"/>
        <v>55696</v>
      </c>
      <c r="E1386" s="21">
        <v>5.7</v>
      </c>
      <c r="F1386" s="21">
        <f>'Polynomial Regression Results'!B1410</f>
        <v>4.9423854878805136</v>
      </c>
      <c r="G1386" s="21">
        <f t="shared" si="64"/>
        <v>-0.75761451211948661</v>
      </c>
      <c r="H1386" s="32">
        <f t="shared" si="65"/>
        <v>1.4000000000000001</v>
      </c>
    </row>
    <row r="1387" spans="1:8" x14ac:dyDescent="0.4">
      <c r="A1387" s="24" t="s">
        <v>1815</v>
      </c>
      <c r="B1387" s="21">
        <v>69.25</v>
      </c>
      <c r="C1387" s="21">
        <v>227</v>
      </c>
      <c r="D1387" s="21">
        <f t="shared" si="63"/>
        <v>51529</v>
      </c>
      <c r="E1387" s="21">
        <v>5.7</v>
      </c>
      <c r="F1387" s="21">
        <f>'Polynomial Regression Results'!B1411</f>
        <v>4.8985639985777603</v>
      </c>
      <c r="G1387" s="21">
        <f t="shared" si="64"/>
        <v>-0.80143600142223992</v>
      </c>
      <c r="H1387" s="32">
        <f t="shared" si="65"/>
        <v>1.0999999999999999</v>
      </c>
    </row>
    <row r="1388" spans="1:8" x14ac:dyDescent="0.4">
      <c r="A1388" s="24" t="s">
        <v>1816</v>
      </c>
      <c r="B1388" s="21">
        <v>69.25</v>
      </c>
      <c r="C1388" s="21">
        <v>126</v>
      </c>
      <c r="D1388" s="21">
        <f t="shared" si="63"/>
        <v>15876</v>
      </c>
      <c r="E1388" s="21">
        <v>5.71</v>
      </c>
      <c r="F1388" s="21">
        <f>'Polynomial Regression Results'!B1412</f>
        <v>4.6773628118059092</v>
      </c>
      <c r="G1388" s="21">
        <f t="shared" si="64"/>
        <v>-1.0326371881940908</v>
      </c>
      <c r="H1388" s="32">
        <f t="shared" si="65"/>
        <v>0.4</v>
      </c>
    </row>
    <row r="1389" spans="1:8" x14ac:dyDescent="0.4">
      <c r="A1389" s="24" t="s">
        <v>1817</v>
      </c>
      <c r="B1389" s="21">
        <v>72.5</v>
      </c>
      <c r="C1389" s="21">
        <v>311.60000000000002</v>
      </c>
      <c r="D1389" s="21">
        <f t="shared" si="63"/>
        <v>97094.560000000012</v>
      </c>
      <c r="E1389" s="21">
        <v>5.72</v>
      </c>
      <c r="F1389" s="21">
        <f>'Polynomial Regression Results'!B1413</f>
        <v>5.466248546778008</v>
      </c>
      <c r="G1389" s="21">
        <f t="shared" si="64"/>
        <v>-0.25375145322199177</v>
      </c>
      <c r="H1389" s="32">
        <f t="shared" si="65"/>
        <v>16.100000000000001</v>
      </c>
    </row>
    <row r="1390" spans="1:8" x14ac:dyDescent="0.4">
      <c r="A1390" s="24" t="s">
        <v>1818</v>
      </c>
      <c r="B1390" s="21">
        <v>69.25</v>
      </c>
      <c r="C1390" s="21">
        <v>228.6</v>
      </c>
      <c r="D1390" s="21">
        <f t="shared" si="63"/>
        <v>52257.96</v>
      </c>
      <c r="E1390" s="21">
        <v>5.75</v>
      </c>
      <c r="F1390" s="21">
        <f>'Polynomial Regression Results'!B1414</f>
        <v>4.9060661338166875</v>
      </c>
      <c r="G1390" s="21">
        <f t="shared" si="64"/>
        <v>-0.84393386618331245</v>
      </c>
      <c r="H1390" s="32">
        <f t="shared" si="65"/>
        <v>0.89999999999999991</v>
      </c>
    </row>
    <row r="1391" spans="1:8" x14ac:dyDescent="0.4">
      <c r="A1391" s="24" t="s">
        <v>1819</v>
      </c>
      <c r="B1391" s="21">
        <v>72.25</v>
      </c>
      <c r="C1391" s="21">
        <v>274</v>
      </c>
      <c r="D1391" s="21">
        <f t="shared" si="63"/>
        <v>75076</v>
      </c>
      <c r="E1391" s="21">
        <v>5.75</v>
      </c>
      <c r="F1391" s="21">
        <f>'Polynomial Regression Results'!B1415</f>
        <v>5.1709058563876846</v>
      </c>
      <c r="G1391" s="21">
        <f t="shared" si="64"/>
        <v>-0.57909414361231537</v>
      </c>
      <c r="H1391" s="32">
        <f t="shared" si="65"/>
        <v>3.9</v>
      </c>
    </row>
    <row r="1392" spans="1:8" x14ac:dyDescent="0.4">
      <c r="A1392" s="24" t="s">
        <v>1820</v>
      </c>
      <c r="B1392" s="21">
        <v>69.25</v>
      </c>
      <c r="C1392" s="21">
        <v>301.2</v>
      </c>
      <c r="D1392" s="21">
        <f t="shared" si="63"/>
        <v>90721.439999999988</v>
      </c>
      <c r="E1392" s="21">
        <v>5.78</v>
      </c>
      <c r="F1392" s="21">
        <f>'Polynomial Regression Results'!B1416</f>
        <v>5.37766874659793</v>
      </c>
      <c r="G1392" s="21">
        <f t="shared" si="64"/>
        <v>-0.40233125340207021</v>
      </c>
      <c r="H1392" s="32">
        <f t="shared" si="65"/>
        <v>8.4</v>
      </c>
    </row>
    <row r="1393" spans="1:8" x14ac:dyDescent="0.4">
      <c r="A1393" s="24" t="s">
        <v>1821</v>
      </c>
      <c r="B1393" s="21">
        <v>67</v>
      </c>
      <c r="C1393" s="21">
        <v>250.6</v>
      </c>
      <c r="D1393" s="21">
        <f t="shared" si="63"/>
        <v>62800.36</v>
      </c>
      <c r="E1393" s="21">
        <v>5.8</v>
      </c>
      <c r="F1393" s="21">
        <f>'Polynomial Regression Results'!B1417</f>
        <v>5.0218651071762954</v>
      </c>
      <c r="G1393" s="21">
        <f t="shared" si="64"/>
        <v>-0.7781348928237044</v>
      </c>
      <c r="H1393" s="32">
        <f t="shared" si="65"/>
        <v>1.3</v>
      </c>
    </row>
    <row r="1394" spans="1:8" x14ac:dyDescent="0.4">
      <c r="A1394" s="24" t="s">
        <v>1822</v>
      </c>
      <c r="B1394" s="21">
        <v>71.75</v>
      </c>
      <c r="C1394" s="21">
        <v>296</v>
      </c>
      <c r="D1394" s="21">
        <f t="shared" si="63"/>
        <v>87616</v>
      </c>
      <c r="E1394" s="21">
        <v>5.81</v>
      </c>
      <c r="F1394" s="21">
        <f>'Polynomial Regression Results'!B1418</f>
        <v>5.3353544456477833</v>
      </c>
      <c r="G1394" s="21">
        <f t="shared" si="64"/>
        <v>-0.47464555435221634</v>
      </c>
      <c r="H1394" s="32">
        <f t="shared" si="65"/>
        <v>5.7</v>
      </c>
    </row>
    <row r="1395" spans="1:8" x14ac:dyDescent="0.4">
      <c r="A1395" s="24" t="s">
        <v>1823</v>
      </c>
      <c r="B1395" s="21">
        <v>71.75</v>
      </c>
      <c r="C1395" s="21">
        <v>298.2</v>
      </c>
      <c r="D1395" s="21">
        <f t="shared" si="63"/>
        <v>88923.239999999991</v>
      </c>
      <c r="E1395" s="21">
        <v>5.81</v>
      </c>
      <c r="F1395" s="21">
        <f>'Polynomial Regression Results'!B1419</f>
        <v>5.3530959132795104</v>
      </c>
      <c r="G1395" s="21">
        <f t="shared" si="64"/>
        <v>-0.45690408672048921</v>
      </c>
      <c r="H1395" s="32">
        <f t="shared" si="65"/>
        <v>6.5</v>
      </c>
    </row>
    <row r="1396" spans="1:8" x14ac:dyDescent="0.4">
      <c r="A1396" s="24" t="s">
        <v>1824</v>
      </c>
      <c r="B1396" s="21">
        <v>74.75</v>
      </c>
      <c r="C1396" s="21">
        <v>356.2</v>
      </c>
      <c r="D1396" s="21">
        <f t="shared" si="63"/>
        <v>126878.43999999999</v>
      </c>
      <c r="E1396" s="21">
        <v>5.81</v>
      </c>
      <c r="F1396" s="21">
        <f>'Polynomial Regression Results'!B1420</f>
        <v>5.9058600553677518</v>
      </c>
      <c r="G1396" s="21">
        <f t="shared" si="64"/>
        <v>9.5860055367752217E-2</v>
      </c>
      <c r="H1396" s="32">
        <f t="shared" si="65"/>
        <v>59.4</v>
      </c>
    </row>
    <row r="1397" spans="1:8" x14ac:dyDescent="0.4">
      <c r="A1397" s="24" t="s">
        <v>1825</v>
      </c>
      <c r="B1397" s="21">
        <v>71</v>
      </c>
      <c r="C1397" s="21">
        <v>303.39999999999998</v>
      </c>
      <c r="D1397" s="21">
        <f t="shared" si="63"/>
        <v>92051.559999999983</v>
      </c>
      <c r="E1397" s="21">
        <v>5.82</v>
      </c>
      <c r="F1397" s="21">
        <f>'Polynomial Regression Results'!B1421</f>
        <v>5.3959674344998838</v>
      </c>
      <c r="G1397" s="21">
        <f t="shared" si="64"/>
        <v>-0.42403256550011648</v>
      </c>
      <c r="H1397" s="32">
        <f t="shared" si="65"/>
        <v>7.7</v>
      </c>
    </row>
    <row r="1398" spans="1:8" x14ac:dyDescent="0.4">
      <c r="A1398" s="24" t="s">
        <v>1826</v>
      </c>
      <c r="B1398" s="21">
        <v>73</v>
      </c>
      <c r="C1398" s="21">
        <v>249.6</v>
      </c>
      <c r="D1398" s="21">
        <f t="shared" si="63"/>
        <v>62300.159999999996</v>
      </c>
      <c r="E1398" s="21">
        <v>5.83</v>
      </c>
      <c r="F1398" s="21">
        <f>'Polynomial Regression Results'!B1422</f>
        <v>5.0160900827895496</v>
      </c>
      <c r="G1398" s="21">
        <f t="shared" si="64"/>
        <v>-0.81390991721045047</v>
      </c>
      <c r="H1398" s="32">
        <f t="shared" si="65"/>
        <v>0.89999999999999991</v>
      </c>
    </row>
    <row r="1399" spans="1:8" x14ac:dyDescent="0.4">
      <c r="A1399" s="24" t="s">
        <v>1827</v>
      </c>
      <c r="B1399" s="21">
        <v>73.25</v>
      </c>
      <c r="C1399" s="21">
        <v>281.39999999999998</v>
      </c>
      <c r="D1399" s="21">
        <f t="shared" si="63"/>
        <v>79185.959999999992</v>
      </c>
      <c r="E1399" s="21">
        <v>5.84</v>
      </c>
      <c r="F1399" s="21">
        <f>'Polynomial Regression Results'!B1423</f>
        <v>5.2235891721634937</v>
      </c>
      <c r="G1399" s="21">
        <f t="shared" si="64"/>
        <v>-0.61641082783650614</v>
      </c>
      <c r="H1399" s="32">
        <f t="shared" si="65"/>
        <v>2.6</v>
      </c>
    </row>
    <row r="1400" spans="1:8" x14ac:dyDescent="0.4">
      <c r="A1400" s="24" t="s">
        <v>1828</v>
      </c>
      <c r="B1400" s="21">
        <v>70.75</v>
      </c>
      <c r="C1400" s="21">
        <v>320.39999999999998</v>
      </c>
      <c r="D1400" s="21">
        <f t="shared" si="63"/>
        <v>102656.15999999999</v>
      </c>
      <c r="E1400" s="21">
        <v>5.87</v>
      </c>
      <c r="F1400" s="21">
        <f>'Polynomial Regression Results'!B1424</f>
        <v>5.54531554277205</v>
      </c>
      <c r="G1400" s="21">
        <f t="shared" si="64"/>
        <v>-0.32468445722795014</v>
      </c>
      <c r="H1400" s="32">
        <f t="shared" si="65"/>
        <v>11.600000000000001</v>
      </c>
    </row>
    <row r="1401" spans="1:8" x14ac:dyDescent="0.4">
      <c r="A1401" s="24" t="s">
        <v>1829</v>
      </c>
      <c r="B1401" s="21">
        <v>75</v>
      </c>
      <c r="C1401" s="21">
        <v>336.6</v>
      </c>
      <c r="D1401" s="21">
        <f t="shared" si="63"/>
        <v>113299.56000000001</v>
      </c>
      <c r="E1401" s="21">
        <v>5.88</v>
      </c>
      <c r="F1401" s="21">
        <f>'Polynomial Regression Results'!B1425</f>
        <v>5.7007340777681392</v>
      </c>
      <c r="G1401" s="21">
        <f t="shared" si="64"/>
        <v>-0.17926592223186066</v>
      </c>
      <c r="H1401" s="32">
        <f t="shared" si="65"/>
        <v>22.3</v>
      </c>
    </row>
    <row r="1402" spans="1:8" x14ac:dyDescent="0.4">
      <c r="A1402" s="24" t="s">
        <v>1830</v>
      </c>
      <c r="B1402" s="21">
        <v>75.25</v>
      </c>
      <c r="C1402" s="21">
        <v>273.60000000000002</v>
      </c>
      <c r="D1402" s="21">
        <f t="shared" si="63"/>
        <v>74856.960000000006</v>
      </c>
      <c r="E1402" s="21">
        <v>5.92</v>
      </c>
      <c r="F1402" s="21">
        <f>'Polynomial Regression Results'!B1426</f>
        <v>5.1681340941712959</v>
      </c>
      <c r="G1402" s="21">
        <f t="shared" si="64"/>
        <v>-0.75186590582870405</v>
      </c>
      <c r="H1402" s="32">
        <f t="shared" si="65"/>
        <v>1.6</v>
      </c>
    </row>
    <row r="1403" spans="1:8" x14ac:dyDescent="0.4">
      <c r="A1403" s="24" t="s">
        <v>1831</v>
      </c>
      <c r="B1403" s="21">
        <v>69.75</v>
      </c>
      <c r="C1403" s="21">
        <v>252.14</v>
      </c>
      <c r="D1403" s="21">
        <f t="shared" si="63"/>
        <v>63574.57959999999</v>
      </c>
      <c r="E1403" s="21">
        <v>5.97</v>
      </c>
      <c r="F1403" s="21">
        <f>'Polynomial Regression Results'!B1427</f>
        <v>5.0308539079665433</v>
      </c>
      <c r="G1403" s="21">
        <f t="shared" si="64"/>
        <v>-0.93914609203345645</v>
      </c>
      <c r="H1403" s="32">
        <f t="shared" si="65"/>
        <v>0.5</v>
      </c>
    </row>
    <row r="1404" spans="1:8" x14ac:dyDescent="0.4">
      <c r="A1404" s="24" t="s">
        <v>1832</v>
      </c>
      <c r="B1404" s="21">
        <v>75.25</v>
      </c>
      <c r="C1404" s="21">
        <v>368</v>
      </c>
      <c r="D1404" s="21">
        <f t="shared" si="63"/>
        <v>135424</v>
      </c>
      <c r="E1404" s="21">
        <v>6</v>
      </c>
      <c r="F1404" s="21">
        <f>'Polynomial Regression Results'!B1428</f>
        <v>6.0383779226007999</v>
      </c>
      <c r="G1404" s="21">
        <f t="shared" si="64"/>
        <v>3.8377922600799863E-2</v>
      </c>
      <c r="H1404" s="32">
        <f t="shared" si="65"/>
        <v>50</v>
      </c>
    </row>
    <row r="1405" spans="1:8" x14ac:dyDescent="0.4">
      <c r="A1405" s="24" t="s">
        <v>1833</v>
      </c>
      <c r="B1405" s="21">
        <v>73.5</v>
      </c>
      <c r="C1405" s="21">
        <v>264</v>
      </c>
      <c r="D1405" s="21">
        <f t="shared" si="63"/>
        <v>69696</v>
      </c>
      <c r="E1405" s="21">
        <v>6</v>
      </c>
      <c r="F1405" s="21">
        <f>'Polynomial Regression Results'!B1429</f>
        <v>5.1039497881257638</v>
      </c>
      <c r="G1405" s="21">
        <f t="shared" si="64"/>
        <v>-0.89605021187423617</v>
      </c>
      <c r="H1405" s="32">
        <f t="shared" si="65"/>
        <v>0.70000000000000007</v>
      </c>
    </row>
    <row r="1406" spans="1:8" x14ac:dyDescent="0.4">
      <c r="A1406" s="24" t="s">
        <v>1834</v>
      </c>
      <c r="B1406" s="21">
        <v>70</v>
      </c>
      <c r="C1406" s="21">
        <v>287.2</v>
      </c>
      <c r="D1406" s="21">
        <f t="shared" si="63"/>
        <v>82483.839999999997</v>
      </c>
      <c r="E1406" s="21">
        <v>6.07</v>
      </c>
      <c r="F1406" s="21">
        <f>'Polynomial Regression Results'!B1430</f>
        <v>5.2667460454949051</v>
      </c>
      <c r="G1406" s="21">
        <f t="shared" si="64"/>
        <v>-0.80325395450509518</v>
      </c>
      <c r="H1406" s="32">
        <f t="shared" si="65"/>
        <v>1</v>
      </c>
    </row>
    <row r="1407" spans="1:8" x14ac:dyDescent="0.4">
      <c r="A1407" s="24" t="s">
        <v>1835</v>
      </c>
      <c r="B1407" s="21">
        <v>70.25</v>
      </c>
      <c r="C1407" s="21">
        <v>210.4</v>
      </c>
      <c r="D1407" s="21">
        <f t="shared" si="63"/>
        <v>44268.160000000003</v>
      </c>
      <c r="E1407" s="21">
        <v>6.08</v>
      </c>
      <c r="F1407" s="21">
        <f>'Polynomial Regression Results'!B1431</f>
        <v>4.828087185860281</v>
      </c>
      <c r="G1407" s="21">
        <f t="shared" si="64"/>
        <v>-1.2519128141397191</v>
      </c>
      <c r="H1407" s="32">
        <f t="shared" si="65"/>
        <v>0.2</v>
      </c>
    </row>
    <row r="1408" spans="1:8" x14ac:dyDescent="0.4">
      <c r="A1408" s="24" t="s">
        <v>1836</v>
      </c>
      <c r="B1408" s="21">
        <v>75.75</v>
      </c>
      <c r="C1408" s="21">
        <v>349</v>
      </c>
      <c r="D1408" s="21">
        <f t="shared" si="63"/>
        <v>121801</v>
      </c>
      <c r="E1408" s="21">
        <v>6.09</v>
      </c>
      <c r="F1408" s="21">
        <f>'Polynomial Regression Results'!B1432</f>
        <v>5.8283333273857441</v>
      </c>
      <c r="G1408" s="21">
        <f t="shared" si="64"/>
        <v>-0.2616666726142558</v>
      </c>
      <c r="H1408" s="32">
        <f t="shared" si="65"/>
        <v>15.2</v>
      </c>
    </row>
    <row r="1409" spans="1:8" x14ac:dyDescent="0.4">
      <c r="A1409" s="24" t="s">
        <v>1837</v>
      </c>
      <c r="B1409" s="21">
        <v>72.75</v>
      </c>
      <c r="C1409" s="21">
        <v>344.4</v>
      </c>
      <c r="D1409" s="21">
        <f t="shared" si="63"/>
        <v>118611.35999999999</v>
      </c>
      <c r="E1409" s="21">
        <v>6.16</v>
      </c>
      <c r="F1409" s="21">
        <f>'Polynomial Regression Results'!B1433</f>
        <v>5.7801242991859478</v>
      </c>
      <c r="G1409" s="21">
        <f t="shared" si="64"/>
        <v>-0.37987570081405231</v>
      </c>
      <c r="H1409" s="32">
        <f t="shared" si="65"/>
        <v>9.4</v>
      </c>
    </row>
    <row r="1410" spans="1:8" x14ac:dyDescent="0.4">
      <c r="A1410" s="24" t="s">
        <v>1838</v>
      </c>
      <c r="B1410" s="21">
        <v>73.75</v>
      </c>
      <c r="C1410" s="21">
        <v>271</v>
      </c>
      <c r="D1410" s="21">
        <f t="shared" si="63"/>
        <v>73441</v>
      </c>
      <c r="E1410" s="21">
        <v>6.2</v>
      </c>
      <c r="F1410" s="21">
        <f>'Polynomial Regression Results'!B1434</f>
        <v>5.1503076012205273</v>
      </c>
      <c r="G1410" s="21">
        <f t="shared" si="64"/>
        <v>-1.0496923987794728</v>
      </c>
      <c r="H1410" s="32">
        <f t="shared" si="65"/>
        <v>0.3</v>
      </c>
    </row>
    <row r="1411" spans="1:8" x14ac:dyDescent="0.4">
      <c r="A1411" s="24" t="s">
        <v>1839</v>
      </c>
      <c r="B1411" s="21">
        <v>71.25</v>
      </c>
      <c r="C1411" s="21">
        <v>279</v>
      </c>
      <c r="D1411" s="21">
        <f t="shared" ref="D1411:D1416" si="66">C1411*C1411</f>
        <v>77841</v>
      </c>
      <c r="E1411" s="21">
        <v>6.2</v>
      </c>
      <c r="F1411" s="21">
        <f>'Polynomial Regression Results'!B1435</f>
        <v>5.2062104429778646</v>
      </c>
      <c r="G1411" s="21">
        <f t="shared" ref="G1411:G1416" si="67">F1411-E1411</f>
        <v>-0.99378955702213556</v>
      </c>
      <c r="H1411" s="32">
        <f t="shared" ref="H1411:H1416" si="68">PERCENTRANK($G$2:$G$1416, G1411)*100</f>
        <v>0.4</v>
      </c>
    </row>
    <row r="1412" spans="1:8" x14ac:dyDescent="0.4">
      <c r="A1412" s="24" t="s">
        <v>1840</v>
      </c>
      <c r="B1412" s="21">
        <v>67.75</v>
      </c>
      <c r="C1412" s="21">
        <v>263</v>
      </c>
      <c r="D1412" s="21">
        <f t="shared" si="66"/>
        <v>69169</v>
      </c>
      <c r="E1412" s="21">
        <v>6.3</v>
      </c>
      <c r="F1412" s="21">
        <f>'Polynomial Regression Results'!B1436</f>
        <v>5.0975220756602573</v>
      </c>
      <c r="G1412" s="21">
        <f t="shared" si="67"/>
        <v>-1.2024779243397425</v>
      </c>
      <c r="H1412" s="32">
        <f t="shared" si="68"/>
        <v>0.2</v>
      </c>
    </row>
    <row r="1413" spans="1:8" x14ac:dyDescent="0.4">
      <c r="A1413" s="24" t="s">
        <v>1841</v>
      </c>
      <c r="B1413" s="21">
        <v>76</v>
      </c>
      <c r="C1413" s="21">
        <v>345.4</v>
      </c>
      <c r="D1413" s="21">
        <f t="shared" si="66"/>
        <v>119301.15999999999</v>
      </c>
      <c r="E1413" s="21">
        <v>6.3</v>
      </c>
      <c r="F1413" s="21">
        <f>'Polynomial Regression Results'!B1437</f>
        <v>5.7905168481896006</v>
      </c>
      <c r="G1413" s="21">
        <f t="shared" si="67"/>
        <v>-0.50948315181039927</v>
      </c>
      <c r="H1413" s="32">
        <f t="shared" si="68"/>
        <v>5.2</v>
      </c>
    </row>
    <row r="1414" spans="1:8" x14ac:dyDescent="0.4">
      <c r="A1414" s="24" t="s">
        <v>1842</v>
      </c>
      <c r="B1414" s="21">
        <v>67.5</v>
      </c>
      <c r="C1414" s="21">
        <v>187.6</v>
      </c>
      <c r="D1414" s="21">
        <f t="shared" si="66"/>
        <v>35193.759999999995</v>
      </c>
      <c r="E1414" s="21">
        <v>6.34</v>
      </c>
      <c r="F1414" s="21">
        <f>'Polynomial Regression Results'!B1438</f>
        <v>4.7531654228874833</v>
      </c>
      <c r="G1414" s="21">
        <f t="shared" si="67"/>
        <v>-1.5868345771125165</v>
      </c>
      <c r="H1414" s="32">
        <f t="shared" si="68"/>
        <v>0.1</v>
      </c>
    </row>
    <row r="1415" spans="1:8" x14ac:dyDescent="0.4">
      <c r="A1415" s="24" t="s">
        <v>1843</v>
      </c>
      <c r="B1415" s="21">
        <v>65</v>
      </c>
      <c r="C1415" s="21">
        <v>219</v>
      </c>
      <c r="D1415" s="21">
        <f t="shared" si="66"/>
        <v>47961</v>
      </c>
      <c r="E1415" s="21">
        <v>7.09</v>
      </c>
      <c r="F1415" s="21">
        <f>'Polynomial Regression Results'!B1439</f>
        <v>4.862923712101364</v>
      </c>
      <c r="G1415" s="21">
        <f t="shared" si="67"/>
        <v>-2.2270762878986359</v>
      </c>
      <c r="H1415" s="32">
        <f t="shared" si="68"/>
        <v>0</v>
      </c>
    </row>
    <row r="1416" spans="1:8" ht="12.6" thickBot="1" x14ac:dyDescent="0.45">
      <c r="A1416" s="25" t="s">
        <v>1844</v>
      </c>
      <c r="B1416" s="26">
        <v>68.25</v>
      </c>
      <c r="C1416" s="26">
        <v>133</v>
      </c>
      <c r="D1416" s="21">
        <f t="shared" si="66"/>
        <v>17689</v>
      </c>
      <c r="E1416" s="26">
        <v>7.72</v>
      </c>
      <c r="F1416" s="21">
        <f>'Polynomial Regression Results'!B1440</f>
        <v>4.6766686335511789</v>
      </c>
      <c r="G1416" s="21">
        <f t="shared" si="67"/>
        <v>-3.0433313664488209</v>
      </c>
      <c r="H1416" s="32">
        <f t="shared" si="68"/>
        <v>0</v>
      </c>
    </row>
  </sheetData>
  <phoneticPr fontId="5" type="noConversion"/>
  <conditionalFormatting sqref="F2:H1416">
    <cfRule type="containsBlanks" dxfId="1" priority="5">
      <formula>LEN(TRIM(F2))=0</formula>
    </cfRule>
  </conditionalFormatting>
  <conditionalFormatting sqref="G1:G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BFF44-C81B-45D0-A488-022C86DDDD51}">
  <dimension ref="A1:I1440"/>
  <sheetViews>
    <sheetView workbookViewId="0">
      <selection activeCell="D32" sqref="D32"/>
    </sheetView>
  </sheetViews>
  <sheetFormatPr defaultRowHeight="12.3" x14ac:dyDescent="0.4"/>
  <sheetData>
    <row r="1" spans="1:9" x14ac:dyDescent="0.4">
      <c r="A1" t="s">
        <v>1848</v>
      </c>
    </row>
    <row r="2" spans="1:9" ht="12.6" thickBot="1" x14ac:dyDescent="0.45"/>
    <row r="3" spans="1:9" ht="12.6" x14ac:dyDescent="0.45">
      <c r="A3" s="36" t="s">
        <v>1849</v>
      </c>
      <c r="B3" s="36"/>
    </row>
    <row r="4" spans="1:9" x14ac:dyDescent="0.4">
      <c r="A4" s="33" t="s">
        <v>1850</v>
      </c>
      <c r="B4" s="33">
        <v>0.5579019324025708</v>
      </c>
    </row>
    <row r="5" spans="1:9" x14ac:dyDescent="0.4">
      <c r="A5" s="33" t="s">
        <v>1851</v>
      </c>
      <c r="B5" s="33">
        <v>0.31125456617852271</v>
      </c>
    </row>
    <row r="6" spans="1:9" x14ac:dyDescent="0.4">
      <c r="A6" s="33" t="s">
        <v>1852</v>
      </c>
      <c r="B6" s="33">
        <v>0.3102790060739597</v>
      </c>
    </row>
    <row r="7" spans="1:9" x14ac:dyDescent="0.4">
      <c r="A7" s="33" t="s">
        <v>1853</v>
      </c>
      <c r="B7" s="33">
        <v>0.29876450448463326</v>
      </c>
    </row>
    <row r="8" spans="1:9" ht="12.6" thickBot="1" x14ac:dyDescent="0.45">
      <c r="A8" s="34" t="s">
        <v>1854</v>
      </c>
      <c r="B8" s="34">
        <v>1415</v>
      </c>
    </row>
    <row r="10" spans="1:9" ht="12.6" thickBot="1" x14ac:dyDescent="0.45">
      <c r="A10" t="s">
        <v>1855</v>
      </c>
    </row>
    <row r="11" spans="1:9" ht="12.6" x14ac:dyDescent="0.45">
      <c r="A11" s="35"/>
      <c r="B11" s="35" t="s">
        <v>1859</v>
      </c>
      <c r="C11" s="35" t="s">
        <v>1860</v>
      </c>
      <c r="D11" s="35" t="s">
        <v>1861</v>
      </c>
      <c r="E11" s="35" t="s">
        <v>1862</v>
      </c>
      <c r="F11" s="35" t="s">
        <v>1863</v>
      </c>
    </row>
    <row r="12" spans="1:9" x14ac:dyDescent="0.4">
      <c r="A12" s="33" t="s">
        <v>1856</v>
      </c>
      <c r="B12" s="33">
        <v>2</v>
      </c>
      <c r="C12" s="33">
        <v>56.957339210576663</v>
      </c>
      <c r="D12" s="33">
        <v>28.478669605288331</v>
      </c>
      <c r="E12" s="33">
        <v>319.05216779846569</v>
      </c>
      <c r="F12" s="33">
        <v>4.671595522815626E-115</v>
      </c>
    </row>
    <row r="13" spans="1:9" x14ac:dyDescent="0.4">
      <c r="A13" s="33" t="s">
        <v>428</v>
      </c>
      <c r="B13" s="33">
        <v>1412</v>
      </c>
      <c r="C13" s="33">
        <v>126.03544354560722</v>
      </c>
      <c r="D13" s="33">
        <v>8.9260229139948452E-2</v>
      </c>
      <c r="E13" s="33"/>
      <c r="F13" s="33"/>
    </row>
    <row r="14" spans="1:9" ht="12.6" thickBot="1" x14ac:dyDescent="0.45">
      <c r="A14" s="34" t="s">
        <v>1857</v>
      </c>
      <c r="B14" s="34">
        <v>1414</v>
      </c>
      <c r="C14" s="34">
        <v>182.99278275618389</v>
      </c>
      <c r="D14" s="34"/>
      <c r="E14" s="34"/>
      <c r="F14" s="34"/>
    </row>
    <row r="15" spans="1:9" ht="12.6" thickBot="1" x14ac:dyDescent="0.45"/>
    <row r="16" spans="1:9" ht="12.6" x14ac:dyDescent="0.45">
      <c r="A16" s="35"/>
      <c r="B16" s="35" t="s">
        <v>1864</v>
      </c>
      <c r="C16" s="35" t="s">
        <v>1853</v>
      </c>
      <c r="D16" s="35" t="s">
        <v>1865</v>
      </c>
      <c r="E16" s="35" t="s">
        <v>1866</v>
      </c>
      <c r="F16" s="35" t="s">
        <v>1867</v>
      </c>
      <c r="G16" s="35" t="s">
        <v>1868</v>
      </c>
      <c r="H16" s="35" t="s">
        <v>1869</v>
      </c>
      <c r="I16" s="35" t="s">
        <v>1870</v>
      </c>
    </row>
    <row r="17" spans="1:9" x14ac:dyDescent="0.4">
      <c r="A17" s="33" t="s">
        <v>1858</v>
      </c>
      <c r="B17" s="33">
        <v>5.0979829018790666</v>
      </c>
      <c r="C17" s="33">
        <v>0.12833528003044486</v>
      </c>
      <c r="D17" s="33">
        <v>39.723939517408439</v>
      </c>
      <c r="E17" s="33">
        <v>2.6654828511938903E-232</v>
      </c>
      <c r="F17" s="33">
        <v>4.8462345798955253</v>
      </c>
      <c r="G17" s="33">
        <v>5.3497312238626078</v>
      </c>
      <c r="H17" s="33">
        <v>4.8462345798955253</v>
      </c>
      <c r="I17" s="33">
        <v>5.3497312238626078</v>
      </c>
    </row>
    <row r="18" spans="1:9" x14ac:dyDescent="0.4">
      <c r="A18" s="33" t="s">
        <v>0</v>
      </c>
      <c r="B18" s="33">
        <v>-6.4068628146090227E-3</v>
      </c>
      <c r="C18" s="33">
        <v>1.2143399499690839E-3</v>
      </c>
      <c r="D18" s="33">
        <v>-5.2760043139255499</v>
      </c>
      <c r="E18" s="33">
        <v>1.5263887569655605E-7</v>
      </c>
      <c r="F18" s="33">
        <v>-8.7889672885289906E-3</v>
      </c>
      <c r="G18" s="33">
        <v>-4.0247583406890549E-3</v>
      </c>
      <c r="H18" s="33">
        <v>-8.7889672885289906E-3</v>
      </c>
      <c r="I18" s="33">
        <v>-4.0247583406890549E-3</v>
      </c>
    </row>
    <row r="19" spans="1:9" ht="12.6" thickBot="1" x14ac:dyDescent="0.45">
      <c r="A19" s="34" t="s">
        <v>1847</v>
      </c>
      <c r="B19" s="34">
        <v>2.4354032789593084E-5</v>
      </c>
      <c r="C19" s="34">
        <v>2.764084998550568E-6</v>
      </c>
      <c r="D19" s="34">
        <v>8.8108841813344601</v>
      </c>
      <c r="E19" s="34">
        <v>3.56977529382299E-18</v>
      </c>
      <c r="F19" s="34">
        <v>1.8931877946124409E-5</v>
      </c>
      <c r="G19" s="34">
        <v>2.9776187633061758E-5</v>
      </c>
      <c r="H19" s="34">
        <v>1.8931877946124409E-5</v>
      </c>
      <c r="I19" s="34">
        <v>2.9776187633061758E-5</v>
      </c>
    </row>
    <row r="23" spans="1:9" x14ac:dyDescent="0.4">
      <c r="A23" t="s">
        <v>1871</v>
      </c>
    </row>
    <row r="24" spans="1:9" ht="12.6" thickBot="1" x14ac:dyDescent="0.45"/>
    <row r="25" spans="1:9" ht="12.6" x14ac:dyDescent="0.45">
      <c r="A25" s="35" t="s">
        <v>1872</v>
      </c>
      <c r="B25" s="35" t="s">
        <v>1846</v>
      </c>
      <c r="C25" s="35" t="s">
        <v>1873</v>
      </c>
    </row>
    <row r="26" spans="1:9" x14ac:dyDescent="0.4">
      <c r="A26" s="33">
        <v>1</v>
      </c>
      <c r="B26" s="33">
        <v>4.822757079907996</v>
      </c>
      <c r="C26" s="33">
        <v>-0.72275707990799631</v>
      </c>
    </row>
    <row r="27" spans="1:9" x14ac:dyDescent="0.4">
      <c r="A27" s="33">
        <v>2</v>
      </c>
      <c r="B27" s="33">
        <v>4.9127327890884658</v>
      </c>
      <c r="C27" s="33">
        <v>-0.81273278908846613</v>
      </c>
    </row>
    <row r="28" spans="1:9" x14ac:dyDescent="0.4">
      <c r="A28" s="33">
        <v>3</v>
      </c>
      <c r="B28" s="33">
        <v>4.7069019296422105</v>
      </c>
      <c r="C28" s="33">
        <v>-0.58690192964221044</v>
      </c>
    </row>
    <row r="29" spans="1:9" x14ac:dyDescent="0.4">
      <c r="A29" s="33">
        <v>4</v>
      </c>
      <c r="B29" s="33">
        <v>4.7134010709935596</v>
      </c>
      <c r="C29" s="33">
        <v>-0.58340107099355976</v>
      </c>
    </row>
    <row r="30" spans="1:9" x14ac:dyDescent="0.4">
      <c r="A30" s="33">
        <v>5</v>
      </c>
      <c r="B30" s="33">
        <v>4.7213627017585305</v>
      </c>
      <c r="C30" s="33">
        <v>-0.58136270175853078</v>
      </c>
    </row>
    <row r="31" spans="1:9" x14ac:dyDescent="0.4">
      <c r="A31" s="33">
        <v>6</v>
      </c>
      <c r="B31" s="33">
        <v>4.8932947994768465</v>
      </c>
      <c r="C31" s="33">
        <v>-0.75329479947684685</v>
      </c>
    </row>
    <row r="32" spans="1:9" x14ac:dyDescent="0.4">
      <c r="A32" s="33">
        <v>7</v>
      </c>
      <c r="B32" s="33">
        <v>4.7269556769584309</v>
      </c>
      <c r="C32" s="33">
        <v>-0.57695567695843053</v>
      </c>
    </row>
    <row r="33" spans="1:3" x14ac:dyDescent="0.4">
      <c r="A33" s="33">
        <v>8</v>
      </c>
      <c r="B33" s="33">
        <v>4.7515357281664601</v>
      </c>
      <c r="C33" s="33">
        <v>-0.56153572816645969</v>
      </c>
    </row>
    <row r="34" spans="1:3" x14ac:dyDescent="0.4">
      <c r="A34" s="33">
        <v>9</v>
      </c>
      <c r="B34" s="33">
        <v>4.680399880500369</v>
      </c>
      <c r="C34" s="33">
        <v>-0.49039988050036865</v>
      </c>
    </row>
    <row r="35" spans="1:3" x14ac:dyDescent="0.4">
      <c r="A35" s="33">
        <v>10</v>
      </c>
      <c r="B35" s="33">
        <v>4.8848335806572685</v>
      </c>
      <c r="C35" s="33">
        <v>-0.69483358065726808</v>
      </c>
    </row>
    <row r="36" spans="1:3" x14ac:dyDescent="0.4">
      <c r="A36" s="33">
        <v>11</v>
      </c>
      <c r="B36" s="33">
        <v>4.7478012984425497</v>
      </c>
      <c r="C36" s="33">
        <v>-0.53780129844254976</v>
      </c>
    </row>
    <row r="37" spans="1:3" x14ac:dyDescent="0.4">
      <c r="A37" s="33">
        <v>12</v>
      </c>
      <c r="B37" s="33">
        <v>4.8087708851540025</v>
      </c>
      <c r="C37" s="33">
        <v>-0.59877088515400256</v>
      </c>
    </row>
    <row r="38" spans="1:3" x14ac:dyDescent="0.4">
      <c r="A38" s="33">
        <v>13</v>
      </c>
      <c r="B38" s="33">
        <v>4.7122740435093133</v>
      </c>
      <c r="C38" s="33">
        <v>-0.48227404350931291</v>
      </c>
    </row>
    <row r="39" spans="1:3" x14ac:dyDescent="0.4">
      <c r="A39" s="33">
        <v>14</v>
      </c>
      <c r="B39" s="33">
        <v>4.703112306691545</v>
      </c>
      <c r="C39" s="33">
        <v>-0.4631123066915448</v>
      </c>
    </row>
    <row r="40" spans="1:3" x14ac:dyDescent="0.4">
      <c r="A40" s="33">
        <v>15</v>
      </c>
      <c r="B40" s="33">
        <v>4.6911920447675968</v>
      </c>
      <c r="C40" s="33">
        <v>-0.44119204476759677</v>
      </c>
    </row>
    <row r="41" spans="1:3" x14ac:dyDescent="0.4">
      <c r="A41" s="33">
        <v>16</v>
      </c>
      <c r="B41" s="33">
        <v>4.7010340448207657</v>
      </c>
      <c r="C41" s="33">
        <v>-0.4510340448207657</v>
      </c>
    </row>
    <row r="42" spans="1:3" x14ac:dyDescent="0.4">
      <c r="A42" s="33">
        <v>17</v>
      </c>
      <c r="B42" s="33">
        <v>4.8009950877397767</v>
      </c>
      <c r="C42" s="33">
        <v>-0.55099508773977668</v>
      </c>
    </row>
    <row r="43" spans="1:3" x14ac:dyDescent="0.4">
      <c r="A43" s="33">
        <v>18</v>
      </c>
      <c r="B43" s="33">
        <v>4.6801609376940982</v>
      </c>
      <c r="C43" s="33">
        <v>-0.42016093769409846</v>
      </c>
    </row>
    <row r="44" spans="1:3" x14ac:dyDescent="0.4">
      <c r="A44" s="33">
        <v>19</v>
      </c>
      <c r="B44" s="33">
        <v>4.7342913495914987</v>
      </c>
      <c r="C44" s="33">
        <v>-0.47429134959149888</v>
      </c>
    </row>
    <row r="45" spans="1:3" x14ac:dyDescent="0.4">
      <c r="A45" s="33">
        <v>20</v>
      </c>
      <c r="B45" s="33">
        <v>4.7035640607253697</v>
      </c>
      <c r="C45" s="33">
        <v>-0.44356406072536991</v>
      </c>
    </row>
    <row r="46" spans="1:3" x14ac:dyDescent="0.4">
      <c r="A46" s="33">
        <v>21</v>
      </c>
      <c r="B46" s="33">
        <v>4.7451922983184502</v>
      </c>
      <c r="C46" s="33">
        <v>-0.47519229831845067</v>
      </c>
    </row>
    <row r="47" spans="1:3" x14ac:dyDescent="0.4">
      <c r="A47" s="33">
        <v>22</v>
      </c>
      <c r="B47" s="33">
        <v>4.7026484443067043</v>
      </c>
      <c r="C47" s="33">
        <v>-0.43264844430670468</v>
      </c>
    </row>
    <row r="48" spans="1:3" x14ac:dyDescent="0.4">
      <c r="A48" s="33">
        <v>23</v>
      </c>
      <c r="B48" s="33">
        <v>4.7226241635037756</v>
      </c>
      <c r="C48" s="33">
        <v>-0.44262416350377531</v>
      </c>
    </row>
    <row r="49" spans="1:3" x14ac:dyDescent="0.4">
      <c r="A49" s="33">
        <v>24</v>
      </c>
      <c r="B49" s="33">
        <v>4.7082916302423943</v>
      </c>
      <c r="C49" s="33">
        <v>-0.42829163024239403</v>
      </c>
    </row>
    <row r="50" spans="1:3" x14ac:dyDescent="0.4">
      <c r="A50" s="33">
        <v>25</v>
      </c>
      <c r="B50" s="33">
        <v>4.7265137581611611</v>
      </c>
      <c r="C50" s="33">
        <v>-0.4465137581611609</v>
      </c>
    </row>
    <row r="51" spans="1:3" x14ac:dyDescent="0.4">
      <c r="A51" s="33">
        <v>26</v>
      </c>
      <c r="B51" s="33">
        <v>4.6816063646408601</v>
      </c>
      <c r="C51" s="33">
        <v>-0.40160636464085986</v>
      </c>
    </row>
    <row r="52" spans="1:3" x14ac:dyDescent="0.4">
      <c r="A52" s="33">
        <v>27</v>
      </c>
      <c r="B52" s="33">
        <v>4.6931609437567285</v>
      </c>
      <c r="C52" s="33">
        <v>-0.41316094375672829</v>
      </c>
    </row>
    <row r="53" spans="1:3" x14ac:dyDescent="0.4">
      <c r="A53" s="33">
        <v>28</v>
      </c>
      <c r="B53" s="33">
        <v>4.7217812406843223</v>
      </c>
      <c r="C53" s="33">
        <v>-0.44178124068432201</v>
      </c>
    </row>
    <row r="54" spans="1:3" x14ac:dyDescent="0.4">
      <c r="A54" s="33">
        <v>29</v>
      </c>
      <c r="B54" s="33">
        <v>4.688720963420435</v>
      </c>
      <c r="C54" s="33">
        <v>-0.40872096342043474</v>
      </c>
    </row>
    <row r="55" spans="1:3" x14ac:dyDescent="0.4">
      <c r="A55" s="33">
        <v>30</v>
      </c>
      <c r="B55" s="33">
        <v>4.6878364448154706</v>
      </c>
      <c r="C55" s="33">
        <v>-0.39783644481547054</v>
      </c>
    </row>
    <row r="56" spans="1:3" x14ac:dyDescent="0.4">
      <c r="A56" s="33">
        <v>31</v>
      </c>
      <c r="B56" s="33">
        <v>4.7007265602844939</v>
      </c>
      <c r="C56" s="33">
        <v>-0.40072656028449405</v>
      </c>
    </row>
    <row r="57" spans="1:3" x14ac:dyDescent="0.4">
      <c r="A57" s="33">
        <v>32</v>
      </c>
      <c r="B57" s="33">
        <v>4.7907716505409859</v>
      </c>
      <c r="C57" s="33">
        <v>-0.49077165054098604</v>
      </c>
    </row>
    <row r="58" spans="1:3" x14ac:dyDescent="0.4">
      <c r="A58" s="33">
        <v>33</v>
      </c>
      <c r="B58" s="33">
        <v>4.6849192174535572</v>
      </c>
      <c r="C58" s="33">
        <v>-0.37491921745355761</v>
      </c>
    </row>
    <row r="59" spans="1:3" x14ac:dyDescent="0.4">
      <c r="A59" s="33">
        <v>34</v>
      </c>
      <c r="B59" s="33">
        <v>4.7089981704782264</v>
      </c>
      <c r="C59" s="33">
        <v>-0.39899817047822683</v>
      </c>
    </row>
    <row r="60" spans="1:3" x14ac:dyDescent="0.4">
      <c r="A60" s="33">
        <v>35</v>
      </c>
      <c r="B60" s="33">
        <v>4.7058801115796145</v>
      </c>
      <c r="C60" s="33">
        <v>-0.39588011157961489</v>
      </c>
    </row>
    <row r="61" spans="1:3" x14ac:dyDescent="0.4">
      <c r="A61" s="33">
        <v>36</v>
      </c>
      <c r="B61" s="33">
        <v>4.7342913495914987</v>
      </c>
      <c r="C61" s="33">
        <v>-0.42429134959149906</v>
      </c>
    </row>
    <row r="62" spans="1:3" x14ac:dyDescent="0.4">
      <c r="A62" s="33">
        <v>37</v>
      </c>
      <c r="B62" s="33">
        <v>4.7822659330194499</v>
      </c>
      <c r="C62" s="33">
        <v>-0.4722659330194503</v>
      </c>
    </row>
    <row r="63" spans="1:3" x14ac:dyDescent="0.4">
      <c r="A63" s="33">
        <v>38</v>
      </c>
      <c r="B63" s="33">
        <v>4.6882585299483193</v>
      </c>
      <c r="C63" s="33">
        <v>-0.37825852994831966</v>
      </c>
    </row>
    <row r="64" spans="1:3" x14ac:dyDescent="0.4">
      <c r="A64" s="33">
        <v>39</v>
      </c>
      <c r="B64" s="33">
        <v>4.7472756017724835</v>
      </c>
      <c r="C64" s="33">
        <v>-0.43727560177248392</v>
      </c>
    </row>
    <row r="65" spans="1:3" x14ac:dyDescent="0.4">
      <c r="A65" s="33">
        <v>40</v>
      </c>
      <c r="B65" s="33">
        <v>4.6862260371890017</v>
      </c>
      <c r="C65" s="33">
        <v>-0.36622603718900137</v>
      </c>
    </row>
    <row r="66" spans="1:3" x14ac:dyDescent="0.4">
      <c r="A66" s="33">
        <v>41</v>
      </c>
      <c r="B66" s="33">
        <v>4.689819872732274</v>
      </c>
      <c r="C66" s="33">
        <v>-0.36981987273227368</v>
      </c>
    </row>
    <row r="67" spans="1:3" x14ac:dyDescent="0.4">
      <c r="A67" s="33">
        <v>42</v>
      </c>
      <c r="B67" s="33">
        <v>4.7581597164722051</v>
      </c>
      <c r="C67" s="33">
        <v>-0.43815971647220486</v>
      </c>
    </row>
    <row r="68" spans="1:3" x14ac:dyDescent="0.4">
      <c r="A68" s="33">
        <v>43</v>
      </c>
      <c r="B68" s="33">
        <v>4.7301036615727687</v>
      </c>
      <c r="C68" s="33">
        <v>-0.41010366157276845</v>
      </c>
    </row>
    <row r="69" spans="1:3" x14ac:dyDescent="0.4">
      <c r="A69" s="33">
        <v>44</v>
      </c>
      <c r="B69" s="33">
        <v>4.6927195922135096</v>
      </c>
      <c r="C69" s="33">
        <v>-0.37271959221350937</v>
      </c>
    </row>
    <row r="70" spans="1:3" x14ac:dyDescent="0.4">
      <c r="A70" s="33">
        <v>45</v>
      </c>
      <c r="B70" s="33">
        <v>4.6768162013258383</v>
      </c>
      <c r="C70" s="33">
        <v>-0.35681620132583802</v>
      </c>
    </row>
    <row r="71" spans="1:3" x14ac:dyDescent="0.4">
      <c r="A71" s="33">
        <v>46</v>
      </c>
      <c r="B71" s="33">
        <v>4.7035802654247014</v>
      </c>
      <c r="C71" s="33">
        <v>-0.38358026542470114</v>
      </c>
    </row>
    <row r="72" spans="1:3" x14ac:dyDescent="0.4">
      <c r="A72" s="33">
        <v>47</v>
      </c>
      <c r="B72" s="33">
        <v>4.7081162128850753</v>
      </c>
      <c r="C72" s="33">
        <v>-0.37811621288507524</v>
      </c>
    </row>
    <row r="73" spans="1:3" x14ac:dyDescent="0.4">
      <c r="A73" s="33">
        <v>48</v>
      </c>
      <c r="B73" s="33">
        <v>4.6963480909552064</v>
      </c>
      <c r="C73" s="33">
        <v>-0.36634809095520637</v>
      </c>
    </row>
    <row r="74" spans="1:3" x14ac:dyDescent="0.4">
      <c r="A74" s="33">
        <v>49</v>
      </c>
      <c r="B74" s="33">
        <v>4.6936726517302425</v>
      </c>
      <c r="C74" s="33">
        <v>-0.36367265173024244</v>
      </c>
    </row>
    <row r="75" spans="1:3" x14ac:dyDescent="0.4">
      <c r="A75" s="33">
        <v>50</v>
      </c>
      <c r="B75" s="33">
        <v>4.7531654228874833</v>
      </c>
      <c r="C75" s="33">
        <v>-0.42316542288748327</v>
      </c>
    </row>
    <row r="76" spans="1:3" x14ac:dyDescent="0.4">
      <c r="A76" s="33">
        <v>51</v>
      </c>
      <c r="B76" s="33">
        <v>4.8454604623413955</v>
      </c>
      <c r="C76" s="33">
        <v>-0.51546046234139542</v>
      </c>
    </row>
    <row r="77" spans="1:3" x14ac:dyDescent="0.4">
      <c r="A77" s="33">
        <v>52</v>
      </c>
      <c r="B77" s="33">
        <v>4.7082916302423943</v>
      </c>
      <c r="C77" s="33">
        <v>-0.37829163024239421</v>
      </c>
    </row>
    <row r="78" spans="1:3" x14ac:dyDescent="0.4">
      <c r="A78" s="33">
        <v>53</v>
      </c>
      <c r="B78" s="33">
        <v>4.6911920447675968</v>
      </c>
      <c r="C78" s="33">
        <v>-0.3611920447675967</v>
      </c>
    </row>
    <row r="79" spans="1:3" x14ac:dyDescent="0.4">
      <c r="A79" s="33">
        <v>54</v>
      </c>
      <c r="B79" s="33">
        <v>4.8013434187299007</v>
      </c>
      <c r="C79" s="33">
        <v>-0.46134341872990081</v>
      </c>
    </row>
    <row r="80" spans="1:3" x14ac:dyDescent="0.4">
      <c r="A80" s="33">
        <v>55</v>
      </c>
      <c r="B80" s="33">
        <v>4.7126477710147725</v>
      </c>
      <c r="C80" s="33">
        <v>-0.37264777101477264</v>
      </c>
    </row>
    <row r="81" spans="1:3" x14ac:dyDescent="0.4">
      <c r="A81" s="33">
        <v>56</v>
      </c>
      <c r="B81" s="33">
        <v>4.7301036615727687</v>
      </c>
      <c r="C81" s="33">
        <v>-0.39010366157276888</v>
      </c>
    </row>
    <row r="82" spans="1:3" x14ac:dyDescent="0.4">
      <c r="A82" s="33">
        <v>57</v>
      </c>
      <c r="B82" s="33">
        <v>4.7019681883653188</v>
      </c>
      <c r="C82" s="33">
        <v>-0.36196818836531897</v>
      </c>
    </row>
    <row r="83" spans="1:3" x14ac:dyDescent="0.4">
      <c r="A83" s="33">
        <v>58</v>
      </c>
      <c r="B83" s="33">
        <v>4.740618842420333</v>
      </c>
      <c r="C83" s="33">
        <v>-0.3906188424203334</v>
      </c>
    </row>
    <row r="84" spans="1:3" x14ac:dyDescent="0.4">
      <c r="A84" s="33">
        <v>59</v>
      </c>
      <c r="B84" s="33">
        <v>4.7205314688748166</v>
      </c>
      <c r="C84" s="33">
        <v>-0.37053146887481692</v>
      </c>
    </row>
    <row r="85" spans="1:3" x14ac:dyDescent="0.4">
      <c r="A85" s="33">
        <v>60</v>
      </c>
      <c r="B85" s="33">
        <v>4.7575970016722984</v>
      </c>
      <c r="C85" s="33">
        <v>-0.40759700167229873</v>
      </c>
    </row>
    <row r="86" spans="1:3" x14ac:dyDescent="0.4">
      <c r="A86" s="33">
        <v>61</v>
      </c>
      <c r="B86" s="33">
        <v>4.7260737876865146</v>
      </c>
      <c r="C86" s="33">
        <v>-0.376073787686515</v>
      </c>
    </row>
    <row r="87" spans="1:3" x14ac:dyDescent="0.4">
      <c r="A87" s="33">
        <v>62</v>
      </c>
      <c r="B87" s="33">
        <v>4.7314820226754035</v>
      </c>
      <c r="C87" s="33">
        <v>-0.3714820226754032</v>
      </c>
    </row>
    <row r="88" spans="1:3" x14ac:dyDescent="0.4">
      <c r="A88" s="33">
        <v>63</v>
      </c>
      <c r="B88" s="33">
        <v>4.7278453595208401</v>
      </c>
      <c r="C88" s="33">
        <v>-0.35784535952083996</v>
      </c>
    </row>
    <row r="89" spans="1:3" x14ac:dyDescent="0.4">
      <c r="A89" s="33">
        <v>64</v>
      </c>
      <c r="B89" s="33">
        <v>4.7168873628679497</v>
      </c>
      <c r="C89" s="33">
        <v>-0.34688736286794963</v>
      </c>
    </row>
    <row r="90" spans="1:3" x14ac:dyDescent="0.4">
      <c r="A90" s="33">
        <v>65</v>
      </c>
      <c r="B90" s="33">
        <v>4.7184874823114376</v>
      </c>
      <c r="C90" s="33">
        <v>-0.34848748231143745</v>
      </c>
    </row>
    <row r="91" spans="1:3" x14ac:dyDescent="0.4">
      <c r="A91" s="33">
        <v>66</v>
      </c>
      <c r="B91" s="33">
        <v>4.7296481045171364</v>
      </c>
      <c r="C91" s="33">
        <v>-0.35964810451713625</v>
      </c>
    </row>
    <row r="92" spans="1:3" x14ac:dyDescent="0.4">
      <c r="A92" s="33">
        <v>67</v>
      </c>
      <c r="B92" s="33">
        <v>4.7396239504362736</v>
      </c>
      <c r="C92" s="33">
        <v>-0.3696239504362735</v>
      </c>
    </row>
    <row r="93" spans="1:3" x14ac:dyDescent="0.4">
      <c r="A93" s="33">
        <v>68</v>
      </c>
      <c r="B93" s="33">
        <v>4.8803541908149288</v>
      </c>
      <c r="C93" s="33">
        <v>-0.51035419081492872</v>
      </c>
    </row>
    <row r="94" spans="1:3" x14ac:dyDescent="0.4">
      <c r="A94" s="33">
        <v>69</v>
      </c>
      <c r="B94" s="33">
        <v>4.7145456333814151</v>
      </c>
      <c r="C94" s="33">
        <v>-0.33454563338141519</v>
      </c>
    </row>
    <row r="95" spans="1:3" x14ac:dyDescent="0.4">
      <c r="A95" s="33">
        <v>70</v>
      </c>
      <c r="B95" s="33">
        <v>4.6929080122539055</v>
      </c>
      <c r="C95" s="33">
        <v>-0.31290801225390563</v>
      </c>
    </row>
    <row r="96" spans="1:3" x14ac:dyDescent="0.4">
      <c r="A96" s="33">
        <v>71</v>
      </c>
      <c r="B96" s="33">
        <v>4.6818533710024175</v>
      </c>
      <c r="C96" s="33">
        <v>-0.3018533710024176</v>
      </c>
    </row>
    <row r="97" spans="1:3" x14ac:dyDescent="0.4">
      <c r="A97" s="33">
        <v>72</v>
      </c>
      <c r="B97" s="33">
        <v>4.7451922983184502</v>
      </c>
      <c r="C97" s="33">
        <v>-0.36519229831845035</v>
      </c>
    </row>
    <row r="98" spans="1:3" x14ac:dyDescent="0.4">
      <c r="A98" s="33">
        <v>73</v>
      </c>
      <c r="B98" s="33">
        <v>4.6926570290737066</v>
      </c>
      <c r="C98" s="33">
        <v>-0.31265702907370674</v>
      </c>
    </row>
    <row r="99" spans="1:3" x14ac:dyDescent="0.4">
      <c r="A99" s="33">
        <v>74</v>
      </c>
      <c r="B99" s="33">
        <v>4.7093543630800765</v>
      </c>
      <c r="C99" s="33">
        <v>-0.3293543630800766</v>
      </c>
    </row>
    <row r="100" spans="1:3" x14ac:dyDescent="0.4">
      <c r="A100" s="33">
        <v>75</v>
      </c>
      <c r="B100" s="33">
        <v>4.6810313331619522</v>
      </c>
      <c r="C100" s="33">
        <v>-0.3010313331619523</v>
      </c>
    </row>
    <row r="101" spans="1:3" x14ac:dyDescent="0.4">
      <c r="A101" s="33">
        <v>76</v>
      </c>
      <c r="B101" s="33">
        <v>4.7357223154049599</v>
      </c>
      <c r="C101" s="33">
        <v>-0.35572231540496002</v>
      </c>
    </row>
    <row r="102" spans="1:3" x14ac:dyDescent="0.4">
      <c r="A102" s="33">
        <v>77</v>
      </c>
      <c r="B102" s="33">
        <v>4.676706589421932</v>
      </c>
      <c r="C102" s="33">
        <v>-0.29670658942193207</v>
      </c>
    </row>
    <row r="103" spans="1:3" x14ac:dyDescent="0.4">
      <c r="A103" s="33">
        <v>78</v>
      </c>
      <c r="B103" s="33">
        <v>4.7314820226754035</v>
      </c>
      <c r="C103" s="33">
        <v>-0.35148202267540363</v>
      </c>
    </row>
    <row r="104" spans="1:3" x14ac:dyDescent="0.4">
      <c r="A104" s="33">
        <v>79</v>
      </c>
      <c r="B104" s="33">
        <v>4.6817114938891153</v>
      </c>
      <c r="C104" s="33">
        <v>-0.30171149388911545</v>
      </c>
    </row>
    <row r="105" spans="1:3" x14ac:dyDescent="0.4">
      <c r="A105" s="33">
        <v>80</v>
      </c>
      <c r="B105" s="33">
        <v>4.7145456333814151</v>
      </c>
      <c r="C105" s="33">
        <v>-0.33454563338141519</v>
      </c>
    </row>
    <row r="106" spans="1:3" x14ac:dyDescent="0.4">
      <c r="A106" s="33">
        <v>81</v>
      </c>
      <c r="B106" s="33">
        <v>4.7570362351950157</v>
      </c>
      <c r="C106" s="33">
        <v>-0.36703623519501605</v>
      </c>
    </row>
    <row r="107" spans="1:3" x14ac:dyDescent="0.4">
      <c r="A107" s="33">
        <v>82</v>
      </c>
      <c r="B107" s="33">
        <v>4.6827610123199648</v>
      </c>
      <c r="C107" s="33">
        <v>-0.2927610123199651</v>
      </c>
    </row>
    <row r="108" spans="1:3" x14ac:dyDescent="0.4">
      <c r="A108" s="33">
        <v>83</v>
      </c>
      <c r="B108" s="33">
        <v>4.676637769002232</v>
      </c>
      <c r="C108" s="33">
        <v>-0.28663776900223237</v>
      </c>
    </row>
    <row r="109" spans="1:3" x14ac:dyDescent="0.4">
      <c r="A109" s="33">
        <v>84</v>
      </c>
      <c r="B109" s="33">
        <v>4.7352433784778487</v>
      </c>
      <c r="C109" s="33">
        <v>-0.34524337847784903</v>
      </c>
    </row>
    <row r="110" spans="1:3" x14ac:dyDescent="0.4">
      <c r="A110" s="33">
        <v>85</v>
      </c>
      <c r="B110" s="33">
        <v>4.7581597164722051</v>
      </c>
      <c r="C110" s="33">
        <v>-0.36815971647220547</v>
      </c>
    </row>
    <row r="111" spans="1:3" x14ac:dyDescent="0.4">
      <c r="A111" s="33">
        <v>86</v>
      </c>
      <c r="B111" s="33">
        <v>4.7716398939140419</v>
      </c>
      <c r="C111" s="33">
        <v>-0.38163989391404218</v>
      </c>
    </row>
    <row r="112" spans="1:3" x14ac:dyDescent="0.4">
      <c r="A112" s="33">
        <v>87</v>
      </c>
      <c r="B112" s="33">
        <v>4.7291944957841281</v>
      </c>
      <c r="C112" s="33">
        <v>-0.33919449578412841</v>
      </c>
    </row>
    <row r="113" spans="1:3" x14ac:dyDescent="0.4">
      <c r="A113" s="33">
        <v>88</v>
      </c>
      <c r="B113" s="33">
        <v>4.6786172777815178</v>
      </c>
      <c r="C113" s="33">
        <v>-0.28861727778151813</v>
      </c>
    </row>
    <row r="114" spans="1:3" x14ac:dyDescent="0.4">
      <c r="A114" s="33">
        <v>89</v>
      </c>
      <c r="B114" s="33">
        <v>4.6907193032465457</v>
      </c>
      <c r="C114" s="33">
        <v>-0.29071930324654538</v>
      </c>
    </row>
    <row r="115" spans="1:3" x14ac:dyDescent="0.4">
      <c r="A115" s="33">
        <v>90</v>
      </c>
      <c r="B115" s="33">
        <v>4.7134010709935596</v>
      </c>
      <c r="C115" s="33">
        <v>-0.31340107099355929</v>
      </c>
    </row>
    <row r="116" spans="1:3" x14ac:dyDescent="0.4">
      <c r="A116" s="33">
        <v>91</v>
      </c>
      <c r="B116" s="33">
        <v>4.7559205472083192</v>
      </c>
      <c r="C116" s="33">
        <v>-0.35592054720831889</v>
      </c>
    </row>
    <row r="117" spans="1:3" x14ac:dyDescent="0.4">
      <c r="A117" s="33">
        <v>92</v>
      </c>
      <c r="B117" s="33">
        <v>4.6895715450898221</v>
      </c>
      <c r="C117" s="33">
        <v>-0.28957154508982175</v>
      </c>
    </row>
    <row r="118" spans="1:3" x14ac:dyDescent="0.4">
      <c r="A118" s="33">
        <v>93</v>
      </c>
      <c r="B118" s="33">
        <v>4.6992183624424859</v>
      </c>
      <c r="C118" s="33">
        <v>-0.29921836244248556</v>
      </c>
    </row>
    <row r="119" spans="1:3" x14ac:dyDescent="0.4">
      <c r="A119" s="33">
        <v>94</v>
      </c>
      <c r="B119" s="33">
        <v>4.7087323046135596</v>
      </c>
      <c r="C119" s="33">
        <v>-0.30873230461355927</v>
      </c>
    </row>
    <row r="120" spans="1:3" x14ac:dyDescent="0.4">
      <c r="A120" s="33">
        <v>95</v>
      </c>
      <c r="B120" s="33">
        <v>4.6977588726660562</v>
      </c>
      <c r="C120" s="33">
        <v>-0.29775887266605583</v>
      </c>
    </row>
    <row r="121" spans="1:3" x14ac:dyDescent="0.4">
      <c r="A121" s="33">
        <v>96</v>
      </c>
      <c r="B121" s="33">
        <v>4.687649049066712</v>
      </c>
      <c r="C121" s="33">
        <v>-0.28764904906671163</v>
      </c>
    </row>
    <row r="122" spans="1:3" x14ac:dyDescent="0.4">
      <c r="A122" s="33">
        <v>97</v>
      </c>
      <c r="B122" s="33">
        <v>4.7282931232859795</v>
      </c>
      <c r="C122" s="33">
        <v>-0.32829312328597915</v>
      </c>
    </row>
    <row r="123" spans="1:3" x14ac:dyDescent="0.4">
      <c r="A123" s="33">
        <v>98</v>
      </c>
      <c r="B123" s="33">
        <v>4.7269556769584309</v>
      </c>
      <c r="C123" s="33">
        <v>-0.32695567695843053</v>
      </c>
    </row>
    <row r="124" spans="1:3" x14ac:dyDescent="0.4">
      <c r="A124" s="33">
        <v>99</v>
      </c>
      <c r="B124" s="33">
        <v>4.6832179395401781</v>
      </c>
      <c r="C124" s="33">
        <v>-0.28321793954017771</v>
      </c>
    </row>
    <row r="125" spans="1:3" x14ac:dyDescent="0.4">
      <c r="A125" s="33">
        <v>100</v>
      </c>
      <c r="B125" s="33">
        <v>4.6825919814082742</v>
      </c>
      <c r="C125" s="33">
        <v>-0.2825919814082738</v>
      </c>
    </row>
    <row r="126" spans="1:3" x14ac:dyDescent="0.4">
      <c r="A126" s="33">
        <v>101</v>
      </c>
      <c r="B126" s="33">
        <v>4.6872179295358709</v>
      </c>
      <c r="C126" s="33">
        <v>-0.28721792953587055</v>
      </c>
    </row>
    <row r="127" spans="1:3" x14ac:dyDescent="0.4">
      <c r="A127" s="33">
        <v>102</v>
      </c>
      <c r="B127" s="33">
        <v>4.7164922038136368</v>
      </c>
      <c r="C127" s="33">
        <v>-0.31649220381363641</v>
      </c>
    </row>
    <row r="128" spans="1:3" x14ac:dyDescent="0.4">
      <c r="A128" s="33">
        <v>103</v>
      </c>
      <c r="B128" s="33">
        <v>4.8094894657637619</v>
      </c>
      <c r="C128" s="33">
        <v>-0.40948946576376155</v>
      </c>
    </row>
    <row r="129" spans="1:3" x14ac:dyDescent="0.4">
      <c r="A129" s="33">
        <v>104</v>
      </c>
      <c r="B129" s="33">
        <v>4.6941921529942494</v>
      </c>
      <c r="C129" s="33">
        <v>-0.29419215299424906</v>
      </c>
    </row>
    <row r="130" spans="1:3" x14ac:dyDescent="0.4">
      <c r="A130" s="33">
        <v>105</v>
      </c>
      <c r="B130" s="33">
        <v>4.711624708526073</v>
      </c>
      <c r="C130" s="33">
        <v>-0.3116247085260726</v>
      </c>
    </row>
    <row r="131" spans="1:3" x14ac:dyDescent="0.4">
      <c r="A131" s="33">
        <v>106</v>
      </c>
      <c r="B131" s="33">
        <v>4.6989225678419535</v>
      </c>
      <c r="C131" s="33">
        <v>-0.29892256784195315</v>
      </c>
    </row>
    <row r="132" spans="1:3" x14ac:dyDescent="0.4">
      <c r="A132" s="33">
        <v>107</v>
      </c>
      <c r="B132" s="33">
        <v>4.7184874823114376</v>
      </c>
      <c r="C132" s="33">
        <v>-0.3184874823114372</v>
      </c>
    </row>
    <row r="133" spans="1:3" x14ac:dyDescent="0.4">
      <c r="A133" s="33">
        <v>108</v>
      </c>
      <c r="B133" s="33">
        <v>4.6807729071294499</v>
      </c>
      <c r="C133" s="33">
        <v>-0.28077290712944958</v>
      </c>
    </row>
    <row r="134" spans="1:3" x14ac:dyDescent="0.4">
      <c r="A134" s="33">
        <v>109</v>
      </c>
      <c r="B134" s="33">
        <v>4.6839594041087373</v>
      </c>
      <c r="C134" s="33">
        <v>-0.28395940410873699</v>
      </c>
    </row>
    <row r="135" spans="1:3" x14ac:dyDescent="0.4">
      <c r="A135" s="33">
        <v>110</v>
      </c>
      <c r="B135" s="33">
        <v>4.7465428996163981</v>
      </c>
      <c r="C135" s="33">
        <v>-0.34654289961639773</v>
      </c>
    </row>
    <row r="136" spans="1:3" x14ac:dyDescent="0.4">
      <c r="A136" s="33">
        <v>111</v>
      </c>
      <c r="B136" s="33">
        <v>4.6998157966114205</v>
      </c>
      <c r="C136" s="33">
        <v>-0.28981579661142032</v>
      </c>
    </row>
    <row r="137" spans="1:3" x14ac:dyDescent="0.4">
      <c r="A137" s="33">
        <v>112</v>
      </c>
      <c r="B137" s="33">
        <v>4.7841995660696872</v>
      </c>
      <c r="C137" s="33">
        <v>-0.37419956606968707</v>
      </c>
    </row>
    <row r="138" spans="1:3" x14ac:dyDescent="0.4">
      <c r="A138" s="33">
        <v>113</v>
      </c>
      <c r="B138" s="33">
        <v>4.7168873628679497</v>
      </c>
      <c r="C138" s="33">
        <v>-0.3068873628679496</v>
      </c>
    </row>
    <row r="139" spans="1:3" x14ac:dyDescent="0.4">
      <c r="A139" s="33">
        <v>114</v>
      </c>
      <c r="B139" s="33">
        <v>4.7553656256989063</v>
      </c>
      <c r="C139" s="33">
        <v>-0.34536562569890616</v>
      </c>
    </row>
    <row r="140" spans="1:3" x14ac:dyDescent="0.4">
      <c r="A140" s="33">
        <v>115</v>
      </c>
      <c r="B140" s="33">
        <v>4.7048758284206276</v>
      </c>
      <c r="C140" s="33">
        <v>-0.29487582842062743</v>
      </c>
    </row>
    <row r="141" spans="1:3" x14ac:dyDescent="0.4">
      <c r="A141" s="33">
        <v>116</v>
      </c>
      <c r="B141" s="33">
        <v>4.6911920447675968</v>
      </c>
      <c r="C141" s="33">
        <v>-0.28119204476759663</v>
      </c>
    </row>
    <row r="142" spans="1:3" x14ac:dyDescent="0.4">
      <c r="A142" s="33">
        <v>117</v>
      </c>
      <c r="B142" s="33">
        <v>4.7493900783884859</v>
      </c>
      <c r="C142" s="33">
        <v>-0.33939007838848578</v>
      </c>
    </row>
    <row r="143" spans="1:3" x14ac:dyDescent="0.4">
      <c r="A143" s="33">
        <v>118</v>
      </c>
      <c r="B143" s="33">
        <v>4.7371708161220285</v>
      </c>
      <c r="C143" s="33">
        <v>-0.32717081612202836</v>
      </c>
    </row>
    <row r="144" spans="1:3" x14ac:dyDescent="0.4">
      <c r="A144" s="33">
        <v>119</v>
      </c>
      <c r="B144" s="33">
        <v>4.7247655661983137</v>
      </c>
      <c r="C144" s="33">
        <v>-0.30476556619831374</v>
      </c>
    </row>
    <row r="145" spans="1:3" x14ac:dyDescent="0.4">
      <c r="A145" s="33">
        <v>120</v>
      </c>
      <c r="B145" s="33">
        <v>4.7598595508076622</v>
      </c>
      <c r="C145" s="33">
        <v>-0.32985955080766249</v>
      </c>
    </row>
    <row r="146" spans="1:3" x14ac:dyDescent="0.4">
      <c r="A146" s="33">
        <v>121</v>
      </c>
      <c r="B146" s="33">
        <v>4.7086439261989987</v>
      </c>
      <c r="C146" s="33">
        <v>-0.27864392619899903</v>
      </c>
    </row>
    <row r="147" spans="1:3" x14ac:dyDescent="0.4">
      <c r="A147" s="33">
        <v>122</v>
      </c>
      <c r="B147" s="33">
        <v>4.7234748796137218</v>
      </c>
      <c r="C147" s="33">
        <v>-0.29347487961372209</v>
      </c>
    </row>
    <row r="148" spans="1:3" x14ac:dyDescent="0.4">
      <c r="A148" s="33">
        <v>123</v>
      </c>
      <c r="B148" s="33">
        <v>4.7175436348279032</v>
      </c>
      <c r="C148" s="33">
        <v>-0.28754363482790346</v>
      </c>
    </row>
    <row r="149" spans="1:3" x14ac:dyDescent="0.4">
      <c r="A149" s="33">
        <v>124</v>
      </c>
      <c r="B149" s="33">
        <v>4.7164922038136368</v>
      </c>
      <c r="C149" s="33">
        <v>-0.28649220381363705</v>
      </c>
    </row>
    <row r="150" spans="1:3" x14ac:dyDescent="0.4">
      <c r="A150" s="33">
        <v>125</v>
      </c>
      <c r="B150" s="33">
        <v>4.8803541908149288</v>
      </c>
      <c r="C150" s="33">
        <v>-0.45035419081492911</v>
      </c>
    </row>
    <row r="151" spans="1:3" x14ac:dyDescent="0.4">
      <c r="A151" s="33">
        <v>126</v>
      </c>
      <c r="B151" s="33">
        <v>4.7478012984425497</v>
      </c>
      <c r="C151" s="33">
        <v>-0.30780129844254933</v>
      </c>
    </row>
    <row r="152" spans="1:3" x14ac:dyDescent="0.4">
      <c r="A152" s="33">
        <v>127</v>
      </c>
      <c r="B152" s="33">
        <v>4.713230899020818</v>
      </c>
      <c r="C152" s="33">
        <v>-0.27323089902081765</v>
      </c>
    </row>
    <row r="153" spans="1:3" x14ac:dyDescent="0.4">
      <c r="A153" s="33">
        <v>128</v>
      </c>
      <c r="B153" s="33">
        <v>4.7234748796137218</v>
      </c>
      <c r="C153" s="33">
        <v>-0.28347487961372142</v>
      </c>
    </row>
    <row r="154" spans="1:3" x14ac:dyDescent="0.4">
      <c r="A154" s="33">
        <v>129</v>
      </c>
      <c r="B154" s="33">
        <v>4.7411192108962981</v>
      </c>
      <c r="C154" s="33">
        <v>-0.30111921089629767</v>
      </c>
    </row>
    <row r="155" spans="1:3" x14ac:dyDescent="0.4">
      <c r="A155" s="33">
        <v>130</v>
      </c>
      <c r="B155" s="33">
        <v>4.707941282608413</v>
      </c>
      <c r="C155" s="33">
        <v>-0.26794128260841266</v>
      </c>
    </row>
    <row r="156" spans="1:3" x14ac:dyDescent="0.4">
      <c r="A156" s="33">
        <v>131</v>
      </c>
      <c r="B156" s="33">
        <v>4.6777638706474063</v>
      </c>
      <c r="C156" s="33">
        <v>-0.23776387064740589</v>
      </c>
    </row>
    <row r="157" spans="1:3" x14ac:dyDescent="0.4">
      <c r="A157" s="33">
        <v>132</v>
      </c>
      <c r="B157" s="33">
        <v>4.6891260800854955</v>
      </c>
      <c r="C157" s="33">
        <v>-0.24912608008549508</v>
      </c>
    </row>
    <row r="158" spans="1:3" x14ac:dyDescent="0.4">
      <c r="A158" s="33">
        <v>133</v>
      </c>
      <c r="B158" s="33">
        <v>4.7250258077036653</v>
      </c>
      <c r="C158" s="33">
        <v>-0.28502580770366492</v>
      </c>
    </row>
    <row r="159" spans="1:3" x14ac:dyDescent="0.4">
      <c r="A159" s="33">
        <v>134</v>
      </c>
      <c r="B159" s="33">
        <v>4.8632220456844317</v>
      </c>
      <c r="C159" s="33">
        <v>-0.42322204568443134</v>
      </c>
    </row>
    <row r="160" spans="1:3" x14ac:dyDescent="0.4">
      <c r="A160" s="33">
        <v>135</v>
      </c>
      <c r="B160" s="33">
        <v>4.6770592369090327</v>
      </c>
      <c r="C160" s="33">
        <v>-0.2370592369090323</v>
      </c>
    </row>
    <row r="161" spans="1:3" x14ac:dyDescent="0.4">
      <c r="A161" s="33">
        <v>136</v>
      </c>
      <c r="B161" s="33">
        <v>4.7234748796137218</v>
      </c>
      <c r="C161" s="33">
        <v>-0.28347487961372142</v>
      </c>
    </row>
    <row r="162" spans="1:3" x14ac:dyDescent="0.4">
      <c r="A162" s="33">
        <v>137</v>
      </c>
      <c r="B162" s="33">
        <v>4.7627315744858887</v>
      </c>
      <c r="C162" s="33">
        <v>-0.3227315744858883</v>
      </c>
    </row>
    <row r="163" spans="1:3" x14ac:dyDescent="0.4">
      <c r="A163" s="33">
        <v>138</v>
      </c>
      <c r="B163" s="33">
        <v>4.7251996917050914</v>
      </c>
      <c r="C163" s="33">
        <v>-0.28519969170509096</v>
      </c>
    </row>
    <row r="164" spans="1:3" x14ac:dyDescent="0.4">
      <c r="A164" s="33">
        <v>139</v>
      </c>
      <c r="B164" s="33">
        <v>4.8265545568322263</v>
      </c>
      <c r="C164" s="33">
        <v>-0.38655455683222595</v>
      </c>
    </row>
    <row r="165" spans="1:3" x14ac:dyDescent="0.4">
      <c r="A165" s="33">
        <v>140</v>
      </c>
      <c r="B165" s="33">
        <v>4.7164922038136368</v>
      </c>
      <c r="C165" s="33">
        <v>-0.27649220381363637</v>
      </c>
    </row>
    <row r="166" spans="1:3" x14ac:dyDescent="0.4">
      <c r="A166" s="33">
        <v>141</v>
      </c>
      <c r="B166" s="33">
        <v>4.7431401680263896</v>
      </c>
      <c r="C166" s="33">
        <v>-0.30314016802638921</v>
      </c>
    </row>
    <row r="167" spans="1:3" x14ac:dyDescent="0.4">
      <c r="A167" s="33">
        <v>142</v>
      </c>
      <c r="B167" s="33">
        <v>4.7627315744858887</v>
      </c>
      <c r="C167" s="33">
        <v>-0.3227315744858883</v>
      </c>
    </row>
    <row r="168" spans="1:3" x14ac:dyDescent="0.4">
      <c r="A168" s="33">
        <v>143</v>
      </c>
      <c r="B168" s="33">
        <v>4.6936726517302425</v>
      </c>
      <c r="C168" s="33">
        <v>-0.25367265173024212</v>
      </c>
    </row>
    <row r="169" spans="1:3" x14ac:dyDescent="0.4">
      <c r="A169" s="33">
        <v>144</v>
      </c>
      <c r="B169" s="33">
        <v>4.680399880500369</v>
      </c>
      <c r="C169" s="33">
        <v>-0.24039988050036865</v>
      </c>
    </row>
    <row r="170" spans="1:3" x14ac:dyDescent="0.4">
      <c r="A170" s="33">
        <v>145</v>
      </c>
      <c r="B170" s="33">
        <v>4.6986287215640443</v>
      </c>
      <c r="C170" s="33">
        <v>-0.24862872156404414</v>
      </c>
    </row>
    <row r="171" spans="1:3" x14ac:dyDescent="0.4">
      <c r="A171" s="33">
        <v>146</v>
      </c>
      <c r="B171" s="33">
        <v>4.746151951439324</v>
      </c>
      <c r="C171" s="33">
        <v>-0.29615195143932382</v>
      </c>
    </row>
    <row r="172" spans="1:3" x14ac:dyDescent="0.4">
      <c r="A172" s="33">
        <v>147</v>
      </c>
      <c r="B172" s="33">
        <v>4.7542616276479484</v>
      </c>
      <c r="C172" s="33">
        <v>-0.30426162764794817</v>
      </c>
    </row>
    <row r="173" spans="1:3" x14ac:dyDescent="0.4">
      <c r="A173" s="33">
        <v>148</v>
      </c>
      <c r="B173" s="33">
        <v>4.7975385672746</v>
      </c>
      <c r="C173" s="33">
        <v>-0.34753856727459986</v>
      </c>
    </row>
    <row r="174" spans="1:3" x14ac:dyDescent="0.4">
      <c r="A174" s="33">
        <v>149</v>
      </c>
      <c r="B174" s="33">
        <v>4.7097125040045498</v>
      </c>
      <c r="C174" s="33">
        <v>-0.25971250400454959</v>
      </c>
    </row>
    <row r="175" spans="1:3" x14ac:dyDescent="0.4">
      <c r="A175" s="33">
        <v>150</v>
      </c>
      <c r="B175" s="33">
        <v>4.7472756017724835</v>
      </c>
      <c r="C175" s="33">
        <v>-0.29727560177248336</v>
      </c>
    </row>
    <row r="176" spans="1:3" x14ac:dyDescent="0.4">
      <c r="A176" s="33">
        <v>151</v>
      </c>
      <c r="B176" s="33">
        <v>4.6766930800450313</v>
      </c>
      <c r="C176" s="33">
        <v>-0.22669308004503108</v>
      </c>
    </row>
    <row r="177" spans="1:3" x14ac:dyDescent="0.4">
      <c r="A177" s="33">
        <v>152</v>
      </c>
      <c r="B177" s="33">
        <v>4.6849192174535572</v>
      </c>
      <c r="C177" s="33">
        <v>-0.23491921745355704</v>
      </c>
    </row>
    <row r="178" spans="1:3" x14ac:dyDescent="0.4">
      <c r="A178" s="33">
        <v>153</v>
      </c>
      <c r="B178" s="33">
        <v>4.7097125040045498</v>
      </c>
      <c r="C178" s="33">
        <v>-0.24971250400454981</v>
      </c>
    </row>
    <row r="179" spans="1:3" x14ac:dyDescent="0.4">
      <c r="A179" s="33">
        <v>154</v>
      </c>
      <c r="B179" s="33">
        <v>4.7548126525121157</v>
      </c>
      <c r="C179" s="33">
        <v>-0.29481265251211575</v>
      </c>
    </row>
    <row r="180" spans="1:3" x14ac:dyDescent="0.4">
      <c r="A180" s="33">
        <v>155</v>
      </c>
      <c r="B180" s="33">
        <v>4.6793860100347784</v>
      </c>
      <c r="C180" s="33">
        <v>-0.21938601003477842</v>
      </c>
    </row>
    <row r="181" spans="1:3" x14ac:dyDescent="0.4">
      <c r="A181" s="33">
        <v>156</v>
      </c>
      <c r="B181" s="33">
        <v>4.7829085290469058</v>
      </c>
      <c r="C181" s="33">
        <v>-0.32290852904690581</v>
      </c>
    </row>
    <row r="182" spans="1:3" x14ac:dyDescent="0.4">
      <c r="A182" s="33">
        <v>157</v>
      </c>
      <c r="B182" s="33">
        <v>4.8307880392646236</v>
      </c>
      <c r="C182" s="33">
        <v>-0.37078803926462367</v>
      </c>
    </row>
    <row r="183" spans="1:3" x14ac:dyDescent="0.4">
      <c r="A183" s="33">
        <v>158</v>
      </c>
      <c r="B183" s="33">
        <v>4.7386368517427062</v>
      </c>
      <c r="C183" s="33">
        <v>-0.27863685174270625</v>
      </c>
    </row>
    <row r="184" spans="1:3" x14ac:dyDescent="0.4">
      <c r="A184" s="33">
        <v>159</v>
      </c>
      <c r="B184" s="33">
        <v>4.7881194368809883</v>
      </c>
      <c r="C184" s="33">
        <v>-0.32811943688098832</v>
      </c>
    </row>
    <row r="185" spans="1:3" x14ac:dyDescent="0.4">
      <c r="A185" s="33">
        <v>160</v>
      </c>
      <c r="B185" s="33">
        <v>4.7119022643264783</v>
      </c>
      <c r="C185" s="33">
        <v>-0.25190226432647833</v>
      </c>
    </row>
    <row r="186" spans="1:3" x14ac:dyDescent="0.4">
      <c r="A186" s="33">
        <v>161</v>
      </c>
      <c r="B186" s="33">
        <v>4.7149310508226128</v>
      </c>
      <c r="C186" s="33">
        <v>-0.2549310508226128</v>
      </c>
    </row>
    <row r="187" spans="1:3" x14ac:dyDescent="0.4">
      <c r="A187" s="33">
        <v>162</v>
      </c>
      <c r="B187" s="33">
        <v>4.7656523062296934</v>
      </c>
      <c r="C187" s="33">
        <v>-0.29565230622969363</v>
      </c>
    </row>
    <row r="188" spans="1:3" x14ac:dyDescent="0.4">
      <c r="A188" s="33">
        <v>163</v>
      </c>
      <c r="B188" s="33">
        <v>4.7100725932516463</v>
      </c>
      <c r="C188" s="33">
        <v>-0.24007259325164654</v>
      </c>
    </row>
    <row r="189" spans="1:3" x14ac:dyDescent="0.4">
      <c r="A189" s="33">
        <v>164</v>
      </c>
      <c r="B189" s="33">
        <v>4.6936726517302425</v>
      </c>
      <c r="C189" s="33">
        <v>-0.22367265173024276</v>
      </c>
    </row>
    <row r="190" spans="1:3" x14ac:dyDescent="0.4">
      <c r="A190" s="33">
        <v>165</v>
      </c>
      <c r="B190" s="33">
        <v>4.6776568123903308</v>
      </c>
      <c r="C190" s="33">
        <v>-0.20765681239033107</v>
      </c>
    </row>
    <row r="191" spans="1:3" x14ac:dyDescent="0.4">
      <c r="A191" s="33">
        <v>166</v>
      </c>
      <c r="B191" s="33">
        <v>4.6785299537016645</v>
      </c>
      <c r="C191" s="33">
        <v>-0.20852995370166472</v>
      </c>
    </row>
    <row r="192" spans="1:3" x14ac:dyDescent="0.4">
      <c r="A192" s="33">
        <v>167</v>
      </c>
      <c r="B192" s="33">
        <v>4.6986287215640443</v>
      </c>
      <c r="C192" s="33">
        <v>-0.22862872156404457</v>
      </c>
    </row>
    <row r="193" spans="1:3" x14ac:dyDescent="0.4">
      <c r="A193" s="33">
        <v>168</v>
      </c>
      <c r="B193" s="33">
        <v>4.6835426085418685</v>
      </c>
      <c r="C193" s="33">
        <v>-0.21354260854186879</v>
      </c>
    </row>
    <row r="194" spans="1:3" x14ac:dyDescent="0.4">
      <c r="A194" s="33">
        <v>169</v>
      </c>
      <c r="B194" s="33">
        <v>4.7526202429911857</v>
      </c>
      <c r="C194" s="33">
        <v>-0.28262024299118593</v>
      </c>
    </row>
    <row r="195" spans="1:3" x14ac:dyDescent="0.4">
      <c r="A195" s="33">
        <v>170</v>
      </c>
      <c r="B195" s="33">
        <v>4.6799297881783204</v>
      </c>
      <c r="C195" s="33">
        <v>-0.20992978817832064</v>
      </c>
    </row>
    <row r="196" spans="1:3" x14ac:dyDescent="0.4">
      <c r="A196" s="33">
        <v>171</v>
      </c>
      <c r="B196" s="33">
        <v>4.6819971964383429</v>
      </c>
      <c r="C196" s="33">
        <v>-0.21199719643834314</v>
      </c>
    </row>
    <row r="197" spans="1:3" x14ac:dyDescent="0.4">
      <c r="A197" s="33">
        <v>172</v>
      </c>
      <c r="B197" s="33">
        <v>4.7446763432615011</v>
      </c>
      <c r="C197" s="33">
        <v>-0.27467634326150137</v>
      </c>
    </row>
    <row r="198" spans="1:3" x14ac:dyDescent="0.4">
      <c r="A198" s="33">
        <v>173</v>
      </c>
      <c r="B198" s="33">
        <v>4.6992183624424859</v>
      </c>
      <c r="C198" s="33">
        <v>-0.22921836244248617</v>
      </c>
    </row>
    <row r="199" spans="1:3" x14ac:dyDescent="0.4">
      <c r="A199" s="33">
        <v>174</v>
      </c>
      <c r="B199" s="33">
        <v>4.7451922983184502</v>
      </c>
      <c r="C199" s="33">
        <v>-0.27519229831845049</v>
      </c>
    </row>
    <row r="200" spans="1:3" x14ac:dyDescent="0.4">
      <c r="A200" s="33">
        <v>175</v>
      </c>
      <c r="B200" s="33">
        <v>4.7868050199867289</v>
      </c>
      <c r="C200" s="33">
        <v>-0.31680501998672916</v>
      </c>
    </row>
    <row r="201" spans="1:3" x14ac:dyDescent="0.4">
      <c r="A201" s="33">
        <v>176</v>
      </c>
      <c r="B201" s="33">
        <v>4.7205314688748166</v>
      </c>
      <c r="C201" s="33">
        <v>-0.25053146887481681</v>
      </c>
    </row>
    <row r="202" spans="1:3" x14ac:dyDescent="0.4">
      <c r="A202" s="33">
        <v>177</v>
      </c>
      <c r="B202" s="33">
        <v>4.7515357281664601</v>
      </c>
      <c r="C202" s="33">
        <v>-0.28153572816646033</v>
      </c>
    </row>
    <row r="203" spans="1:3" x14ac:dyDescent="0.4">
      <c r="A203" s="33">
        <v>178</v>
      </c>
      <c r="B203" s="33">
        <v>4.7019681883653188</v>
      </c>
      <c r="C203" s="33">
        <v>-0.23196818836531907</v>
      </c>
    </row>
    <row r="204" spans="1:3" x14ac:dyDescent="0.4">
      <c r="A204" s="33">
        <v>179</v>
      </c>
      <c r="B204" s="33">
        <v>4.7260737876865146</v>
      </c>
      <c r="C204" s="33">
        <v>-0.2560737876865149</v>
      </c>
    </row>
    <row r="205" spans="1:3" x14ac:dyDescent="0.4">
      <c r="A205" s="33">
        <v>180</v>
      </c>
      <c r="B205" s="33">
        <v>4.775947130489163</v>
      </c>
      <c r="C205" s="33">
        <v>-0.30594713048916322</v>
      </c>
    </row>
    <row r="206" spans="1:3" x14ac:dyDescent="0.4">
      <c r="A206" s="33">
        <v>181</v>
      </c>
      <c r="B206" s="33">
        <v>4.7674281251474548</v>
      </c>
      <c r="C206" s="33">
        <v>-0.29742812514745509</v>
      </c>
    </row>
    <row r="207" spans="1:3" x14ac:dyDescent="0.4">
      <c r="A207" s="33">
        <v>182</v>
      </c>
      <c r="B207" s="33">
        <v>4.7042160479277522</v>
      </c>
      <c r="C207" s="33">
        <v>-0.22421604792775174</v>
      </c>
    </row>
    <row r="208" spans="1:3" x14ac:dyDescent="0.4">
      <c r="A208" s="33">
        <v>183</v>
      </c>
      <c r="B208" s="33">
        <v>4.7055434022039959</v>
      </c>
      <c r="C208" s="33">
        <v>-0.22554340220399549</v>
      </c>
    </row>
    <row r="209" spans="1:3" x14ac:dyDescent="0.4">
      <c r="A209" s="33">
        <v>184</v>
      </c>
      <c r="B209" s="33">
        <v>4.949556758711692</v>
      </c>
      <c r="C209" s="33">
        <v>-0.46955675871169156</v>
      </c>
    </row>
    <row r="210" spans="1:3" x14ac:dyDescent="0.4">
      <c r="A210" s="33">
        <v>185</v>
      </c>
      <c r="B210" s="33">
        <v>4.7044296217613857</v>
      </c>
      <c r="C210" s="33">
        <v>-0.22442962176138526</v>
      </c>
    </row>
    <row r="211" spans="1:3" x14ac:dyDescent="0.4">
      <c r="A211" s="33">
        <v>186</v>
      </c>
      <c r="B211" s="33">
        <v>4.7291944957841281</v>
      </c>
      <c r="C211" s="33">
        <v>-0.24919449578412767</v>
      </c>
    </row>
    <row r="212" spans="1:3" x14ac:dyDescent="0.4">
      <c r="A212" s="33">
        <v>187</v>
      </c>
      <c r="B212" s="33">
        <v>4.7716398939140419</v>
      </c>
      <c r="C212" s="33">
        <v>-0.29163989391404144</v>
      </c>
    </row>
    <row r="213" spans="1:3" x14ac:dyDescent="0.4">
      <c r="A213" s="33">
        <v>188</v>
      </c>
      <c r="B213" s="33">
        <v>4.9423854878805136</v>
      </c>
      <c r="C213" s="33">
        <v>-0.46238548788051315</v>
      </c>
    </row>
    <row r="214" spans="1:3" x14ac:dyDescent="0.4">
      <c r="A214" s="33">
        <v>189</v>
      </c>
      <c r="B214" s="33">
        <v>4.6794908690182409</v>
      </c>
      <c r="C214" s="33">
        <v>-0.18949086901824064</v>
      </c>
    </row>
    <row r="215" spans="1:3" x14ac:dyDescent="0.4">
      <c r="A215" s="33">
        <v>190</v>
      </c>
      <c r="B215" s="33">
        <v>4.7934550373629534</v>
      </c>
      <c r="C215" s="33">
        <v>-0.30345503736295321</v>
      </c>
    </row>
    <row r="216" spans="1:3" x14ac:dyDescent="0.4">
      <c r="A216" s="33">
        <v>191</v>
      </c>
      <c r="B216" s="33">
        <v>4.7089981704782264</v>
      </c>
      <c r="C216" s="33">
        <v>-0.21899817047822623</v>
      </c>
    </row>
    <row r="217" spans="1:3" x14ac:dyDescent="0.4">
      <c r="A217" s="33">
        <v>192</v>
      </c>
      <c r="B217" s="33">
        <v>4.7366860342270485</v>
      </c>
      <c r="C217" s="33">
        <v>-0.24668603422704827</v>
      </c>
    </row>
    <row r="218" spans="1:3" x14ac:dyDescent="0.4">
      <c r="A218" s="33">
        <v>193</v>
      </c>
      <c r="B218" s="33">
        <v>4.8116568975287795</v>
      </c>
      <c r="C218" s="33">
        <v>-0.32165689752877924</v>
      </c>
    </row>
    <row r="219" spans="1:3" x14ac:dyDescent="0.4">
      <c r="A219" s="33">
        <v>194</v>
      </c>
      <c r="B219" s="33">
        <v>4.6766288502640556</v>
      </c>
      <c r="C219" s="33">
        <v>-0.1866288502640554</v>
      </c>
    </row>
    <row r="220" spans="1:3" x14ac:dyDescent="0.4">
      <c r="A220" s="33">
        <v>195</v>
      </c>
      <c r="B220" s="33">
        <v>4.84602872783449</v>
      </c>
      <c r="C220" s="33">
        <v>-0.3560287278344898</v>
      </c>
    </row>
    <row r="221" spans="1:3" x14ac:dyDescent="0.4">
      <c r="A221" s="33">
        <v>196</v>
      </c>
      <c r="B221" s="33">
        <v>4.7362032006546926</v>
      </c>
      <c r="C221" s="33">
        <v>-0.23620320065469258</v>
      </c>
    </row>
    <row r="222" spans="1:3" x14ac:dyDescent="0.4">
      <c r="A222" s="33">
        <v>197</v>
      </c>
      <c r="B222" s="33">
        <v>4.7251996917050914</v>
      </c>
      <c r="C222" s="33">
        <v>-0.22519969170509135</v>
      </c>
    </row>
    <row r="223" spans="1:3" x14ac:dyDescent="0.4">
      <c r="A223" s="33">
        <v>198</v>
      </c>
      <c r="B223" s="33">
        <v>4.7157077306728779</v>
      </c>
      <c r="C223" s="33">
        <v>-0.21570773067287785</v>
      </c>
    </row>
    <row r="224" spans="1:3" x14ac:dyDescent="0.4">
      <c r="A224" s="33">
        <v>199</v>
      </c>
      <c r="B224" s="33">
        <v>4.6819971964383429</v>
      </c>
      <c r="C224" s="33">
        <v>-0.18199719643834289</v>
      </c>
    </row>
    <row r="225" spans="1:3" x14ac:dyDescent="0.4">
      <c r="A225" s="33">
        <v>200</v>
      </c>
      <c r="B225" s="33">
        <v>4.7115324334662656</v>
      </c>
      <c r="C225" s="33">
        <v>-0.2115324334662656</v>
      </c>
    </row>
    <row r="226" spans="1:3" x14ac:dyDescent="0.4">
      <c r="A226" s="33">
        <v>201</v>
      </c>
      <c r="B226" s="33">
        <v>4.7570362351950157</v>
      </c>
      <c r="C226" s="33">
        <v>-0.25703623519501573</v>
      </c>
    </row>
    <row r="227" spans="1:3" x14ac:dyDescent="0.4">
      <c r="A227" s="33">
        <v>202</v>
      </c>
      <c r="B227" s="33">
        <v>4.6909546998457587</v>
      </c>
      <c r="C227" s="33">
        <v>-0.19095469984575875</v>
      </c>
    </row>
    <row r="228" spans="1:3" x14ac:dyDescent="0.4">
      <c r="A228" s="33">
        <v>203</v>
      </c>
      <c r="B228" s="33">
        <v>4.6947194475487501</v>
      </c>
      <c r="C228" s="33">
        <v>-0.19471944754875015</v>
      </c>
    </row>
    <row r="229" spans="1:3" x14ac:dyDescent="0.4">
      <c r="A229" s="33">
        <v>204</v>
      </c>
      <c r="B229" s="33">
        <v>4.6992183624424859</v>
      </c>
      <c r="C229" s="33">
        <v>-0.19921836244248592</v>
      </c>
    </row>
    <row r="230" spans="1:3" x14ac:dyDescent="0.4">
      <c r="A230" s="33">
        <v>205</v>
      </c>
      <c r="B230" s="33">
        <v>4.6889062700672666</v>
      </c>
      <c r="C230" s="33">
        <v>-0.18890627006726657</v>
      </c>
    </row>
    <row r="231" spans="1:3" x14ac:dyDescent="0.4">
      <c r="A231" s="33">
        <v>206</v>
      </c>
      <c r="B231" s="33">
        <v>4.6882585299483193</v>
      </c>
      <c r="C231" s="33">
        <v>-0.18825852994831926</v>
      </c>
    </row>
    <row r="232" spans="1:3" x14ac:dyDescent="0.4">
      <c r="A232" s="33">
        <v>207</v>
      </c>
      <c r="B232" s="33">
        <v>4.6998157966114205</v>
      </c>
      <c r="C232" s="33">
        <v>-0.19981579661142046</v>
      </c>
    </row>
    <row r="233" spans="1:3" x14ac:dyDescent="0.4">
      <c r="A233" s="33">
        <v>208</v>
      </c>
      <c r="B233" s="33">
        <v>4.707941282608413</v>
      </c>
      <c r="C233" s="33">
        <v>-0.20794128260841305</v>
      </c>
    </row>
    <row r="234" spans="1:3" x14ac:dyDescent="0.4">
      <c r="A234" s="33">
        <v>209</v>
      </c>
      <c r="B234" s="33">
        <v>4.6864205190131294</v>
      </c>
      <c r="C234" s="33">
        <v>-0.18642051901312939</v>
      </c>
    </row>
    <row r="235" spans="1:3" x14ac:dyDescent="0.4">
      <c r="A235" s="33">
        <v>210</v>
      </c>
      <c r="B235" s="33">
        <v>4.7222017279327382</v>
      </c>
      <c r="C235" s="33">
        <v>-0.22220172793273818</v>
      </c>
    </row>
    <row r="236" spans="1:3" x14ac:dyDescent="0.4">
      <c r="A236" s="33">
        <v>211</v>
      </c>
      <c r="B236" s="33">
        <v>4.7421257928160969</v>
      </c>
      <c r="C236" s="33">
        <v>-0.24212579281609692</v>
      </c>
    </row>
    <row r="237" spans="1:3" x14ac:dyDescent="0.4">
      <c r="A237" s="33">
        <v>212</v>
      </c>
      <c r="B237" s="33">
        <v>4.8009950877397767</v>
      </c>
      <c r="C237" s="33">
        <v>-0.30099508773977668</v>
      </c>
    </row>
    <row r="238" spans="1:3" x14ac:dyDescent="0.4">
      <c r="A238" s="33">
        <v>213</v>
      </c>
      <c r="B238" s="33">
        <v>4.7213627017585305</v>
      </c>
      <c r="C238" s="33">
        <v>-0.22136270175853046</v>
      </c>
    </row>
    <row r="239" spans="1:3" x14ac:dyDescent="0.4">
      <c r="A239" s="33">
        <v>214</v>
      </c>
      <c r="B239" s="33">
        <v>4.7122740435093133</v>
      </c>
      <c r="C239" s="33">
        <v>-0.21227404350931334</v>
      </c>
    </row>
    <row r="240" spans="1:3" x14ac:dyDescent="0.4">
      <c r="A240" s="33">
        <v>215</v>
      </c>
      <c r="B240" s="33">
        <v>4.6783909377559105</v>
      </c>
      <c r="C240" s="33">
        <v>-0.17839093775591053</v>
      </c>
    </row>
    <row r="241" spans="1:3" x14ac:dyDescent="0.4">
      <c r="A241" s="33">
        <v>216</v>
      </c>
      <c r="B241" s="33">
        <v>4.6921609076811768</v>
      </c>
      <c r="C241" s="33">
        <v>-0.19216090768117677</v>
      </c>
    </row>
    <row r="242" spans="1:3" x14ac:dyDescent="0.4">
      <c r="A242" s="33">
        <v>217</v>
      </c>
      <c r="B242" s="33">
        <v>4.7362032006546926</v>
      </c>
      <c r="C242" s="33">
        <v>-0.23620320065469258</v>
      </c>
    </row>
    <row r="243" spans="1:3" x14ac:dyDescent="0.4">
      <c r="A243" s="33">
        <v>218</v>
      </c>
      <c r="B243" s="33">
        <v>4.6837078655266486</v>
      </c>
      <c r="C243" s="33">
        <v>-0.18370786552664864</v>
      </c>
    </row>
    <row r="244" spans="1:3" x14ac:dyDescent="0.4">
      <c r="A244" s="33">
        <v>219</v>
      </c>
      <c r="B244" s="33">
        <v>4.7170062905071557</v>
      </c>
      <c r="C244" s="33">
        <v>-0.2170062905071557</v>
      </c>
    </row>
    <row r="245" spans="1:3" x14ac:dyDescent="0.4">
      <c r="A245" s="33">
        <v>220</v>
      </c>
      <c r="B245" s="33">
        <v>4.7274662921891348</v>
      </c>
      <c r="C245" s="33">
        <v>-0.22746629218913483</v>
      </c>
    </row>
    <row r="246" spans="1:3" x14ac:dyDescent="0.4">
      <c r="A246" s="33">
        <v>221</v>
      </c>
      <c r="B246" s="33">
        <v>4.7321777788155739</v>
      </c>
      <c r="C246" s="33">
        <v>-0.23217777881557389</v>
      </c>
    </row>
    <row r="247" spans="1:3" x14ac:dyDescent="0.4">
      <c r="A247" s="33">
        <v>222</v>
      </c>
      <c r="B247" s="33">
        <v>4.7467518534250397</v>
      </c>
      <c r="C247" s="33">
        <v>-0.24675185342503969</v>
      </c>
    </row>
    <row r="248" spans="1:3" x14ac:dyDescent="0.4">
      <c r="A248" s="33">
        <v>223</v>
      </c>
      <c r="B248" s="33">
        <v>4.6824403626818576</v>
      </c>
      <c r="C248" s="33">
        <v>-0.18244036268185759</v>
      </c>
    </row>
    <row r="249" spans="1:3" x14ac:dyDescent="0.4">
      <c r="A249" s="33">
        <v>224</v>
      </c>
      <c r="B249" s="33">
        <v>4.7058801115796145</v>
      </c>
      <c r="C249" s="33">
        <v>-0.2058801115796145</v>
      </c>
    </row>
    <row r="250" spans="1:3" x14ac:dyDescent="0.4">
      <c r="A250" s="33">
        <v>225</v>
      </c>
      <c r="B250" s="33">
        <v>4.7100725932516463</v>
      </c>
      <c r="C250" s="33">
        <v>-0.21007259325164629</v>
      </c>
    </row>
    <row r="251" spans="1:3" x14ac:dyDescent="0.4">
      <c r="A251" s="33">
        <v>226</v>
      </c>
      <c r="B251" s="33">
        <v>4.7314820226754035</v>
      </c>
      <c r="C251" s="33">
        <v>-0.23148202267540352</v>
      </c>
    </row>
    <row r="252" spans="1:3" x14ac:dyDescent="0.4">
      <c r="A252" s="33">
        <v>227</v>
      </c>
      <c r="B252" s="33">
        <v>4.7086439261989987</v>
      </c>
      <c r="C252" s="33">
        <v>-0.20864392619899874</v>
      </c>
    </row>
    <row r="253" spans="1:3" x14ac:dyDescent="0.4">
      <c r="A253" s="33">
        <v>228</v>
      </c>
      <c r="B253" s="33">
        <v>4.6934158235821739</v>
      </c>
      <c r="C253" s="33">
        <v>-0.19341582358217391</v>
      </c>
    </row>
    <row r="254" spans="1:3" x14ac:dyDescent="0.4">
      <c r="A254" s="33">
        <v>229</v>
      </c>
      <c r="B254" s="33">
        <v>4.8382392359983939</v>
      </c>
      <c r="C254" s="33">
        <v>-0.33823923599839389</v>
      </c>
    </row>
    <row r="255" spans="1:3" x14ac:dyDescent="0.4">
      <c r="A255" s="33">
        <v>230</v>
      </c>
      <c r="B255" s="33">
        <v>4.7344573920684523</v>
      </c>
      <c r="C255" s="33">
        <v>-0.23445739206845229</v>
      </c>
    </row>
    <row r="256" spans="1:3" x14ac:dyDescent="0.4">
      <c r="A256" s="33">
        <v>231</v>
      </c>
      <c r="B256" s="33">
        <v>4.6811634686621391</v>
      </c>
      <c r="C256" s="33">
        <v>-0.18116346866213906</v>
      </c>
    </row>
    <row r="257" spans="1:3" x14ac:dyDescent="0.4">
      <c r="A257" s="33">
        <v>232</v>
      </c>
      <c r="B257" s="33">
        <v>4.7548126525121157</v>
      </c>
      <c r="C257" s="33">
        <v>-0.25481265251211571</v>
      </c>
    </row>
    <row r="258" spans="1:3" x14ac:dyDescent="0.4">
      <c r="A258" s="33">
        <v>233</v>
      </c>
      <c r="B258" s="33">
        <v>4.7310206206519014</v>
      </c>
      <c r="C258" s="33">
        <v>-0.22102062065190164</v>
      </c>
    </row>
    <row r="259" spans="1:3" x14ac:dyDescent="0.4">
      <c r="A259" s="33">
        <v>234</v>
      </c>
      <c r="B259" s="33">
        <v>4.6886884083716618</v>
      </c>
      <c r="C259" s="33">
        <v>-0.178688408371662</v>
      </c>
    </row>
    <row r="260" spans="1:3" x14ac:dyDescent="0.4">
      <c r="A260" s="33">
        <v>235</v>
      </c>
      <c r="B260" s="33">
        <v>4.7010340448207657</v>
      </c>
      <c r="C260" s="33">
        <v>-0.19103404482076591</v>
      </c>
    </row>
    <row r="261" spans="1:3" x14ac:dyDescent="0.4">
      <c r="A261" s="33">
        <v>236</v>
      </c>
      <c r="B261" s="33">
        <v>4.7822659330194499</v>
      </c>
      <c r="C261" s="33">
        <v>-0.27226593301945012</v>
      </c>
    </row>
    <row r="262" spans="1:3" x14ac:dyDescent="0.4">
      <c r="A262" s="33">
        <v>237</v>
      </c>
      <c r="B262" s="33">
        <v>4.7338182576322581</v>
      </c>
      <c r="C262" s="33">
        <v>-0.22381825763225827</v>
      </c>
    </row>
    <row r="263" spans="1:3" x14ac:dyDescent="0.4">
      <c r="A263" s="33">
        <v>238</v>
      </c>
      <c r="B263" s="33">
        <v>4.7107986167137099</v>
      </c>
      <c r="C263" s="33">
        <v>-0.20079861671371013</v>
      </c>
    </row>
    <row r="264" spans="1:3" x14ac:dyDescent="0.4">
      <c r="A264" s="33">
        <v>239</v>
      </c>
      <c r="B264" s="33">
        <v>4.7575970016722984</v>
      </c>
      <c r="C264" s="33">
        <v>-0.24759700167229859</v>
      </c>
    </row>
    <row r="265" spans="1:3" x14ac:dyDescent="0.4">
      <c r="A265" s="33">
        <v>240</v>
      </c>
      <c r="B265" s="33">
        <v>4.6918182597142497</v>
      </c>
      <c r="C265" s="33">
        <v>-0.18181825971424992</v>
      </c>
    </row>
    <row r="266" spans="1:3" x14ac:dyDescent="0.4">
      <c r="A266" s="33">
        <v>241</v>
      </c>
      <c r="B266" s="33">
        <v>4.7115324334662656</v>
      </c>
      <c r="C266" s="33">
        <v>-0.19153243346626603</v>
      </c>
    </row>
    <row r="267" spans="1:3" x14ac:dyDescent="0.4">
      <c r="A267" s="33">
        <v>242</v>
      </c>
      <c r="B267" s="33">
        <v>4.7531654228874833</v>
      </c>
      <c r="C267" s="33">
        <v>-0.23316542288748376</v>
      </c>
    </row>
    <row r="268" spans="1:3" x14ac:dyDescent="0.4">
      <c r="A268" s="33">
        <v>243</v>
      </c>
      <c r="B268" s="33">
        <v>4.7222017279327382</v>
      </c>
      <c r="C268" s="33">
        <v>-0.20220172793273861</v>
      </c>
    </row>
    <row r="269" spans="1:3" x14ac:dyDescent="0.4">
      <c r="A269" s="33">
        <v>244</v>
      </c>
      <c r="B269" s="33">
        <v>4.7633118241894028</v>
      </c>
      <c r="C269" s="33">
        <v>-0.24331182418940323</v>
      </c>
    </row>
    <row r="270" spans="1:3" x14ac:dyDescent="0.4">
      <c r="A270" s="33">
        <v>245</v>
      </c>
      <c r="B270" s="33">
        <v>4.6817114938891153</v>
      </c>
      <c r="C270" s="33">
        <v>-0.16171149388911576</v>
      </c>
    </row>
    <row r="271" spans="1:3" x14ac:dyDescent="0.4">
      <c r="A271" s="33">
        <v>246</v>
      </c>
      <c r="B271" s="33">
        <v>4.6895715450898221</v>
      </c>
      <c r="C271" s="33">
        <v>-0.16957154508982253</v>
      </c>
    </row>
    <row r="272" spans="1:3" x14ac:dyDescent="0.4">
      <c r="A272" s="33">
        <v>247</v>
      </c>
      <c r="B272" s="33">
        <v>4.701889673334037</v>
      </c>
      <c r="C272" s="33">
        <v>-0.18188967333403738</v>
      </c>
    </row>
    <row r="273" spans="1:3" x14ac:dyDescent="0.4">
      <c r="A273" s="33">
        <v>248</v>
      </c>
      <c r="B273" s="33">
        <v>4.6777638706474063</v>
      </c>
      <c r="C273" s="33">
        <v>-0.15776387064740671</v>
      </c>
    </row>
    <row r="274" spans="1:3" x14ac:dyDescent="0.4">
      <c r="A274" s="33">
        <v>249</v>
      </c>
      <c r="B274" s="33">
        <v>4.7411192108962981</v>
      </c>
      <c r="C274" s="33">
        <v>-0.22111921089629849</v>
      </c>
    </row>
    <row r="275" spans="1:3" x14ac:dyDescent="0.4">
      <c r="A275" s="33">
        <v>250</v>
      </c>
      <c r="B275" s="33">
        <v>4.7975385672746</v>
      </c>
      <c r="C275" s="33">
        <v>-0.27753856727460047</v>
      </c>
    </row>
    <row r="276" spans="1:3" x14ac:dyDescent="0.4">
      <c r="A276" s="33">
        <v>251</v>
      </c>
      <c r="B276" s="33">
        <v>4.7804134223042611</v>
      </c>
      <c r="C276" s="33">
        <v>-0.25041342230426089</v>
      </c>
    </row>
    <row r="277" spans="1:3" x14ac:dyDescent="0.4">
      <c r="A277" s="33">
        <v>252</v>
      </c>
      <c r="B277" s="33">
        <v>4.780922823151931</v>
      </c>
      <c r="C277" s="33">
        <v>-0.25092282315193071</v>
      </c>
    </row>
    <row r="278" spans="1:3" x14ac:dyDescent="0.4">
      <c r="A278" s="33">
        <v>253</v>
      </c>
      <c r="B278" s="33">
        <v>4.6851000610193232</v>
      </c>
      <c r="C278" s="33">
        <v>-0.15510006101932294</v>
      </c>
    </row>
    <row r="279" spans="1:3" x14ac:dyDescent="0.4">
      <c r="A279" s="33">
        <v>254</v>
      </c>
      <c r="B279" s="33">
        <v>4.7100725932516463</v>
      </c>
      <c r="C279" s="33">
        <v>-0.18007259325164604</v>
      </c>
    </row>
    <row r="280" spans="1:3" x14ac:dyDescent="0.4">
      <c r="A280" s="33">
        <v>255</v>
      </c>
      <c r="B280" s="33">
        <v>4.75376737108604</v>
      </c>
      <c r="C280" s="33">
        <v>-0.22376737108603972</v>
      </c>
    </row>
    <row r="281" spans="1:3" x14ac:dyDescent="0.4">
      <c r="A281" s="33">
        <v>256</v>
      </c>
      <c r="B281" s="33">
        <v>4.7269556769584309</v>
      </c>
      <c r="C281" s="33">
        <v>-0.19695567695843064</v>
      </c>
    </row>
    <row r="282" spans="1:3" x14ac:dyDescent="0.4">
      <c r="A282" s="33">
        <v>257</v>
      </c>
      <c r="B282" s="33">
        <v>4.6837078655266486</v>
      </c>
      <c r="C282" s="33">
        <v>-0.15370786552664839</v>
      </c>
    </row>
    <row r="283" spans="1:3" x14ac:dyDescent="0.4">
      <c r="A283" s="33">
        <v>258</v>
      </c>
      <c r="B283" s="33">
        <v>4.7488585367505509</v>
      </c>
      <c r="C283" s="33">
        <v>-0.21885853675055067</v>
      </c>
    </row>
    <row r="284" spans="1:3" x14ac:dyDescent="0.4">
      <c r="A284" s="33">
        <v>259</v>
      </c>
      <c r="B284" s="33">
        <v>4.7188923829788667</v>
      </c>
      <c r="C284" s="33">
        <v>-0.18889238297886646</v>
      </c>
    </row>
    <row r="285" spans="1:3" x14ac:dyDescent="0.4">
      <c r="A285" s="33">
        <v>260</v>
      </c>
      <c r="B285" s="33">
        <v>4.7570362351950157</v>
      </c>
      <c r="C285" s="33">
        <v>-0.22703623519501548</v>
      </c>
    </row>
    <row r="286" spans="1:3" x14ac:dyDescent="0.4">
      <c r="A286" s="33">
        <v>261</v>
      </c>
      <c r="B286" s="33">
        <v>4.7927812681735267</v>
      </c>
      <c r="C286" s="33">
        <v>-0.26278126817352643</v>
      </c>
    </row>
    <row r="287" spans="1:3" x14ac:dyDescent="0.4">
      <c r="A287" s="33">
        <v>262</v>
      </c>
      <c r="B287" s="33">
        <v>4.6990554343072688</v>
      </c>
      <c r="C287" s="33">
        <v>-0.16905543430726855</v>
      </c>
    </row>
    <row r="288" spans="1:3" x14ac:dyDescent="0.4">
      <c r="A288" s="33">
        <v>263</v>
      </c>
      <c r="B288" s="33">
        <v>4.7217812406843223</v>
      </c>
      <c r="C288" s="33">
        <v>-0.19178124068432201</v>
      </c>
    </row>
    <row r="289" spans="1:3" x14ac:dyDescent="0.4">
      <c r="A289" s="33">
        <v>264</v>
      </c>
      <c r="B289" s="33">
        <v>4.7396239504362736</v>
      </c>
      <c r="C289" s="33">
        <v>-0.20962395043627335</v>
      </c>
    </row>
    <row r="290" spans="1:3" x14ac:dyDescent="0.4">
      <c r="A290" s="33">
        <v>265</v>
      </c>
      <c r="B290" s="33">
        <v>4.7022834661920827</v>
      </c>
      <c r="C290" s="33">
        <v>-0.17228346619208246</v>
      </c>
    </row>
    <row r="291" spans="1:3" x14ac:dyDescent="0.4">
      <c r="A291" s="33">
        <v>266</v>
      </c>
      <c r="B291" s="33">
        <v>4.6837078655266486</v>
      </c>
      <c r="C291" s="33">
        <v>-0.15370786552664839</v>
      </c>
    </row>
    <row r="292" spans="1:3" x14ac:dyDescent="0.4">
      <c r="A292" s="33">
        <v>267</v>
      </c>
      <c r="B292" s="33">
        <v>4.8487205526598203</v>
      </c>
      <c r="C292" s="33">
        <v>-0.31872055265982002</v>
      </c>
    </row>
    <row r="293" spans="1:3" x14ac:dyDescent="0.4">
      <c r="A293" s="33">
        <v>268</v>
      </c>
      <c r="B293" s="33">
        <v>4.6966263506521297</v>
      </c>
      <c r="C293" s="33">
        <v>-0.1666263506521295</v>
      </c>
    </row>
    <row r="294" spans="1:3" x14ac:dyDescent="0.4">
      <c r="A294" s="33">
        <v>269</v>
      </c>
      <c r="B294" s="33">
        <v>4.7462300534002209</v>
      </c>
      <c r="C294" s="33">
        <v>-0.21623005340022061</v>
      </c>
    </row>
    <row r="295" spans="1:3" x14ac:dyDescent="0.4">
      <c r="A295" s="33">
        <v>270</v>
      </c>
      <c r="B295" s="33">
        <v>4.7324106716902756</v>
      </c>
      <c r="C295" s="33">
        <v>-0.20241067169027538</v>
      </c>
    </row>
    <row r="296" spans="1:3" x14ac:dyDescent="0.4">
      <c r="A296" s="33">
        <v>271</v>
      </c>
      <c r="B296" s="33">
        <v>4.7526202429911857</v>
      </c>
      <c r="C296" s="33">
        <v>-0.22262024299118544</v>
      </c>
    </row>
    <row r="297" spans="1:3" x14ac:dyDescent="0.4">
      <c r="A297" s="33">
        <v>272</v>
      </c>
      <c r="B297" s="33">
        <v>4.7184874823114376</v>
      </c>
      <c r="C297" s="33">
        <v>-0.1884874823114373</v>
      </c>
    </row>
    <row r="298" spans="1:3" x14ac:dyDescent="0.4">
      <c r="A298" s="33">
        <v>273</v>
      </c>
      <c r="B298" s="33">
        <v>4.6796246825762564</v>
      </c>
      <c r="C298" s="33">
        <v>-0.14962468257625616</v>
      </c>
    </row>
    <row r="299" spans="1:3" x14ac:dyDescent="0.4">
      <c r="A299" s="33">
        <v>274</v>
      </c>
      <c r="B299" s="33">
        <v>4.7192992319689191</v>
      </c>
      <c r="C299" s="33">
        <v>-0.18929923196891885</v>
      </c>
    </row>
    <row r="300" spans="1:3" x14ac:dyDescent="0.4">
      <c r="A300" s="33">
        <v>275</v>
      </c>
      <c r="B300" s="33">
        <v>4.7488585367505509</v>
      </c>
      <c r="C300" s="33">
        <v>-0.21885853675055067</v>
      </c>
    </row>
    <row r="301" spans="1:3" x14ac:dyDescent="0.4">
      <c r="A301" s="33">
        <v>276</v>
      </c>
      <c r="B301" s="33">
        <v>4.6900248033846426</v>
      </c>
      <c r="C301" s="33">
        <v>-0.16002480338464231</v>
      </c>
    </row>
    <row r="302" spans="1:3" x14ac:dyDescent="0.4">
      <c r="A302" s="33">
        <v>277</v>
      </c>
      <c r="B302" s="33">
        <v>4.6977588726660562</v>
      </c>
      <c r="C302" s="33">
        <v>-0.16775887266605594</v>
      </c>
    </row>
    <row r="303" spans="1:3" x14ac:dyDescent="0.4">
      <c r="A303" s="33">
        <v>278</v>
      </c>
      <c r="B303" s="33">
        <v>4.7342913495914987</v>
      </c>
      <c r="C303" s="33">
        <v>-0.20429134959149842</v>
      </c>
    </row>
    <row r="304" spans="1:3" x14ac:dyDescent="0.4">
      <c r="A304" s="33">
        <v>279</v>
      </c>
      <c r="B304" s="33">
        <v>4.6858429185086159</v>
      </c>
      <c r="C304" s="33">
        <v>-0.15584291850861565</v>
      </c>
    </row>
    <row r="305" spans="1:3" x14ac:dyDescent="0.4">
      <c r="A305" s="33">
        <v>280</v>
      </c>
      <c r="B305" s="33">
        <v>4.7989153304928012</v>
      </c>
      <c r="C305" s="33">
        <v>-0.26891533049280092</v>
      </c>
    </row>
    <row r="306" spans="1:3" x14ac:dyDescent="0.4">
      <c r="A306" s="33">
        <v>281</v>
      </c>
      <c r="B306" s="33">
        <v>4.7592909910398866</v>
      </c>
      <c r="C306" s="33">
        <v>-0.22929099103988637</v>
      </c>
    </row>
    <row r="307" spans="1:3" x14ac:dyDescent="0.4">
      <c r="A307" s="33">
        <v>282</v>
      </c>
      <c r="B307" s="33">
        <v>4.7376575463396309</v>
      </c>
      <c r="C307" s="33">
        <v>-0.20765754633963063</v>
      </c>
    </row>
    <row r="308" spans="1:3" x14ac:dyDescent="0.4">
      <c r="A308" s="33">
        <v>283</v>
      </c>
      <c r="B308" s="33">
        <v>4.7010340448207657</v>
      </c>
      <c r="C308" s="33">
        <v>-0.16103404482076566</v>
      </c>
    </row>
    <row r="309" spans="1:3" x14ac:dyDescent="0.4">
      <c r="A309" s="33">
        <v>284</v>
      </c>
      <c r="B309" s="33">
        <v>4.8080542528668664</v>
      </c>
      <c r="C309" s="33">
        <v>-0.26805425286686635</v>
      </c>
    </row>
    <row r="310" spans="1:3" x14ac:dyDescent="0.4">
      <c r="A310" s="33">
        <v>285</v>
      </c>
      <c r="B310" s="33">
        <v>4.7278453595208401</v>
      </c>
      <c r="C310" s="33">
        <v>-0.18784535952084003</v>
      </c>
    </row>
    <row r="311" spans="1:3" x14ac:dyDescent="0.4">
      <c r="A311" s="33">
        <v>286</v>
      </c>
      <c r="B311" s="33">
        <v>4.7644781685643025</v>
      </c>
      <c r="C311" s="33">
        <v>-0.22447816856430247</v>
      </c>
    </row>
    <row r="312" spans="1:3" x14ac:dyDescent="0.4">
      <c r="A312" s="33">
        <v>287</v>
      </c>
      <c r="B312" s="33">
        <v>4.6936726517302425</v>
      </c>
      <c r="C312" s="33">
        <v>-0.15367265173024247</v>
      </c>
    </row>
    <row r="313" spans="1:3" x14ac:dyDescent="0.4">
      <c r="A313" s="33">
        <v>288</v>
      </c>
      <c r="B313" s="33">
        <v>4.7488585367505509</v>
      </c>
      <c r="C313" s="33">
        <v>-0.1988585367505511</v>
      </c>
    </row>
    <row r="314" spans="1:3" x14ac:dyDescent="0.4">
      <c r="A314" s="33">
        <v>289</v>
      </c>
      <c r="B314" s="33">
        <v>4.7058801115796145</v>
      </c>
      <c r="C314" s="33">
        <v>-0.15588011157961468</v>
      </c>
    </row>
    <row r="315" spans="1:3" x14ac:dyDescent="0.4">
      <c r="A315" s="33">
        <v>290</v>
      </c>
      <c r="B315" s="33">
        <v>4.6936726517302425</v>
      </c>
      <c r="C315" s="33">
        <v>-0.14367265173024268</v>
      </c>
    </row>
    <row r="316" spans="1:3" x14ac:dyDescent="0.4">
      <c r="A316" s="33">
        <v>291</v>
      </c>
      <c r="B316" s="33">
        <v>4.6966263506521297</v>
      </c>
      <c r="C316" s="33">
        <v>-0.14662635065212992</v>
      </c>
    </row>
    <row r="317" spans="1:3" x14ac:dyDescent="0.4">
      <c r="A317" s="33">
        <v>292</v>
      </c>
      <c r="B317" s="33">
        <v>4.6924079942161301</v>
      </c>
      <c r="C317" s="33">
        <v>-0.14240799421613026</v>
      </c>
    </row>
    <row r="318" spans="1:3" x14ac:dyDescent="0.4">
      <c r="A318" s="33">
        <v>293</v>
      </c>
      <c r="B318" s="33">
        <v>4.9214444822381909</v>
      </c>
      <c r="C318" s="33">
        <v>-0.37144448223819104</v>
      </c>
    </row>
    <row r="319" spans="1:3" x14ac:dyDescent="0.4">
      <c r="A319" s="33">
        <v>294</v>
      </c>
      <c r="B319" s="33">
        <v>4.6773628118059092</v>
      </c>
      <c r="C319" s="33">
        <v>-0.12736281180590936</v>
      </c>
    </row>
    <row r="320" spans="1:3" x14ac:dyDescent="0.4">
      <c r="A320" s="33">
        <v>295</v>
      </c>
      <c r="B320" s="33">
        <v>4.7226241635037756</v>
      </c>
      <c r="C320" s="33">
        <v>-0.17262416350377574</v>
      </c>
    </row>
    <row r="321" spans="1:3" x14ac:dyDescent="0.4">
      <c r="A321" s="33">
        <v>296</v>
      </c>
      <c r="B321" s="33">
        <v>4.7072464323083212</v>
      </c>
      <c r="C321" s="33">
        <v>-0.15724643230832136</v>
      </c>
    </row>
    <row r="322" spans="1:3" x14ac:dyDescent="0.4">
      <c r="A322" s="33">
        <v>297</v>
      </c>
      <c r="B322" s="33">
        <v>4.6878364448154706</v>
      </c>
      <c r="C322" s="33">
        <v>-0.12783644481547096</v>
      </c>
    </row>
    <row r="323" spans="1:3" x14ac:dyDescent="0.4">
      <c r="A323" s="33">
        <v>298</v>
      </c>
      <c r="B323" s="33">
        <v>4.6832179395401781</v>
      </c>
      <c r="C323" s="33">
        <v>-0.12321793954017846</v>
      </c>
    </row>
    <row r="324" spans="1:3" x14ac:dyDescent="0.4">
      <c r="A324" s="33">
        <v>299</v>
      </c>
      <c r="B324" s="33">
        <v>4.7409939361220612</v>
      </c>
      <c r="C324" s="33">
        <v>-0.1809939361220616</v>
      </c>
    </row>
    <row r="325" spans="1:3" x14ac:dyDescent="0.4">
      <c r="A325" s="33">
        <v>300</v>
      </c>
      <c r="B325" s="33">
        <v>4.6900248033846426</v>
      </c>
      <c r="C325" s="33">
        <v>-0.13002480338464295</v>
      </c>
    </row>
    <row r="326" spans="1:3" x14ac:dyDescent="0.4">
      <c r="A326" s="33">
        <v>301</v>
      </c>
      <c r="B326" s="33">
        <v>4.7188923829788667</v>
      </c>
      <c r="C326" s="33">
        <v>-0.1588923829788671</v>
      </c>
    </row>
    <row r="327" spans="1:3" x14ac:dyDescent="0.4">
      <c r="A327" s="33">
        <v>302</v>
      </c>
      <c r="B327" s="33">
        <v>4.6897972000759207</v>
      </c>
      <c r="C327" s="33">
        <v>-0.1297972000759211</v>
      </c>
    </row>
    <row r="328" spans="1:3" x14ac:dyDescent="0.4">
      <c r="A328" s="33">
        <v>303</v>
      </c>
      <c r="B328" s="33">
        <v>4.6851000610193232</v>
      </c>
      <c r="C328" s="33">
        <v>-0.12510006101932358</v>
      </c>
    </row>
    <row r="329" spans="1:3" x14ac:dyDescent="0.4">
      <c r="A329" s="33">
        <v>304</v>
      </c>
      <c r="B329" s="33">
        <v>4.7446763432615011</v>
      </c>
      <c r="C329" s="33">
        <v>-0.18467634326150151</v>
      </c>
    </row>
    <row r="330" spans="1:3" x14ac:dyDescent="0.4">
      <c r="A330" s="33">
        <v>305</v>
      </c>
      <c r="B330" s="33">
        <v>4.6897292990062152</v>
      </c>
      <c r="C330" s="33">
        <v>-0.12972929900621555</v>
      </c>
    </row>
    <row r="331" spans="1:3" x14ac:dyDescent="0.4">
      <c r="A331" s="33">
        <v>306</v>
      </c>
      <c r="B331" s="33">
        <v>4.7042160479277522</v>
      </c>
      <c r="C331" s="33">
        <v>-0.14421604792775256</v>
      </c>
    </row>
    <row r="332" spans="1:3" x14ac:dyDescent="0.4">
      <c r="A332" s="33">
        <v>307</v>
      </c>
      <c r="B332" s="33">
        <v>4.7666860696205182</v>
      </c>
      <c r="C332" s="33">
        <v>-0.20668606962051861</v>
      </c>
    </row>
    <row r="333" spans="1:3" x14ac:dyDescent="0.4">
      <c r="A333" s="33">
        <v>308</v>
      </c>
      <c r="B333" s="33">
        <v>4.7451922983184502</v>
      </c>
      <c r="C333" s="33">
        <v>-0.18519229831845063</v>
      </c>
    </row>
    <row r="334" spans="1:3" x14ac:dyDescent="0.4">
      <c r="A334" s="33">
        <v>309</v>
      </c>
      <c r="B334" s="33">
        <v>4.8080542528668664</v>
      </c>
      <c r="C334" s="33">
        <v>-0.24805425286686678</v>
      </c>
    </row>
    <row r="335" spans="1:3" x14ac:dyDescent="0.4">
      <c r="A335" s="33">
        <v>310</v>
      </c>
      <c r="B335" s="33">
        <v>4.7026006923414689</v>
      </c>
      <c r="C335" s="33">
        <v>-0.14260069234146933</v>
      </c>
    </row>
    <row r="336" spans="1:3" x14ac:dyDescent="0.4">
      <c r="A336" s="33">
        <v>311</v>
      </c>
      <c r="B336" s="33">
        <v>5.0080868781982799</v>
      </c>
      <c r="C336" s="33">
        <v>-0.4480868781982803</v>
      </c>
    </row>
    <row r="337" spans="1:3" x14ac:dyDescent="0.4">
      <c r="A337" s="33">
        <v>312</v>
      </c>
      <c r="B337" s="33">
        <v>4.7627315744858887</v>
      </c>
      <c r="C337" s="33">
        <v>-0.20273157448588908</v>
      </c>
    </row>
    <row r="338" spans="1:3" x14ac:dyDescent="0.4">
      <c r="A338" s="33">
        <v>313</v>
      </c>
      <c r="B338" s="33">
        <v>4.7338182576322581</v>
      </c>
      <c r="C338" s="33">
        <v>-0.17381825763225844</v>
      </c>
    </row>
    <row r="339" spans="1:3" x14ac:dyDescent="0.4">
      <c r="A339" s="33">
        <v>314</v>
      </c>
      <c r="B339" s="33">
        <v>4.7829085290469058</v>
      </c>
      <c r="C339" s="33">
        <v>-0.22290852904690617</v>
      </c>
    </row>
    <row r="340" spans="1:3" x14ac:dyDescent="0.4">
      <c r="A340" s="33">
        <v>315</v>
      </c>
      <c r="B340" s="33">
        <v>4.7119022643264783</v>
      </c>
      <c r="C340" s="33">
        <v>-0.15190226432647869</v>
      </c>
    </row>
    <row r="341" spans="1:3" x14ac:dyDescent="0.4">
      <c r="A341" s="33">
        <v>316</v>
      </c>
      <c r="B341" s="33">
        <v>4.6963480909552064</v>
      </c>
      <c r="C341" s="33">
        <v>-0.13634809095520684</v>
      </c>
    </row>
    <row r="342" spans="1:3" x14ac:dyDescent="0.4">
      <c r="A342" s="33">
        <v>317</v>
      </c>
      <c r="B342" s="33">
        <v>4.6795976763243265</v>
      </c>
      <c r="C342" s="33">
        <v>-0.11959767632432694</v>
      </c>
    </row>
    <row r="343" spans="1:3" x14ac:dyDescent="0.4">
      <c r="A343" s="33">
        <v>318</v>
      </c>
      <c r="B343" s="33">
        <v>4.8109324719511513</v>
      </c>
      <c r="C343" s="33">
        <v>-0.25093247195115165</v>
      </c>
    </row>
    <row r="344" spans="1:3" x14ac:dyDescent="0.4">
      <c r="A344" s="33">
        <v>319</v>
      </c>
      <c r="B344" s="33">
        <v>4.6849192174535572</v>
      </c>
      <c r="C344" s="33">
        <v>-0.12491921745355761</v>
      </c>
    </row>
    <row r="345" spans="1:3" x14ac:dyDescent="0.4">
      <c r="A345" s="33">
        <v>320</v>
      </c>
      <c r="B345" s="33">
        <v>4.7391294269281783</v>
      </c>
      <c r="C345" s="33">
        <v>-0.17912942692817868</v>
      </c>
    </row>
    <row r="346" spans="1:3" x14ac:dyDescent="0.4">
      <c r="A346" s="33">
        <v>321</v>
      </c>
      <c r="B346" s="33">
        <v>4.8487205526598203</v>
      </c>
      <c r="C346" s="33">
        <v>-0.28872055265982066</v>
      </c>
    </row>
    <row r="347" spans="1:3" x14ac:dyDescent="0.4">
      <c r="A347" s="33">
        <v>322</v>
      </c>
      <c r="B347" s="33">
        <v>4.7086439261989987</v>
      </c>
      <c r="C347" s="33">
        <v>-0.13864392619899846</v>
      </c>
    </row>
    <row r="348" spans="1:3" x14ac:dyDescent="0.4">
      <c r="A348" s="33">
        <v>323</v>
      </c>
      <c r="B348" s="33">
        <v>4.7038890801652498</v>
      </c>
      <c r="C348" s="33">
        <v>-0.13388908016524947</v>
      </c>
    </row>
    <row r="349" spans="1:3" x14ac:dyDescent="0.4">
      <c r="A349" s="33">
        <v>324</v>
      </c>
      <c r="B349" s="33">
        <v>4.6905323887594621</v>
      </c>
      <c r="C349" s="33">
        <v>-0.12053238875946182</v>
      </c>
    </row>
    <row r="350" spans="1:3" x14ac:dyDescent="0.4">
      <c r="A350" s="33">
        <v>325</v>
      </c>
      <c r="B350" s="33">
        <v>4.7975385672746</v>
      </c>
      <c r="C350" s="33">
        <v>-0.22753856727459976</v>
      </c>
    </row>
    <row r="351" spans="1:3" x14ac:dyDescent="0.4">
      <c r="A351" s="33">
        <v>326</v>
      </c>
      <c r="B351" s="33">
        <v>4.6895715450898221</v>
      </c>
      <c r="C351" s="33">
        <v>-0.11957154508982182</v>
      </c>
    </row>
    <row r="352" spans="1:3" x14ac:dyDescent="0.4">
      <c r="A352" s="33">
        <v>327</v>
      </c>
      <c r="B352" s="33">
        <v>4.7029038618172168</v>
      </c>
      <c r="C352" s="33">
        <v>-0.13290386181721647</v>
      </c>
    </row>
    <row r="353" spans="1:3" x14ac:dyDescent="0.4">
      <c r="A353" s="33">
        <v>328</v>
      </c>
      <c r="B353" s="33">
        <v>4.7296481045171364</v>
      </c>
      <c r="C353" s="33">
        <v>-0.15964810451713607</v>
      </c>
    </row>
    <row r="354" spans="1:3" x14ac:dyDescent="0.4">
      <c r="A354" s="33">
        <v>329</v>
      </c>
      <c r="B354" s="33">
        <v>4.6977875851225424</v>
      </c>
      <c r="C354" s="33">
        <v>-0.12778758512254207</v>
      </c>
    </row>
    <row r="355" spans="1:3" x14ac:dyDescent="0.4">
      <c r="A355" s="33">
        <v>330</v>
      </c>
      <c r="B355" s="33">
        <v>4.6895715450898221</v>
      </c>
      <c r="C355" s="33">
        <v>-0.11957154508982182</v>
      </c>
    </row>
    <row r="356" spans="1:3" x14ac:dyDescent="0.4">
      <c r="A356" s="33">
        <v>331</v>
      </c>
      <c r="B356" s="33">
        <v>4.7149310508226128</v>
      </c>
      <c r="C356" s="33">
        <v>-0.14493105082261248</v>
      </c>
    </row>
    <row r="357" spans="1:3" x14ac:dyDescent="0.4">
      <c r="A357" s="33">
        <v>332</v>
      </c>
      <c r="B357" s="33">
        <v>4.7029038618172168</v>
      </c>
      <c r="C357" s="33">
        <v>-0.13290386181721647</v>
      </c>
    </row>
    <row r="358" spans="1:3" x14ac:dyDescent="0.4">
      <c r="A358" s="33">
        <v>333</v>
      </c>
      <c r="B358" s="33">
        <v>4.7989153304928012</v>
      </c>
      <c r="C358" s="33">
        <v>-0.22891533049280088</v>
      </c>
    </row>
    <row r="359" spans="1:3" x14ac:dyDescent="0.4">
      <c r="A359" s="33">
        <v>334</v>
      </c>
      <c r="B359" s="33">
        <v>4.6805222743874397</v>
      </c>
      <c r="C359" s="33">
        <v>-0.11052227438743945</v>
      </c>
    </row>
    <row r="360" spans="1:3" x14ac:dyDescent="0.4">
      <c r="A360" s="33">
        <v>335</v>
      </c>
      <c r="B360" s="33">
        <v>4.7338182576322581</v>
      </c>
      <c r="C360" s="33">
        <v>-0.16381825763225777</v>
      </c>
    </row>
    <row r="361" spans="1:3" x14ac:dyDescent="0.4">
      <c r="A361" s="33">
        <v>336</v>
      </c>
      <c r="B361" s="33">
        <v>4.7570362351950157</v>
      </c>
      <c r="C361" s="33">
        <v>-0.18703623519501544</v>
      </c>
    </row>
    <row r="362" spans="1:3" x14ac:dyDescent="0.4">
      <c r="A362" s="33">
        <v>337</v>
      </c>
      <c r="B362" s="33">
        <v>4.6781225581417454</v>
      </c>
      <c r="C362" s="33">
        <v>-0.1081225581417451</v>
      </c>
    </row>
    <row r="363" spans="1:3" x14ac:dyDescent="0.4">
      <c r="A363" s="33">
        <v>338</v>
      </c>
      <c r="B363" s="33">
        <v>4.7291944957841281</v>
      </c>
      <c r="C363" s="33">
        <v>-0.15919449578412781</v>
      </c>
    </row>
    <row r="364" spans="1:3" x14ac:dyDescent="0.4">
      <c r="A364" s="33">
        <v>339</v>
      </c>
      <c r="B364" s="33">
        <v>4.7581597164722051</v>
      </c>
      <c r="C364" s="33">
        <v>-0.18815971647220486</v>
      </c>
    </row>
    <row r="365" spans="1:3" x14ac:dyDescent="0.4">
      <c r="A365" s="33">
        <v>340</v>
      </c>
      <c r="B365" s="33">
        <v>4.7338182576322581</v>
      </c>
      <c r="C365" s="33">
        <v>-0.16381825763225777</v>
      </c>
    </row>
    <row r="366" spans="1:3" x14ac:dyDescent="0.4">
      <c r="A366" s="33">
        <v>341</v>
      </c>
      <c r="B366" s="33">
        <v>4.6777638706474063</v>
      </c>
      <c r="C366" s="33">
        <v>-0.107763870647406</v>
      </c>
    </row>
    <row r="367" spans="1:3" x14ac:dyDescent="0.4">
      <c r="A367" s="33">
        <v>342</v>
      </c>
      <c r="B367" s="33">
        <v>4.7865430718027362</v>
      </c>
      <c r="C367" s="33">
        <v>-0.21654307180273591</v>
      </c>
    </row>
    <row r="368" spans="1:3" x14ac:dyDescent="0.4">
      <c r="A368" s="33">
        <v>343</v>
      </c>
      <c r="B368" s="33">
        <v>4.8342956348774253</v>
      </c>
      <c r="C368" s="33">
        <v>-0.26429563487742502</v>
      </c>
    </row>
    <row r="369" spans="1:3" x14ac:dyDescent="0.4">
      <c r="A369" s="33">
        <v>344</v>
      </c>
      <c r="B369" s="33">
        <v>4.7184874823114376</v>
      </c>
      <c r="C369" s="33">
        <v>-0.13848748231143748</v>
      </c>
    </row>
    <row r="370" spans="1:3" x14ac:dyDescent="0.4">
      <c r="A370" s="33">
        <v>345</v>
      </c>
      <c r="B370" s="33">
        <v>4.7542616276479484</v>
      </c>
      <c r="C370" s="33">
        <v>-0.17426162764794828</v>
      </c>
    </row>
    <row r="371" spans="1:3" x14ac:dyDescent="0.4">
      <c r="A371" s="33">
        <v>346</v>
      </c>
      <c r="B371" s="33">
        <v>4.6800860909194126</v>
      </c>
      <c r="C371" s="33">
        <v>-0.10008609091941256</v>
      </c>
    </row>
    <row r="372" spans="1:3" x14ac:dyDescent="0.4">
      <c r="A372" s="33">
        <v>347</v>
      </c>
      <c r="B372" s="33">
        <v>4.7803498348728208</v>
      </c>
      <c r="C372" s="33">
        <v>-0.20034983487282076</v>
      </c>
    </row>
    <row r="373" spans="1:3" x14ac:dyDescent="0.4">
      <c r="A373" s="33">
        <v>348</v>
      </c>
      <c r="B373" s="33">
        <v>4.7656523062296934</v>
      </c>
      <c r="C373" s="33">
        <v>-0.18565230622969331</v>
      </c>
    </row>
    <row r="374" spans="1:3" x14ac:dyDescent="0.4">
      <c r="A374" s="33">
        <v>349</v>
      </c>
      <c r="B374" s="33">
        <v>4.7347663898733625</v>
      </c>
      <c r="C374" s="33">
        <v>-0.15476638987336244</v>
      </c>
    </row>
    <row r="375" spans="1:3" x14ac:dyDescent="0.4">
      <c r="A375" s="33">
        <v>350</v>
      </c>
      <c r="B375" s="33">
        <v>4.7627315744858887</v>
      </c>
      <c r="C375" s="33">
        <v>-0.18273157448588861</v>
      </c>
    </row>
    <row r="376" spans="1:3" x14ac:dyDescent="0.4">
      <c r="A376" s="33">
        <v>351</v>
      </c>
      <c r="B376" s="33">
        <v>4.8703233111732098</v>
      </c>
      <c r="C376" s="33">
        <v>-0.29032331117320975</v>
      </c>
    </row>
    <row r="377" spans="1:3" x14ac:dyDescent="0.4">
      <c r="A377" s="33">
        <v>352</v>
      </c>
      <c r="B377" s="33">
        <v>4.7347663898733625</v>
      </c>
      <c r="C377" s="33">
        <v>-0.15476638987336244</v>
      </c>
    </row>
    <row r="378" spans="1:3" x14ac:dyDescent="0.4">
      <c r="A378" s="33">
        <v>353</v>
      </c>
      <c r="B378" s="33">
        <v>4.6941921529942494</v>
      </c>
      <c r="C378" s="33">
        <v>-0.11419215299424934</v>
      </c>
    </row>
    <row r="379" spans="1:3" x14ac:dyDescent="0.4">
      <c r="A379" s="33">
        <v>354</v>
      </c>
      <c r="B379" s="33">
        <v>4.7975385672746</v>
      </c>
      <c r="C379" s="33">
        <v>-0.21753856727459997</v>
      </c>
    </row>
    <row r="380" spans="1:3" x14ac:dyDescent="0.4">
      <c r="A380" s="33">
        <v>355</v>
      </c>
      <c r="B380" s="33">
        <v>4.7381462248798565</v>
      </c>
      <c r="C380" s="33">
        <v>-0.15814622487985641</v>
      </c>
    </row>
    <row r="381" spans="1:3" x14ac:dyDescent="0.4">
      <c r="A381" s="33">
        <v>356</v>
      </c>
      <c r="B381" s="33">
        <v>4.9802833337072947</v>
      </c>
      <c r="C381" s="33">
        <v>-0.40028333370729463</v>
      </c>
    </row>
    <row r="382" spans="1:3" x14ac:dyDescent="0.4">
      <c r="A382" s="33">
        <v>357</v>
      </c>
      <c r="B382" s="33">
        <v>4.7765702432903883</v>
      </c>
      <c r="C382" s="33">
        <v>-0.19657024329038819</v>
      </c>
    </row>
    <row r="383" spans="1:3" x14ac:dyDescent="0.4">
      <c r="A383" s="33">
        <v>358</v>
      </c>
      <c r="B383" s="33">
        <v>4.7297845670599505</v>
      </c>
      <c r="C383" s="33">
        <v>-0.14978456705995047</v>
      </c>
    </row>
    <row r="384" spans="1:3" x14ac:dyDescent="0.4">
      <c r="A384" s="33">
        <v>359</v>
      </c>
      <c r="B384" s="33">
        <v>4.7234748796137218</v>
      </c>
      <c r="C384" s="33">
        <v>-0.14347487961372174</v>
      </c>
    </row>
    <row r="385" spans="1:3" x14ac:dyDescent="0.4">
      <c r="A385" s="33">
        <v>360</v>
      </c>
      <c r="B385" s="33">
        <v>4.7627315744858887</v>
      </c>
      <c r="C385" s="33">
        <v>-0.18273157448588861</v>
      </c>
    </row>
    <row r="386" spans="1:3" x14ac:dyDescent="0.4">
      <c r="A386" s="33">
        <v>361</v>
      </c>
      <c r="B386" s="33">
        <v>4.6817114938891153</v>
      </c>
      <c r="C386" s="33">
        <v>-0.10171149388911527</v>
      </c>
    </row>
    <row r="387" spans="1:3" x14ac:dyDescent="0.4">
      <c r="A387" s="33">
        <v>362</v>
      </c>
      <c r="B387" s="33">
        <v>4.7107986167137099</v>
      </c>
      <c r="C387" s="33">
        <v>-0.13079861671370985</v>
      </c>
    </row>
    <row r="388" spans="1:3" x14ac:dyDescent="0.4">
      <c r="A388" s="33">
        <v>363</v>
      </c>
      <c r="B388" s="33">
        <v>4.7205314688748166</v>
      </c>
      <c r="C388" s="33">
        <v>-0.14053146887481649</v>
      </c>
    </row>
    <row r="389" spans="1:3" x14ac:dyDescent="0.4">
      <c r="A389" s="33">
        <v>364</v>
      </c>
      <c r="B389" s="33">
        <v>4.8545007211380575</v>
      </c>
      <c r="C389" s="33">
        <v>-0.27450072113805746</v>
      </c>
    </row>
    <row r="390" spans="1:3" x14ac:dyDescent="0.4">
      <c r="A390" s="33">
        <v>365</v>
      </c>
      <c r="B390" s="33">
        <v>4.7615769200467284</v>
      </c>
      <c r="C390" s="33">
        <v>-0.18157692004672832</v>
      </c>
    </row>
    <row r="391" spans="1:3" x14ac:dyDescent="0.4">
      <c r="A391" s="33">
        <v>366</v>
      </c>
      <c r="B391" s="33">
        <v>4.8803541908149288</v>
      </c>
      <c r="C391" s="33">
        <v>-0.30035419081492876</v>
      </c>
    </row>
    <row r="392" spans="1:3" x14ac:dyDescent="0.4">
      <c r="A392" s="33">
        <v>367</v>
      </c>
      <c r="B392" s="33">
        <v>4.7119022643264783</v>
      </c>
      <c r="C392" s="33">
        <v>-0.12190226432647844</v>
      </c>
    </row>
    <row r="393" spans="1:3" x14ac:dyDescent="0.4">
      <c r="A393" s="33">
        <v>368</v>
      </c>
      <c r="B393" s="33">
        <v>4.6934158235821739</v>
      </c>
      <c r="C393" s="33">
        <v>-0.10341582358217405</v>
      </c>
    </row>
    <row r="394" spans="1:3" x14ac:dyDescent="0.4">
      <c r="A394" s="33">
        <v>369</v>
      </c>
      <c r="B394" s="33">
        <v>4.7104346308213669</v>
      </c>
      <c r="C394" s="33">
        <v>-0.12043463082136707</v>
      </c>
    </row>
    <row r="395" spans="1:3" x14ac:dyDescent="0.4">
      <c r="A395" s="33">
        <v>370</v>
      </c>
      <c r="B395" s="33">
        <v>4.7457102016980244</v>
      </c>
      <c r="C395" s="33">
        <v>-0.15571020169802452</v>
      </c>
    </row>
    <row r="396" spans="1:3" x14ac:dyDescent="0.4">
      <c r="A396" s="33">
        <v>371</v>
      </c>
      <c r="B396" s="33">
        <v>4.6805222743874397</v>
      </c>
      <c r="C396" s="33">
        <v>-9.0522274387439872E-2</v>
      </c>
    </row>
    <row r="397" spans="1:3" x14ac:dyDescent="0.4">
      <c r="A397" s="33">
        <v>372</v>
      </c>
      <c r="B397" s="33">
        <v>4.7009415948860092</v>
      </c>
      <c r="C397" s="33">
        <v>-0.1109415948860093</v>
      </c>
    </row>
    <row r="398" spans="1:3" x14ac:dyDescent="0.4">
      <c r="A398" s="33">
        <v>373</v>
      </c>
      <c r="B398" s="33">
        <v>4.7089981704782264</v>
      </c>
      <c r="C398" s="33">
        <v>-0.11899817047822658</v>
      </c>
    </row>
    <row r="399" spans="1:3" x14ac:dyDescent="0.4">
      <c r="A399" s="33">
        <v>374</v>
      </c>
      <c r="B399" s="33">
        <v>4.7130234468428549</v>
      </c>
      <c r="C399" s="33">
        <v>-0.12302344684285504</v>
      </c>
    </row>
    <row r="400" spans="1:3" x14ac:dyDescent="0.4">
      <c r="A400" s="33">
        <v>375</v>
      </c>
      <c r="B400" s="33">
        <v>4.7168873628679497</v>
      </c>
      <c r="C400" s="33">
        <v>-0.12688736286794988</v>
      </c>
    </row>
    <row r="401" spans="1:3" x14ac:dyDescent="0.4">
      <c r="A401" s="33">
        <v>376</v>
      </c>
      <c r="B401" s="33">
        <v>4.7483289434352383</v>
      </c>
      <c r="C401" s="33">
        <v>-0.1583289434352384</v>
      </c>
    </row>
    <row r="402" spans="1:3" x14ac:dyDescent="0.4">
      <c r="A402" s="33">
        <v>377</v>
      </c>
      <c r="B402" s="33">
        <v>4.6936726517302425</v>
      </c>
      <c r="C402" s="33">
        <v>-0.10367265173024265</v>
      </c>
    </row>
    <row r="403" spans="1:3" x14ac:dyDescent="0.4">
      <c r="A403" s="33">
        <v>378</v>
      </c>
      <c r="B403" s="33">
        <v>4.7048758284206276</v>
      </c>
      <c r="C403" s="33">
        <v>-0.11487582842062771</v>
      </c>
    </row>
    <row r="404" spans="1:3" x14ac:dyDescent="0.4">
      <c r="A404" s="33">
        <v>379</v>
      </c>
      <c r="B404" s="33">
        <v>4.6960717795809055</v>
      </c>
      <c r="C404" s="33">
        <v>-0.10607177958090563</v>
      </c>
    </row>
    <row r="405" spans="1:3" x14ac:dyDescent="0.4">
      <c r="A405" s="33">
        <v>380</v>
      </c>
      <c r="B405" s="33">
        <v>4.7778223138607059</v>
      </c>
      <c r="C405" s="33">
        <v>-0.18782231386070602</v>
      </c>
    </row>
    <row r="406" spans="1:3" x14ac:dyDescent="0.4">
      <c r="A406" s="33">
        <v>381</v>
      </c>
      <c r="B406" s="33">
        <v>4.8257911648021343</v>
      </c>
      <c r="C406" s="33">
        <v>-0.23579116480213447</v>
      </c>
    </row>
    <row r="407" spans="1:3" x14ac:dyDescent="0.4">
      <c r="A407" s="33">
        <v>382</v>
      </c>
      <c r="B407" s="33">
        <v>4.7803498348728208</v>
      </c>
      <c r="C407" s="33">
        <v>-0.19034983487282098</v>
      </c>
    </row>
    <row r="408" spans="1:3" x14ac:dyDescent="0.4">
      <c r="A408" s="33">
        <v>383</v>
      </c>
      <c r="B408" s="33">
        <v>4.6884724949986785</v>
      </c>
      <c r="C408" s="33">
        <v>-9.8472494998678606E-2</v>
      </c>
    </row>
    <row r="409" spans="1:3" x14ac:dyDescent="0.4">
      <c r="A409" s="33">
        <v>384</v>
      </c>
      <c r="B409" s="33">
        <v>4.8479026075962794</v>
      </c>
      <c r="C409" s="33">
        <v>-0.25790260759627959</v>
      </c>
    </row>
    <row r="410" spans="1:3" x14ac:dyDescent="0.4">
      <c r="A410" s="33">
        <v>385</v>
      </c>
      <c r="B410" s="33">
        <v>4.7526202429911857</v>
      </c>
      <c r="C410" s="33">
        <v>-0.16262024299118583</v>
      </c>
    </row>
    <row r="411" spans="1:3" x14ac:dyDescent="0.4">
      <c r="A411" s="33">
        <v>386</v>
      </c>
      <c r="B411" s="33">
        <v>4.7126477710147725</v>
      </c>
      <c r="C411" s="33">
        <v>-0.12264777101477264</v>
      </c>
    </row>
    <row r="412" spans="1:3" x14ac:dyDescent="0.4">
      <c r="A412" s="33">
        <v>387</v>
      </c>
      <c r="B412" s="33">
        <v>4.7391294269281783</v>
      </c>
      <c r="C412" s="33">
        <v>-0.14912942692817843</v>
      </c>
    </row>
    <row r="413" spans="1:3" x14ac:dyDescent="0.4">
      <c r="A413" s="33">
        <v>388</v>
      </c>
      <c r="B413" s="33">
        <v>4.6924079942161301</v>
      </c>
      <c r="C413" s="33">
        <v>-9.240799421613044E-2</v>
      </c>
    </row>
    <row r="414" spans="1:3" x14ac:dyDescent="0.4">
      <c r="A414" s="33">
        <v>389</v>
      </c>
      <c r="B414" s="33">
        <v>4.8116568975287795</v>
      </c>
      <c r="C414" s="33">
        <v>-0.21165689752877981</v>
      </c>
    </row>
    <row r="415" spans="1:3" x14ac:dyDescent="0.4">
      <c r="A415" s="33">
        <v>390</v>
      </c>
      <c r="B415" s="33">
        <v>4.7137806434668885</v>
      </c>
      <c r="C415" s="33">
        <v>-0.11378064346688888</v>
      </c>
    </row>
    <row r="416" spans="1:3" x14ac:dyDescent="0.4">
      <c r="A416" s="33">
        <v>391</v>
      </c>
      <c r="B416" s="33">
        <v>4.7045449640128787</v>
      </c>
      <c r="C416" s="33">
        <v>-0.10454496401287905</v>
      </c>
    </row>
    <row r="417" spans="1:3" x14ac:dyDescent="0.4">
      <c r="A417" s="33">
        <v>392</v>
      </c>
      <c r="B417" s="33">
        <v>4.7222017279327382</v>
      </c>
      <c r="C417" s="33">
        <v>-0.12220172793273854</v>
      </c>
    </row>
    <row r="418" spans="1:3" x14ac:dyDescent="0.4">
      <c r="A418" s="33">
        <v>393</v>
      </c>
      <c r="B418" s="33">
        <v>4.7515357281664601</v>
      </c>
      <c r="C418" s="33">
        <v>-0.15153572816646044</v>
      </c>
    </row>
    <row r="419" spans="1:3" x14ac:dyDescent="0.4">
      <c r="A419" s="33">
        <v>394</v>
      </c>
      <c r="B419" s="33">
        <v>4.6902543550159859</v>
      </c>
      <c r="C419" s="33">
        <v>-9.0254355015986221E-2</v>
      </c>
    </row>
    <row r="420" spans="1:3" x14ac:dyDescent="0.4">
      <c r="A420" s="33">
        <v>395</v>
      </c>
      <c r="B420" s="33">
        <v>4.8335127596211009</v>
      </c>
      <c r="C420" s="33">
        <v>-0.2335127596211013</v>
      </c>
    </row>
    <row r="421" spans="1:3" x14ac:dyDescent="0.4">
      <c r="A421" s="33">
        <v>396</v>
      </c>
      <c r="B421" s="33">
        <v>4.7115324334662656</v>
      </c>
      <c r="C421" s="33">
        <v>-0.11153243346626596</v>
      </c>
    </row>
    <row r="422" spans="1:3" x14ac:dyDescent="0.4">
      <c r="A422" s="33">
        <v>397</v>
      </c>
      <c r="B422" s="33">
        <v>4.7686217460390772</v>
      </c>
      <c r="C422" s="33">
        <v>-0.16862174603907754</v>
      </c>
    </row>
    <row r="423" spans="1:3" x14ac:dyDescent="0.4">
      <c r="A423" s="33">
        <v>398</v>
      </c>
      <c r="B423" s="33">
        <v>4.6810313331619522</v>
      </c>
      <c r="C423" s="33">
        <v>-8.1031333161952546E-2</v>
      </c>
    </row>
    <row r="424" spans="1:3" x14ac:dyDescent="0.4">
      <c r="A424" s="33">
        <v>399</v>
      </c>
      <c r="B424" s="33">
        <v>4.8045003162705315</v>
      </c>
      <c r="C424" s="33">
        <v>-0.20450031627053189</v>
      </c>
    </row>
    <row r="425" spans="1:3" x14ac:dyDescent="0.4">
      <c r="A425" s="33">
        <v>400</v>
      </c>
      <c r="B425" s="33">
        <v>4.7247655661983137</v>
      </c>
      <c r="C425" s="33">
        <v>-0.12476556619831403</v>
      </c>
    </row>
    <row r="426" spans="1:3" x14ac:dyDescent="0.4">
      <c r="A426" s="33">
        <v>401</v>
      </c>
      <c r="B426" s="33">
        <v>4.707941282608413</v>
      </c>
      <c r="C426" s="33">
        <v>-0.1079412826084134</v>
      </c>
    </row>
    <row r="427" spans="1:3" x14ac:dyDescent="0.4">
      <c r="A427" s="33">
        <v>402</v>
      </c>
      <c r="B427" s="33">
        <v>4.6977588726660562</v>
      </c>
      <c r="C427" s="33">
        <v>-9.775887266605654E-2</v>
      </c>
    </row>
    <row r="428" spans="1:3" x14ac:dyDescent="0.4">
      <c r="A428" s="33">
        <v>403</v>
      </c>
      <c r="B428" s="33">
        <v>4.7172844702448877</v>
      </c>
      <c r="C428" s="33">
        <v>-0.11728447024488808</v>
      </c>
    </row>
    <row r="429" spans="1:3" x14ac:dyDescent="0.4">
      <c r="A429" s="33">
        <v>404</v>
      </c>
      <c r="B429" s="33">
        <v>4.7542616276479484</v>
      </c>
      <c r="C429" s="33">
        <v>-0.15426162764794871</v>
      </c>
    </row>
    <row r="430" spans="1:3" x14ac:dyDescent="0.4">
      <c r="A430" s="33">
        <v>405</v>
      </c>
      <c r="B430" s="33">
        <v>4.6870156544212511</v>
      </c>
      <c r="C430" s="33">
        <v>-8.7015654421251476E-2</v>
      </c>
    </row>
    <row r="431" spans="1:3" x14ac:dyDescent="0.4">
      <c r="A431" s="33">
        <v>406</v>
      </c>
      <c r="B431" s="33">
        <v>4.822757079907996</v>
      </c>
      <c r="C431" s="33">
        <v>-0.22275707990799631</v>
      </c>
    </row>
    <row r="432" spans="1:3" x14ac:dyDescent="0.4">
      <c r="A432" s="33">
        <v>407</v>
      </c>
      <c r="B432" s="33">
        <v>4.8080542528668664</v>
      </c>
      <c r="C432" s="33">
        <v>-0.20805425286686674</v>
      </c>
    </row>
    <row r="433" spans="1:3" x14ac:dyDescent="0.4">
      <c r="A433" s="33">
        <v>408</v>
      </c>
      <c r="B433" s="33">
        <v>4.7019681883653188</v>
      </c>
      <c r="C433" s="33">
        <v>-0.10196818836531918</v>
      </c>
    </row>
    <row r="434" spans="1:3" x14ac:dyDescent="0.4">
      <c r="A434" s="33">
        <v>409</v>
      </c>
      <c r="B434" s="33">
        <v>4.7386368517427062</v>
      </c>
      <c r="C434" s="33">
        <v>-0.13863685174270657</v>
      </c>
    </row>
    <row r="435" spans="1:3" x14ac:dyDescent="0.4">
      <c r="A435" s="33">
        <v>410</v>
      </c>
      <c r="B435" s="33">
        <v>4.8750432176506866</v>
      </c>
      <c r="C435" s="33">
        <v>-0.27504321765068696</v>
      </c>
    </row>
    <row r="436" spans="1:3" x14ac:dyDescent="0.4">
      <c r="A436" s="33">
        <v>411</v>
      </c>
      <c r="B436" s="33">
        <v>4.8948596907012529</v>
      </c>
      <c r="C436" s="33">
        <v>-0.29485969070125329</v>
      </c>
    </row>
    <row r="437" spans="1:3" x14ac:dyDescent="0.4">
      <c r="A437" s="33">
        <v>412</v>
      </c>
      <c r="B437" s="33">
        <v>4.676621677676545</v>
      </c>
      <c r="C437" s="33">
        <v>-7.6621677676545374E-2</v>
      </c>
    </row>
    <row r="438" spans="1:3" x14ac:dyDescent="0.4">
      <c r="A438" s="33">
        <v>413</v>
      </c>
      <c r="B438" s="33">
        <v>4.7089981704782264</v>
      </c>
      <c r="C438" s="33">
        <v>-0.1089981704782268</v>
      </c>
    </row>
    <row r="439" spans="1:3" x14ac:dyDescent="0.4">
      <c r="A439" s="33">
        <v>414</v>
      </c>
      <c r="B439" s="33">
        <v>4.7104346308213669</v>
      </c>
      <c r="C439" s="33">
        <v>-0.11043463082136729</v>
      </c>
    </row>
    <row r="440" spans="1:3" x14ac:dyDescent="0.4">
      <c r="A440" s="33">
        <v>415</v>
      </c>
      <c r="B440" s="33">
        <v>4.7038890801652498</v>
      </c>
      <c r="C440" s="33">
        <v>-0.10388908016525011</v>
      </c>
    </row>
    <row r="441" spans="1:3" x14ac:dyDescent="0.4">
      <c r="A441" s="33">
        <v>416</v>
      </c>
      <c r="B441" s="33">
        <v>4.6772097913267352</v>
      </c>
      <c r="C441" s="33">
        <v>-7.7209791326735555E-2</v>
      </c>
    </row>
    <row r="442" spans="1:3" x14ac:dyDescent="0.4">
      <c r="A442" s="33">
        <v>417</v>
      </c>
      <c r="B442" s="33">
        <v>4.7845883968681679</v>
      </c>
      <c r="C442" s="33">
        <v>-0.1845883968681683</v>
      </c>
    </row>
    <row r="443" spans="1:3" x14ac:dyDescent="0.4">
      <c r="A443" s="33">
        <v>418</v>
      </c>
      <c r="B443" s="33">
        <v>4.6771175192870675</v>
      </c>
      <c r="C443" s="33">
        <v>-7.7117519287067893E-2</v>
      </c>
    </row>
    <row r="444" spans="1:3" x14ac:dyDescent="0.4">
      <c r="A444" s="33">
        <v>419</v>
      </c>
      <c r="B444" s="33">
        <v>4.7022834661920827</v>
      </c>
      <c r="C444" s="33">
        <v>-0.10228346619208306</v>
      </c>
    </row>
    <row r="445" spans="1:3" x14ac:dyDescent="0.4">
      <c r="A445" s="33">
        <v>420</v>
      </c>
      <c r="B445" s="33">
        <v>4.6779732381761407</v>
      </c>
      <c r="C445" s="33">
        <v>-7.7973238176141102E-2</v>
      </c>
    </row>
    <row r="446" spans="1:3" x14ac:dyDescent="0.4">
      <c r="A446" s="33">
        <v>421</v>
      </c>
      <c r="B446" s="33">
        <v>4.6832179395401781</v>
      </c>
      <c r="C446" s="33">
        <v>-8.3217939540178421E-2</v>
      </c>
    </row>
    <row r="447" spans="1:3" x14ac:dyDescent="0.4">
      <c r="A447" s="33">
        <v>422</v>
      </c>
      <c r="B447" s="33">
        <v>4.8102099946961445</v>
      </c>
      <c r="C447" s="33">
        <v>-0.2002099946961442</v>
      </c>
    </row>
    <row r="448" spans="1:3" x14ac:dyDescent="0.4">
      <c r="A448" s="33">
        <v>423</v>
      </c>
      <c r="B448" s="33">
        <v>4.7821055884379957</v>
      </c>
      <c r="C448" s="33">
        <v>-0.17210558843799539</v>
      </c>
    </row>
    <row r="449" spans="1:3" x14ac:dyDescent="0.4">
      <c r="A449" s="33">
        <v>424</v>
      </c>
      <c r="B449" s="33">
        <v>4.8131115936519073</v>
      </c>
      <c r="C449" s="33">
        <v>-0.19311159365190722</v>
      </c>
    </row>
    <row r="450" spans="1:3" x14ac:dyDescent="0.4">
      <c r="A450" s="33">
        <v>425</v>
      </c>
      <c r="B450" s="33">
        <v>4.7187301889131801</v>
      </c>
      <c r="C450" s="33">
        <v>-9.8730188913179973E-2</v>
      </c>
    </row>
    <row r="451" spans="1:3" x14ac:dyDescent="0.4">
      <c r="A451" s="33">
        <v>426</v>
      </c>
      <c r="B451" s="33">
        <v>4.6822758323954279</v>
      </c>
      <c r="C451" s="33">
        <v>-6.2275832395427777E-2</v>
      </c>
    </row>
    <row r="452" spans="1:3" x14ac:dyDescent="0.4">
      <c r="A452" s="33">
        <v>427</v>
      </c>
      <c r="B452" s="33">
        <v>4.6902543550159859</v>
      </c>
      <c r="C452" s="33">
        <v>-7.0254355015985759E-2</v>
      </c>
    </row>
    <row r="453" spans="1:3" x14ac:dyDescent="0.4">
      <c r="A453" s="33">
        <v>428</v>
      </c>
      <c r="B453" s="33">
        <v>4.6884724949986785</v>
      </c>
      <c r="C453" s="33">
        <v>-6.8472494998678357E-2</v>
      </c>
    </row>
    <row r="454" spans="1:3" x14ac:dyDescent="0.4">
      <c r="A454" s="33">
        <v>429</v>
      </c>
      <c r="B454" s="33">
        <v>4.6766553457310058</v>
      </c>
      <c r="C454" s="33">
        <v>-5.6655345731005724E-2</v>
      </c>
    </row>
    <row r="455" spans="1:3" x14ac:dyDescent="0.4">
      <c r="A455" s="33">
        <v>430</v>
      </c>
      <c r="B455" s="33">
        <v>4.6904277973262163</v>
      </c>
      <c r="C455" s="33">
        <v>-7.0427797326216179E-2</v>
      </c>
    </row>
    <row r="456" spans="1:3" x14ac:dyDescent="0.4">
      <c r="A456" s="33">
        <v>431</v>
      </c>
      <c r="B456" s="33">
        <v>4.7436502781154699</v>
      </c>
      <c r="C456" s="33">
        <v>-0.1236502781154698</v>
      </c>
    </row>
    <row r="457" spans="1:3" x14ac:dyDescent="0.4">
      <c r="A457" s="33">
        <v>432</v>
      </c>
      <c r="B457" s="33">
        <v>4.7026006923414689</v>
      </c>
      <c r="C457" s="33">
        <v>-8.2600692341468829E-2</v>
      </c>
    </row>
    <row r="458" spans="1:3" x14ac:dyDescent="0.4">
      <c r="A458" s="33">
        <v>433</v>
      </c>
      <c r="B458" s="33">
        <v>4.7401204222669922</v>
      </c>
      <c r="C458" s="33">
        <v>-0.12012042226699204</v>
      </c>
    </row>
    <row r="459" spans="1:3" x14ac:dyDescent="0.4">
      <c r="A459" s="33">
        <v>434</v>
      </c>
      <c r="B459" s="33">
        <v>4.8382392359983939</v>
      </c>
      <c r="C459" s="33">
        <v>-0.21823923599839379</v>
      </c>
    </row>
    <row r="460" spans="1:3" x14ac:dyDescent="0.4">
      <c r="A460" s="33">
        <v>435</v>
      </c>
      <c r="B460" s="33">
        <v>4.8288564228582427</v>
      </c>
      <c r="C460" s="33">
        <v>-0.20885642285824257</v>
      </c>
    </row>
    <row r="461" spans="1:3" x14ac:dyDescent="0.4">
      <c r="A461" s="33">
        <v>436</v>
      </c>
      <c r="B461" s="33">
        <v>4.8553342527825833</v>
      </c>
      <c r="C461" s="33">
        <v>-0.23533425278258324</v>
      </c>
    </row>
    <row r="462" spans="1:3" x14ac:dyDescent="0.4">
      <c r="A462" s="33">
        <v>437</v>
      </c>
      <c r="B462" s="33">
        <v>4.6779732381761407</v>
      </c>
      <c r="C462" s="33">
        <v>-5.797323817614064E-2</v>
      </c>
    </row>
    <row r="463" spans="1:3" x14ac:dyDescent="0.4">
      <c r="A463" s="33">
        <v>438</v>
      </c>
      <c r="B463" s="33">
        <v>4.7412195183902055</v>
      </c>
      <c r="C463" s="33">
        <v>-0.12121951839020539</v>
      </c>
    </row>
    <row r="464" spans="1:3" x14ac:dyDescent="0.4">
      <c r="A464" s="33">
        <v>439</v>
      </c>
      <c r="B464" s="33">
        <v>4.7022834661920827</v>
      </c>
      <c r="C464" s="33">
        <v>-8.2283466192082599E-2</v>
      </c>
    </row>
    <row r="465" spans="1:3" x14ac:dyDescent="0.4">
      <c r="A465" s="33">
        <v>440</v>
      </c>
      <c r="B465" s="33">
        <v>4.755254875195738</v>
      </c>
      <c r="C465" s="33">
        <v>-0.13525487519573787</v>
      </c>
    </row>
    <row r="466" spans="1:3" x14ac:dyDescent="0.4">
      <c r="A466" s="33">
        <v>441</v>
      </c>
      <c r="B466" s="33">
        <v>4.6995161053656416</v>
      </c>
      <c r="C466" s="33">
        <v>-7.9516105365641465E-2</v>
      </c>
    </row>
    <row r="467" spans="1:3" x14ac:dyDescent="0.4">
      <c r="A467" s="33">
        <v>442</v>
      </c>
      <c r="B467" s="33">
        <v>4.7072464323083212</v>
      </c>
      <c r="C467" s="33">
        <v>-8.7246432308321076E-2</v>
      </c>
    </row>
    <row r="468" spans="1:3" x14ac:dyDescent="0.4">
      <c r="A468" s="33">
        <v>443</v>
      </c>
      <c r="B468" s="33">
        <v>4.7097125040045498</v>
      </c>
      <c r="C468" s="33">
        <v>-8.9712504004549665E-2</v>
      </c>
    </row>
    <row r="469" spans="1:3" x14ac:dyDescent="0.4">
      <c r="A469" s="33">
        <v>444</v>
      </c>
      <c r="B469" s="33">
        <v>4.9759477693008805</v>
      </c>
      <c r="C469" s="33">
        <v>-0.35594776930088035</v>
      </c>
    </row>
    <row r="470" spans="1:3" x14ac:dyDescent="0.4">
      <c r="A470" s="33">
        <v>445</v>
      </c>
      <c r="B470" s="33">
        <v>4.7446763432615011</v>
      </c>
      <c r="C470" s="33">
        <v>-0.12467634326150101</v>
      </c>
    </row>
    <row r="471" spans="1:3" x14ac:dyDescent="0.4">
      <c r="A471" s="33">
        <v>446</v>
      </c>
      <c r="B471" s="33">
        <v>4.6952949811491402</v>
      </c>
      <c r="C471" s="33">
        <v>-7.5294981149140128E-2</v>
      </c>
    </row>
    <row r="472" spans="1:3" x14ac:dyDescent="0.4">
      <c r="A472" s="33">
        <v>447</v>
      </c>
      <c r="B472" s="33">
        <v>4.8536691378161541</v>
      </c>
      <c r="C472" s="33">
        <v>-0.23366913781615395</v>
      </c>
    </row>
    <row r="473" spans="1:3" x14ac:dyDescent="0.4">
      <c r="A473" s="33">
        <v>448</v>
      </c>
      <c r="B473" s="33">
        <v>4.6810313331619522</v>
      </c>
      <c r="C473" s="33">
        <v>-6.1031333161952084E-2</v>
      </c>
    </row>
    <row r="474" spans="1:3" x14ac:dyDescent="0.4">
      <c r="A474" s="33">
        <v>449</v>
      </c>
      <c r="B474" s="33">
        <v>4.7184874823114376</v>
      </c>
      <c r="C474" s="33">
        <v>-9.8487482311437446E-2</v>
      </c>
    </row>
    <row r="475" spans="1:3" x14ac:dyDescent="0.4">
      <c r="A475" s="33">
        <v>450</v>
      </c>
      <c r="B475" s="33">
        <v>4.7226241635037756</v>
      </c>
      <c r="C475" s="33">
        <v>-0.10262416350377546</v>
      </c>
    </row>
    <row r="476" spans="1:3" x14ac:dyDescent="0.4">
      <c r="A476" s="33">
        <v>451</v>
      </c>
      <c r="B476" s="33">
        <v>4.8637767269721222</v>
      </c>
      <c r="C476" s="33">
        <v>-0.24377672697212205</v>
      </c>
    </row>
    <row r="477" spans="1:3" x14ac:dyDescent="0.4">
      <c r="A477" s="33">
        <v>452</v>
      </c>
      <c r="B477" s="33">
        <v>4.6895266478913173</v>
      </c>
      <c r="C477" s="33">
        <v>-6.9526647891317239E-2</v>
      </c>
    </row>
    <row r="478" spans="1:3" x14ac:dyDescent="0.4">
      <c r="A478" s="33">
        <v>453</v>
      </c>
      <c r="B478" s="33">
        <v>4.780986585932407</v>
      </c>
      <c r="C478" s="33">
        <v>-0.16098658593240689</v>
      </c>
    </row>
    <row r="479" spans="1:3" x14ac:dyDescent="0.4">
      <c r="A479" s="33">
        <v>454</v>
      </c>
      <c r="B479" s="33">
        <v>4.7038890801652498</v>
      </c>
      <c r="C479" s="33">
        <v>-8.3889080165249652E-2</v>
      </c>
    </row>
    <row r="480" spans="1:3" x14ac:dyDescent="0.4">
      <c r="A480" s="33">
        <v>455</v>
      </c>
      <c r="B480" s="33">
        <v>4.7520770114175113</v>
      </c>
      <c r="C480" s="33">
        <v>-0.13207701141751116</v>
      </c>
    </row>
    <row r="481" spans="1:3" x14ac:dyDescent="0.4">
      <c r="A481" s="33">
        <v>456</v>
      </c>
      <c r="B481" s="33">
        <v>4.7205314688748166</v>
      </c>
      <c r="C481" s="33">
        <v>-0.10053146887481645</v>
      </c>
    </row>
    <row r="482" spans="1:3" x14ac:dyDescent="0.4">
      <c r="A482" s="33">
        <v>457</v>
      </c>
      <c r="B482" s="33">
        <v>4.9802833337072947</v>
      </c>
      <c r="C482" s="33">
        <v>-0.3602833337072946</v>
      </c>
    </row>
    <row r="483" spans="1:3" x14ac:dyDescent="0.4">
      <c r="A483" s="33">
        <v>458</v>
      </c>
      <c r="B483" s="33">
        <v>5.1778693575745622</v>
      </c>
      <c r="C483" s="33">
        <v>-0.55786935757456213</v>
      </c>
    </row>
    <row r="484" spans="1:3" x14ac:dyDescent="0.4">
      <c r="A484" s="33">
        <v>459</v>
      </c>
      <c r="B484" s="33">
        <v>4.7338182576322581</v>
      </c>
      <c r="C484" s="33">
        <v>-0.10381825763225816</v>
      </c>
    </row>
    <row r="485" spans="1:3" x14ac:dyDescent="0.4">
      <c r="A485" s="33">
        <v>460</v>
      </c>
      <c r="B485" s="33">
        <v>4.7592909910398866</v>
      </c>
      <c r="C485" s="33">
        <v>-0.12929099103988673</v>
      </c>
    </row>
    <row r="486" spans="1:3" x14ac:dyDescent="0.4">
      <c r="A486" s="33">
        <v>461</v>
      </c>
      <c r="B486" s="33">
        <v>4.7107986167137099</v>
      </c>
      <c r="C486" s="33">
        <v>-8.0798616713710025E-2</v>
      </c>
    </row>
    <row r="487" spans="1:3" x14ac:dyDescent="0.4">
      <c r="A487" s="33">
        <v>462</v>
      </c>
      <c r="B487" s="33">
        <v>4.8750432176506866</v>
      </c>
      <c r="C487" s="33">
        <v>-0.24504321765068671</v>
      </c>
    </row>
    <row r="488" spans="1:3" x14ac:dyDescent="0.4">
      <c r="A488" s="33">
        <v>463</v>
      </c>
      <c r="B488" s="33">
        <v>4.7035640607253697</v>
      </c>
      <c r="C488" s="33">
        <v>-7.3564060725369806E-2</v>
      </c>
    </row>
    <row r="489" spans="1:3" x14ac:dyDescent="0.4">
      <c r="A489" s="33">
        <v>464</v>
      </c>
      <c r="B489" s="33">
        <v>4.7141621642628397</v>
      </c>
      <c r="C489" s="33">
        <v>-8.4162164262839845E-2</v>
      </c>
    </row>
    <row r="490" spans="1:3" x14ac:dyDescent="0.4">
      <c r="A490" s="33">
        <v>465</v>
      </c>
      <c r="B490" s="33">
        <v>4.716926985931126</v>
      </c>
      <c r="C490" s="33">
        <v>-8.6926985931126133E-2</v>
      </c>
    </row>
    <row r="491" spans="1:3" x14ac:dyDescent="0.4">
      <c r="A491" s="33">
        <v>466</v>
      </c>
      <c r="B491" s="33">
        <v>4.6767201869474357</v>
      </c>
      <c r="C491" s="33">
        <v>-4.6720186947435849E-2</v>
      </c>
    </row>
    <row r="492" spans="1:3" x14ac:dyDescent="0.4">
      <c r="A492" s="33">
        <v>467</v>
      </c>
      <c r="B492" s="33">
        <v>4.7347663898733625</v>
      </c>
      <c r="C492" s="33">
        <v>-0.10476638987336262</v>
      </c>
    </row>
    <row r="493" spans="1:3" x14ac:dyDescent="0.4">
      <c r="A493" s="33">
        <v>468</v>
      </c>
      <c r="B493" s="33">
        <v>4.8358672303579429</v>
      </c>
      <c r="C493" s="33">
        <v>-0.20586723035794297</v>
      </c>
    </row>
    <row r="494" spans="1:3" x14ac:dyDescent="0.4">
      <c r="A494" s="33">
        <v>469</v>
      </c>
      <c r="B494" s="33">
        <v>4.6801550639754756</v>
      </c>
      <c r="C494" s="33">
        <v>-5.0155063975475755E-2</v>
      </c>
    </row>
    <row r="495" spans="1:3" x14ac:dyDescent="0.4">
      <c r="A495" s="33">
        <v>470</v>
      </c>
      <c r="B495" s="33">
        <v>4.7269556769584309</v>
      </c>
      <c r="C495" s="33">
        <v>-9.6955676958430992E-2</v>
      </c>
    </row>
    <row r="496" spans="1:3" x14ac:dyDescent="0.4">
      <c r="A496" s="33">
        <v>471</v>
      </c>
      <c r="B496" s="33">
        <v>4.8680710261652607</v>
      </c>
      <c r="C496" s="33">
        <v>-0.23807102616526077</v>
      </c>
    </row>
    <row r="497" spans="1:3" x14ac:dyDescent="0.4">
      <c r="A497" s="33">
        <v>472</v>
      </c>
      <c r="B497" s="33">
        <v>4.8105709897833204</v>
      </c>
      <c r="C497" s="33">
        <v>-0.18057098978332053</v>
      </c>
    </row>
    <row r="498" spans="1:3" x14ac:dyDescent="0.4">
      <c r="A498" s="33">
        <v>473</v>
      </c>
      <c r="B498" s="33">
        <v>4.7621532731049969</v>
      </c>
      <c r="C498" s="33">
        <v>-0.13215327310499703</v>
      </c>
    </row>
    <row r="499" spans="1:3" x14ac:dyDescent="0.4">
      <c r="A499" s="33">
        <v>474</v>
      </c>
      <c r="B499" s="33">
        <v>4.6904858549699542</v>
      </c>
      <c r="C499" s="33">
        <v>-6.0485854969954289E-2</v>
      </c>
    </row>
    <row r="500" spans="1:3" x14ac:dyDescent="0.4">
      <c r="A500" s="33">
        <v>475</v>
      </c>
      <c r="B500" s="33">
        <v>4.6866169491598795</v>
      </c>
      <c r="C500" s="33">
        <v>-5.6616949159879582E-2</v>
      </c>
    </row>
    <row r="501" spans="1:3" x14ac:dyDescent="0.4">
      <c r="A501" s="33">
        <v>476</v>
      </c>
      <c r="B501" s="33">
        <v>4.6868153276292537</v>
      </c>
      <c r="C501" s="33">
        <v>-5.6815327629253787E-2</v>
      </c>
    </row>
    <row r="502" spans="1:3" x14ac:dyDescent="0.4">
      <c r="A502" s="33">
        <v>477</v>
      </c>
      <c r="B502" s="33">
        <v>4.7155128300893283</v>
      </c>
      <c r="C502" s="33">
        <v>-8.5512830089328418E-2</v>
      </c>
    </row>
    <row r="503" spans="1:3" x14ac:dyDescent="0.4">
      <c r="A503" s="33">
        <v>478</v>
      </c>
      <c r="B503" s="33">
        <v>4.7097125040045498</v>
      </c>
      <c r="C503" s="33">
        <v>-7.9712504004549878E-2</v>
      </c>
    </row>
    <row r="504" spans="1:3" x14ac:dyDescent="0.4">
      <c r="A504" s="33">
        <v>479</v>
      </c>
      <c r="B504" s="33">
        <v>4.6904858549699542</v>
      </c>
      <c r="C504" s="33">
        <v>-6.0485854969954289E-2</v>
      </c>
    </row>
    <row r="505" spans="1:3" x14ac:dyDescent="0.4">
      <c r="A505" s="33">
        <v>480</v>
      </c>
      <c r="B505" s="33">
        <v>4.7062187692778563</v>
      </c>
      <c r="C505" s="33">
        <v>-7.6218769277856424E-2</v>
      </c>
    </row>
    <row r="506" spans="1:3" x14ac:dyDescent="0.4">
      <c r="A506" s="33">
        <v>481</v>
      </c>
      <c r="B506" s="33">
        <v>4.7222017279327382</v>
      </c>
      <c r="C506" s="33">
        <v>-9.2201727932738287E-2</v>
      </c>
    </row>
    <row r="507" spans="1:3" x14ac:dyDescent="0.4">
      <c r="A507" s="33">
        <v>482</v>
      </c>
      <c r="B507" s="33">
        <v>4.8265545568322263</v>
      </c>
      <c r="C507" s="33">
        <v>-0.19655455683222645</v>
      </c>
    </row>
    <row r="508" spans="1:3" x14ac:dyDescent="0.4">
      <c r="A508" s="33">
        <v>483</v>
      </c>
      <c r="B508" s="33">
        <v>4.6907193032465457</v>
      </c>
      <c r="C508" s="33">
        <v>-6.0719303246545842E-2</v>
      </c>
    </row>
    <row r="509" spans="1:3" x14ac:dyDescent="0.4">
      <c r="A509" s="33">
        <v>484</v>
      </c>
      <c r="B509" s="33">
        <v>4.761002515311084</v>
      </c>
      <c r="C509" s="33">
        <v>-0.13100251531108409</v>
      </c>
    </row>
    <row r="510" spans="1:3" x14ac:dyDescent="0.4">
      <c r="A510" s="33">
        <v>485</v>
      </c>
      <c r="B510" s="33">
        <v>4.7209461111553628</v>
      </c>
      <c r="C510" s="33">
        <v>-9.0946111155362885E-2</v>
      </c>
    </row>
    <row r="511" spans="1:3" x14ac:dyDescent="0.4">
      <c r="A511" s="33">
        <v>486</v>
      </c>
      <c r="B511" s="33">
        <v>4.7184874823114376</v>
      </c>
      <c r="C511" s="33">
        <v>-8.848748231143766E-2</v>
      </c>
    </row>
    <row r="512" spans="1:3" x14ac:dyDescent="0.4">
      <c r="A512" s="33">
        <v>487</v>
      </c>
      <c r="B512" s="33">
        <v>4.7662422975463246</v>
      </c>
      <c r="C512" s="33">
        <v>-0.12624229754632488</v>
      </c>
    </row>
    <row r="513" spans="1:3" x14ac:dyDescent="0.4">
      <c r="A513" s="33">
        <v>488</v>
      </c>
      <c r="B513" s="33">
        <v>4.7013434776796608</v>
      </c>
      <c r="C513" s="33">
        <v>-6.1343477679661085E-2</v>
      </c>
    </row>
    <row r="514" spans="1:3" x14ac:dyDescent="0.4">
      <c r="A514" s="33">
        <v>489</v>
      </c>
      <c r="B514" s="33">
        <v>4.7627315744858887</v>
      </c>
      <c r="C514" s="33">
        <v>-0.12273157448588901</v>
      </c>
    </row>
    <row r="515" spans="1:3" x14ac:dyDescent="0.4">
      <c r="A515" s="33">
        <v>490</v>
      </c>
      <c r="B515" s="33">
        <v>4.6812975524849492</v>
      </c>
      <c r="C515" s="33">
        <v>-4.1297552484949485E-2</v>
      </c>
    </row>
    <row r="516" spans="1:3" x14ac:dyDescent="0.4">
      <c r="A516" s="33">
        <v>491</v>
      </c>
      <c r="B516" s="33">
        <v>4.7542616276479484</v>
      </c>
      <c r="C516" s="33">
        <v>-0.11426162764794867</v>
      </c>
    </row>
    <row r="517" spans="1:3" x14ac:dyDescent="0.4">
      <c r="A517" s="33">
        <v>492</v>
      </c>
      <c r="B517" s="33">
        <v>4.7154544548949913</v>
      </c>
      <c r="C517" s="33">
        <v>-7.5454454894991585E-2</v>
      </c>
    </row>
    <row r="518" spans="1:3" x14ac:dyDescent="0.4">
      <c r="A518" s="33">
        <v>493</v>
      </c>
      <c r="B518" s="33">
        <v>4.7716398939140419</v>
      </c>
      <c r="C518" s="33">
        <v>-0.13163989391404218</v>
      </c>
    </row>
    <row r="519" spans="1:3" x14ac:dyDescent="0.4">
      <c r="A519" s="33">
        <v>494</v>
      </c>
      <c r="B519" s="33">
        <v>4.8002998870014952</v>
      </c>
      <c r="C519" s="33">
        <v>-0.16029988700149556</v>
      </c>
    </row>
    <row r="520" spans="1:3" x14ac:dyDescent="0.4">
      <c r="A520" s="33">
        <v>495</v>
      </c>
      <c r="B520" s="33">
        <v>4.8009950877397767</v>
      </c>
      <c r="C520" s="33">
        <v>-0.160995087739777</v>
      </c>
    </row>
    <row r="521" spans="1:3" x14ac:dyDescent="0.4">
      <c r="A521" s="33">
        <v>496</v>
      </c>
      <c r="B521" s="33">
        <v>4.7656523062296934</v>
      </c>
      <c r="C521" s="33">
        <v>-0.1256523062296937</v>
      </c>
    </row>
    <row r="522" spans="1:3" x14ac:dyDescent="0.4">
      <c r="A522" s="33">
        <v>497</v>
      </c>
      <c r="B522" s="33">
        <v>4.8205019736249364</v>
      </c>
      <c r="C522" s="33">
        <v>-0.1805019736249367</v>
      </c>
    </row>
    <row r="523" spans="1:3" x14ac:dyDescent="0.4">
      <c r="A523" s="33">
        <v>498</v>
      </c>
      <c r="B523" s="33">
        <v>4.7153184165864346</v>
      </c>
      <c r="C523" s="33">
        <v>-7.53184165864349E-2</v>
      </c>
    </row>
    <row r="524" spans="1:3" x14ac:dyDescent="0.4">
      <c r="A524" s="33">
        <v>499</v>
      </c>
      <c r="B524" s="33">
        <v>4.7520770114175113</v>
      </c>
      <c r="C524" s="33">
        <v>-0.11207701141751159</v>
      </c>
    </row>
    <row r="525" spans="1:3" x14ac:dyDescent="0.4">
      <c r="A525" s="33">
        <v>500</v>
      </c>
      <c r="B525" s="33">
        <v>4.7310206206519014</v>
      </c>
      <c r="C525" s="33">
        <v>-8.1020620651901076E-2</v>
      </c>
    </row>
    <row r="526" spans="1:3" x14ac:dyDescent="0.4">
      <c r="A526" s="33">
        <v>501</v>
      </c>
      <c r="B526" s="33">
        <v>4.7692214789688245</v>
      </c>
      <c r="C526" s="33">
        <v>-0.11922147896882418</v>
      </c>
    </row>
    <row r="527" spans="1:3" x14ac:dyDescent="0.4">
      <c r="A527" s="33">
        <v>502</v>
      </c>
      <c r="B527" s="33">
        <v>4.7542616276479484</v>
      </c>
      <c r="C527" s="33">
        <v>-0.104261627647948</v>
      </c>
    </row>
    <row r="528" spans="1:3" x14ac:dyDescent="0.4">
      <c r="A528" s="33">
        <v>503</v>
      </c>
      <c r="B528" s="33">
        <v>4.7097125040045498</v>
      </c>
      <c r="C528" s="33">
        <v>-5.9712504004549416E-2</v>
      </c>
    </row>
    <row r="529" spans="1:3" x14ac:dyDescent="0.4">
      <c r="A529" s="33">
        <v>504</v>
      </c>
      <c r="B529" s="33">
        <v>4.7026006923414689</v>
      </c>
      <c r="C529" s="33">
        <v>-5.260069234146858E-2</v>
      </c>
    </row>
    <row r="530" spans="1:3" x14ac:dyDescent="0.4">
      <c r="A530" s="33">
        <v>505</v>
      </c>
      <c r="B530" s="33">
        <v>4.6900248033846426</v>
      </c>
      <c r="C530" s="33">
        <v>-4.0024803384642205E-2</v>
      </c>
    </row>
    <row r="531" spans="1:3" x14ac:dyDescent="0.4">
      <c r="A531" s="33">
        <v>506</v>
      </c>
      <c r="B531" s="33">
        <v>4.7436502781154699</v>
      </c>
      <c r="C531" s="33">
        <v>-9.3650278115469554E-2</v>
      </c>
    </row>
    <row r="532" spans="1:3" x14ac:dyDescent="0.4">
      <c r="A532" s="33">
        <v>507</v>
      </c>
      <c r="B532" s="33">
        <v>4.7119022643264783</v>
      </c>
      <c r="C532" s="33">
        <v>-6.190226432647794E-2</v>
      </c>
    </row>
    <row r="533" spans="1:3" x14ac:dyDescent="0.4">
      <c r="A533" s="33">
        <v>508</v>
      </c>
      <c r="B533" s="33">
        <v>4.679817135904365</v>
      </c>
      <c r="C533" s="33">
        <v>-2.9817135904364633E-2</v>
      </c>
    </row>
    <row r="534" spans="1:3" x14ac:dyDescent="0.4">
      <c r="A534" s="33">
        <v>509</v>
      </c>
      <c r="B534" s="33">
        <v>4.6766553457310058</v>
      </c>
      <c r="C534" s="33">
        <v>-2.6655345731005475E-2</v>
      </c>
    </row>
    <row r="535" spans="1:3" x14ac:dyDescent="0.4">
      <c r="A535" s="33">
        <v>510</v>
      </c>
      <c r="B535" s="33">
        <v>4.7209461111553628</v>
      </c>
      <c r="C535" s="33">
        <v>-7.0946111155362424E-2</v>
      </c>
    </row>
    <row r="536" spans="1:3" x14ac:dyDescent="0.4">
      <c r="A536" s="33">
        <v>511</v>
      </c>
      <c r="B536" s="33">
        <v>4.8205019736249364</v>
      </c>
      <c r="C536" s="33">
        <v>-0.17050197362493602</v>
      </c>
    </row>
    <row r="537" spans="1:3" x14ac:dyDescent="0.4">
      <c r="A537" s="33">
        <v>512</v>
      </c>
      <c r="B537" s="33">
        <v>4.6858429185086159</v>
      </c>
      <c r="C537" s="33">
        <v>-3.584291850861554E-2</v>
      </c>
    </row>
    <row r="538" spans="1:3" x14ac:dyDescent="0.4">
      <c r="A538" s="33">
        <v>513</v>
      </c>
      <c r="B538" s="33">
        <v>4.7467518534250397</v>
      </c>
      <c r="C538" s="33">
        <v>-9.6751853425039336E-2</v>
      </c>
    </row>
    <row r="539" spans="1:3" x14ac:dyDescent="0.4">
      <c r="A539" s="33">
        <v>514</v>
      </c>
      <c r="B539" s="33">
        <v>4.6840442244640776</v>
      </c>
      <c r="C539" s="33">
        <v>-3.4044224464077288E-2</v>
      </c>
    </row>
    <row r="540" spans="1:3" x14ac:dyDescent="0.4">
      <c r="A540" s="33">
        <v>515</v>
      </c>
      <c r="B540" s="33">
        <v>4.8002998870014952</v>
      </c>
      <c r="C540" s="33">
        <v>-0.15029988700149488</v>
      </c>
    </row>
    <row r="541" spans="1:3" x14ac:dyDescent="0.4">
      <c r="A541" s="33">
        <v>516</v>
      </c>
      <c r="B541" s="33">
        <v>4.6819971964383429</v>
      </c>
      <c r="C541" s="33">
        <v>-3.1997196438342534E-2</v>
      </c>
    </row>
    <row r="542" spans="1:3" x14ac:dyDescent="0.4">
      <c r="A542" s="33">
        <v>517</v>
      </c>
      <c r="B542" s="33">
        <v>4.6904858549699542</v>
      </c>
      <c r="C542" s="33">
        <v>-4.0485854969953827E-2</v>
      </c>
    </row>
    <row r="543" spans="1:3" x14ac:dyDescent="0.4">
      <c r="A543" s="33">
        <v>518</v>
      </c>
      <c r="B543" s="33">
        <v>4.8158233265417554</v>
      </c>
      <c r="C543" s="33">
        <v>-0.16582332654175502</v>
      </c>
    </row>
    <row r="544" spans="1:3" x14ac:dyDescent="0.4">
      <c r="A544" s="33">
        <v>519</v>
      </c>
      <c r="B544" s="33">
        <v>4.6815715650984364</v>
      </c>
      <c r="C544" s="33">
        <v>-3.1571565098436061E-2</v>
      </c>
    </row>
    <row r="545" spans="1:3" x14ac:dyDescent="0.4">
      <c r="A545" s="33">
        <v>520</v>
      </c>
      <c r="B545" s="33">
        <v>4.8131115936519073</v>
      </c>
      <c r="C545" s="33">
        <v>-0.16311159365190697</v>
      </c>
    </row>
    <row r="546" spans="1:3" x14ac:dyDescent="0.4">
      <c r="A546" s="33">
        <v>521</v>
      </c>
      <c r="B546" s="33">
        <v>4.7462300534002209</v>
      </c>
      <c r="C546" s="33">
        <v>-9.6230053400220505E-2</v>
      </c>
    </row>
    <row r="547" spans="1:3" x14ac:dyDescent="0.4">
      <c r="A547" s="33">
        <v>522</v>
      </c>
      <c r="B547" s="33">
        <v>4.8921019171814155</v>
      </c>
      <c r="C547" s="33">
        <v>-0.24210191718141516</v>
      </c>
    </row>
    <row r="548" spans="1:3" x14ac:dyDescent="0.4">
      <c r="A548" s="33">
        <v>523</v>
      </c>
      <c r="B548" s="33">
        <v>5.0538919142379291</v>
      </c>
      <c r="C548" s="33">
        <v>-0.4038919142379287</v>
      </c>
    </row>
    <row r="549" spans="1:3" x14ac:dyDescent="0.4">
      <c r="A549" s="33">
        <v>524</v>
      </c>
      <c r="B549" s="33">
        <v>4.6817114938891153</v>
      </c>
      <c r="C549" s="33">
        <v>-3.1711493889114983E-2</v>
      </c>
    </row>
    <row r="550" spans="1:3" x14ac:dyDescent="0.4">
      <c r="A550" s="33">
        <v>525</v>
      </c>
      <c r="B550" s="33">
        <v>5.0747856135674301</v>
      </c>
      <c r="C550" s="33">
        <v>-0.42478561356742972</v>
      </c>
    </row>
    <row r="551" spans="1:3" x14ac:dyDescent="0.4">
      <c r="A551" s="33">
        <v>526</v>
      </c>
      <c r="B551" s="33">
        <v>5.0382943023680635</v>
      </c>
      <c r="C551" s="33">
        <v>-0.38829430236806317</v>
      </c>
    </row>
    <row r="552" spans="1:3" x14ac:dyDescent="0.4">
      <c r="A552" s="33">
        <v>527</v>
      </c>
      <c r="B552" s="33">
        <v>4.9403540882609285</v>
      </c>
      <c r="C552" s="33">
        <v>-0.29035408826092812</v>
      </c>
    </row>
    <row r="553" spans="1:3" x14ac:dyDescent="0.4">
      <c r="A553" s="33">
        <v>528</v>
      </c>
      <c r="B553" s="33">
        <v>4.6785299537016645</v>
      </c>
      <c r="C553" s="33">
        <v>-1.8529953701664326E-2</v>
      </c>
    </row>
    <row r="554" spans="1:3" x14ac:dyDescent="0.4">
      <c r="A554" s="33">
        <v>529</v>
      </c>
      <c r="B554" s="33">
        <v>4.7126477710147725</v>
      </c>
      <c r="C554" s="33">
        <v>-5.264777101477236E-2</v>
      </c>
    </row>
    <row r="555" spans="1:3" x14ac:dyDescent="0.4">
      <c r="A555" s="33">
        <v>530</v>
      </c>
      <c r="B555" s="33">
        <v>4.6924079942161301</v>
      </c>
      <c r="C555" s="33">
        <v>-3.2407994216129943E-2</v>
      </c>
    </row>
    <row r="556" spans="1:3" x14ac:dyDescent="0.4">
      <c r="A556" s="33">
        <v>531</v>
      </c>
      <c r="B556" s="33">
        <v>4.7172844702448877</v>
      </c>
      <c r="C556" s="33">
        <v>-5.7284470244887586E-2</v>
      </c>
    </row>
    <row r="557" spans="1:3" x14ac:dyDescent="0.4">
      <c r="A557" s="33">
        <v>532</v>
      </c>
      <c r="B557" s="33">
        <v>4.8235126786475959</v>
      </c>
      <c r="C557" s="33">
        <v>-0.16351267864759578</v>
      </c>
    </row>
    <row r="558" spans="1:3" x14ac:dyDescent="0.4">
      <c r="A558" s="33">
        <v>533</v>
      </c>
      <c r="B558" s="33">
        <v>4.6854675931187231</v>
      </c>
      <c r="C558" s="33">
        <v>-2.5467593118722931E-2</v>
      </c>
    </row>
    <row r="559" spans="1:3" x14ac:dyDescent="0.4">
      <c r="A559" s="33">
        <v>534</v>
      </c>
      <c r="B559" s="33">
        <v>4.7426066493150776</v>
      </c>
      <c r="C559" s="33">
        <v>-8.2606649315077441E-2</v>
      </c>
    </row>
    <row r="560" spans="1:3" x14ac:dyDescent="0.4">
      <c r="A560" s="33">
        <v>535</v>
      </c>
      <c r="B560" s="33">
        <v>4.7722493684569036</v>
      </c>
      <c r="C560" s="33">
        <v>-0.11224936845690348</v>
      </c>
    </row>
    <row r="561" spans="1:3" x14ac:dyDescent="0.4">
      <c r="A561" s="33">
        <v>536</v>
      </c>
      <c r="B561" s="33">
        <v>4.687941235477699</v>
      </c>
      <c r="C561" s="33">
        <v>-2.7941235477698889E-2</v>
      </c>
    </row>
    <row r="562" spans="1:3" x14ac:dyDescent="0.4">
      <c r="A562" s="33">
        <v>537</v>
      </c>
      <c r="B562" s="33">
        <v>4.6849192174535572</v>
      </c>
      <c r="C562" s="33">
        <v>-2.4919217453557074E-2</v>
      </c>
    </row>
    <row r="563" spans="1:3" x14ac:dyDescent="0.4">
      <c r="A563" s="33">
        <v>538</v>
      </c>
      <c r="B563" s="33">
        <v>4.680399880500369</v>
      </c>
      <c r="C563" s="33">
        <v>-2.0399880500368894E-2</v>
      </c>
    </row>
    <row r="564" spans="1:3" x14ac:dyDescent="0.4">
      <c r="A564" s="33">
        <v>539</v>
      </c>
      <c r="B564" s="33">
        <v>4.7205314688748166</v>
      </c>
      <c r="C564" s="33">
        <v>-6.0531468874816419E-2</v>
      </c>
    </row>
    <row r="565" spans="1:3" x14ac:dyDescent="0.4">
      <c r="A565" s="33">
        <v>540</v>
      </c>
      <c r="B565" s="33">
        <v>4.7149310508226128</v>
      </c>
      <c r="C565" s="33">
        <v>-5.4931050822612626E-2</v>
      </c>
    </row>
    <row r="566" spans="1:3" x14ac:dyDescent="0.4">
      <c r="A566" s="33">
        <v>541</v>
      </c>
      <c r="B566" s="33">
        <v>5.0760321896080676</v>
      </c>
      <c r="C566" s="33">
        <v>-0.41603218960806743</v>
      </c>
    </row>
    <row r="567" spans="1:3" x14ac:dyDescent="0.4">
      <c r="A567" s="33">
        <v>542</v>
      </c>
      <c r="B567" s="33">
        <v>4.7537125511064042</v>
      </c>
      <c r="C567" s="33">
        <v>-9.3712551106404085E-2</v>
      </c>
    </row>
    <row r="568" spans="1:3" x14ac:dyDescent="0.4">
      <c r="A568" s="33">
        <v>543</v>
      </c>
      <c r="B568" s="33">
        <v>4.8382392359983939</v>
      </c>
      <c r="C568" s="33">
        <v>-0.17823923599839375</v>
      </c>
    </row>
    <row r="569" spans="1:3" x14ac:dyDescent="0.4">
      <c r="A569" s="33">
        <v>544</v>
      </c>
      <c r="B569" s="33">
        <v>4.8045003162705315</v>
      </c>
      <c r="C569" s="33">
        <v>-0.14450031627053139</v>
      </c>
    </row>
    <row r="570" spans="1:3" x14ac:dyDescent="0.4">
      <c r="A570" s="33">
        <v>545</v>
      </c>
      <c r="B570" s="33">
        <v>4.7007265602844939</v>
      </c>
      <c r="C570" s="33">
        <v>-4.0726560284493729E-2</v>
      </c>
    </row>
    <row r="571" spans="1:3" x14ac:dyDescent="0.4">
      <c r="A571" s="33">
        <v>546</v>
      </c>
      <c r="B571" s="33">
        <v>4.8637767269721222</v>
      </c>
      <c r="C571" s="33">
        <v>-0.20377672697212201</v>
      </c>
    </row>
    <row r="572" spans="1:3" x14ac:dyDescent="0.4">
      <c r="A572" s="33">
        <v>547</v>
      </c>
      <c r="B572" s="33">
        <v>4.6860335036874972</v>
      </c>
      <c r="C572" s="33">
        <v>-2.6033503687497017E-2</v>
      </c>
    </row>
    <row r="573" spans="1:3" x14ac:dyDescent="0.4">
      <c r="A573" s="33">
        <v>548</v>
      </c>
      <c r="B573" s="33">
        <v>4.6769209348338041</v>
      </c>
      <c r="C573" s="33">
        <v>-1.6920934833803969E-2</v>
      </c>
    </row>
    <row r="574" spans="1:3" x14ac:dyDescent="0.4">
      <c r="A574" s="33">
        <v>549</v>
      </c>
      <c r="B574" s="33">
        <v>5.3115414581523996</v>
      </c>
      <c r="C574" s="33">
        <v>-0.6515414581523995</v>
      </c>
    </row>
    <row r="575" spans="1:3" x14ac:dyDescent="0.4">
      <c r="A575" s="33">
        <v>550</v>
      </c>
      <c r="B575" s="33">
        <v>4.7065593752987214</v>
      </c>
      <c r="C575" s="33">
        <v>-3.6559375298721442E-2</v>
      </c>
    </row>
    <row r="576" spans="1:3" x14ac:dyDescent="0.4">
      <c r="A576" s="33">
        <v>551</v>
      </c>
      <c r="B576" s="33">
        <v>4.8430358519901198</v>
      </c>
      <c r="C576" s="33">
        <v>-0.17303585199011984</v>
      </c>
    </row>
    <row r="577" spans="1:3" x14ac:dyDescent="0.4">
      <c r="A577" s="33">
        <v>552</v>
      </c>
      <c r="B577" s="33">
        <v>4.7278453595208401</v>
      </c>
      <c r="C577" s="33">
        <v>-5.7845359520840134E-2</v>
      </c>
    </row>
    <row r="578" spans="1:3" x14ac:dyDescent="0.4">
      <c r="A578" s="33">
        <v>553</v>
      </c>
      <c r="B578" s="33">
        <v>4.7570362351950157</v>
      </c>
      <c r="C578" s="33">
        <v>-8.7036235195015799E-2</v>
      </c>
    </row>
    <row r="579" spans="1:3" x14ac:dyDescent="0.4">
      <c r="A579" s="33">
        <v>554</v>
      </c>
      <c r="B579" s="33">
        <v>4.7570362351950157</v>
      </c>
      <c r="C579" s="33">
        <v>-8.7036235195015799E-2</v>
      </c>
    </row>
    <row r="580" spans="1:3" x14ac:dyDescent="0.4">
      <c r="A580" s="33">
        <v>555</v>
      </c>
      <c r="B580" s="33">
        <v>4.6889062700672666</v>
      </c>
      <c r="C580" s="33">
        <v>-8.9062700672668527E-3</v>
      </c>
    </row>
    <row r="581" spans="1:3" x14ac:dyDescent="0.4">
      <c r="A581" s="33">
        <v>556</v>
      </c>
      <c r="B581" s="33">
        <v>4.6989225678419535</v>
      </c>
      <c r="C581" s="33">
        <v>-1.8922567841953786E-2</v>
      </c>
    </row>
    <row r="582" spans="1:3" x14ac:dyDescent="0.4">
      <c r="A582" s="33">
        <v>557</v>
      </c>
      <c r="B582" s="33">
        <v>4.7269556769584309</v>
      </c>
      <c r="C582" s="33">
        <v>-4.695567695843117E-2</v>
      </c>
    </row>
    <row r="583" spans="1:3" x14ac:dyDescent="0.4">
      <c r="A583" s="33">
        <v>558</v>
      </c>
      <c r="B583" s="33">
        <v>4.707941282608413</v>
      </c>
      <c r="C583" s="33">
        <v>-2.7941282608413331E-2</v>
      </c>
    </row>
    <row r="584" spans="1:3" x14ac:dyDescent="0.4">
      <c r="A584" s="33">
        <v>559</v>
      </c>
      <c r="B584" s="33">
        <v>4.7048758284206276</v>
      </c>
      <c r="C584" s="33">
        <v>-2.4875828420627855E-2</v>
      </c>
    </row>
    <row r="585" spans="1:3" x14ac:dyDescent="0.4">
      <c r="A585" s="33">
        <v>560</v>
      </c>
      <c r="B585" s="33">
        <v>4.7864776334648029</v>
      </c>
      <c r="C585" s="33">
        <v>-0.10647763346480321</v>
      </c>
    </row>
    <row r="586" spans="1:3" x14ac:dyDescent="0.4">
      <c r="A586" s="33">
        <v>561</v>
      </c>
      <c r="B586" s="33">
        <v>4.6895715450898221</v>
      </c>
      <c r="C586" s="33">
        <v>-9.5715450898223864E-3</v>
      </c>
    </row>
    <row r="587" spans="1:3" x14ac:dyDescent="0.4">
      <c r="A587" s="33">
        <v>562</v>
      </c>
      <c r="B587" s="33">
        <v>4.7680239614319548</v>
      </c>
      <c r="C587" s="33">
        <v>-8.8023961431955122E-2</v>
      </c>
    </row>
    <row r="588" spans="1:3" x14ac:dyDescent="0.4">
      <c r="A588" s="33">
        <v>563</v>
      </c>
      <c r="B588" s="33">
        <v>4.7301036615727687</v>
      </c>
      <c r="C588" s="33">
        <v>-5.010366157276902E-2</v>
      </c>
    </row>
    <row r="589" spans="1:3" x14ac:dyDescent="0.4">
      <c r="A589" s="33">
        <v>564</v>
      </c>
      <c r="B589" s="33">
        <v>4.7302864299253562</v>
      </c>
      <c r="C589" s="33">
        <v>-4.0286429925355804E-2</v>
      </c>
    </row>
    <row r="590" spans="1:3" x14ac:dyDescent="0.4">
      <c r="A590" s="33">
        <v>565</v>
      </c>
      <c r="B590" s="33">
        <v>4.7734741625104977</v>
      </c>
      <c r="C590" s="33">
        <v>-8.3474162510497329E-2</v>
      </c>
    </row>
    <row r="591" spans="1:3" x14ac:dyDescent="0.4">
      <c r="A591" s="33">
        <v>566</v>
      </c>
      <c r="B591" s="33">
        <v>4.7045449640128787</v>
      </c>
      <c r="C591" s="33">
        <v>-1.4544964012878303E-2</v>
      </c>
    </row>
    <row r="592" spans="1:3" x14ac:dyDescent="0.4">
      <c r="A592" s="33">
        <v>567</v>
      </c>
      <c r="B592" s="33">
        <v>4.7357223154049599</v>
      </c>
      <c r="C592" s="33">
        <v>-4.5722315404959524E-2</v>
      </c>
    </row>
    <row r="593" spans="1:3" x14ac:dyDescent="0.4">
      <c r="A593" s="33">
        <v>568</v>
      </c>
      <c r="B593" s="33">
        <v>4.6843883766920005</v>
      </c>
      <c r="C593" s="33">
        <v>5.6116233079999134E-3</v>
      </c>
    </row>
    <row r="594" spans="1:3" x14ac:dyDescent="0.4">
      <c r="A594" s="33">
        <v>569</v>
      </c>
      <c r="B594" s="33">
        <v>4.6882585299483193</v>
      </c>
      <c r="C594" s="33">
        <v>1.7414700516811266E-3</v>
      </c>
    </row>
    <row r="595" spans="1:3" x14ac:dyDescent="0.4">
      <c r="A595" s="33">
        <v>570</v>
      </c>
      <c r="B595" s="33">
        <v>4.8066268332604629</v>
      </c>
      <c r="C595" s="33">
        <v>-0.11662683326046253</v>
      </c>
    </row>
    <row r="596" spans="1:3" x14ac:dyDescent="0.4">
      <c r="A596" s="33">
        <v>571</v>
      </c>
      <c r="B596" s="33">
        <v>4.7184874823114376</v>
      </c>
      <c r="C596" s="33">
        <v>-2.8487482311437162E-2</v>
      </c>
    </row>
    <row r="597" spans="1:3" x14ac:dyDescent="0.4">
      <c r="A597" s="33">
        <v>572</v>
      </c>
      <c r="B597" s="33">
        <v>4.7509963932380312</v>
      </c>
      <c r="C597" s="33">
        <v>-6.0996393238030855E-2</v>
      </c>
    </row>
    <row r="598" spans="1:3" x14ac:dyDescent="0.4">
      <c r="A598" s="33">
        <v>573</v>
      </c>
      <c r="B598" s="33">
        <v>4.7082916302423943</v>
      </c>
      <c r="C598" s="33">
        <v>-1.8291630242393886E-2</v>
      </c>
    </row>
    <row r="599" spans="1:3" x14ac:dyDescent="0.4">
      <c r="A599" s="33">
        <v>574</v>
      </c>
      <c r="B599" s="33">
        <v>4.7401204222669922</v>
      </c>
      <c r="C599" s="33">
        <v>-5.012042226699176E-2</v>
      </c>
    </row>
    <row r="600" spans="1:3" x14ac:dyDescent="0.4">
      <c r="A600" s="33">
        <v>575</v>
      </c>
      <c r="B600" s="33">
        <v>4.6766247405956394</v>
      </c>
      <c r="C600" s="33">
        <v>1.3375259404361017E-2</v>
      </c>
    </row>
    <row r="601" spans="1:3" x14ac:dyDescent="0.4">
      <c r="A601" s="33">
        <v>576</v>
      </c>
      <c r="B601" s="33">
        <v>4.763894022215541</v>
      </c>
      <c r="C601" s="33">
        <v>-7.3894022215540645E-2</v>
      </c>
    </row>
    <row r="602" spans="1:3" x14ac:dyDescent="0.4">
      <c r="A602" s="33">
        <v>577</v>
      </c>
      <c r="B602" s="33">
        <v>4.7230485473974371</v>
      </c>
      <c r="C602" s="33">
        <v>-3.3048547397436678E-2</v>
      </c>
    </row>
    <row r="603" spans="1:3" x14ac:dyDescent="0.4">
      <c r="A603" s="33">
        <v>578</v>
      </c>
      <c r="B603" s="33">
        <v>4.7396239504362736</v>
      </c>
      <c r="C603" s="33">
        <v>-4.9623950436273212E-2</v>
      </c>
    </row>
    <row r="604" spans="1:3" x14ac:dyDescent="0.4">
      <c r="A604" s="33">
        <v>579</v>
      </c>
      <c r="B604" s="33">
        <v>4.6914313380120563</v>
      </c>
      <c r="C604" s="33">
        <v>-1.4313380120558605E-3</v>
      </c>
    </row>
    <row r="605" spans="1:3" x14ac:dyDescent="0.4">
      <c r="A605" s="33">
        <v>580</v>
      </c>
      <c r="B605" s="33">
        <v>4.8921019171814155</v>
      </c>
      <c r="C605" s="33">
        <v>-0.20210191718141512</v>
      </c>
    </row>
    <row r="606" spans="1:3" x14ac:dyDescent="0.4">
      <c r="A606" s="33">
        <v>581</v>
      </c>
      <c r="B606" s="33">
        <v>4.7072464323083212</v>
      </c>
      <c r="C606" s="33">
        <v>-1.7246432308320792E-2</v>
      </c>
    </row>
    <row r="607" spans="1:3" x14ac:dyDescent="0.4">
      <c r="A607" s="33">
        <v>582</v>
      </c>
      <c r="B607" s="33">
        <v>4.7342913495914987</v>
      </c>
      <c r="C607" s="33">
        <v>-4.4291349591498275E-2</v>
      </c>
    </row>
    <row r="608" spans="1:3" x14ac:dyDescent="0.4">
      <c r="A608" s="33">
        <v>583</v>
      </c>
      <c r="B608" s="33">
        <v>4.7234748796137218</v>
      </c>
      <c r="C608" s="33">
        <v>-3.347487961372142E-2</v>
      </c>
    </row>
    <row r="609" spans="1:3" x14ac:dyDescent="0.4">
      <c r="A609" s="33">
        <v>584</v>
      </c>
      <c r="B609" s="33">
        <v>4.9695028723699544</v>
      </c>
      <c r="C609" s="33">
        <v>-0.27950287236995397</v>
      </c>
    </row>
    <row r="610" spans="1:3" x14ac:dyDescent="0.4">
      <c r="A610" s="33">
        <v>585</v>
      </c>
      <c r="B610" s="33">
        <v>4.7001174361798217</v>
      </c>
      <c r="C610" s="33">
        <v>-1.0117436179821304E-2</v>
      </c>
    </row>
    <row r="611" spans="1:3" x14ac:dyDescent="0.4">
      <c r="A611" s="33">
        <v>586</v>
      </c>
      <c r="B611" s="33">
        <v>4.6776340339080322</v>
      </c>
      <c r="C611" s="33">
        <v>1.2365966091968161E-2</v>
      </c>
    </row>
    <row r="612" spans="1:3" x14ac:dyDescent="0.4">
      <c r="A612" s="33">
        <v>587</v>
      </c>
      <c r="B612" s="33">
        <v>4.6782001406084834</v>
      </c>
      <c r="C612" s="33">
        <v>1.1799859391516954E-2</v>
      </c>
    </row>
    <row r="613" spans="1:3" x14ac:dyDescent="0.4">
      <c r="A613" s="33">
        <v>588</v>
      </c>
      <c r="B613" s="33">
        <v>4.7305611669510235</v>
      </c>
      <c r="C613" s="33">
        <v>-4.0561166951023075E-2</v>
      </c>
    </row>
    <row r="614" spans="1:3" x14ac:dyDescent="0.4">
      <c r="A614" s="33">
        <v>589</v>
      </c>
      <c r="B614" s="33">
        <v>4.8311758237878681</v>
      </c>
      <c r="C614" s="33">
        <v>-0.14117582378786775</v>
      </c>
    </row>
    <row r="615" spans="1:3" x14ac:dyDescent="0.4">
      <c r="A615" s="33">
        <v>590</v>
      </c>
      <c r="B615" s="33">
        <v>5.123525173915759</v>
      </c>
      <c r="C615" s="33">
        <v>-0.43352517391575862</v>
      </c>
    </row>
    <row r="616" spans="1:3" x14ac:dyDescent="0.4">
      <c r="A616" s="33">
        <v>591</v>
      </c>
      <c r="B616" s="33">
        <v>4.7416215276948863</v>
      </c>
      <c r="C616" s="33">
        <v>-5.1621527694885927E-2</v>
      </c>
    </row>
    <row r="617" spans="1:3" x14ac:dyDescent="0.4">
      <c r="A617" s="33">
        <v>592</v>
      </c>
      <c r="B617" s="33">
        <v>4.6814829964150588</v>
      </c>
      <c r="C617" s="33">
        <v>8.5170035849415626E-3</v>
      </c>
    </row>
    <row r="618" spans="1:3" x14ac:dyDescent="0.4">
      <c r="A618" s="33">
        <v>593</v>
      </c>
      <c r="B618" s="33">
        <v>4.7333471139956407</v>
      </c>
      <c r="C618" s="33">
        <v>-4.3347113995640285E-2</v>
      </c>
    </row>
    <row r="619" spans="1:3" x14ac:dyDescent="0.4">
      <c r="A619" s="33">
        <v>594</v>
      </c>
      <c r="B619" s="33">
        <v>5.3115414581523996</v>
      </c>
      <c r="C619" s="33">
        <v>-0.62154145815239925</v>
      </c>
    </row>
    <row r="620" spans="1:3" x14ac:dyDescent="0.4">
      <c r="A620" s="33">
        <v>595</v>
      </c>
      <c r="B620" s="33">
        <v>4.6775119904591502</v>
      </c>
      <c r="C620" s="33">
        <v>2.2488009540849951E-2</v>
      </c>
    </row>
    <row r="621" spans="1:3" x14ac:dyDescent="0.4">
      <c r="A621" s="33">
        <v>596</v>
      </c>
      <c r="B621" s="33">
        <v>4.6977875851225424</v>
      </c>
      <c r="C621" s="33">
        <v>2.2124148774578245E-3</v>
      </c>
    </row>
    <row r="622" spans="1:3" x14ac:dyDescent="0.4">
      <c r="A622" s="33">
        <v>597</v>
      </c>
      <c r="B622" s="33">
        <v>4.8080542528668664</v>
      </c>
      <c r="C622" s="33">
        <v>-0.10805425286686621</v>
      </c>
    </row>
    <row r="623" spans="1:3" x14ac:dyDescent="0.4">
      <c r="A623" s="33">
        <v>598</v>
      </c>
      <c r="B623" s="33">
        <v>4.6767730584461216</v>
      </c>
      <c r="C623" s="33">
        <v>2.3226941553878611E-2</v>
      </c>
    </row>
    <row r="624" spans="1:3" x14ac:dyDescent="0.4">
      <c r="A624" s="33">
        <v>599</v>
      </c>
      <c r="B624" s="33">
        <v>4.6817114938891153</v>
      </c>
      <c r="C624" s="33">
        <v>1.8288506110884839E-2</v>
      </c>
    </row>
    <row r="625" spans="1:3" x14ac:dyDescent="0.4">
      <c r="A625" s="33">
        <v>600</v>
      </c>
      <c r="B625" s="33">
        <v>4.7092473007256448</v>
      </c>
      <c r="C625" s="33">
        <v>-9.2473007256446138E-3</v>
      </c>
    </row>
    <row r="626" spans="1:3" x14ac:dyDescent="0.4">
      <c r="A626" s="33">
        <v>601</v>
      </c>
      <c r="B626" s="33">
        <v>4.7441623365271735</v>
      </c>
      <c r="C626" s="33">
        <v>-4.4162336527173274E-2</v>
      </c>
    </row>
    <row r="627" spans="1:3" x14ac:dyDescent="0.4">
      <c r="A627" s="33">
        <v>602</v>
      </c>
      <c r="B627" s="33">
        <v>4.7176835259444472</v>
      </c>
      <c r="C627" s="33">
        <v>-1.7683525944446998E-2</v>
      </c>
    </row>
    <row r="628" spans="1:3" x14ac:dyDescent="0.4">
      <c r="A628" s="33">
        <v>603</v>
      </c>
      <c r="B628" s="33">
        <v>4.6787977709090942</v>
      </c>
      <c r="C628" s="33">
        <v>2.1202229090905966E-2</v>
      </c>
    </row>
    <row r="629" spans="1:3" x14ac:dyDescent="0.4">
      <c r="A629" s="33">
        <v>604</v>
      </c>
      <c r="B629" s="33">
        <v>4.8390338011904568</v>
      </c>
      <c r="C629" s="33">
        <v>-0.13903380119045661</v>
      </c>
    </row>
    <row r="630" spans="1:3" x14ac:dyDescent="0.4">
      <c r="A630" s="33">
        <v>605</v>
      </c>
      <c r="B630" s="33">
        <v>4.7822659330194499</v>
      </c>
      <c r="C630" s="33">
        <v>-8.2265933019449733E-2</v>
      </c>
    </row>
    <row r="631" spans="1:3" x14ac:dyDescent="0.4">
      <c r="A631" s="33">
        <v>606</v>
      </c>
      <c r="B631" s="33">
        <v>4.8145740830655281</v>
      </c>
      <c r="C631" s="33">
        <v>-0.11457408306552797</v>
      </c>
    </row>
    <row r="632" spans="1:3" x14ac:dyDescent="0.4">
      <c r="A632" s="33">
        <v>607</v>
      </c>
      <c r="B632" s="33">
        <v>4.6878364448154706</v>
      </c>
      <c r="C632" s="33">
        <v>1.2163555184529606E-2</v>
      </c>
    </row>
    <row r="633" spans="1:3" x14ac:dyDescent="0.4">
      <c r="A633" s="33">
        <v>608</v>
      </c>
      <c r="B633" s="33">
        <v>4.6824403626818576</v>
      </c>
      <c r="C633" s="33">
        <v>1.7559637318142585E-2</v>
      </c>
    </row>
    <row r="634" spans="1:3" x14ac:dyDescent="0.4">
      <c r="A634" s="33">
        <v>609</v>
      </c>
      <c r="B634" s="33">
        <v>4.7089981704782264</v>
      </c>
      <c r="C634" s="33">
        <v>-8.9981704782262639E-3</v>
      </c>
    </row>
    <row r="635" spans="1:3" x14ac:dyDescent="0.4">
      <c r="A635" s="33">
        <v>610</v>
      </c>
      <c r="B635" s="33">
        <v>4.8479026075962794</v>
      </c>
      <c r="C635" s="33">
        <v>-0.14790260759627927</v>
      </c>
    </row>
    <row r="636" spans="1:3" x14ac:dyDescent="0.4">
      <c r="A636" s="33">
        <v>611</v>
      </c>
      <c r="B636" s="33">
        <v>4.8342956348774253</v>
      </c>
      <c r="C636" s="33">
        <v>-0.13429563487742513</v>
      </c>
    </row>
    <row r="637" spans="1:3" x14ac:dyDescent="0.4">
      <c r="A637" s="33">
        <v>612</v>
      </c>
      <c r="B637" s="33">
        <v>4.7854983963829616</v>
      </c>
      <c r="C637" s="33">
        <v>-8.5498396382961417E-2</v>
      </c>
    </row>
    <row r="638" spans="1:3" x14ac:dyDescent="0.4">
      <c r="A638" s="33">
        <v>613</v>
      </c>
      <c r="B638" s="33">
        <v>4.7127227503145797</v>
      </c>
      <c r="C638" s="33">
        <v>-1.2722750314579478E-2</v>
      </c>
    </row>
    <row r="639" spans="1:3" x14ac:dyDescent="0.4">
      <c r="A639" s="33">
        <v>614</v>
      </c>
      <c r="B639" s="33">
        <v>4.6955250018001742</v>
      </c>
      <c r="C639" s="33">
        <v>4.4749981998259969E-3</v>
      </c>
    </row>
    <row r="640" spans="1:3" x14ac:dyDescent="0.4">
      <c r="A640" s="33">
        <v>615</v>
      </c>
      <c r="B640" s="33">
        <v>4.7841995660696872</v>
      </c>
      <c r="C640" s="33">
        <v>-8.4199566069687037E-2</v>
      </c>
    </row>
    <row r="641" spans="1:3" x14ac:dyDescent="0.4">
      <c r="A641" s="33">
        <v>616</v>
      </c>
      <c r="B641" s="33">
        <v>4.6924079942161301</v>
      </c>
      <c r="C641" s="33">
        <v>7.5920057838700927E-3</v>
      </c>
    </row>
    <row r="642" spans="1:3" x14ac:dyDescent="0.4">
      <c r="A642" s="33">
        <v>617</v>
      </c>
      <c r="B642" s="33">
        <v>4.6835426085418685</v>
      </c>
      <c r="C642" s="33">
        <v>1.6457391458131632E-2</v>
      </c>
    </row>
    <row r="643" spans="1:3" x14ac:dyDescent="0.4">
      <c r="A643" s="33">
        <v>618</v>
      </c>
      <c r="B643" s="33">
        <v>4.6792830993739409</v>
      </c>
      <c r="C643" s="33">
        <v>2.0716900626059243E-2</v>
      </c>
    </row>
    <row r="644" spans="1:3" x14ac:dyDescent="0.4">
      <c r="A644" s="33">
        <v>619</v>
      </c>
      <c r="B644" s="33">
        <v>4.6963480909552064</v>
      </c>
      <c r="C644" s="33">
        <v>3.651909044793733E-3</v>
      </c>
    </row>
    <row r="645" spans="1:3" x14ac:dyDescent="0.4">
      <c r="A645" s="33">
        <v>620</v>
      </c>
      <c r="B645" s="33">
        <v>4.7874612542725465</v>
      </c>
      <c r="C645" s="33">
        <v>-8.7461254272546363E-2</v>
      </c>
    </row>
    <row r="646" spans="1:3" x14ac:dyDescent="0.4">
      <c r="A646" s="33">
        <v>621</v>
      </c>
      <c r="B646" s="33">
        <v>5.123525173915759</v>
      </c>
      <c r="C646" s="33">
        <v>-0.42352517391575883</v>
      </c>
    </row>
    <row r="647" spans="1:3" x14ac:dyDescent="0.4">
      <c r="A647" s="33">
        <v>622</v>
      </c>
      <c r="B647" s="33">
        <v>4.6785733722012637</v>
      </c>
      <c r="C647" s="33">
        <v>2.1426627798736497E-2</v>
      </c>
    </row>
    <row r="648" spans="1:3" x14ac:dyDescent="0.4">
      <c r="A648" s="33">
        <v>623</v>
      </c>
      <c r="B648" s="33">
        <v>4.7564774170403563</v>
      </c>
      <c r="C648" s="33">
        <v>-5.6477417040356137E-2</v>
      </c>
    </row>
    <row r="649" spans="1:3" x14ac:dyDescent="0.4">
      <c r="A649" s="33">
        <v>624</v>
      </c>
      <c r="B649" s="33">
        <v>4.6767493281364532</v>
      </c>
      <c r="C649" s="33">
        <v>2.3250671863547012E-2</v>
      </c>
    </row>
    <row r="650" spans="1:3" x14ac:dyDescent="0.4">
      <c r="A650" s="33">
        <v>625</v>
      </c>
      <c r="B650" s="33">
        <v>4.7921094473067232</v>
      </c>
      <c r="C650" s="33">
        <v>-9.2109447306722991E-2</v>
      </c>
    </row>
    <row r="651" spans="1:3" x14ac:dyDescent="0.4">
      <c r="A651" s="33">
        <v>626</v>
      </c>
      <c r="B651" s="33">
        <v>4.6992183624424859</v>
      </c>
      <c r="C651" s="33">
        <v>7.8163755751425867E-4</v>
      </c>
    </row>
    <row r="652" spans="1:3" x14ac:dyDescent="0.4">
      <c r="A652" s="33">
        <v>627</v>
      </c>
      <c r="B652" s="33">
        <v>4.712460663721715</v>
      </c>
      <c r="C652" s="33">
        <v>-2.4606637217150507E-3</v>
      </c>
    </row>
    <row r="653" spans="1:3" x14ac:dyDescent="0.4">
      <c r="A653" s="33">
        <v>628</v>
      </c>
      <c r="B653" s="33">
        <v>4.8080542528668664</v>
      </c>
      <c r="C653" s="33">
        <v>-9.805425286686642E-2</v>
      </c>
    </row>
    <row r="654" spans="1:3" x14ac:dyDescent="0.4">
      <c r="A654" s="33">
        <v>629</v>
      </c>
      <c r="B654" s="33">
        <v>4.7945371205770924</v>
      </c>
      <c r="C654" s="33">
        <v>-8.4537120577092395E-2</v>
      </c>
    </row>
    <row r="655" spans="1:3" x14ac:dyDescent="0.4">
      <c r="A655" s="33">
        <v>630</v>
      </c>
      <c r="B655" s="33">
        <v>4.6849192174535572</v>
      </c>
      <c r="C655" s="33">
        <v>2.5080782546442748E-2</v>
      </c>
    </row>
    <row r="656" spans="1:3" x14ac:dyDescent="0.4">
      <c r="A656" s="33">
        <v>631</v>
      </c>
      <c r="B656" s="33">
        <v>4.7068504222851191</v>
      </c>
      <c r="C656" s="33">
        <v>3.1495777148808912E-3</v>
      </c>
    </row>
    <row r="657" spans="1:3" x14ac:dyDescent="0.4">
      <c r="A657" s="33">
        <v>632</v>
      </c>
      <c r="B657" s="33">
        <v>4.6790831230201322</v>
      </c>
      <c r="C657" s="33">
        <v>3.091687697986778E-2</v>
      </c>
    </row>
    <row r="658" spans="1:3" x14ac:dyDescent="0.4">
      <c r="A658" s="33">
        <v>633</v>
      </c>
      <c r="B658" s="33">
        <v>4.7000871845484635</v>
      </c>
      <c r="C658" s="33">
        <v>9.9128154515364386E-3</v>
      </c>
    </row>
    <row r="659" spans="1:3" x14ac:dyDescent="0.4">
      <c r="A659" s="33">
        <v>634</v>
      </c>
      <c r="B659" s="33">
        <v>4.8967079479942601</v>
      </c>
      <c r="C659" s="33">
        <v>-0.18670794799426016</v>
      </c>
    </row>
    <row r="660" spans="1:3" x14ac:dyDescent="0.4">
      <c r="A660" s="33">
        <v>635</v>
      </c>
      <c r="B660" s="33">
        <v>4.8102099946961445</v>
      </c>
      <c r="C660" s="33">
        <v>-0.10020999469614456</v>
      </c>
    </row>
    <row r="661" spans="1:3" x14ac:dyDescent="0.4">
      <c r="A661" s="33">
        <v>636</v>
      </c>
      <c r="B661" s="33">
        <v>4.7961695973468919</v>
      </c>
      <c r="C661" s="33">
        <v>-8.6169597346891891E-2</v>
      </c>
    </row>
    <row r="662" spans="1:3" x14ac:dyDescent="0.4">
      <c r="A662" s="33">
        <v>637</v>
      </c>
      <c r="B662" s="33">
        <v>4.7581597164722051</v>
      </c>
      <c r="C662" s="33">
        <v>-4.8159716472205183E-2</v>
      </c>
    </row>
    <row r="663" spans="1:3" x14ac:dyDescent="0.4">
      <c r="A663" s="33">
        <v>638</v>
      </c>
      <c r="B663" s="33">
        <v>4.6782676175738729</v>
      </c>
      <c r="C663" s="33">
        <v>3.1732382426127081E-2</v>
      </c>
    </row>
    <row r="664" spans="1:3" x14ac:dyDescent="0.4">
      <c r="A664" s="33">
        <v>639</v>
      </c>
      <c r="B664" s="33">
        <v>4.8715415353269886</v>
      </c>
      <c r="C664" s="33">
        <v>-0.16154153532698867</v>
      </c>
    </row>
    <row r="665" spans="1:3" x14ac:dyDescent="0.4">
      <c r="A665" s="33">
        <v>640</v>
      </c>
      <c r="B665" s="33">
        <v>4.6868153276292537</v>
      </c>
      <c r="C665" s="33">
        <v>2.3184672370746284E-2</v>
      </c>
    </row>
    <row r="666" spans="1:3" x14ac:dyDescent="0.4">
      <c r="A666" s="33">
        <v>641</v>
      </c>
      <c r="B666" s="33">
        <v>4.7841995660696872</v>
      </c>
      <c r="C666" s="33">
        <v>-7.4199566069687251E-2</v>
      </c>
    </row>
    <row r="667" spans="1:3" x14ac:dyDescent="0.4">
      <c r="A667" s="33">
        <v>642</v>
      </c>
      <c r="B667" s="33">
        <v>4.86105393748133</v>
      </c>
      <c r="C667" s="33">
        <v>-0.15105393748133</v>
      </c>
    </row>
    <row r="668" spans="1:3" x14ac:dyDescent="0.4">
      <c r="A668" s="33">
        <v>643</v>
      </c>
      <c r="B668" s="33">
        <v>4.9474980825753825</v>
      </c>
      <c r="C668" s="33">
        <v>-0.23749808257538252</v>
      </c>
    </row>
    <row r="669" spans="1:3" x14ac:dyDescent="0.4">
      <c r="A669" s="33">
        <v>644</v>
      </c>
      <c r="B669" s="33">
        <v>4.7680239614319548</v>
      </c>
      <c r="C669" s="33">
        <v>-4.8023961431955087E-2</v>
      </c>
    </row>
    <row r="670" spans="1:3" x14ac:dyDescent="0.4">
      <c r="A670" s="33">
        <v>645</v>
      </c>
      <c r="B670" s="33">
        <v>4.7740894820212292</v>
      </c>
      <c r="C670" s="33">
        <v>-5.4089482021229429E-2</v>
      </c>
    </row>
    <row r="671" spans="1:3" x14ac:dyDescent="0.4">
      <c r="A671" s="33">
        <v>646</v>
      </c>
      <c r="B671" s="33">
        <v>4.8304007418220367</v>
      </c>
      <c r="C671" s="33">
        <v>-0.11040074182203696</v>
      </c>
    </row>
    <row r="672" spans="1:3" x14ac:dyDescent="0.4">
      <c r="A672" s="33">
        <v>647</v>
      </c>
      <c r="B672" s="33">
        <v>4.7633118241894028</v>
      </c>
      <c r="C672" s="33">
        <v>-4.3311824189403048E-2</v>
      </c>
    </row>
    <row r="673" spans="1:3" x14ac:dyDescent="0.4">
      <c r="A673" s="33">
        <v>648</v>
      </c>
      <c r="B673" s="33">
        <v>4.6955250018001742</v>
      </c>
      <c r="C673" s="33">
        <v>2.4474998199825571E-2</v>
      </c>
    </row>
    <row r="674" spans="1:3" x14ac:dyDescent="0.4">
      <c r="A674" s="33">
        <v>649</v>
      </c>
      <c r="B674" s="33">
        <v>4.6939314282009352</v>
      </c>
      <c r="C674" s="33">
        <v>2.6068571799064522E-2</v>
      </c>
    </row>
    <row r="675" spans="1:3" x14ac:dyDescent="0.4">
      <c r="A675" s="33">
        <v>650</v>
      </c>
      <c r="B675" s="33">
        <v>4.7416215276948863</v>
      </c>
      <c r="C675" s="33">
        <v>-2.1621527694886566E-2</v>
      </c>
    </row>
    <row r="676" spans="1:3" x14ac:dyDescent="0.4">
      <c r="A676" s="33">
        <v>651</v>
      </c>
      <c r="B676" s="33">
        <v>4.6963480909552064</v>
      </c>
      <c r="C676" s="33">
        <v>2.3651909044793307E-2</v>
      </c>
    </row>
    <row r="677" spans="1:3" x14ac:dyDescent="0.4">
      <c r="A677" s="33">
        <v>652</v>
      </c>
      <c r="B677" s="33">
        <v>4.7035640607253697</v>
      </c>
      <c r="C677" s="33">
        <v>1.6435939274630051E-2</v>
      </c>
    </row>
    <row r="678" spans="1:3" x14ac:dyDescent="0.4">
      <c r="A678" s="33">
        <v>653</v>
      </c>
      <c r="B678" s="33">
        <v>4.7548126525121157</v>
      </c>
      <c r="C678" s="33">
        <v>-3.481265251211596E-2</v>
      </c>
    </row>
    <row r="679" spans="1:3" x14ac:dyDescent="0.4">
      <c r="A679" s="33">
        <v>654</v>
      </c>
      <c r="B679" s="33">
        <v>4.8296276081788285</v>
      </c>
      <c r="C679" s="33">
        <v>-0.10962760817882877</v>
      </c>
    </row>
    <row r="680" spans="1:3" x14ac:dyDescent="0.4">
      <c r="A680" s="33">
        <v>655</v>
      </c>
      <c r="B680" s="33">
        <v>4.6768450757269964</v>
      </c>
      <c r="C680" s="33">
        <v>4.3154924273003381E-2</v>
      </c>
    </row>
    <row r="681" spans="1:3" x14ac:dyDescent="0.4">
      <c r="A681" s="33">
        <v>656</v>
      </c>
      <c r="B681" s="33">
        <v>4.6891260800854955</v>
      </c>
      <c r="C681" s="33">
        <v>3.0873919914504278E-2</v>
      </c>
    </row>
    <row r="682" spans="1:3" x14ac:dyDescent="0.4">
      <c r="A682" s="33">
        <v>657</v>
      </c>
      <c r="B682" s="33">
        <v>4.6780506594321745</v>
      </c>
      <c r="C682" s="33">
        <v>4.1949340567825288E-2</v>
      </c>
    </row>
    <row r="683" spans="1:3" x14ac:dyDescent="0.4">
      <c r="A683" s="33">
        <v>658</v>
      </c>
      <c r="B683" s="33">
        <v>4.6936726517302425</v>
      </c>
      <c r="C683" s="33">
        <v>2.6327348269757245E-2</v>
      </c>
    </row>
    <row r="684" spans="1:3" x14ac:dyDescent="0.4">
      <c r="A684" s="33">
        <v>659</v>
      </c>
      <c r="B684" s="33">
        <v>4.6773977403007621</v>
      </c>
      <c r="C684" s="33">
        <v>4.2602259699237699E-2</v>
      </c>
    </row>
    <row r="685" spans="1:3" x14ac:dyDescent="0.4">
      <c r="A685" s="33">
        <v>660</v>
      </c>
      <c r="B685" s="33">
        <v>4.7029198668134802</v>
      </c>
      <c r="C685" s="33">
        <v>1.7080133186519575E-2</v>
      </c>
    </row>
    <row r="686" spans="1:3" x14ac:dyDescent="0.4">
      <c r="A686" s="33">
        <v>661</v>
      </c>
      <c r="B686" s="33">
        <v>4.6880465132205833</v>
      </c>
      <c r="C686" s="33">
        <v>3.1953486779416451E-2</v>
      </c>
    </row>
    <row r="687" spans="1:3" x14ac:dyDescent="0.4">
      <c r="A687" s="33">
        <v>662</v>
      </c>
      <c r="B687" s="33">
        <v>4.7829085290469058</v>
      </c>
      <c r="C687" s="33">
        <v>-6.2908529046906025E-2</v>
      </c>
    </row>
    <row r="688" spans="1:3" x14ac:dyDescent="0.4">
      <c r="A688" s="33">
        <v>663</v>
      </c>
      <c r="B688" s="33">
        <v>4.8182644022454841</v>
      </c>
      <c r="C688" s="33">
        <v>-8.8264402245483708E-2</v>
      </c>
    </row>
    <row r="689" spans="1:3" x14ac:dyDescent="0.4">
      <c r="A689" s="33">
        <v>664</v>
      </c>
      <c r="B689" s="33">
        <v>4.7069019296422105</v>
      </c>
      <c r="C689" s="33">
        <v>2.3098070357789879E-2</v>
      </c>
    </row>
    <row r="690" spans="1:3" x14ac:dyDescent="0.4">
      <c r="A690" s="33">
        <v>665</v>
      </c>
      <c r="B690" s="33">
        <v>4.9032382206824163</v>
      </c>
      <c r="C690" s="33">
        <v>-0.1732382206824159</v>
      </c>
    </row>
    <row r="691" spans="1:3" x14ac:dyDescent="0.4">
      <c r="A691" s="33">
        <v>666</v>
      </c>
      <c r="B691" s="33">
        <v>4.8967079479942601</v>
      </c>
      <c r="C691" s="33">
        <v>-0.1667079479942597</v>
      </c>
    </row>
    <row r="692" spans="1:3" x14ac:dyDescent="0.4">
      <c r="A692" s="33">
        <v>667</v>
      </c>
      <c r="B692" s="33">
        <v>4.7874612542725465</v>
      </c>
      <c r="C692" s="33">
        <v>-5.7461254272546114E-2</v>
      </c>
    </row>
    <row r="693" spans="1:3" x14ac:dyDescent="0.4">
      <c r="A693" s="33">
        <v>668</v>
      </c>
      <c r="B693" s="33">
        <v>4.7107986167137099</v>
      </c>
      <c r="C693" s="33">
        <v>1.9201383286290508E-2</v>
      </c>
    </row>
    <row r="694" spans="1:3" x14ac:dyDescent="0.4">
      <c r="A694" s="33">
        <v>669</v>
      </c>
      <c r="B694" s="33">
        <v>4.822757079907996</v>
      </c>
      <c r="C694" s="33">
        <v>-8.2757079907995745E-2</v>
      </c>
    </row>
    <row r="695" spans="1:3" x14ac:dyDescent="0.4">
      <c r="A695" s="33">
        <v>670</v>
      </c>
      <c r="B695" s="33">
        <v>4.7205314688748166</v>
      </c>
      <c r="C695" s="33">
        <v>1.9468531125183652E-2</v>
      </c>
    </row>
    <row r="696" spans="1:3" x14ac:dyDescent="0.4">
      <c r="A696" s="33">
        <v>671</v>
      </c>
      <c r="B696" s="33">
        <v>4.6814335846303807</v>
      </c>
      <c r="C696" s="33">
        <v>5.8566415369619484E-2</v>
      </c>
    </row>
    <row r="697" spans="1:3" x14ac:dyDescent="0.4">
      <c r="A697" s="33">
        <v>672</v>
      </c>
      <c r="B697" s="33">
        <v>4.6959343545147387</v>
      </c>
      <c r="C697" s="33">
        <v>4.4065645485261484E-2</v>
      </c>
    </row>
    <row r="698" spans="1:3" x14ac:dyDescent="0.4">
      <c r="A698" s="33">
        <v>673</v>
      </c>
      <c r="B698" s="33">
        <v>4.6832179395401781</v>
      </c>
      <c r="C698" s="33">
        <v>5.6782060459822148E-2</v>
      </c>
    </row>
    <row r="699" spans="1:3" x14ac:dyDescent="0.4">
      <c r="A699" s="33">
        <v>674</v>
      </c>
      <c r="B699" s="33">
        <v>5.3592795707480896</v>
      </c>
      <c r="C699" s="33">
        <v>-0.61927957074808937</v>
      </c>
    </row>
    <row r="700" spans="1:3" x14ac:dyDescent="0.4">
      <c r="A700" s="33">
        <v>675</v>
      </c>
      <c r="B700" s="33">
        <v>4.780986585932407</v>
      </c>
      <c r="C700" s="33">
        <v>-3.0986585932406996E-2</v>
      </c>
    </row>
    <row r="701" spans="1:3" x14ac:dyDescent="0.4">
      <c r="A701" s="33">
        <v>676</v>
      </c>
      <c r="B701" s="33">
        <v>4.7296481045171364</v>
      </c>
      <c r="C701" s="33">
        <v>2.0351895482863647E-2</v>
      </c>
    </row>
    <row r="702" spans="1:3" x14ac:dyDescent="0.4">
      <c r="A702" s="33">
        <v>677</v>
      </c>
      <c r="B702" s="33">
        <v>4.678146379735006</v>
      </c>
      <c r="C702" s="33">
        <v>7.1853620264993978E-2</v>
      </c>
    </row>
    <row r="703" spans="1:3" x14ac:dyDescent="0.4">
      <c r="A703" s="33">
        <v>678</v>
      </c>
      <c r="B703" s="33">
        <v>4.7386368517427062</v>
      </c>
      <c r="C703" s="33">
        <v>1.1363148257293787E-2</v>
      </c>
    </row>
    <row r="704" spans="1:3" x14ac:dyDescent="0.4">
      <c r="A704" s="33">
        <v>679</v>
      </c>
      <c r="B704" s="33">
        <v>4.7362032006546926</v>
      </c>
      <c r="C704" s="33">
        <v>1.379679934530742E-2</v>
      </c>
    </row>
    <row r="705" spans="1:3" x14ac:dyDescent="0.4">
      <c r="A705" s="33">
        <v>680</v>
      </c>
      <c r="B705" s="33">
        <v>4.6785299537016645</v>
      </c>
      <c r="C705" s="33">
        <v>7.1470046298335532E-2</v>
      </c>
    </row>
    <row r="706" spans="1:3" x14ac:dyDescent="0.4">
      <c r="A706" s="33">
        <v>681</v>
      </c>
      <c r="B706" s="33">
        <v>4.7072464323083212</v>
      </c>
      <c r="C706" s="33">
        <v>4.2753567691678818E-2</v>
      </c>
    </row>
    <row r="707" spans="1:3" x14ac:dyDescent="0.4">
      <c r="A707" s="33">
        <v>682</v>
      </c>
      <c r="B707" s="33">
        <v>4.9079611508526515</v>
      </c>
      <c r="C707" s="33">
        <v>-0.1579611508526515</v>
      </c>
    </row>
    <row r="708" spans="1:3" x14ac:dyDescent="0.4">
      <c r="A708" s="33">
        <v>683</v>
      </c>
      <c r="B708" s="33">
        <v>4.8812461721381508</v>
      </c>
      <c r="C708" s="33">
        <v>-0.13124617213815082</v>
      </c>
    </row>
    <row r="709" spans="1:3" x14ac:dyDescent="0.4">
      <c r="A709" s="33">
        <v>684</v>
      </c>
      <c r="B709" s="33">
        <v>4.7265137581611611</v>
      </c>
      <c r="C709" s="33">
        <v>2.3486241838838851E-2</v>
      </c>
    </row>
    <row r="710" spans="1:3" x14ac:dyDescent="0.4">
      <c r="A710" s="33">
        <v>685</v>
      </c>
      <c r="B710" s="33">
        <v>4.7627315744858887</v>
      </c>
      <c r="C710" s="33">
        <v>-1.2731574485888686E-2</v>
      </c>
    </row>
    <row r="711" spans="1:3" x14ac:dyDescent="0.4">
      <c r="A711" s="33">
        <v>686</v>
      </c>
      <c r="B711" s="33">
        <v>4.7436502781154699</v>
      </c>
      <c r="C711" s="33">
        <v>6.3497218845300907E-3</v>
      </c>
    </row>
    <row r="712" spans="1:3" x14ac:dyDescent="0.4">
      <c r="A712" s="33">
        <v>687</v>
      </c>
      <c r="B712" s="33">
        <v>4.7029198668134802</v>
      </c>
      <c r="C712" s="33">
        <v>4.7080133186519824E-2</v>
      </c>
    </row>
    <row r="713" spans="1:3" x14ac:dyDescent="0.4">
      <c r="A713" s="33">
        <v>688</v>
      </c>
      <c r="B713" s="33">
        <v>4.6919157694688476</v>
      </c>
      <c r="C713" s="33">
        <v>5.8084230531152414E-2</v>
      </c>
    </row>
    <row r="714" spans="1:3" x14ac:dyDescent="0.4">
      <c r="A714" s="33">
        <v>689</v>
      </c>
      <c r="B714" s="33">
        <v>4.6909546998457587</v>
      </c>
      <c r="C714" s="33">
        <v>5.9045300154241254E-2</v>
      </c>
    </row>
    <row r="715" spans="1:3" x14ac:dyDescent="0.4">
      <c r="A715" s="33">
        <v>690</v>
      </c>
      <c r="B715" s="33">
        <v>4.6776979781164068</v>
      </c>
      <c r="C715" s="33">
        <v>7.2302021883593248E-2</v>
      </c>
    </row>
    <row r="716" spans="1:3" x14ac:dyDescent="0.4">
      <c r="A716" s="33">
        <v>691</v>
      </c>
      <c r="B716" s="33">
        <v>4.7338182576322581</v>
      </c>
      <c r="C716" s="33">
        <v>1.6181742367741947E-2</v>
      </c>
    </row>
    <row r="717" spans="1:3" x14ac:dyDescent="0.4">
      <c r="A717" s="33">
        <v>692</v>
      </c>
      <c r="B717" s="33">
        <v>4.7048758284206276</v>
      </c>
      <c r="C717" s="33">
        <v>4.512417157937243E-2</v>
      </c>
    </row>
    <row r="718" spans="1:3" x14ac:dyDescent="0.4">
      <c r="A718" s="33">
        <v>693</v>
      </c>
      <c r="B718" s="33">
        <v>4.6939314282009352</v>
      </c>
      <c r="C718" s="33">
        <v>5.606857179906477E-2</v>
      </c>
    </row>
    <row r="719" spans="1:3" x14ac:dyDescent="0.4">
      <c r="A719" s="33">
        <v>694</v>
      </c>
      <c r="B719" s="33">
        <v>4.7848480070650128</v>
      </c>
      <c r="C719" s="33">
        <v>-3.4848007065012787E-2</v>
      </c>
    </row>
    <row r="720" spans="1:3" x14ac:dyDescent="0.4">
      <c r="A720" s="33">
        <v>695</v>
      </c>
      <c r="B720" s="33">
        <v>4.6797064319530337</v>
      </c>
      <c r="C720" s="33">
        <v>7.0293568046966293E-2</v>
      </c>
    </row>
    <row r="721" spans="1:3" x14ac:dyDescent="0.4">
      <c r="A721" s="33">
        <v>696</v>
      </c>
      <c r="B721" s="33">
        <v>4.7122740435093133</v>
      </c>
      <c r="C721" s="33">
        <v>3.7725956490686663E-2</v>
      </c>
    </row>
    <row r="722" spans="1:3" x14ac:dyDescent="0.4">
      <c r="A722" s="33">
        <v>697</v>
      </c>
      <c r="B722" s="33">
        <v>4.7038890801652498</v>
      </c>
      <c r="C722" s="33">
        <v>4.6110919834750241E-2</v>
      </c>
    </row>
    <row r="723" spans="1:3" x14ac:dyDescent="0.4">
      <c r="A723" s="33">
        <v>698</v>
      </c>
      <c r="B723" s="33">
        <v>4.6949860173099349</v>
      </c>
      <c r="C723" s="33">
        <v>5.5013982690065077E-2</v>
      </c>
    </row>
    <row r="724" spans="1:3" x14ac:dyDescent="0.4">
      <c r="A724" s="33">
        <v>699</v>
      </c>
      <c r="B724" s="33">
        <v>4.6824403626818576</v>
      </c>
      <c r="C724" s="33">
        <v>6.7559637318142407E-2</v>
      </c>
    </row>
    <row r="725" spans="1:3" x14ac:dyDescent="0.4">
      <c r="A725" s="33">
        <v>700</v>
      </c>
      <c r="B725" s="33">
        <v>4.6977588726660562</v>
      </c>
      <c r="C725" s="33">
        <v>5.2241127333943815E-2</v>
      </c>
    </row>
    <row r="726" spans="1:3" x14ac:dyDescent="0.4">
      <c r="A726" s="33">
        <v>701</v>
      </c>
      <c r="B726" s="33">
        <v>4.9258102365076777</v>
      </c>
      <c r="C726" s="33">
        <v>-0.17581023650767769</v>
      </c>
    </row>
    <row r="727" spans="1:3" x14ac:dyDescent="0.4">
      <c r="A727" s="33">
        <v>702</v>
      </c>
      <c r="B727" s="33">
        <v>4.6766553457310058</v>
      </c>
      <c r="C727" s="33">
        <v>7.3344654268994169E-2</v>
      </c>
    </row>
    <row r="728" spans="1:3" x14ac:dyDescent="0.4">
      <c r="A728" s="33">
        <v>703</v>
      </c>
      <c r="B728" s="33">
        <v>4.7038890801652498</v>
      </c>
      <c r="C728" s="33">
        <v>4.6110919834750241E-2</v>
      </c>
    </row>
    <row r="729" spans="1:3" x14ac:dyDescent="0.4">
      <c r="A729" s="33">
        <v>704</v>
      </c>
      <c r="B729" s="33">
        <v>4.7310206206519014</v>
      </c>
      <c r="C729" s="33">
        <v>1.8979379348098568E-2</v>
      </c>
    </row>
    <row r="730" spans="1:3" x14ac:dyDescent="0.4">
      <c r="A730" s="33">
        <v>705</v>
      </c>
      <c r="B730" s="33">
        <v>4.6822906922780625</v>
      </c>
      <c r="C730" s="33">
        <v>6.7709307721937506E-2</v>
      </c>
    </row>
    <row r="731" spans="1:3" x14ac:dyDescent="0.4">
      <c r="A731" s="33">
        <v>706</v>
      </c>
      <c r="B731" s="33">
        <v>4.731945373021528</v>
      </c>
      <c r="C731" s="33">
        <v>1.8054626978472044E-2</v>
      </c>
    </row>
    <row r="732" spans="1:3" x14ac:dyDescent="0.4">
      <c r="A732" s="33">
        <v>707</v>
      </c>
      <c r="B732" s="33">
        <v>4.6829324007020281</v>
      </c>
      <c r="C732" s="33">
        <v>6.7067599297971903E-2</v>
      </c>
    </row>
    <row r="733" spans="1:3" x14ac:dyDescent="0.4">
      <c r="A733" s="33">
        <v>708</v>
      </c>
      <c r="B733" s="33">
        <v>4.8153082502562725</v>
      </c>
      <c r="C733" s="33">
        <v>-6.5308250256272515E-2</v>
      </c>
    </row>
    <row r="734" spans="1:3" x14ac:dyDescent="0.4">
      <c r="A734" s="33">
        <v>709</v>
      </c>
      <c r="B734" s="33">
        <v>4.9578693961618567</v>
      </c>
      <c r="C734" s="33">
        <v>-0.20786939616185673</v>
      </c>
    </row>
    <row r="735" spans="1:3" x14ac:dyDescent="0.4">
      <c r="A735" s="33">
        <v>710</v>
      </c>
      <c r="B735" s="33">
        <v>4.7053590425199232</v>
      </c>
      <c r="C735" s="33">
        <v>4.4640957480076793E-2</v>
      </c>
    </row>
    <row r="736" spans="1:3" x14ac:dyDescent="0.4">
      <c r="A736" s="33">
        <v>711</v>
      </c>
      <c r="B736" s="33">
        <v>4.7615769200467284</v>
      </c>
      <c r="C736" s="33">
        <v>-1.1576920046728389E-2</v>
      </c>
    </row>
    <row r="737" spans="1:3" x14ac:dyDescent="0.4">
      <c r="A737" s="33">
        <v>712</v>
      </c>
      <c r="B737" s="33">
        <v>4.7093543630800765</v>
      </c>
      <c r="C737" s="33">
        <v>4.0645636919923511E-2</v>
      </c>
    </row>
    <row r="738" spans="1:3" x14ac:dyDescent="0.4">
      <c r="A738" s="33">
        <v>713</v>
      </c>
      <c r="B738" s="33">
        <v>4.9224221897568317</v>
      </c>
      <c r="C738" s="33">
        <v>-0.17242218975683166</v>
      </c>
    </row>
    <row r="739" spans="1:3" x14ac:dyDescent="0.4">
      <c r="A739" s="33">
        <v>714</v>
      </c>
      <c r="B739" s="33">
        <v>4.8857353035936049</v>
      </c>
      <c r="C739" s="33">
        <v>-0.13573530359360486</v>
      </c>
    </row>
    <row r="740" spans="1:3" x14ac:dyDescent="0.4">
      <c r="A740" s="33">
        <v>715</v>
      </c>
      <c r="B740" s="33">
        <v>4.7168873628679497</v>
      </c>
      <c r="C740" s="33">
        <v>4.3112637132050047E-2</v>
      </c>
    </row>
    <row r="741" spans="1:3" x14ac:dyDescent="0.4">
      <c r="A741" s="33">
        <v>716</v>
      </c>
      <c r="B741" s="33">
        <v>4.7765702432903883</v>
      </c>
      <c r="C741" s="33">
        <v>-1.6570243290388476E-2</v>
      </c>
    </row>
    <row r="742" spans="1:3" x14ac:dyDescent="0.4">
      <c r="A742" s="33">
        <v>717</v>
      </c>
      <c r="B742" s="33">
        <v>4.8803541908149288</v>
      </c>
      <c r="C742" s="33">
        <v>-0.12035419081492904</v>
      </c>
    </row>
    <row r="743" spans="1:3" x14ac:dyDescent="0.4">
      <c r="A743" s="33">
        <v>718</v>
      </c>
      <c r="B743" s="33">
        <v>4.7639523491758995</v>
      </c>
      <c r="C743" s="33">
        <v>-3.9523491758997054E-3</v>
      </c>
    </row>
    <row r="744" spans="1:3" x14ac:dyDescent="0.4">
      <c r="A744" s="33">
        <v>719</v>
      </c>
      <c r="B744" s="33">
        <v>4.6884724949986785</v>
      </c>
      <c r="C744" s="33">
        <v>7.1527505001321323E-2</v>
      </c>
    </row>
    <row r="745" spans="1:3" x14ac:dyDescent="0.4">
      <c r="A745" s="33">
        <v>720</v>
      </c>
      <c r="B745" s="33">
        <v>4.7029198668134802</v>
      </c>
      <c r="C745" s="33">
        <v>5.708013318651961E-2</v>
      </c>
    </row>
    <row r="746" spans="1:3" x14ac:dyDescent="0.4">
      <c r="A746" s="33">
        <v>721</v>
      </c>
      <c r="B746" s="33">
        <v>4.6788310625370695</v>
      </c>
      <c r="C746" s="33">
        <v>8.1168937462930302E-2</v>
      </c>
    </row>
    <row r="747" spans="1:3" x14ac:dyDescent="0.4">
      <c r="A747" s="33">
        <v>722</v>
      </c>
      <c r="B747" s="33">
        <v>4.6897972000759207</v>
      </c>
      <c r="C747" s="33">
        <v>7.0202799924079073E-2</v>
      </c>
    </row>
    <row r="748" spans="1:3" x14ac:dyDescent="0.4">
      <c r="A748" s="33">
        <v>723</v>
      </c>
      <c r="B748" s="33">
        <v>5.0563207716726399</v>
      </c>
      <c r="C748" s="33">
        <v>-0.29632077167264015</v>
      </c>
    </row>
    <row r="749" spans="1:3" x14ac:dyDescent="0.4">
      <c r="A749" s="33">
        <v>724</v>
      </c>
      <c r="B749" s="33">
        <v>4.6894259141368648</v>
      </c>
      <c r="C749" s="33">
        <v>7.0574085863134961E-2</v>
      </c>
    </row>
    <row r="750" spans="1:3" x14ac:dyDescent="0.4">
      <c r="A750" s="33">
        <v>725</v>
      </c>
      <c r="B750" s="33">
        <v>4.9146550826411532</v>
      </c>
      <c r="C750" s="33">
        <v>-0.15465508264115346</v>
      </c>
    </row>
    <row r="751" spans="1:3" x14ac:dyDescent="0.4">
      <c r="A751" s="33">
        <v>726</v>
      </c>
      <c r="B751" s="33">
        <v>4.9464716669911626</v>
      </c>
      <c r="C751" s="33">
        <v>-0.1864716669911628</v>
      </c>
    </row>
    <row r="752" spans="1:3" x14ac:dyDescent="0.4">
      <c r="A752" s="33">
        <v>727</v>
      </c>
      <c r="B752" s="33">
        <v>4.7097125040045498</v>
      </c>
      <c r="C752" s="33">
        <v>5.0287495995450016E-2</v>
      </c>
    </row>
    <row r="753" spans="1:3" x14ac:dyDescent="0.4">
      <c r="A753" s="33">
        <v>728</v>
      </c>
      <c r="B753" s="33">
        <v>4.7488585367505509</v>
      </c>
      <c r="C753" s="33">
        <v>1.1141463249448869E-2</v>
      </c>
    </row>
    <row r="754" spans="1:3" x14ac:dyDescent="0.4">
      <c r="A754" s="33">
        <v>729</v>
      </c>
      <c r="B754" s="33">
        <v>4.8045003162705315</v>
      </c>
      <c r="C754" s="33">
        <v>-4.4500316270531748E-2</v>
      </c>
    </row>
    <row r="755" spans="1:3" x14ac:dyDescent="0.4">
      <c r="A755" s="33">
        <v>730</v>
      </c>
      <c r="B755" s="33">
        <v>4.7822659330194499</v>
      </c>
      <c r="C755" s="33">
        <v>-2.2265933019450124E-2</v>
      </c>
    </row>
    <row r="756" spans="1:3" x14ac:dyDescent="0.4">
      <c r="A756" s="33">
        <v>731</v>
      </c>
      <c r="B756" s="33">
        <v>4.7411192108962981</v>
      </c>
      <c r="C756" s="33">
        <v>1.8880789103701723E-2</v>
      </c>
    </row>
    <row r="757" spans="1:3" x14ac:dyDescent="0.4">
      <c r="A757" s="33">
        <v>732</v>
      </c>
      <c r="B757" s="33">
        <v>4.7022834661920827</v>
      </c>
      <c r="C757" s="33">
        <v>5.7716533807917081E-2</v>
      </c>
    </row>
    <row r="758" spans="1:3" x14ac:dyDescent="0.4">
      <c r="A758" s="33">
        <v>733</v>
      </c>
      <c r="B758" s="33">
        <v>4.8939384845386842</v>
      </c>
      <c r="C758" s="33">
        <v>-0.1339384845386844</v>
      </c>
    </row>
    <row r="759" spans="1:3" x14ac:dyDescent="0.4">
      <c r="A759" s="33">
        <v>734</v>
      </c>
      <c r="B759" s="33">
        <v>4.7176835259444472</v>
      </c>
      <c r="C759" s="33">
        <v>4.2316474055552611E-2</v>
      </c>
    </row>
    <row r="760" spans="1:3" x14ac:dyDescent="0.4">
      <c r="A760" s="33">
        <v>735</v>
      </c>
      <c r="B760" s="33">
        <v>4.6842153264167274</v>
      </c>
      <c r="C760" s="33">
        <v>7.5784673583272344E-2</v>
      </c>
    </row>
    <row r="761" spans="1:3" x14ac:dyDescent="0.4">
      <c r="A761" s="33">
        <v>736</v>
      </c>
      <c r="B761" s="33">
        <v>4.6924973559543774</v>
      </c>
      <c r="C761" s="33">
        <v>6.750264404562234E-2</v>
      </c>
    </row>
    <row r="762" spans="1:3" x14ac:dyDescent="0.4">
      <c r="A762" s="33">
        <v>737</v>
      </c>
      <c r="B762" s="33">
        <v>4.7779165333205027</v>
      </c>
      <c r="C762" s="33">
        <v>-7.9165333205031274E-3</v>
      </c>
    </row>
    <row r="763" spans="1:3" x14ac:dyDescent="0.4">
      <c r="A763" s="33">
        <v>738</v>
      </c>
      <c r="B763" s="33">
        <v>4.6992183624424859</v>
      </c>
      <c r="C763" s="33">
        <v>7.0781637557513655E-2</v>
      </c>
    </row>
    <row r="764" spans="1:3" x14ac:dyDescent="0.4">
      <c r="A764" s="33">
        <v>739</v>
      </c>
      <c r="B764" s="33">
        <v>4.6860335036874972</v>
      </c>
      <c r="C764" s="33">
        <v>8.3966496312502414E-2</v>
      </c>
    </row>
    <row r="765" spans="1:3" x14ac:dyDescent="0.4">
      <c r="A765" s="33">
        <v>740</v>
      </c>
      <c r="B765" s="33">
        <v>4.7753259660105618</v>
      </c>
      <c r="C765" s="33">
        <v>-5.3259660105622331E-3</v>
      </c>
    </row>
    <row r="766" spans="1:3" x14ac:dyDescent="0.4">
      <c r="A766" s="33">
        <v>741</v>
      </c>
      <c r="B766" s="33">
        <v>4.7680239614319548</v>
      </c>
      <c r="C766" s="33">
        <v>1.9760385680447357E-3</v>
      </c>
    </row>
    <row r="767" spans="1:3" x14ac:dyDescent="0.4">
      <c r="A767" s="33">
        <v>742</v>
      </c>
      <c r="B767" s="33">
        <v>4.7296481045171364</v>
      </c>
      <c r="C767" s="33">
        <v>4.035189548286322E-2</v>
      </c>
    </row>
    <row r="768" spans="1:3" x14ac:dyDescent="0.4">
      <c r="A768" s="33">
        <v>743</v>
      </c>
      <c r="B768" s="33">
        <v>4.7362032006546926</v>
      </c>
      <c r="C768" s="33">
        <v>3.3796799345306994E-2</v>
      </c>
    </row>
    <row r="769" spans="1:3" x14ac:dyDescent="0.4">
      <c r="A769" s="33">
        <v>744</v>
      </c>
      <c r="B769" s="33">
        <v>4.6893255749177438</v>
      </c>
      <c r="C769" s="33">
        <v>8.0674425082255752E-2</v>
      </c>
    </row>
    <row r="770" spans="1:3" x14ac:dyDescent="0.4">
      <c r="A770" s="33">
        <v>745</v>
      </c>
      <c r="B770" s="33">
        <v>4.9041789100712165</v>
      </c>
      <c r="C770" s="33">
        <v>-0.13417891007121696</v>
      </c>
    </row>
    <row r="771" spans="1:3" x14ac:dyDescent="0.4">
      <c r="A771" s="33">
        <v>746</v>
      </c>
      <c r="B771" s="33">
        <v>4.6835426085418685</v>
      </c>
      <c r="C771" s="33">
        <v>8.6457391458131028E-2</v>
      </c>
    </row>
    <row r="772" spans="1:3" x14ac:dyDescent="0.4">
      <c r="A772" s="33">
        <v>747</v>
      </c>
      <c r="B772" s="33">
        <v>4.7391541068309202</v>
      </c>
      <c r="C772" s="33">
        <v>3.0845893169079375E-2</v>
      </c>
    </row>
    <row r="773" spans="1:3" x14ac:dyDescent="0.4">
      <c r="A773" s="33">
        <v>748</v>
      </c>
      <c r="B773" s="33">
        <v>4.7072464323083212</v>
      </c>
      <c r="C773" s="33">
        <v>6.2753567691678391E-2</v>
      </c>
    </row>
    <row r="774" spans="1:3" x14ac:dyDescent="0.4">
      <c r="A774" s="33">
        <v>749</v>
      </c>
      <c r="B774" s="33">
        <v>4.7542616276479484</v>
      </c>
      <c r="C774" s="33">
        <v>1.5738372352051222E-2</v>
      </c>
    </row>
    <row r="775" spans="1:3" x14ac:dyDescent="0.4">
      <c r="A775" s="33">
        <v>750</v>
      </c>
      <c r="B775" s="33">
        <v>5.0038951799606473</v>
      </c>
      <c r="C775" s="33">
        <v>-0.23389517996064768</v>
      </c>
    </row>
    <row r="776" spans="1:3" x14ac:dyDescent="0.4">
      <c r="A776" s="33">
        <v>751</v>
      </c>
      <c r="B776" s="33">
        <v>4.7704267897961863</v>
      </c>
      <c r="C776" s="33">
        <v>-4.2678979618671065E-4</v>
      </c>
    </row>
    <row r="777" spans="1:3" x14ac:dyDescent="0.4">
      <c r="A777" s="33">
        <v>752</v>
      </c>
      <c r="B777" s="33">
        <v>4.8265545568322263</v>
      </c>
      <c r="C777" s="33">
        <v>-5.6554556832226766E-2</v>
      </c>
    </row>
    <row r="778" spans="1:3" x14ac:dyDescent="0.4">
      <c r="A778" s="33">
        <v>753</v>
      </c>
      <c r="B778" s="33">
        <v>5.3417786119062329</v>
      </c>
      <c r="C778" s="33">
        <v>-0.57177861190623336</v>
      </c>
    </row>
    <row r="779" spans="1:3" x14ac:dyDescent="0.4">
      <c r="A779" s="33">
        <v>754</v>
      </c>
      <c r="B779" s="33">
        <v>4.6967242018372728</v>
      </c>
      <c r="C779" s="33">
        <v>8.3275798162727455E-2</v>
      </c>
    </row>
    <row r="780" spans="1:3" x14ac:dyDescent="0.4">
      <c r="A780" s="33">
        <v>755</v>
      </c>
      <c r="B780" s="33">
        <v>4.7472756017724835</v>
      </c>
      <c r="C780" s="33">
        <v>3.2724398227516716E-2</v>
      </c>
    </row>
    <row r="781" spans="1:3" x14ac:dyDescent="0.4">
      <c r="A781" s="33">
        <v>756</v>
      </c>
      <c r="B781" s="33">
        <v>4.7115324334662656</v>
      </c>
      <c r="C781" s="33">
        <v>6.8467566533734647E-2</v>
      </c>
    </row>
    <row r="782" spans="1:3" x14ac:dyDescent="0.4">
      <c r="A782" s="33">
        <v>757</v>
      </c>
      <c r="B782" s="33">
        <v>4.7921094473067232</v>
      </c>
      <c r="C782" s="33">
        <v>-1.210944730672292E-2</v>
      </c>
    </row>
    <row r="783" spans="1:3" x14ac:dyDescent="0.4">
      <c r="A783" s="33">
        <v>758</v>
      </c>
      <c r="B783" s="33">
        <v>4.7472756017724835</v>
      </c>
      <c r="C783" s="33">
        <v>3.2724398227516716E-2</v>
      </c>
    </row>
    <row r="784" spans="1:3" x14ac:dyDescent="0.4">
      <c r="A784" s="33">
        <v>759</v>
      </c>
      <c r="B784" s="33">
        <v>4.683875070834052</v>
      </c>
      <c r="C784" s="33">
        <v>9.6124929165948281E-2</v>
      </c>
    </row>
    <row r="785" spans="1:3" x14ac:dyDescent="0.4">
      <c r="A785" s="33">
        <v>760</v>
      </c>
      <c r="B785" s="33">
        <v>4.7941307548750034</v>
      </c>
      <c r="C785" s="33">
        <v>-1.4130754875003149E-2</v>
      </c>
    </row>
    <row r="786" spans="1:3" x14ac:dyDescent="0.4">
      <c r="A786" s="33">
        <v>761</v>
      </c>
      <c r="B786" s="33">
        <v>4.7592909910398866</v>
      </c>
      <c r="C786" s="33">
        <v>2.0709008960113628E-2</v>
      </c>
    </row>
    <row r="787" spans="1:3" x14ac:dyDescent="0.4">
      <c r="A787" s="33">
        <v>762</v>
      </c>
      <c r="B787" s="33">
        <v>4.9013626868726838</v>
      </c>
      <c r="C787" s="33">
        <v>-0.12136268687268359</v>
      </c>
    </row>
    <row r="788" spans="1:3" x14ac:dyDescent="0.4">
      <c r="A788" s="33">
        <v>763</v>
      </c>
      <c r="B788" s="33">
        <v>4.7055434022039959</v>
      </c>
      <c r="C788" s="33">
        <v>7.4456597796004331E-2</v>
      </c>
    </row>
    <row r="789" spans="1:3" x14ac:dyDescent="0.4">
      <c r="A789" s="33">
        <v>764</v>
      </c>
      <c r="B789" s="33">
        <v>4.7065593752987214</v>
      </c>
      <c r="C789" s="33">
        <v>7.3440624701278878E-2</v>
      </c>
    </row>
    <row r="790" spans="1:3" x14ac:dyDescent="0.4">
      <c r="A790" s="33">
        <v>765</v>
      </c>
      <c r="B790" s="33">
        <v>4.763894022215541</v>
      </c>
      <c r="C790" s="33">
        <v>1.6105977784459213E-2</v>
      </c>
    </row>
    <row r="791" spans="1:3" x14ac:dyDescent="0.4">
      <c r="A791" s="33">
        <v>766</v>
      </c>
      <c r="B791" s="33">
        <v>4.6784445779444352</v>
      </c>
      <c r="C791" s="33">
        <v>0.101555422055565</v>
      </c>
    </row>
    <row r="792" spans="1:3" x14ac:dyDescent="0.4">
      <c r="A792" s="33">
        <v>767</v>
      </c>
      <c r="B792" s="33">
        <v>4.9004278424517533</v>
      </c>
      <c r="C792" s="33">
        <v>-0.12042784245175309</v>
      </c>
    </row>
    <row r="793" spans="1:3" x14ac:dyDescent="0.4">
      <c r="A793" s="33">
        <v>768</v>
      </c>
      <c r="B793" s="33">
        <v>4.6776340339080322</v>
      </c>
      <c r="C793" s="33">
        <v>0.10236596609196802</v>
      </c>
    </row>
    <row r="794" spans="1:3" x14ac:dyDescent="0.4">
      <c r="A794" s="33">
        <v>769</v>
      </c>
      <c r="B794" s="33">
        <v>4.7598595508076622</v>
      </c>
      <c r="C794" s="33">
        <v>2.0140449192338039E-2</v>
      </c>
    </row>
    <row r="795" spans="1:3" x14ac:dyDescent="0.4">
      <c r="A795" s="33">
        <v>770</v>
      </c>
      <c r="B795" s="33">
        <v>4.7256357655344914</v>
      </c>
      <c r="C795" s="33">
        <v>5.4364234465508865E-2</v>
      </c>
    </row>
    <row r="796" spans="1:3" x14ac:dyDescent="0.4">
      <c r="A796" s="33">
        <v>771</v>
      </c>
      <c r="B796" s="33">
        <v>4.7655934142557745</v>
      </c>
      <c r="C796" s="33">
        <v>1.4406585744225708E-2</v>
      </c>
    </row>
    <row r="797" spans="1:3" x14ac:dyDescent="0.4">
      <c r="A797" s="33">
        <v>772</v>
      </c>
      <c r="B797" s="33">
        <v>4.7575970016722984</v>
      </c>
      <c r="C797" s="33">
        <v>2.2402998327701873E-2</v>
      </c>
    </row>
    <row r="798" spans="1:3" x14ac:dyDescent="0.4">
      <c r="A798" s="33">
        <v>773</v>
      </c>
      <c r="B798" s="33">
        <v>4.8265545568322263</v>
      </c>
      <c r="C798" s="33">
        <v>-4.6554556832226091E-2</v>
      </c>
    </row>
    <row r="799" spans="1:3" x14ac:dyDescent="0.4">
      <c r="A799" s="33">
        <v>774</v>
      </c>
      <c r="B799" s="33">
        <v>4.7570362351950157</v>
      </c>
      <c r="C799" s="33">
        <v>2.2963764804984521E-2</v>
      </c>
    </row>
    <row r="800" spans="1:3" x14ac:dyDescent="0.4">
      <c r="A800" s="33">
        <v>775</v>
      </c>
      <c r="B800" s="33">
        <v>4.7072464323083212</v>
      </c>
      <c r="C800" s="33">
        <v>7.2753567691679066E-2</v>
      </c>
    </row>
    <row r="801" spans="1:3" x14ac:dyDescent="0.4">
      <c r="A801" s="33">
        <v>776</v>
      </c>
      <c r="B801" s="33">
        <v>4.7999530172533369</v>
      </c>
      <c r="C801" s="33">
        <v>-1.9953017253336647E-2</v>
      </c>
    </row>
    <row r="802" spans="1:3" x14ac:dyDescent="0.4">
      <c r="A802" s="33">
        <v>777</v>
      </c>
      <c r="B802" s="33">
        <v>4.949556758711692</v>
      </c>
      <c r="C802" s="33">
        <v>-0.16955675871169174</v>
      </c>
    </row>
    <row r="803" spans="1:3" x14ac:dyDescent="0.4">
      <c r="A803" s="33">
        <v>778</v>
      </c>
      <c r="B803" s="33">
        <v>4.7627315744858887</v>
      </c>
      <c r="C803" s="33">
        <v>1.7268425514111563E-2</v>
      </c>
    </row>
    <row r="804" spans="1:3" x14ac:dyDescent="0.4">
      <c r="A804" s="33">
        <v>779</v>
      </c>
      <c r="B804" s="33">
        <v>4.9079611508526515</v>
      </c>
      <c r="C804" s="33">
        <v>-0.12796115085265125</v>
      </c>
    </row>
    <row r="805" spans="1:3" x14ac:dyDescent="0.4">
      <c r="A805" s="33">
        <v>780</v>
      </c>
      <c r="B805" s="33">
        <v>4.6936726517302425</v>
      </c>
      <c r="C805" s="33">
        <v>9.6327348269757529E-2</v>
      </c>
    </row>
    <row r="806" spans="1:3" x14ac:dyDescent="0.4">
      <c r="A806" s="33">
        <v>781</v>
      </c>
      <c r="B806" s="33">
        <v>4.7874612542725465</v>
      </c>
      <c r="C806" s="33">
        <v>2.5387457274534952E-3</v>
      </c>
    </row>
    <row r="807" spans="1:3" x14ac:dyDescent="0.4">
      <c r="A807" s="33">
        <v>782</v>
      </c>
      <c r="B807" s="33">
        <v>4.7217812406843223</v>
      </c>
      <c r="C807" s="33">
        <v>6.8218759315677779E-2</v>
      </c>
    </row>
    <row r="808" spans="1:3" x14ac:dyDescent="0.4">
      <c r="A808" s="33">
        <v>783</v>
      </c>
      <c r="B808" s="33">
        <v>4.7058801115796145</v>
      </c>
      <c r="C808" s="33">
        <v>8.4119888420385536E-2</v>
      </c>
    </row>
    <row r="809" spans="1:3" x14ac:dyDescent="0.4">
      <c r="A809" s="33">
        <v>784</v>
      </c>
      <c r="B809" s="33">
        <v>4.7072464323083212</v>
      </c>
      <c r="C809" s="33">
        <v>8.2753567691678853E-2</v>
      </c>
    </row>
    <row r="810" spans="1:3" x14ac:dyDescent="0.4">
      <c r="A810" s="33">
        <v>785</v>
      </c>
      <c r="B810" s="33">
        <v>4.6934158235821739</v>
      </c>
      <c r="C810" s="33">
        <v>9.6584176417826129E-2</v>
      </c>
    </row>
    <row r="811" spans="1:3" x14ac:dyDescent="0.4">
      <c r="A811" s="33">
        <v>786</v>
      </c>
      <c r="B811" s="33">
        <v>4.9824628058462404</v>
      </c>
      <c r="C811" s="33">
        <v>-0.19246280584624031</v>
      </c>
    </row>
    <row r="812" spans="1:3" x14ac:dyDescent="0.4">
      <c r="A812" s="33">
        <v>787</v>
      </c>
      <c r="B812" s="33">
        <v>4.6766234298674911</v>
      </c>
      <c r="C812" s="33">
        <v>0.1133765701325089</v>
      </c>
    </row>
    <row r="813" spans="1:3" x14ac:dyDescent="0.4">
      <c r="A813" s="33">
        <v>788</v>
      </c>
      <c r="B813" s="33">
        <v>4.7401204222669922</v>
      </c>
      <c r="C813" s="33">
        <v>4.9879577733007885E-2</v>
      </c>
    </row>
    <row r="814" spans="1:3" x14ac:dyDescent="0.4">
      <c r="A814" s="33">
        <v>789</v>
      </c>
      <c r="B814" s="33">
        <v>4.7038890801652498</v>
      </c>
      <c r="C814" s="33">
        <v>8.6110919834750277E-2</v>
      </c>
    </row>
    <row r="815" spans="1:3" x14ac:dyDescent="0.4">
      <c r="A815" s="33">
        <v>790</v>
      </c>
      <c r="B815" s="33">
        <v>4.760430058898061</v>
      </c>
      <c r="C815" s="33">
        <v>2.9569941101939001E-2</v>
      </c>
    </row>
    <row r="816" spans="1:3" x14ac:dyDescent="0.4">
      <c r="A816" s="33">
        <v>791</v>
      </c>
      <c r="B816" s="33">
        <v>5.1218771483690499</v>
      </c>
      <c r="C816" s="33">
        <v>-0.33187714836904991</v>
      </c>
    </row>
    <row r="817" spans="1:3" x14ac:dyDescent="0.4">
      <c r="A817" s="33">
        <v>792</v>
      </c>
      <c r="B817" s="33">
        <v>4.6911920447675968</v>
      </c>
      <c r="C817" s="33">
        <v>0.10880795523240305</v>
      </c>
    </row>
    <row r="818" spans="1:3" x14ac:dyDescent="0.4">
      <c r="A818" s="33">
        <v>793</v>
      </c>
      <c r="B818" s="33">
        <v>4.8265545568322263</v>
      </c>
      <c r="C818" s="33">
        <v>-2.6554556832226517E-2</v>
      </c>
    </row>
    <row r="819" spans="1:3" x14ac:dyDescent="0.4">
      <c r="A819" s="33">
        <v>794</v>
      </c>
      <c r="B819" s="33">
        <v>4.8190083110493447</v>
      </c>
      <c r="C819" s="33">
        <v>-1.9008311049344861E-2</v>
      </c>
    </row>
    <row r="820" spans="1:3" x14ac:dyDescent="0.4">
      <c r="A820" s="33">
        <v>795</v>
      </c>
      <c r="B820" s="33">
        <v>4.7205314688748166</v>
      </c>
      <c r="C820" s="33">
        <v>7.9468531125183262E-2</v>
      </c>
    </row>
    <row r="821" spans="1:3" x14ac:dyDescent="0.4">
      <c r="A821" s="33">
        <v>796</v>
      </c>
      <c r="B821" s="33">
        <v>4.7107986167137099</v>
      </c>
      <c r="C821" s="33">
        <v>8.9201383286289904E-2</v>
      </c>
    </row>
    <row r="822" spans="1:3" x14ac:dyDescent="0.4">
      <c r="A822" s="33">
        <v>797</v>
      </c>
      <c r="B822" s="33">
        <v>4.7656523062296934</v>
      </c>
      <c r="C822" s="33">
        <v>3.4347693770306442E-2</v>
      </c>
    </row>
    <row r="823" spans="1:3" x14ac:dyDescent="0.4">
      <c r="A823" s="33">
        <v>798</v>
      </c>
      <c r="B823" s="33">
        <v>4.9474980825753825</v>
      </c>
      <c r="C823" s="33">
        <v>-0.14749808257538266</v>
      </c>
    </row>
    <row r="824" spans="1:3" x14ac:dyDescent="0.4">
      <c r="A824" s="33">
        <v>799</v>
      </c>
      <c r="B824" s="33">
        <v>4.6849192174535572</v>
      </c>
      <c r="C824" s="33">
        <v>0.11508078254644261</v>
      </c>
    </row>
    <row r="825" spans="1:3" x14ac:dyDescent="0.4">
      <c r="A825" s="33">
        <v>800</v>
      </c>
      <c r="B825" s="33">
        <v>4.9022994796162385</v>
      </c>
      <c r="C825" s="33">
        <v>-0.10229947961623864</v>
      </c>
    </row>
    <row r="826" spans="1:3" x14ac:dyDescent="0.4">
      <c r="A826" s="33">
        <v>801</v>
      </c>
      <c r="B826" s="33">
        <v>4.7436502781154699</v>
      </c>
      <c r="C826" s="33">
        <v>5.6349721884529913E-2</v>
      </c>
    </row>
    <row r="827" spans="1:3" x14ac:dyDescent="0.4">
      <c r="A827" s="33">
        <v>802</v>
      </c>
      <c r="B827" s="33">
        <v>4.7488585367505509</v>
      </c>
      <c r="C827" s="33">
        <v>5.1141463249448904E-2</v>
      </c>
    </row>
    <row r="828" spans="1:3" x14ac:dyDescent="0.4">
      <c r="A828" s="33">
        <v>803</v>
      </c>
      <c r="B828" s="33">
        <v>4.8803541908149288</v>
      </c>
      <c r="C828" s="33">
        <v>-8.0354190814929005E-2</v>
      </c>
    </row>
    <row r="829" spans="1:3" x14ac:dyDescent="0.4">
      <c r="A829" s="33">
        <v>804</v>
      </c>
      <c r="B829" s="33">
        <v>4.6840442244640776</v>
      </c>
      <c r="C829" s="33">
        <v>0.11595577553592218</v>
      </c>
    </row>
    <row r="830" spans="1:3" x14ac:dyDescent="0.4">
      <c r="A830" s="33">
        <v>805</v>
      </c>
      <c r="B830" s="33">
        <v>4.8182644022454841</v>
      </c>
      <c r="C830" s="33">
        <v>-1.8264402245484312E-2</v>
      </c>
    </row>
    <row r="831" spans="1:3" x14ac:dyDescent="0.4">
      <c r="A831" s="33">
        <v>806</v>
      </c>
      <c r="B831" s="33">
        <v>4.6986287215640443</v>
      </c>
      <c r="C831" s="33">
        <v>0.11137127843595529</v>
      </c>
    </row>
    <row r="832" spans="1:3" x14ac:dyDescent="0.4">
      <c r="A832" s="33">
        <v>807</v>
      </c>
      <c r="B832" s="33">
        <v>4.6814335846303807</v>
      </c>
      <c r="C832" s="33">
        <v>0.12856641536961888</v>
      </c>
    </row>
    <row r="833" spans="1:3" x14ac:dyDescent="0.4">
      <c r="A833" s="33">
        <v>808</v>
      </c>
      <c r="B833" s="33">
        <v>4.7104346308213669</v>
      </c>
      <c r="C833" s="33">
        <v>9.9565369178632679E-2</v>
      </c>
    </row>
    <row r="834" spans="1:3" x14ac:dyDescent="0.4">
      <c r="A834" s="33">
        <v>809</v>
      </c>
      <c r="B834" s="33">
        <v>4.6841809501603882</v>
      </c>
      <c r="C834" s="33">
        <v>0.12581904983961145</v>
      </c>
    </row>
    <row r="835" spans="1:3" x14ac:dyDescent="0.4">
      <c r="A835" s="33">
        <v>810</v>
      </c>
      <c r="B835" s="33">
        <v>4.682485643725907</v>
      </c>
      <c r="C835" s="33">
        <v>0.12751435627409258</v>
      </c>
    </row>
    <row r="836" spans="1:3" x14ac:dyDescent="0.4">
      <c r="A836" s="33">
        <v>811</v>
      </c>
      <c r="B836" s="33">
        <v>4.8902731431146389</v>
      </c>
      <c r="C836" s="33">
        <v>-8.0273143114639289E-2</v>
      </c>
    </row>
    <row r="837" spans="1:3" x14ac:dyDescent="0.4">
      <c r="A837" s="33">
        <v>812</v>
      </c>
      <c r="B837" s="33">
        <v>4.7531654228874833</v>
      </c>
      <c r="C837" s="33">
        <v>5.6834577112516271E-2</v>
      </c>
    </row>
    <row r="838" spans="1:3" x14ac:dyDescent="0.4">
      <c r="A838" s="33">
        <v>813</v>
      </c>
      <c r="B838" s="33">
        <v>4.7656523062296934</v>
      </c>
      <c r="C838" s="33">
        <v>4.4347693770306229E-2</v>
      </c>
    </row>
    <row r="839" spans="1:3" x14ac:dyDescent="0.4">
      <c r="A839" s="33">
        <v>814</v>
      </c>
      <c r="B839" s="33">
        <v>4.6878364448154706</v>
      </c>
      <c r="C839" s="33">
        <v>0.12216355518452904</v>
      </c>
    </row>
    <row r="840" spans="1:3" x14ac:dyDescent="0.4">
      <c r="A840" s="33">
        <v>815</v>
      </c>
      <c r="B840" s="33">
        <v>4.7314820226754035</v>
      </c>
      <c r="C840" s="33">
        <v>7.8517977324596089E-2</v>
      </c>
    </row>
    <row r="841" spans="1:3" x14ac:dyDescent="0.4">
      <c r="A841" s="33">
        <v>816</v>
      </c>
      <c r="B841" s="33">
        <v>4.8528395028168738</v>
      </c>
      <c r="C841" s="33">
        <v>-4.2839502816874209E-2</v>
      </c>
    </row>
    <row r="842" spans="1:3" x14ac:dyDescent="0.4">
      <c r="A842" s="33">
        <v>817</v>
      </c>
      <c r="B842" s="33">
        <v>4.6851000610193232</v>
      </c>
      <c r="C842" s="33">
        <v>0.12489993898067642</v>
      </c>
    </row>
    <row r="843" spans="1:3" x14ac:dyDescent="0.4">
      <c r="A843" s="33">
        <v>818</v>
      </c>
      <c r="B843" s="33">
        <v>4.9770287379185492</v>
      </c>
      <c r="C843" s="33">
        <v>-0.16702873791854955</v>
      </c>
    </row>
    <row r="844" spans="1:3" x14ac:dyDescent="0.4">
      <c r="A844" s="33">
        <v>819</v>
      </c>
      <c r="B844" s="33">
        <v>4.7077668394124075</v>
      </c>
      <c r="C844" s="33">
        <v>0.10223316058759213</v>
      </c>
    </row>
    <row r="845" spans="1:3" x14ac:dyDescent="0.4">
      <c r="A845" s="33">
        <v>820</v>
      </c>
      <c r="B845" s="33">
        <v>4.761002515311084</v>
      </c>
      <c r="C845" s="33">
        <v>4.8997484688915627E-2</v>
      </c>
    </row>
    <row r="846" spans="1:3" x14ac:dyDescent="0.4">
      <c r="A846" s="33">
        <v>821</v>
      </c>
      <c r="B846" s="33">
        <v>4.8561697327497333</v>
      </c>
      <c r="C846" s="33">
        <v>-4.6169732749733683E-2</v>
      </c>
    </row>
    <row r="847" spans="1:3" x14ac:dyDescent="0.4">
      <c r="A847" s="33">
        <v>822</v>
      </c>
      <c r="B847" s="33">
        <v>4.88754459443415</v>
      </c>
      <c r="C847" s="33">
        <v>-7.7544594434150405E-2</v>
      </c>
    </row>
    <row r="848" spans="1:3" x14ac:dyDescent="0.4">
      <c r="A848" s="33">
        <v>823</v>
      </c>
      <c r="B848" s="33">
        <v>4.7029198668134802</v>
      </c>
      <c r="C848" s="33">
        <v>0.10708013318651943</v>
      </c>
    </row>
    <row r="849" spans="1:3" x14ac:dyDescent="0.4">
      <c r="A849" s="33">
        <v>824</v>
      </c>
      <c r="B849" s="33">
        <v>4.8037953739191339</v>
      </c>
      <c r="C849" s="33">
        <v>6.2046260808656939E-3</v>
      </c>
    </row>
    <row r="850" spans="1:3" x14ac:dyDescent="0.4">
      <c r="A850" s="33">
        <v>825</v>
      </c>
      <c r="B850" s="33">
        <v>4.6837078655266486</v>
      </c>
      <c r="C850" s="33">
        <v>0.12629213447335097</v>
      </c>
    </row>
    <row r="851" spans="1:3" x14ac:dyDescent="0.4">
      <c r="A851" s="33">
        <v>826</v>
      </c>
      <c r="B851" s="33">
        <v>4.6934158235821739</v>
      </c>
      <c r="C851" s="33">
        <v>0.1165841764178257</v>
      </c>
    </row>
    <row r="852" spans="1:3" x14ac:dyDescent="0.4">
      <c r="A852" s="33">
        <v>827</v>
      </c>
      <c r="B852" s="33">
        <v>4.8422315451849407</v>
      </c>
      <c r="C852" s="33">
        <v>-3.2231545184941091E-2</v>
      </c>
    </row>
    <row r="853" spans="1:3" x14ac:dyDescent="0.4">
      <c r="A853" s="33">
        <v>828</v>
      </c>
      <c r="B853" s="33">
        <v>4.7333471139956407</v>
      </c>
      <c r="C853" s="33">
        <v>7.6652886004358933E-2</v>
      </c>
    </row>
    <row r="854" spans="1:3" x14ac:dyDescent="0.4">
      <c r="A854" s="33">
        <v>829</v>
      </c>
      <c r="B854" s="33">
        <v>4.6773628118059092</v>
      </c>
      <c r="C854" s="33">
        <v>0.13263718819409043</v>
      </c>
    </row>
    <row r="855" spans="1:3" x14ac:dyDescent="0.4">
      <c r="A855" s="33">
        <v>830</v>
      </c>
      <c r="B855" s="33">
        <v>4.8957828451864449</v>
      </c>
      <c r="C855" s="33">
        <v>-8.57828451864453E-2</v>
      </c>
    </row>
    <row r="856" spans="1:3" x14ac:dyDescent="0.4">
      <c r="A856" s="33">
        <v>831</v>
      </c>
      <c r="B856" s="33">
        <v>4.8759235090381692</v>
      </c>
      <c r="C856" s="33">
        <v>-5.5923509038168895E-2</v>
      </c>
    </row>
    <row r="857" spans="1:3" x14ac:dyDescent="0.4">
      <c r="A857" s="33">
        <v>832</v>
      </c>
      <c r="B857" s="33">
        <v>4.7961695973468919</v>
      </c>
      <c r="C857" s="33">
        <v>2.3830402653108429E-2</v>
      </c>
    </row>
    <row r="858" spans="1:3" x14ac:dyDescent="0.4">
      <c r="A858" s="33">
        <v>833</v>
      </c>
      <c r="B858" s="33">
        <v>4.7022834661920827</v>
      </c>
      <c r="C858" s="33">
        <v>0.11771653380791758</v>
      </c>
    </row>
    <row r="859" spans="1:3" x14ac:dyDescent="0.4">
      <c r="A859" s="33">
        <v>834</v>
      </c>
      <c r="B859" s="33">
        <v>4.6776340339080322</v>
      </c>
      <c r="C859" s="33">
        <v>0.14236596609196805</v>
      </c>
    </row>
    <row r="860" spans="1:3" x14ac:dyDescent="0.4">
      <c r="A860" s="33">
        <v>835</v>
      </c>
      <c r="B860" s="33">
        <v>4.6874221529731148</v>
      </c>
      <c r="C860" s="33">
        <v>0.13257784702688546</v>
      </c>
    </row>
    <row r="861" spans="1:3" x14ac:dyDescent="0.4">
      <c r="A861" s="33">
        <v>836</v>
      </c>
      <c r="B861" s="33">
        <v>4.7038890801652498</v>
      </c>
      <c r="C861" s="33">
        <v>0.11611091983475053</v>
      </c>
    </row>
    <row r="862" spans="1:3" x14ac:dyDescent="0.4">
      <c r="A862" s="33">
        <v>837</v>
      </c>
      <c r="B862" s="33">
        <v>4.8131115936519073</v>
      </c>
      <c r="C862" s="33">
        <v>6.8884063480929569E-3</v>
      </c>
    </row>
    <row r="863" spans="1:3" x14ac:dyDescent="0.4">
      <c r="A863" s="33">
        <v>838</v>
      </c>
      <c r="B863" s="33">
        <v>4.7013434776796608</v>
      </c>
      <c r="C863" s="33">
        <v>0.11865652232033952</v>
      </c>
    </row>
    <row r="864" spans="1:3" x14ac:dyDescent="0.4">
      <c r="A864" s="33">
        <v>839</v>
      </c>
      <c r="B864" s="33">
        <v>4.8094894657637619</v>
      </c>
      <c r="C864" s="33">
        <v>1.0510534236238378E-2</v>
      </c>
    </row>
    <row r="865" spans="1:3" x14ac:dyDescent="0.4">
      <c r="A865" s="33">
        <v>840</v>
      </c>
      <c r="B865" s="33">
        <v>4.7213627017585305</v>
      </c>
      <c r="C865" s="33">
        <v>9.8637298241469828E-2</v>
      </c>
    </row>
    <row r="866" spans="1:3" x14ac:dyDescent="0.4">
      <c r="A866" s="33">
        <v>841</v>
      </c>
      <c r="B866" s="33">
        <v>4.9442714709925717</v>
      </c>
      <c r="C866" s="33">
        <v>-0.12427147099257141</v>
      </c>
    </row>
    <row r="867" spans="1:3" x14ac:dyDescent="0.4">
      <c r="A867" s="33">
        <v>842</v>
      </c>
      <c r="B867" s="33">
        <v>4.80902216674572</v>
      </c>
      <c r="C867" s="33">
        <v>1.0977833254280256E-2</v>
      </c>
    </row>
    <row r="868" spans="1:3" x14ac:dyDescent="0.4">
      <c r="A868" s="33">
        <v>843</v>
      </c>
      <c r="B868" s="33">
        <v>4.7184874823114376</v>
      </c>
      <c r="C868" s="33">
        <v>0.10151251768856273</v>
      </c>
    </row>
    <row r="869" spans="1:3" x14ac:dyDescent="0.4">
      <c r="A869" s="33">
        <v>844</v>
      </c>
      <c r="B869" s="33">
        <v>4.8250297210946655</v>
      </c>
      <c r="C869" s="33">
        <v>-5.0297210946652626E-3</v>
      </c>
    </row>
    <row r="870" spans="1:3" x14ac:dyDescent="0.4">
      <c r="A870" s="33">
        <v>845</v>
      </c>
      <c r="B870" s="33">
        <v>4.8009950877397767</v>
      </c>
      <c r="C870" s="33">
        <v>1.9004912260223605E-2</v>
      </c>
    </row>
    <row r="871" spans="1:3" x14ac:dyDescent="0.4">
      <c r="A871" s="33">
        <v>846</v>
      </c>
      <c r="B871" s="33">
        <v>4.7504590066322265</v>
      </c>
      <c r="C871" s="33">
        <v>6.9540993367773751E-2</v>
      </c>
    </row>
    <row r="872" spans="1:3" x14ac:dyDescent="0.4">
      <c r="A872" s="33">
        <v>847</v>
      </c>
      <c r="B872" s="33">
        <v>5.0835525606269822</v>
      </c>
      <c r="C872" s="33">
        <v>-0.26355256062698196</v>
      </c>
    </row>
    <row r="873" spans="1:3" x14ac:dyDescent="0.4">
      <c r="A873" s="33">
        <v>848</v>
      </c>
      <c r="B873" s="33">
        <v>4.7421257928160969</v>
      </c>
      <c r="C873" s="33">
        <v>7.7874207183903366E-2</v>
      </c>
    </row>
    <row r="874" spans="1:3" x14ac:dyDescent="0.4">
      <c r="A874" s="33">
        <v>849</v>
      </c>
      <c r="B874" s="33">
        <v>4.8119109067721695</v>
      </c>
      <c r="C874" s="33">
        <v>8.0890932278308014E-3</v>
      </c>
    </row>
    <row r="875" spans="1:3" x14ac:dyDescent="0.4">
      <c r="A875" s="33">
        <v>850</v>
      </c>
      <c r="B875" s="33">
        <v>4.6850546674726354</v>
      </c>
      <c r="C875" s="33">
        <v>0.14494533252736463</v>
      </c>
    </row>
    <row r="876" spans="1:3" x14ac:dyDescent="0.4">
      <c r="A876" s="33">
        <v>851</v>
      </c>
      <c r="B876" s="33">
        <v>4.6884724949986785</v>
      </c>
      <c r="C876" s="33">
        <v>0.14152750500132161</v>
      </c>
    </row>
    <row r="877" spans="1:3" x14ac:dyDescent="0.4">
      <c r="A877" s="33">
        <v>852</v>
      </c>
      <c r="B877" s="33">
        <v>4.7243333890141601</v>
      </c>
      <c r="C877" s="33">
        <v>0.10566661098583996</v>
      </c>
    </row>
    <row r="878" spans="1:3" x14ac:dyDescent="0.4">
      <c r="A878" s="33">
        <v>853</v>
      </c>
      <c r="B878" s="33">
        <v>4.7621532731049969</v>
      </c>
      <c r="C878" s="33">
        <v>6.7846726895003151E-2</v>
      </c>
    </row>
    <row r="879" spans="1:3" x14ac:dyDescent="0.4">
      <c r="A879" s="33">
        <v>854</v>
      </c>
      <c r="B879" s="33">
        <v>4.7192992319689191</v>
      </c>
      <c r="C879" s="33">
        <v>0.11070076803108098</v>
      </c>
    </row>
    <row r="880" spans="1:3" x14ac:dyDescent="0.4">
      <c r="A880" s="33">
        <v>855</v>
      </c>
      <c r="B880" s="33">
        <v>4.8672082696813863</v>
      </c>
      <c r="C880" s="33">
        <v>-3.7208269681386241E-2</v>
      </c>
    </row>
    <row r="881" spans="1:3" x14ac:dyDescent="0.4">
      <c r="A881" s="33">
        <v>856</v>
      </c>
      <c r="B881" s="33">
        <v>4.7287428353737422</v>
      </c>
      <c r="C881" s="33">
        <v>0.10125716462625789</v>
      </c>
    </row>
    <row r="882" spans="1:3" x14ac:dyDescent="0.4">
      <c r="A882" s="33">
        <v>857</v>
      </c>
      <c r="B882" s="33">
        <v>4.6767892752473035</v>
      </c>
      <c r="C882" s="33">
        <v>0.15321072475269659</v>
      </c>
    </row>
    <row r="883" spans="1:3" x14ac:dyDescent="0.4">
      <c r="A883" s="33">
        <v>858</v>
      </c>
      <c r="B883" s="33">
        <v>4.7542616276479484</v>
      </c>
      <c r="C883" s="33">
        <v>7.5738372352051719E-2</v>
      </c>
    </row>
    <row r="884" spans="1:3" x14ac:dyDescent="0.4">
      <c r="A884" s="33">
        <v>859</v>
      </c>
      <c r="B884" s="33">
        <v>4.7975385672746</v>
      </c>
      <c r="C884" s="33">
        <v>3.246143272540003E-2</v>
      </c>
    </row>
    <row r="885" spans="1:3" x14ac:dyDescent="0.4">
      <c r="A885" s="33">
        <v>860</v>
      </c>
      <c r="B885" s="33">
        <v>4.7706990587451887</v>
      </c>
      <c r="C885" s="33">
        <v>6.9300941254811121E-2</v>
      </c>
    </row>
    <row r="886" spans="1:3" x14ac:dyDescent="0.4">
      <c r="A886" s="33">
        <v>861</v>
      </c>
      <c r="B886" s="33">
        <v>4.680479214905267</v>
      </c>
      <c r="C886" s="33">
        <v>0.15952078509473289</v>
      </c>
    </row>
    <row r="887" spans="1:3" x14ac:dyDescent="0.4">
      <c r="A887" s="33">
        <v>862</v>
      </c>
      <c r="B887" s="33">
        <v>4.8233992146310882</v>
      </c>
      <c r="C887" s="33">
        <v>1.660078536891163E-2</v>
      </c>
    </row>
    <row r="888" spans="1:3" x14ac:dyDescent="0.4">
      <c r="A888" s="33">
        <v>863</v>
      </c>
      <c r="B888" s="33">
        <v>4.6921609076811768</v>
      </c>
      <c r="C888" s="33">
        <v>0.14783909231882308</v>
      </c>
    </row>
    <row r="889" spans="1:3" x14ac:dyDescent="0.4">
      <c r="A889" s="33">
        <v>864</v>
      </c>
      <c r="B889" s="33">
        <v>4.7310206206519014</v>
      </c>
      <c r="C889" s="33">
        <v>0.10897937934809843</v>
      </c>
    </row>
    <row r="890" spans="1:3" x14ac:dyDescent="0.4">
      <c r="A890" s="33">
        <v>865</v>
      </c>
      <c r="B890" s="33">
        <v>4.7493900783884859</v>
      </c>
      <c r="C890" s="33">
        <v>9.0609921611513933E-2</v>
      </c>
    </row>
    <row r="891" spans="1:3" x14ac:dyDescent="0.4">
      <c r="A891" s="33">
        <v>866</v>
      </c>
      <c r="B891" s="33">
        <v>4.6789860573271636</v>
      </c>
      <c r="C891" s="33">
        <v>0.16101394267283631</v>
      </c>
    </row>
    <row r="892" spans="1:3" x14ac:dyDescent="0.4">
      <c r="A892" s="33">
        <v>867</v>
      </c>
      <c r="B892" s="33">
        <v>4.7587243795947343</v>
      </c>
      <c r="C892" s="33">
        <v>8.1275620405265592E-2</v>
      </c>
    </row>
    <row r="893" spans="1:3" x14ac:dyDescent="0.4">
      <c r="A893" s="33">
        <v>868</v>
      </c>
      <c r="B893" s="33">
        <v>4.7488585367505509</v>
      </c>
      <c r="C893" s="33">
        <v>9.114146324944894E-2</v>
      </c>
    </row>
    <row r="894" spans="1:3" x14ac:dyDescent="0.4">
      <c r="A894" s="33">
        <v>869</v>
      </c>
      <c r="B894" s="33">
        <v>4.7881194368809883</v>
      </c>
      <c r="C894" s="33">
        <v>5.1880563119011569E-2</v>
      </c>
    </row>
    <row r="895" spans="1:3" x14ac:dyDescent="0.4">
      <c r="A895" s="33">
        <v>870</v>
      </c>
      <c r="B895" s="33">
        <v>4.8045003162705315</v>
      </c>
      <c r="C895" s="33">
        <v>3.5499683729468323E-2</v>
      </c>
    </row>
    <row r="896" spans="1:3" x14ac:dyDescent="0.4">
      <c r="A896" s="33">
        <v>871</v>
      </c>
      <c r="B896" s="33">
        <v>4.6895266478913173</v>
      </c>
      <c r="C896" s="33">
        <v>0.15047335210868251</v>
      </c>
    </row>
    <row r="897" spans="1:3" x14ac:dyDescent="0.4">
      <c r="A897" s="33">
        <v>872</v>
      </c>
      <c r="B897" s="33">
        <v>4.6911920447675968</v>
      </c>
      <c r="C897" s="33">
        <v>0.14880795523240309</v>
      </c>
    </row>
    <row r="898" spans="1:3" x14ac:dyDescent="0.4">
      <c r="A898" s="33">
        <v>873</v>
      </c>
      <c r="B898" s="33">
        <v>4.7366860342270485</v>
      </c>
      <c r="C898" s="33">
        <v>0.10331396577295138</v>
      </c>
    </row>
    <row r="899" spans="1:3" x14ac:dyDescent="0.4">
      <c r="A899" s="33">
        <v>874</v>
      </c>
      <c r="B899" s="33">
        <v>4.780986585932407</v>
      </c>
      <c r="C899" s="33">
        <v>5.9013414067592862E-2</v>
      </c>
    </row>
    <row r="900" spans="1:3" x14ac:dyDescent="0.4">
      <c r="A900" s="33">
        <v>875</v>
      </c>
      <c r="B900" s="33">
        <v>4.8257911648021343</v>
      </c>
      <c r="C900" s="33">
        <v>1.4208835197865533E-2</v>
      </c>
    </row>
    <row r="901" spans="1:3" x14ac:dyDescent="0.4">
      <c r="A901" s="33">
        <v>876</v>
      </c>
      <c r="B901" s="33">
        <v>4.7716398939140419</v>
      </c>
      <c r="C901" s="33">
        <v>6.8360106085957995E-2</v>
      </c>
    </row>
    <row r="902" spans="1:3" x14ac:dyDescent="0.4">
      <c r="A902" s="33">
        <v>877</v>
      </c>
      <c r="B902" s="33">
        <v>4.7668342371855772</v>
      </c>
      <c r="C902" s="33">
        <v>7.3165762814422663E-2</v>
      </c>
    </row>
    <row r="903" spans="1:3" x14ac:dyDescent="0.4">
      <c r="A903" s="33">
        <v>878</v>
      </c>
      <c r="B903" s="33">
        <v>4.9293206954207669</v>
      </c>
      <c r="C903" s="33">
        <v>-8.9320695420767038E-2</v>
      </c>
    </row>
    <row r="904" spans="1:3" x14ac:dyDescent="0.4">
      <c r="A904" s="33">
        <v>879</v>
      </c>
      <c r="B904" s="33">
        <v>4.862923712101364</v>
      </c>
      <c r="C904" s="33">
        <v>-2.2923712101364124E-2</v>
      </c>
    </row>
    <row r="905" spans="1:3" x14ac:dyDescent="0.4">
      <c r="A905" s="33">
        <v>880</v>
      </c>
      <c r="B905" s="33">
        <v>4.7656523062296934</v>
      </c>
      <c r="C905" s="33">
        <v>7.4347693770306478E-2</v>
      </c>
    </row>
    <row r="906" spans="1:3" x14ac:dyDescent="0.4">
      <c r="A906" s="33">
        <v>881</v>
      </c>
      <c r="B906" s="33">
        <v>4.8116568975287795</v>
      </c>
      <c r="C906" s="33">
        <v>2.8343102471220405E-2</v>
      </c>
    </row>
    <row r="907" spans="1:3" x14ac:dyDescent="0.4">
      <c r="A907" s="33">
        <v>882</v>
      </c>
      <c r="B907" s="33">
        <v>4.6998157966114205</v>
      </c>
      <c r="C907" s="33">
        <v>0.1401842033885794</v>
      </c>
    </row>
    <row r="908" spans="1:3" x14ac:dyDescent="0.4">
      <c r="A908" s="33">
        <v>883</v>
      </c>
      <c r="B908" s="33">
        <v>4.8220034294910192</v>
      </c>
      <c r="C908" s="33">
        <v>1.7996570508980625E-2</v>
      </c>
    </row>
    <row r="909" spans="1:3" x14ac:dyDescent="0.4">
      <c r="A909" s="33">
        <v>884</v>
      </c>
      <c r="B909" s="33">
        <v>4.7184874823114376</v>
      </c>
      <c r="C909" s="33">
        <v>0.1215125176885623</v>
      </c>
    </row>
    <row r="910" spans="1:3" x14ac:dyDescent="0.4">
      <c r="A910" s="33">
        <v>885</v>
      </c>
      <c r="B910" s="33">
        <v>4.7692214789688245</v>
      </c>
      <c r="C910" s="33">
        <v>8.077852103117511E-2</v>
      </c>
    </row>
    <row r="911" spans="1:3" x14ac:dyDescent="0.4">
      <c r="A911" s="33">
        <v>886</v>
      </c>
      <c r="B911" s="33">
        <v>4.6773435377055028</v>
      </c>
      <c r="C911" s="33">
        <v>0.17265646229449683</v>
      </c>
    </row>
    <row r="912" spans="1:3" x14ac:dyDescent="0.4">
      <c r="A912" s="33">
        <v>887</v>
      </c>
      <c r="B912" s="33">
        <v>5.0069513565471624</v>
      </c>
      <c r="C912" s="33">
        <v>-0.15695135654716275</v>
      </c>
    </row>
    <row r="913" spans="1:3" x14ac:dyDescent="0.4">
      <c r="A913" s="33">
        <v>888</v>
      </c>
      <c r="B913" s="33">
        <v>4.7205314688748166</v>
      </c>
      <c r="C913" s="33">
        <v>0.12946853112518308</v>
      </c>
    </row>
    <row r="914" spans="1:3" x14ac:dyDescent="0.4">
      <c r="A914" s="33">
        <v>889</v>
      </c>
      <c r="B914" s="33">
        <v>4.6856542816523579</v>
      </c>
      <c r="C914" s="33">
        <v>0.16434571834764178</v>
      </c>
    </row>
    <row r="915" spans="1:3" x14ac:dyDescent="0.4">
      <c r="A915" s="33">
        <v>890</v>
      </c>
      <c r="B915" s="33">
        <v>4.7753259660105618</v>
      </c>
      <c r="C915" s="33">
        <v>7.4674033989437838E-2</v>
      </c>
    </row>
    <row r="916" spans="1:3" x14ac:dyDescent="0.4">
      <c r="A916" s="33">
        <v>891</v>
      </c>
      <c r="B916" s="33">
        <v>4.683875070834052</v>
      </c>
      <c r="C916" s="33">
        <v>0.16612492916594768</v>
      </c>
    </row>
    <row r="917" spans="1:3" x14ac:dyDescent="0.4">
      <c r="A917" s="33">
        <v>892</v>
      </c>
      <c r="B917" s="33">
        <v>4.7901056746420512</v>
      </c>
      <c r="C917" s="33">
        <v>5.9894325357948475E-2</v>
      </c>
    </row>
    <row r="918" spans="1:3" x14ac:dyDescent="0.4">
      <c r="A918" s="33">
        <v>893</v>
      </c>
      <c r="B918" s="33">
        <v>4.7082916302423943</v>
      </c>
      <c r="C918" s="33">
        <v>0.14170836975760537</v>
      </c>
    </row>
    <row r="919" spans="1:3" x14ac:dyDescent="0.4">
      <c r="A919" s="33">
        <v>894</v>
      </c>
      <c r="B919" s="33">
        <v>4.6886884083716618</v>
      </c>
      <c r="C919" s="33">
        <v>0.16131159162833786</v>
      </c>
    </row>
    <row r="920" spans="1:3" x14ac:dyDescent="0.4">
      <c r="A920" s="33">
        <v>895</v>
      </c>
      <c r="B920" s="33">
        <v>4.7515357281664601</v>
      </c>
      <c r="C920" s="33">
        <v>9.8464271833539563E-2</v>
      </c>
    </row>
    <row r="921" spans="1:3" x14ac:dyDescent="0.4">
      <c r="A921" s="33">
        <v>896</v>
      </c>
      <c r="B921" s="33">
        <v>4.8857353035936049</v>
      </c>
      <c r="C921" s="33">
        <v>-3.5735303593605217E-2</v>
      </c>
    </row>
    <row r="922" spans="1:3" x14ac:dyDescent="0.4">
      <c r="A922" s="33">
        <v>897</v>
      </c>
      <c r="B922" s="33">
        <v>4.9136929617034975</v>
      </c>
      <c r="C922" s="33">
        <v>-6.3692961703497808E-2</v>
      </c>
    </row>
    <row r="923" spans="1:3" x14ac:dyDescent="0.4">
      <c r="A923" s="33">
        <v>898</v>
      </c>
      <c r="B923" s="33">
        <v>4.9373216012512238</v>
      </c>
      <c r="C923" s="33">
        <v>-8.7321601251224124E-2</v>
      </c>
    </row>
    <row r="924" spans="1:3" x14ac:dyDescent="0.4">
      <c r="A924" s="33">
        <v>899</v>
      </c>
      <c r="B924" s="33">
        <v>4.9901523304951807</v>
      </c>
      <c r="C924" s="33">
        <v>-0.13015233049518038</v>
      </c>
    </row>
    <row r="925" spans="1:3" x14ac:dyDescent="0.4">
      <c r="A925" s="33">
        <v>900</v>
      </c>
      <c r="B925" s="33">
        <v>4.963128115053463</v>
      </c>
      <c r="C925" s="33">
        <v>-0.10312811505346264</v>
      </c>
    </row>
    <row r="926" spans="1:3" x14ac:dyDescent="0.4">
      <c r="A926" s="33">
        <v>901</v>
      </c>
      <c r="B926" s="33">
        <v>5.1976262878067008</v>
      </c>
      <c r="C926" s="33">
        <v>-0.33762628780670045</v>
      </c>
    </row>
    <row r="927" spans="1:3" x14ac:dyDescent="0.4">
      <c r="A927" s="33">
        <v>902</v>
      </c>
      <c r="B927" s="33">
        <v>4.6777638706474063</v>
      </c>
      <c r="C927" s="33">
        <v>0.19223612935259382</v>
      </c>
    </row>
    <row r="928" spans="1:3" x14ac:dyDescent="0.4">
      <c r="A928" s="33">
        <v>903</v>
      </c>
      <c r="B928" s="33">
        <v>4.8495404460459852</v>
      </c>
      <c r="C928" s="33">
        <v>2.0459553954014886E-2</v>
      </c>
    </row>
    <row r="929" spans="1:3" x14ac:dyDescent="0.4">
      <c r="A929" s="33">
        <v>904</v>
      </c>
      <c r="B929" s="33">
        <v>4.6842153264167274</v>
      </c>
      <c r="C929" s="33">
        <v>0.18578467358327266</v>
      </c>
    </row>
    <row r="930" spans="1:3" x14ac:dyDescent="0.4">
      <c r="A930" s="33">
        <v>905</v>
      </c>
      <c r="B930" s="33">
        <v>4.6766234298674911</v>
      </c>
      <c r="C930" s="33">
        <v>0.19337657013250897</v>
      </c>
    </row>
    <row r="931" spans="1:3" x14ac:dyDescent="0.4">
      <c r="A931" s="33">
        <v>906</v>
      </c>
      <c r="B931" s="33">
        <v>4.6806466165971328</v>
      </c>
      <c r="C931" s="33">
        <v>0.18935338340286734</v>
      </c>
    </row>
    <row r="932" spans="1:3" x14ac:dyDescent="0.4">
      <c r="A932" s="33">
        <v>907</v>
      </c>
      <c r="B932" s="33">
        <v>4.7048758284206276</v>
      </c>
      <c r="C932" s="33">
        <v>0.16512417157937254</v>
      </c>
    </row>
    <row r="933" spans="1:3" x14ac:dyDescent="0.4">
      <c r="A933" s="33">
        <v>908</v>
      </c>
      <c r="B933" s="33">
        <v>4.7026006923414689</v>
      </c>
      <c r="C933" s="33">
        <v>0.16739930765853117</v>
      </c>
    </row>
    <row r="934" spans="1:3" x14ac:dyDescent="0.4">
      <c r="A934" s="33">
        <v>909</v>
      </c>
      <c r="B934" s="33">
        <v>4.9505890192637807</v>
      </c>
      <c r="C934" s="33">
        <v>-8.0589019263780592E-2</v>
      </c>
    </row>
    <row r="935" spans="1:3" x14ac:dyDescent="0.4">
      <c r="A935" s="33">
        <v>910</v>
      </c>
      <c r="B935" s="33">
        <v>4.750861863931334</v>
      </c>
      <c r="C935" s="33">
        <v>0.11913813606866608</v>
      </c>
    </row>
    <row r="936" spans="1:3" x14ac:dyDescent="0.4">
      <c r="A936" s="33">
        <v>911</v>
      </c>
      <c r="B936" s="33">
        <v>4.7728607913223895</v>
      </c>
      <c r="C936" s="33">
        <v>9.7139208677610611E-2</v>
      </c>
    </row>
    <row r="937" spans="1:3" x14ac:dyDescent="0.4">
      <c r="A937" s="33">
        <v>912</v>
      </c>
      <c r="B937" s="33">
        <v>4.6893478384263476</v>
      </c>
      <c r="C937" s="33">
        <v>0.18065216157365249</v>
      </c>
    </row>
    <row r="938" spans="1:3" x14ac:dyDescent="0.4">
      <c r="A938" s="33">
        <v>913</v>
      </c>
      <c r="B938" s="33">
        <v>4.963128115053463</v>
      </c>
      <c r="C938" s="33">
        <v>-9.3128115053462857E-2</v>
      </c>
    </row>
    <row r="939" spans="1:3" x14ac:dyDescent="0.4">
      <c r="A939" s="33">
        <v>914</v>
      </c>
      <c r="B939" s="33">
        <v>4.6817114938891153</v>
      </c>
      <c r="C939" s="33">
        <v>0.18828850611088477</v>
      </c>
    </row>
    <row r="940" spans="1:3" x14ac:dyDescent="0.4">
      <c r="A940" s="33">
        <v>915</v>
      </c>
      <c r="B940" s="33">
        <v>4.6924079942161301</v>
      </c>
      <c r="C940" s="33">
        <v>0.17759200578387002</v>
      </c>
    </row>
    <row r="941" spans="1:3" x14ac:dyDescent="0.4">
      <c r="A941" s="33">
        <v>916</v>
      </c>
      <c r="B941" s="33">
        <v>4.7488585367505509</v>
      </c>
      <c r="C941" s="33">
        <v>0.12114146324944919</v>
      </c>
    </row>
    <row r="942" spans="1:3" x14ac:dyDescent="0.4">
      <c r="A942" s="33">
        <v>917</v>
      </c>
      <c r="B942" s="33">
        <v>5.1248457862160777</v>
      </c>
      <c r="C942" s="33">
        <v>-0.25484578621607756</v>
      </c>
    </row>
    <row r="943" spans="1:3" x14ac:dyDescent="0.4">
      <c r="A943" s="33">
        <v>918</v>
      </c>
      <c r="B943" s="33">
        <v>5.272827306971676</v>
      </c>
      <c r="C943" s="33">
        <v>-0.4028273069716759</v>
      </c>
    </row>
    <row r="944" spans="1:3" x14ac:dyDescent="0.4">
      <c r="A944" s="33">
        <v>919</v>
      </c>
      <c r="B944" s="33">
        <v>4.963128115053463</v>
      </c>
      <c r="C944" s="33">
        <v>-9.3128115053462857E-2</v>
      </c>
    </row>
    <row r="945" spans="1:3" x14ac:dyDescent="0.4">
      <c r="A945" s="33">
        <v>920</v>
      </c>
      <c r="B945" s="33">
        <v>4.9434041101742405</v>
      </c>
      <c r="C945" s="33">
        <v>-7.3404110174240422E-2</v>
      </c>
    </row>
    <row r="946" spans="1:3" x14ac:dyDescent="0.4">
      <c r="A946" s="33">
        <v>921</v>
      </c>
      <c r="B946" s="33">
        <v>5.114335440846979</v>
      </c>
      <c r="C946" s="33">
        <v>-0.24433544084697889</v>
      </c>
    </row>
    <row r="947" spans="1:3" x14ac:dyDescent="0.4">
      <c r="A947" s="33">
        <v>922</v>
      </c>
      <c r="B947" s="33">
        <v>4.6830585275232677</v>
      </c>
      <c r="C947" s="33">
        <v>0.19694147247673222</v>
      </c>
    </row>
    <row r="948" spans="1:3" x14ac:dyDescent="0.4">
      <c r="A948" s="33">
        <v>923</v>
      </c>
      <c r="B948" s="33">
        <v>4.7097125040045498</v>
      </c>
      <c r="C948" s="33">
        <v>0.17028749599545012</v>
      </c>
    </row>
    <row r="949" spans="1:3" x14ac:dyDescent="0.4">
      <c r="A949" s="33">
        <v>924</v>
      </c>
      <c r="B949" s="33">
        <v>4.7273995440783239</v>
      </c>
      <c r="C949" s="33">
        <v>0.15260045592167604</v>
      </c>
    </row>
    <row r="950" spans="1:3" x14ac:dyDescent="0.4">
      <c r="A950" s="33">
        <v>925</v>
      </c>
      <c r="B950" s="33">
        <v>4.6787391409355914</v>
      </c>
      <c r="C950" s="33">
        <v>0.20126085906440849</v>
      </c>
    </row>
    <row r="951" spans="1:3" x14ac:dyDescent="0.4">
      <c r="A951" s="33">
        <v>926</v>
      </c>
      <c r="B951" s="33">
        <v>4.6870156544212511</v>
      </c>
      <c r="C951" s="33">
        <v>0.19298434557874877</v>
      </c>
    </row>
    <row r="952" spans="1:3" x14ac:dyDescent="0.4">
      <c r="A952" s="33">
        <v>927</v>
      </c>
      <c r="B952" s="33">
        <v>4.7007265602844939</v>
      </c>
      <c r="C952" s="33">
        <v>0.17927343971550602</v>
      </c>
    </row>
    <row r="953" spans="1:3" x14ac:dyDescent="0.4">
      <c r="A953" s="33">
        <v>928</v>
      </c>
      <c r="B953" s="33">
        <v>4.6783909377559105</v>
      </c>
      <c r="C953" s="33">
        <v>0.20160906224408937</v>
      </c>
    </row>
    <row r="954" spans="1:3" x14ac:dyDescent="0.4">
      <c r="A954" s="33">
        <v>929</v>
      </c>
      <c r="B954" s="33">
        <v>4.6971887150138469</v>
      </c>
      <c r="C954" s="33">
        <v>0.18281128498615296</v>
      </c>
    </row>
    <row r="955" spans="1:3" x14ac:dyDescent="0.4">
      <c r="A955" s="33">
        <v>930</v>
      </c>
      <c r="B955" s="33">
        <v>4.6779995210403316</v>
      </c>
      <c r="C955" s="33">
        <v>0.20200047895966833</v>
      </c>
    </row>
    <row r="956" spans="1:3" x14ac:dyDescent="0.4">
      <c r="A956" s="33">
        <v>931</v>
      </c>
      <c r="B956" s="33">
        <v>4.7778223138607059</v>
      </c>
      <c r="C956" s="33">
        <v>0.10217768613929401</v>
      </c>
    </row>
    <row r="957" spans="1:3" x14ac:dyDescent="0.4">
      <c r="A957" s="33">
        <v>932</v>
      </c>
      <c r="B957" s="33">
        <v>4.7398719428113045</v>
      </c>
      <c r="C957" s="33">
        <v>0.14012805718869537</v>
      </c>
    </row>
    <row r="958" spans="1:3" x14ac:dyDescent="0.4">
      <c r="A958" s="33">
        <v>933</v>
      </c>
      <c r="B958" s="33">
        <v>4.6777880508824605</v>
      </c>
      <c r="C958" s="33">
        <v>0.21221194911753916</v>
      </c>
    </row>
    <row r="959" spans="1:3" x14ac:dyDescent="0.4">
      <c r="A959" s="33">
        <v>934</v>
      </c>
      <c r="B959" s="33">
        <v>4.795419985776725</v>
      </c>
      <c r="C959" s="33">
        <v>9.4580014223274667E-2</v>
      </c>
    </row>
    <row r="960" spans="1:3" x14ac:dyDescent="0.4">
      <c r="A960" s="33">
        <v>935</v>
      </c>
      <c r="B960" s="33">
        <v>4.7352433784778487</v>
      </c>
      <c r="C960" s="33">
        <v>0.15475662152215097</v>
      </c>
    </row>
    <row r="961" spans="1:3" x14ac:dyDescent="0.4">
      <c r="A961" s="33">
        <v>936</v>
      </c>
      <c r="B961" s="33">
        <v>4.7075060878946262</v>
      </c>
      <c r="C961" s="33">
        <v>0.18249391210537347</v>
      </c>
    </row>
    <row r="962" spans="1:3" x14ac:dyDescent="0.4">
      <c r="A962" s="33">
        <v>937</v>
      </c>
      <c r="B962" s="33">
        <v>4.7542616276479484</v>
      </c>
      <c r="C962" s="33">
        <v>0.13573837235205133</v>
      </c>
    </row>
    <row r="963" spans="1:3" x14ac:dyDescent="0.4">
      <c r="A963" s="33">
        <v>938</v>
      </c>
      <c r="B963" s="33">
        <v>4.8374466191289534</v>
      </c>
      <c r="C963" s="33">
        <v>5.2553380871046329E-2</v>
      </c>
    </row>
    <row r="964" spans="1:3" x14ac:dyDescent="0.4">
      <c r="A964" s="33">
        <v>939</v>
      </c>
      <c r="B964" s="33">
        <v>4.6810313331619522</v>
      </c>
      <c r="C964" s="33">
        <v>0.20896866683804749</v>
      </c>
    </row>
    <row r="965" spans="1:3" x14ac:dyDescent="0.4">
      <c r="A965" s="33">
        <v>940</v>
      </c>
      <c r="B965" s="33">
        <v>4.80902216674572</v>
      </c>
      <c r="C965" s="33">
        <v>8.0977833254279652E-2</v>
      </c>
    </row>
    <row r="966" spans="1:3" x14ac:dyDescent="0.4">
      <c r="A966" s="33">
        <v>941</v>
      </c>
      <c r="B966" s="33">
        <v>4.7467518534250397</v>
      </c>
      <c r="C966" s="33">
        <v>0.15324814657496066</v>
      </c>
    </row>
    <row r="967" spans="1:3" x14ac:dyDescent="0.4">
      <c r="A967" s="33">
        <v>942</v>
      </c>
      <c r="B967" s="33">
        <v>4.7038402030436997</v>
      </c>
      <c r="C967" s="33">
        <v>0.1961597969563007</v>
      </c>
    </row>
    <row r="968" spans="1:3" x14ac:dyDescent="0.4">
      <c r="A968" s="33">
        <v>943</v>
      </c>
      <c r="B968" s="33">
        <v>4.7488585367505509</v>
      </c>
      <c r="C968" s="33">
        <v>0.15114146324944944</v>
      </c>
    </row>
    <row r="969" spans="1:3" x14ac:dyDescent="0.4">
      <c r="A969" s="33">
        <v>944</v>
      </c>
      <c r="B969" s="33">
        <v>4.8153082502562725</v>
      </c>
      <c r="C969" s="33">
        <v>8.469174974372784E-2</v>
      </c>
    </row>
    <row r="970" spans="1:3" x14ac:dyDescent="0.4">
      <c r="A970" s="33">
        <v>945</v>
      </c>
      <c r="B970" s="33">
        <v>4.6810313331619522</v>
      </c>
      <c r="C970" s="33">
        <v>0.21896866683804816</v>
      </c>
    </row>
    <row r="971" spans="1:3" x14ac:dyDescent="0.4">
      <c r="A971" s="33">
        <v>946</v>
      </c>
      <c r="B971" s="33">
        <v>4.763894022215541</v>
      </c>
      <c r="C971" s="33">
        <v>0.13610597778445932</v>
      </c>
    </row>
    <row r="972" spans="1:3" x14ac:dyDescent="0.4">
      <c r="A972" s="33">
        <v>947</v>
      </c>
      <c r="B972" s="33">
        <v>4.8066268332604629</v>
      </c>
      <c r="C972" s="33">
        <v>9.3373166739537439E-2</v>
      </c>
    </row>
    <row r="973" spans="1:3" x14ac:dyDescent="0.4">
      <c r="A973" s="33">
        <v>948</v>
      </c>
      <c r="B973" s="33">
        <v>4.6849192174535572</v>
      </c>
      <c r="C973" s="33">
        <v>0.21508078254644314</v>
      </c>
    </row>
    <row r="974" spans="1:3" x14ac:dyDescent="0.4">
      <c r="A974" s="33">
        <v>949</v>
      </c>
      <c r="B974" s="33">
        <v>4.9737916770334127</v>
      </c>
      <c r="C974" s="33">
        <v>-7.3791677033412384E-2</v>
      </c>
    </row>
    <row r="975" spans="1:3" x14ac:dyDescent="0.4">
      <c r="A975" s="33">
        <v>950</v>
      </c>
      <c r="B975" s="33">
        <v>5.0636541037197311</v>
      </c>
      <c r="C975" s="33">
        <v>-0.16365410371973077</v>
      </c>
    </row>
    <row r="976" spans="1:3" x14ac:dyDescent="0.4">
      <c r="A976" s="33">
        <v>951</v>
      </c>
      <c r="B976" s="33">
        <v>4.680399880500369</v>
      </c>
      <c r="C976" s="33">
        <v>0.21960011949963132</v>
      </c>
    </row>
    <row r="977" spans="1:3" x14ac:dyDescent="0.4">
      <c r="A977" s="33">
        <v>952</v>
      </c>
      <c r="B977" s="33">
        <v>4.7570362351950157</v>
      </c>
      <c r="C977" s="33">
        <v>0.14296376480498463</v>
      </c>
    </row>
    <row r="978" spans="1:3" x14ac:dyDescent="0.4">
      <c r="A978" s="33">
        <v>953</v>
      </c>
      <c r="B978" s="33">
        <v>4.7026006923414689</v>
      </c>
      <c r="C978" s="33">
        <v>0.19739930765853142</v>
      </c>
    </row>
    <row r="979" spans="1:3" x14ac:dyDescent="0.4">
      <c r="A979" s="33">
        <v>954</v>
      </c>
      <c r="B979" s="33">
        <v>5.0126484480289806</v>
      </c>
      <c r="C979" s="33">
        <v>-0.11264844802898022</v>
      </c>
    </row>
    <row r="980" spans="1:3" x14ac:dyDescent="0.4">
      <c r="A980" s="33">
        <v>955</v>
      </c>
      <c r="B980" s="33">
        <v>4.8503622877547725</v>
      </c>
      <c r="C980" s="33">
        <v>4.9637712245227839E-2</v>
      </c>
    </row>
    <row r="981" spans="1:3" x14ac:dyDescent="0.4">
      <c r="A981" s="33">
        <v>956</v>
      </c>
      <c r="B981" s="33">
        <v>4.6802496279702197</v>
      </c>
      <c r="C981" s="33">
        <v>0.21975037202978065</v>
      </c>
    </row>
    <row r="982" spans="1:3" x14ac:dyDescent="0.4">
      <c r="A982" s="33">
        <v>957</v>
      </c>
      <c r="B982" s="33">
        <v>5.136818971436985</v>
      </c>
      <c r="C982" s="33">
        <v>-0.2368189714369846</v>
      </c>
    </row>
    <row r="983" spans="1:3" x14ac:dyDescent="0.4">
      <c r="A983" s="33">
        <v>958</v>
      </c>
      <c r="B983" s="33">
        <v>5.059978670244381</v>
      </c>
      <c r="C983" s="33">
        <v>-0.15997867024438062</v>
      </c>
    </row>
    <row r="984" spans="1:3" x14ac:dyDescent="0.4">
      <c r="A984" s="33">
        <v>959</v>
      </c>
      <c r="B984" s="33">
        <v>5.1612387842762288</v>
      </c>
      <c r="C984" s="33">
        <v>-0.26123878427622849</v>
      </c>
    </row>
    <row r="985" spans="1:3" x14ac:dyDescent="0.4">
      <c r="A985" s="33">
        <v>960</v>
      </c>
      <c r="B985" s="33">
        <v>4.918523049618007</v>
      </c>
      <c r="C985" s="33">
        <v>-1.852304961800666E-2</v>
      </c>
    </row>
    <row r="986" spans="1:3" x14ac:dyDescent="0.4">
      <c r="A986" s="33">
        <v>961</v>
      </c>
      <c r="B986" s="33">
        <v>4.7381462248798565</v>
      </c>
      <c r="C986" s="33">
        <v>0.16185377512014387</v>
      </c>
    </row>
    <row r="987" spans="1:3" x14ac:dyDescent="0.4">
      <c r="A987" s="33">
        <v>962</v>
      </c>
      <c r="B987" s="33">
        <v>4.7644781685643025</v>
      </c>
      <c r="C987" s="33">
        <v>0.14552183143569764</v>
      </c>
    </row>
    <row r="988" spans="1:3" x14ac:dyDescent="0.4">
      <c r="A988" s="33">
        <v>963</v>
      </c>
      <c r="B988" s="33">
        <v>4.7243333890141601</v>
      </c>
      <c r="C988" s="33">
        <v>0.18566661098584003</v>
      </c>
    </row>
    <row r="989" spans="1:3" x14ac:dyDescent="0.4">
      <c r="A989" s="33">
        <v>964</v>
      </c>
      <c r="B989" s="33">
        <v>4.7282931232859795</v>
      </c>
      <c r="C989" s="33">
        <v>0.18170687671402064</v>
      </c>
    </row>
    <row r="990" spans="1:3" x14ac:dyDescent="0.4">
      <c r="A990" s="33">
        <v>965</v>
      </c>
      <c r="B990" s="33">
        <v>4.7247655661983137</v>
      </c>
      <c r="C990" s="33">
        <v>0.18523443380168647</v>
      </c>
    </row>
    <row r="991" spans="1:3" x14ac:dyDescent="0.4">
      <c r="A991" s="33">
        <v>966</v>
      </c>
      <c r="B991" s="33">
        <v>4.6819971964383429</v>
      </c>
      <c r="C991" s="33">
        <v>0.22800280356165725</v>
      </c>
    </row>
    <row r="992" spans="1:3" x14ac:dyDescent="0.4">
      <c r="A992" s="33">
        <v>967</v>
      </c>
      <c r="B992" s="33">
        <v>4.7575970016722984</v>
      </c>
      <c r="C992" s="33">
        <v>0.15240299832770177</v>
      </c>
    </row>
    <row r="993" spans="1:3" x14ac:dyDescent="0.4">
      <c r="A993" s="33">
        <v>968</v>
      </c>
      <c r="B993" s="33">
        <v>4.9117745647960565</v>
      </c>
      <c r="C993" s="33">
        <v>-1.7745647960563105E-3</v>
      </c>
    </row>
    <row r="994" spans="1:3" x14ac:dyDescent="0.4">
      <c r="A994" s="33">
        <v>969</v>
      </c>
      <c r="B994" s="33">
        <v>4.7386368517427062</v>
      </c>
      <c r="C994" s="33">
        <v>0.17136314825729393</v>
      </c>
    </row>
    <row r="995" spans="1:3" x14ac:dyDescent="0.4">
      <c r="A995" s="33">
        <v>970</v>
      </c>
      <c r="B995" s="33">
        <v>4.6804436852740201</v>
      </c>
      <c r="C995" s="33">
        <v>0.22955631472598004</v>
      </c>
    </row>
    <row r="996" spans="1:3" x14ac:dyDescent="0.4">
      <c r="A996" s="33">
        <v>971</v>
      </c>
      <c r="B996" s="33">
        <v>4.7291944957841281</v>
      </c>
      <c r="C996" s="33">
        <v>0.18080550421587205</v>
      </c>
    </row>
    <row r="997" spans="1:3" x14ac:dyDescent="0.4">
      <c r="A997" s="33">
        <v>972</v>
      </c>
      <c r="B997" s="33">
        <v>4.9809363570534764</v>
      </c>
      <c r="C997" s="33">
        <v>-7.0936357053476229E-2</v>
      </c>
    </row>
    <row r="998" spans="1:3" x14ac:dyDescent="0.4">
      <c r="A998" s="33">
        <v>973</v>
      </c>
      <c r="B998" s="33">
        <v>4.6782001406084834</v>
      </c>
      <c r="C998" s="33">
        <v>0.2317998593915167</v>
      </c>
    </row>
    <row r="999" spans="1:3" x14ac:dyDescent="0.4">
      <c r="A999" s="33">
        <v>974</v>
      </c>
      <c r="B999" s="33">
        <v>4.9156191519014323</v>
      </c>
      <c r="C999" s="33">
        <v>-5.6191519014321401E-3</v>
      </c>
    </row>
    <row r="1000" spans="1:3" x14ac:dyDescent="0.4">
      <c r="A1000" s="33">
        <v>975</v>
      </c>
      <c r="B1000" s="33">
        <v>4.8672082696813863</v>
      </c>
      <c r="C1000" s="33">
        <v>4.279173031861383E-2</v>
      </c>
    </row>
    <row r="1001" spans="1:3" x14ac:dyDescent="0.4">
      <c r="A1001" s="33">
        <v>976</v>
      </c>
      <c r="B1001" s="33">
        <v>5.0490575792399834</v>
      </c>
      <c r="C1001" s="33">
        <v>-0.1390575792399833</v>
      </c>
    </row>
    <row r="1002" spans="1:3" x14ac:dyDescent="0.4">
      <c r="A1002" s="33">
        <v>977</v>
      </c>
      <c r="B1002" s="33">
        <v>4.9957032977802616</v>
      </c>
      <c r="C1002" s="33">
        <v>-8.5703297780261423E-2</v>
      </c>
    </row>
    <row r="1003" spans="1:3" x14ac:dyDescent="0.4">
      <c r="A1003" s="33">
        <v>978</v>
      </c>
      <c r="B1003" s="33">
        <v>4.7362032006546926</v>
      </c>
      <c r="C1003" s="33">
        <v>0.18379679934530735</v>
      </c>
    </row>
    <row r="1004" spans="1:3" x14ac:dyDescent="0.4">
      <c r="A1004" s="33">
        <v>979</v>
      </c>
      <c r="B1004" s="33">
        <v>4.6858429185086159</v>
      </c>
      <c r="C1004" s="33">
        <v>0.23415708149138403</v>
      </c>
    </row>
    <row r="1005" spans="1:3" x14ac:dyDescent="0.4">
      <c r="A1005" s="33">
        <v>980</v>
      </c>
      <c r="B1005" s="33">
        <v>4.9423854878805136</v>
      </c>
      <c r="C1005" s="33">
        <v>-2.2385487880513644E-2</v>
      </c>
    </row>
    <row r="1006" spans="1:3" x14ac:dyDescent="0.4">
      <c r="A1006" s="33">
        <v>981</v>
      </c>
      <c r="B1006" s="33">
        <v>4.6772739473045446</v>
      </c>
      <c r="C1006" s="33">
        <v>0.24272605269545533</v>
      </c>
    </row>
    <row r="1007" spans="1:3" x14ac:dyDescent="0.4">
      <c r="A1007" s="33">
        <v>982</v>
      </c>
      <c r="B1007" s="33">
        <v>4.7710323676938025</v>
      </c>
      <c r="C1007" s="33">
        <v>0.15896763230619726</v>
      </c>
    </row>
    <row r="1008" spans="1:3" x14ac:dyDescent="0.4">
      <c r="A1008" s="33">
        <v>983</v>
      </c>
      <c r="B1008" s="33">
        <v>4.8866389748525663</v>
      </c>
      <c r="C1008" s="33">
        <v>4.3361025147433452E-2</v>
      </c>
    </row>
    <row r="1009" spans="1:3" x14ac:dyDescent="0.4">
      <c r="A1009" s="33">
        <v>984</v>
      </c>
      <c r="B1009" s="33">
        <v>4.7405190025238548</v>
      </c>
      <c r="C1009" s="33">
        <v>0.18948099747614489</v>
      </c>
    </row>
    <row r="1010" spans="1:3" x14ac:dyDescent="0.4">
      <c r="A1010" s="33">
        <v>985</v>
      </c>
      <c r="B1010" s="33">
        <v>4.7907716505409859</v>
      </c>
      <c r="C1010" s="33">
        <v>0.13922834945901386</v>
      </c>
    </row>
    <row r="1011" spans="1:3" x14ac:dyDescent="0.4">
      <c r="A1011" s="33">
        <v>986</v>
      </c>
      <c r="B1011" s="33">
        <v>4.8195675212389624</v>
      </c>
      <c r="C1011" s="33">
        <v>0.11043247876103734</v>
      </c>
    </row>
    <row r="1012" spans="1:3" x14ac:dyDescent="0.4">
      <c r="A1012" s="33">
        <v>987</v>
      </c>
      <c r="B1012" s="33">
        <v>4.6776568123903308</v>
      </c>
      <c r="C1012" s="33">
        <v>0.2523431876096689</v>
      </c>
    </row>
    <row r="1013" spans="1:3" x14ac:dyDescent="0.4">
      <c r="A1013" s="33">
        <v>988</v>
      </c>
      <c r="B1013" s="33">
        <v>4.7213627017585305</v>
      </c>
      <c r="C1013" s="33">
        <v>0.20863729824146926</v>
      </c>
    </row>
    <row r="1014" spans="1:3" x14ac:dyDescent="0.4">
      <c r="A1014" s="33">
        <v>989</v>
      </c>
      <c r="B1014" s="33">
        <v>4.7841995660696872</v>
      </c>
      <c r="C1014" s="33">
        <v>0.1458004339303125</v>
      </c>
    </row>
    <row r="1015" spans="1:3" x14ac:dyDescent="0.4">
      <c r="A1015" s="33">
        <v>990</v>
      </c>
      <c r="B1015" s="33">
        <v>4.7226241635037756</v>
      </c>
      <c r="C1015" s="33">
        <v>0.20737583649622415</v>
      </c>
    </row>
    <row r="1016" spans="1:3" x14ac:dyDescent="0.4">
      <c r="A1016" s="33">
        <v>991</v>
      </c>
      <c r="B1016" s="33">
        <v>4.8557517492258304</v>
      </c>
      <c r="C1016" s="33">
        <v>7.42482507741693E-2</v>
      </c>
    </row>
    <row r="1017" spans="1:3" x14ac:dyDescent="0.4">
      <c r="A1017" s="33">
        <v>992</v>
      </c>
      <c r="B1017" s="33">
        <v>4.6788310625370695</v>
      </c>
      <c r="C1017" s="33">
        <v>0.25116893746293023</v>
      </c>
    </row>
    <row r="1018" spans="1:3" x14ac:dyDescent="0.4">
      <c r="A1018" s="33">
        <v>993</v>
      </c>
      <c r="B1018" s="33">
        <v>5.0478538662970562</v>
      </c>
      <c r="C1018" s="33">
        <v>-0.11785386629705652</v>
      </c>
    </row>
    <row r="1019" spans="1:3" x14ac:dyDescent="0.4">
      <c r="A1019" s="33">
        <v>994</v>
      </c>
      <c r="B1019" s="33">
        <v>4.7010340448207657</v>
      </c>
      <c r="C1019" s="33">
        <v>0.23896595517923469</v>
      </c>
    </row>
    <row r="1020" spans="1:3" x14ac:dyDescent="0.4">
      <c r="A1020" s="33">
        <v>995</v>
      </c>
      <c r="B1020" s="33">
        <v>4.7371708161220285</v>
      </c>
      <c r="C1020" s="33">
        <v>0.20282918387797189</v>
      </c>
    </row>
    <row r="1021" spans="1:3" x14ac:dyDescent="0.4">
      <c r="A1021" s="33">
        <v>996</v>
      </c>
      <c r="B1021" s="33">
        <v>4.6814335846303807</v>
      </c>
      <c r="C1021" s="33">
        <v>0.25856641536961966</v>
      </c>
    </row>
    <row r="1022" spans="1:3" x14ac:dyDescent="0.4">
      <c r="A1022" s="33">
        <v>997</v>
      </c>
      <c r="B1022" s="33">
        <v>4.7509963932380312</v>
      </c>
      <c r="C1022" s="33">
        <v>0.18900360676196915</v>
      </c>
    </row>
    <row r="1023" spans="1:3" x14ac:dyDescent="0.4">
      <c r="A1023" s="33">
        <v>998</v>
      </c>
      <c r="B1023" s="33">
        <v>4.6872179295358709</v>
      </c>
      <c r="C1023" s="33">
        <v>0.25278207046412948</v>
      </c>
    </row>
    <row r="1024" spans="1:3" x14ac:dyDescent="0.4">
      <c r="A1024" s="33">
        <v>999</v>
      </c>
      <c r="B1024" s="33">
        <v>4.7941307548750034</v>
      </c>
      <c r="C1024" s="33">
        <v>0.14586924512499699</v>
      </c>
    </row>
    <row r="1025" spans="1:3" x14ac:dyDescent="0.4">
      <c r="A1025" s="33">
        <v>1000</v>
      </c>
      <c r="B1025" s="33">
        <v>5.0661141343164129</v>
      </c>
      <c r="C1025" s="33">
        <v>-0.1261141343164125</v>
      </c>
    </row>
    <row r="1026" spans="1:3" x14ac:dyDescent="0.4">
      <c r="A1026" s="33">
        <v>1001</v>
      </c>
      <c r="B1026" s="33">
        <v>4.6848044523990398</v>
      </c>
      <c r="C1026" s="33">
        <v>0.25519554760096064</v>
      </c>
    </row>
    <row r="1027" spans="1:3" x14ac:dyDescent="0.4">
      <c r="A1027" s="33">
        <v>1002</v>
      </c>
      <c r="B1027" s="33">
        <v>4.7907716505409859</v>
      </c>
      <c r="C1027" s="33">
        <v>0.14922834945901453</v>
      </c>
    </row>
    <row r="1028" spans="1:3" x14ac:dyDescent="0.4">
      <c r="A1028" s="33">
        <v>1003</v>
      </c>
      <c r="B1028" s="33">
        <v>5.1039497881257638</v>
      </c>
      <c r="C1028" s="33">
        <v>-0.16394978812576344</v>
      </c>
    </row>
    <row r="1029" spans="1:3" x14ac:dyDescent="0.4">
      <c r="A1029" s="33">
        <v>1004</v>
      </c>
      <c r="B1029" s="33">
        <v>4.9194949121687781</v>
      </c>
      <c r="C1029" s="33">
        <v>2.0505087831222291E-2</v>
      </c>
    </row>
    <row r="1030" spans="1:3" x14ac:dyDescent="0.4">
      <c r="A1030" s="33">
        <v>1005</v>
      </c>
      <c r="B1030" s="33">
        <v>5.0785311866572131</v>
      </c>
      <c r="C1030" s="33">
        <v>-0.13853118665721276</v>
      </c>
    </row>
    <row r="1031" spans="1:3" x14ac:dyDescent="0.4">
      <c r="A1031" s="33">
        <v>1006</v>
      </c>
      <c r="B1031" s="33">
        <v>4.8430358519901198</v>
      </c>
      <c r="C1031" s="33">
        <v>9.6964148009880624E-2</v>
      </c>
    </row>
    <row r="1032" spans="1:3" x14ac:dyDescent="0.4">
      <c r="A1032" s="33">
        <v>1007</v>
      </c>
      <c r="B1032" s="33">
        <v>4.6769086694971822</v>
      </c>
      <c r="C1032" s="33">
        <v>0.26309133050281819</v>
      </c>
    </row>
    <row r="1033" spans="1:3" x14ac:dyDescent="0.4">
      <c r="A1033" s="33">
        <v>1008</v>
      </c>
      <c r="B1033" s="33">
        <v>4.7400458272868171</v>
      </c>
      <c r="C1033" s="33">
        <v>0.19995417271318328</v>
      </c>
    </row>
    <row r="1034" spans="1:3" x14ac:dyDescent="0.4">
      <c r="A1034" s="33">
        <v>1009</v>
      </c>
      <c r="B1034" s="33">
        <v>5.0661141343164129</v>
      </c>
      <c r="C1034" s="33">
        <v>-0.1261141343164125</v>
      </c>
    </row>
    <row r="1035" spans="1:3" x14ac:dyDescent="0.4">
      <c r="A1035" s="33">
        <v>1010</v>
      </c>
      <c r="B1035" s="33">
        <v>4.7557816341757198</v>
      </c>
      <c r="C1035" s="33">
        <v>0.18421836582428064</v>
      </c>
    </row>
    <row r="1036" spans="1:3" x14ac:dyDescent="0.4">
      <c r="A1036" s="33">
        <v>1011</v>
      </c>
      <c r="B1036" s="33">
        <v>4.750861863931334</v>
      </c>
      <c r="C1036" s="33">
        <v>0.18913813606866636</v>
      </c>
    </row>
    <row r="1037" spans="1:3" x14ac:dyDescent="0.4">
      <c r="A1037" s="33">
        <v>1012</v>
      </c>
      <c r="B1037" s="33">
        <v>5.0103637664683838</v>
      </c>
      <c r="C1037" s="33">
        <v>-7.0363766468383382E-2</v>
      </c>
    </row>
    <row r="1038" spans="1:3" x14ac:dyDescent="0.4">
      <c r="A1038" s="33">
        <v>1013</v>
      </c>
      <c r="B1038" s="33">
        <v>4.9403540882609285</v>
      </c>
      <c r="C1038" s="33">
        <v>-3.540882609280871E-4</v>
      </c>
    </row>
    <row r="1039" spans="1:3" x14ac:dyDescent="0.4">
      <c r="A1039" s="33">
        <v>1014</v>
      </c>
      <c r="B1039" s="33">
        <v>4.6966263506521297</v>
      </c>
      <c r="C1039" s="33">
        <v>0.25337364934787043</v>
      </c>
    </row>
    <row r="1040" spans="1:3" x14ac:dyDescent="0.4">
      <c r="A1040" s="33">
        <v>1015</v>
      </c>
      <c r="B1040" s="33">
        <v>4.7921094473067232</v>
      </c>
      <c r="C1040" s="33">
        <v>0.15789055269327701</v>
      </c>
    </row>
    <row r="1041" spans="1:3" x14ac:dyDescent="0.4">
      <c r="A1041" s="33">
        <v>1016</v>
      </c>
      <c r="B1041" s="33">
        <v>4.7874612542725465</v>
      </c>
      <c r="C1041" s="33">
        <v>0.16253874572745364</v>
      </c>
    </row>
    <row r="1042" spans="1:3" x14ac:dyDescent="0.4">
      <c r="A1042" s="33">
        <v>1017</v>
      </c>
      <c r="B1042" s="33">
        <v>4.8422315451849407</v>
      </c>
      <c r="C1042" s="33">
        <v>0.10776845481505948</v>
      </c>
    </row>
    <row r="1043" spans="1:3" x14ac:dyDescent="0.4">
      <c r="A1043" s="33">
        <v>1018</v>
      </c>
      <c r="B1043" s="33">
        <v>4.9505890192637807</v>
      </c>
      <c r="C1043" s="33">
        <v>-5.8901926378052138E-4</v>
      </c>
    </row>
    <row r="1044" spans="1:3" x14ac:dyDescent="0.4">
      <c r="A1044" s="33">
        <v>1019</v>
      </c>
      <c r="B1044" s="33">
        <v>4.6947194475487501</v>
      </c>
      <c r="C1044" s="33">
        <v>0.25528055245125003</v>
      </c>
    </row>
    <row r="1045" spans="1:3" x14ac:dyDescent="0.4">
      <c r="A1045" s="33">
        <v>1020</v>
      </c>
      <c r="B1045" s="33">
        <v>4.6779015006772724</v>
      </c>
      <c r="C1045" s="33">
        <v>0.27209849932272778</v>
      </c>
    </row>
    <row r="1046" spans="1:3" x14ac:dyDescent="0.4">
      <c r="A1046" s="33">
        <v>1021</v>
      </c>
      <c r="B1046" s="33">
        <v>4.7094794907819431</v>
      </c>
      <c r="C1046" s="33">
        <v>0.24052050921805712</v>
      </c>
    </row>
    <row r="1047" spans="1:3" x14ac:dyDescent="0.4">
      <c r="A1047" s="33">
        <v>1022</v>
      </c>
      <c r="B1047" s="33">
        <v>4.932306422687514</v>
      </c>
      <c r="C1047" s="33">
        <v>1.7693577312486219E-2</v>
      </c>
    </row>
    <row r="1048" spans="1:3" x14ac:dyDescent="0.4">
      <c r="A1048" s="33">
        <v>1023</v>
      </c>
      <c r="B1048" s="33">
        <v>4.997825436603387</v>
      </c>
      <c r="C1048" s="33">
        <v>-4.7825436603386784E-2</v>
      </c>
    </row>
    <row r="1049" spans="1:3" x14ac:dyDescent="0.4">
      <c r="A1049" s="33">
        <v>1024</v>
      </c>
      <c r="B1049" s="33">
        <v>4.7411192108962981</v>
      </c>
      <c r="C1049" s="33">
        <v>0.20888078910370211</v>
      </c>
    </row>
    <row r="1050" spans="1:3" x14ac:dyDescent="0.4">
      <c r="A1050" s="33">
        <v>1025</v>
      </c>
      <c r="B1050" s="33">
        <v>5.2966866354505946</v>
      </c>
      <c r="C1050" s="33">
        <v>-0.34668663545059442</v>
      </c>
    </row>
    <row r="1051" spans="1:3" x14ac:dyDescent="0.4">
      <c r="A1051" s="33">
        <v>1026</v>
      </c>
      <c r="B1051" s="33">
        <v>4.7176835259444472</v>
      </c>
      <c r="C1051" s="33">
        <v>0.24231647405555279</v>
      </c>
    </row>
    <row r="1052" spans="1:3" x14ac:dyDescent="0.4">
      <c r="A1052" s="33">
        <v>1027</v>
      </c>
      <c r="B1052" s="33">
        <v>4.6806466165971328</v>
      </c>
      <c r="C1052" s="33">
        <v>0.27935338340286719</v>
      </c>
    </row>
    <row r="1053" spans="1:3" x14ac:dyDescent="0.4">
      <c r="A1053" s="33">
        <v>1028</v>
      </c>
      <c r="B1053" s="33">
        <v>4.6779732381761407</v>
      </c>
      <c r="C1053" s="33">
        <v>0.28202676182385922</v>
      </c>
    </row>
    <row r="1054" spans="1:3" x14ac:dyDescent="0.4">
      <c r="A1054" s="33">
        <v>1029</v>
      </c>
      <c r="B1054" s="33">
        <v>4.8857353035936049</v>
      </c>
      <c r="C1054" s="33">
        <v>7.4264696406395103E-2</v>
      </c>
    </row>
    <row r="1055" spans="1:3" x14ac:dyDescent="0.4">
      <c r="A1055" s="33">
        <v>1030</v>
      </c>
      <c r="B1055" s="33">
        <v>4.7784512716298</v>
      </c>
      <c r="C1055" s="33">
        <v>0.18154872837019997</v>
      </c>
    </row>
    <row r="1056" spans="1:3" x14ac:dyDescent="0.4">
      <c r="A1056" s="33">
        <v>1031</v>
      </c>
      <c r="B1056" s="33">
        <v>4.6878364448154706</v>
      </c>
      <c r="C1056" s="33">
        <v>0.27216355518452939</v>
      </c>
    </row>
    <row r="1057" spans="1:3" x14ac:dyDescent="0.4">
      <c r="A1057" s="33">
        <v>1032</v>
      </c>
      <c r="B1057" s="33">
        <v>4.9383304819318363</v>
      </c>
      <c r="C1057" s="33">
        <v>2.166951806816364E-2</v>
      </c>
    </row>
    <row r="1058" spans="1:3" x14ac:dyDescent="0.4">
      <c r="A1058" s="33">
        <v>1033</v>
      </c>
      <c r="B1058" s="33">
        <v>4.6986287215640443</v>
      </c>
      <c r="C1058" s="33">
        <v>0.26137127843595565</v>
      </c>
    </row>
    <row r="1059" spans="1:3" x14ac:dyDescent="0.4">
      <c r="A1059" s="33">
        <v>1034</v>
      </c>
      <c r="B1059" s="33">
        <v>4.676748192764439</v>
      </c>
      <c r="C1059" s="33">
        <v>0.28325180723556098</v>
      </c>
    </row>
    <row r="1060" spans="1:3" x14ac:dyDescent="0.4">
      <c r="A1060" s="33">
        <v>1035</v>
      </c>
      <c r="B1060" s="33">
        <v>4.9846500712756789</v>
      </c>
      <c r="C1060" s="33">
        <v>-2.4650071275678975E-2</v>
      </c>
    </row>
    <row r="1061" spans="1:3" x14ac:dyDescent="0.4">
      <c r="A1061" s="33">
        <v>1036</v>
      </c>
      <c r="B1061" s="33">
        <v>4.6868153276292537</v>
      </c>
      <c r="C1061" s="33">
        <v>0.28318467237074607</v>
      </c>
    </row>
    <row r="1062" spans="1:3" x14ac:dyDescent="0.4">
      <c r="A1062" s="33">
        <v>1037</v>
      </c>
      <c r="B1062" s="33">
        <v>4.6852828529077115</v>
      </c>
      <c r="C1062" s="33">
        <v>0.28471714709228824</v>
      </c>
    </row>
    <row r="1063" spans="1:3" x14ac:dyDescent="0.4">
      <c r="A1063" s="33">
        <v>1038</v>
      </c>
      <c r="B1063" s="33">
        <v>4.7205314688748166</v>
      </c>
      <c r="C1063" s="33">
        <v>0.24946853112518319</v>
      </c>
    </row>
    <row r="1064" spans="1:3" x14ac:dyDescent="0.4">
      <c r="A1064" s="33">
        <v>1039</v>
      </c>
      <c r="B1064" s="33">
        <v>4.6829088907410323</v>
      </c>
      <c r="C1064" s="33">
        <v>0.28709110925896741</v>
      </c>
    </row>
    <row r="1065" spans="1:3" x14ac:dyDescent="0.4">
      <c r="A1065" s="33">
        <v>1040</v>
      </c>
      <c r="B1065" s="33">
        <v>4.6845633752898959</v>
      </c>
      <c r="C1065" s="33">
        <v>0.28543662471010389</v>
      </c>
    </row>
    <row r="1066" spans="1:3" x14ac:dyDescent="0.4">
      <c r="A1066" s="33">
        <v>1041</v>
      </c>
      <c r="B1066" s="33">
        <v>4.8116568975287795</v>
      </c>
      <c r="C1066" s="33">
        <v>0.1583431024712203</v>
      </c>
    </row>
    <row r="1067" spans="1:3" x14ac:dyDescent="0.4">
      <c r="A1067" s="33">
        <v>1042</v>
      </c>
      <c r="B1067" s="33">
        <v>4.677258849830503</v>
      </c>
      <c r="C1067" s="33">
        <v>0.29274115016949676</v>
      </c>
    </row>
    <row r="1068" spans="1:3" x14ac:dyDescent="0.4">
      <c r="A1068" s="33">
        <v>1043</v>
      </c>
      <c r="B1068" s="33">
        <v>4.7135906136898962</v>
      </c>
      <c r="C1068" s="33">
        <v>0.25640938631010357</v>
      </c>
    </row>
    <row r="1069" spans="1:3" x14ac:dyDescent="0.4">
      <c r="A1069" s="33">
        <v>1044</v>
      </c>
      <c r="B1069" s="33">
        <v>4.8218153213121857</v>
      </c>
      <c r="C1069" s="33">
        <v>0.14818467868781404</v>
      </c>
    </row>
    <row r="1070" spans="1:3" x14ac:dyDescent="0.4">
      <c r="A1070" s="33">
        <v>1045</v>
      </c>
      <c r="B1070" s="33">
        <v>4.7184874823114376</v>
      </c>
      <c r="C1070" s="33">
        <v>0.2515125176885622</v>
      </c>
    </row>
    <row r="1071" spans="1:3" x14ac:dyDescent="0.4">
      <c r="A1071" s="33">
        <v>1046</v>
      </c>
      <c r="B1071" s="33">
        <v>4.7570362351950157</v>
      </c>
      <c r="C1071" s="33">
        <v>0.21296376480498402</v>
      </c>
    </row>
    <row r="1072" spans="1:3" x14ac:dyDescent="0.4">
      <c r="A1072" s="33">
        <v>1047</v>
      </c>
      <c r="B1072" s="33">
        <v>5.0675321808088558</v>
      </c>
      <c r="C1072" s="33">
        <v>-9.7532180808856062E-2</v>
      </c>
    </row>
    <row r="1073" spans="1:3" x14ac:dyDescent="0.4">
      <c r="A1073" s="33">
        <v>1048</v>
      </c>
      <c r="B1073" s="33">
        <v>4.7841995660696872</v>
      </c>
      <c r="C1073" s="33">
        <v>0.18580043393031254</v>
      </c>
    </row>
    <row r="1074" spans="1:3" x14ac:dyDescent="0.4">
      <c r="A1074" s="33">
        <v>1049</v>
      </c>
      <c r="B1074" s="33">
        <v>4.9127327890884658</v>
      </c>
      <c r="C1074" s="33">
        <v>5.7267210911533972E-2</v>
      </c>
    </row>
    <row r="1075" spans="1:3" x14ac:dyDescent="0.4">
      <c r="A1075" s="33">
        <v>1050</v>
      </c>
      <c r="B1075" s="33">
        <v>5.5693980996658095</v>
      </c>
      <c r="C1075" s="33">
        <v>-0.5993980996658097</v>
      </c>
    </row>
    <row r="1076" spans="1:3" x14ac:dyDescent="0.4">
      <c r="A1076" s="33">
        <v>1051</v>
      </c>
      <c r="B1076" s="33">
        <v>5.1503076012205273</v>
      </c>
      <c r="C1076" s="33">
        <v>-0.18030760122052758</v>
      </c>
    </row>
    <row r="1077" spans="1:3" x14ac:dyDescent="0.4">
      <c r="A1077" s="33">
        <v>1052</v>
      </c>
      <c r="B1077" s="33">
        <v>4.6920871616436015</v>
      </c>
      <c r="C1077" s="33">
        <v>0.28791283835639891</v>
      </c>
    </row>
    <row r="1078" spans="1:3" x14ac:dyDescent="0.4">
      <c r="A1078" s="33">
        <v>1053</v>
      </c>
      <c r="B1078" s="33">
        <v>4.7342913495914987</v>
      </c>
      <c r="C1078" s="33">
        <v>0.24570865040850176</v>
      </c>
    </row>
    <row r="1079" spans="1:3" x14ac:dyDescent="0.4">
      <c r="A1079" s="33">
        <v>1054</v>
      </c>
      <c r="B1079" s="33">
        <v>5.072298306454023</v>
      </c>
      <c r="C1079" s="33">
        <v>-9.2298306454022594E-2</v>
      </c>
    </row>
    <row r="1080" spans="1:3" x14ac:dyDescent="0.4">
      <c r="A1080" s="33">
        <v>1055</v>
      </c>
      <c r="B1080" s="33">
        <v>4.9901523304951807</v>
      </c>
      <c r="C1080" s="33">
        <v>-1.5233049518048603E-4</v>
      </c>
    </row>
    <row r="1081" spans="1:3" x14ac:dyDescent="0.4">
      <c r="A1081" s="33">
        <v>1056</v>
      </c>
      <c r="B1081" s="33">
        <v>4.8382392359983939</v>
      </c>
      <c r="C1081" s="33">
        <v>0.15176076400160632</v>
      </c>
    </row>
    <row r="1082" spans="1:3" x14ac:dyDescent="0.4">
      <c r="A1082" s="33">
        <v>1057</v>
      </c>
      <c r="B1082" s="33">
        <v>4.6834378230573099</v>
      </c>
      <c r="C1082" s="33">
        <v>0.30656217694269028</v>
      </c>
    </row>
    <row r="1083" spans="1:3" x14ac:dyDescent="0.4">
      <c r="A1083" s="33">
        <v>1058</v>
      </c>
      <c r="B1083" s="33">
        <v>4.7747067498545839</v>
      </c>
      <c r="C1083" s="33">
        <v>0.22529325014541612</v>
      </c>
    </row>
    <row r="1084" spans="1:3" x14ac:dyDescent="0.4">
      <c r="A1084" s="33">
        <v>1059</v>
      </c>
      <c r="B1084" s="33">
        <v>4.7075928832970559</v>
      </c>
      <c r="C1084" s="33">
        <v>0.29240711670294406</v>
      </c>
    </row>
    <row r="1085" spans="1:3" x14ac:dyDescent="0.4">
      <c r="A1085" s="33">
        <v>1060</v>
      </c>
      <c r="B1085" s="33">
        <v>4.7338182576322581</v>
      </c>
      <c r="C1085" s="33">
        <v>0.26618174236774195</v>
      </c>
    </row>
    <row r="1086" spans="1:3" x14ac:dyDescent="0.4">
      <c r="A1086" s="33">
        <v>1061</v>
      </c>
      <c r="B1086" s="33">
        <v>4.6986287215640443</v>
      </c>
      <c r="C1086" s="33">
        <v>0.30137127843595568</v>
      </c>
    </row>
    <row r="1087" spans="1:3" x14ac:dyDescent="0.4">
      <c r="A1087" s="33">
        <v>1062</v>
      </c>
      <c r="B1087" s="33">
        <v>4.6974728196786399</v>
      </c>
      <c r="C1087" s="33">
        <v>0.30252718032136006</v>
      </c>
    </row>
    <row r="1088" spans="1:3" x14ac:dyDescent="0.4">
      <c r="A1088" s="33">
        <v>1063</v>
      </c>
      <c r="B1088" s="33">
        <v>4.9108182888262704</v>
      </c>
      <c r="C1088" s="33">
        <v>8.9181711173729639E-2</v>
      </c>
    </row>
    <row r="1089" spans="1:3" x14ac:dyDescent="0.4">
      <c r="A1089" s="33">
        <v>1064</v>
      </c>
      <c r="B1089" s="33">
        <v>4.9032382206824163</v>
      </c>
      <c r="C1089" s="33">
        <v>9.6761779317583674E-2</v>
      </c>
    </row>
    <row r="1090" spans="1:3" x14ac:dyDescent="0.4">
      <c r="A1090" s="33">
        <v>1065</v>
      </c>
      <c r="B1090" s="33">
        <v>4.7416718665324886</v>
      </c>
      <c r="C1090" s="33">
        <v>0.25832813346751138</v>
      </c>
    </row>
    <row r="1091" spans="1:3" x14ac:dyDescent="0.4">
      <c r="A1091" s="33">
        <v>1066</v>
      </c>
      <c r="B1091" s="33">
        <v>4.6977588726660562</v>
      </c>
      <c r="C1091" s="33">
        <v>0.30224112733394382</v>
      </c>
    </row>
    <row r="1092" spans="1:3" x14ac:dyDescent="0.4">
      <c r="A1092" s="33">
        <v>1067</v>
      </c>
      <c r="B1092" s="33">
        <v>4.7961695973468919</v>
      </c>
      <c r="C1092" s="33">
        <v>0.20383040265310814</v>
      </c>
    </row>
    <row r="1093" spans="1:3" x14ac:dyDescent="0.4">
      <c r="A1093" s="33">
        <v>1068</v>
      </c>
      <c r="B1093" s="33">
        <v>4.844043975325282</v>
      </c>
      <c r="C1093" s="33">
        <v>0.15595602467471803</v>
      </c>
    </row>
    <row r="1094" spans="1:3" x14ac:dyDescent="0.4">
      <c r="A1094" s="33">
        <v>1069</v>
      </c>
      <c r="B1094" s="33">
        <v>4.9298170989302514</v>
      </c>
      <c r="C1094" s="33">
        <v>7.018290106974856E-2</v>
      </c>
    </row>
    <row r="1095" spans="1:3" x14ac:dyDescent="0.4">
      <c r="A1095" s="33">
        <v>1070</v>
      </c>
      <c r="B1095" s="33">
        <v>4.7038890801652498</v>
      </c>
      <c r="C1095" s="33">
        <v>0.29611091983475024</v>
      </c>
    </row>
    <row r="1096" spans="1:3" x14ac:dyDescent="0.4">
      <c r="A1096" s="33">
        <v>1071</v>
      </c>
      <c r="B1096" s="33">
        <v>4.8153082502562725</v>
      </c>
      <c r="C1096" s="33">
        <v>0.18469174974372748</v>
      </c>
    </row>
    <row r="1097" spans="1:3" x14ac:dyDescent="0.4">
      <c r="A1097" s="33">
        <v>1072</v>
      </c>
      <c r="B1097" s="33">
        <v>4.6767412680581018</v>
      </c>
      <c r="C1097" s="33">
        <v>0.32325873194189825</v>
      </c>
    </row>
    <row r="1098" spans="1:3" x14ac:dyDescent="0.4">
      <c r="A1098" s="33">
        <v>1073</v>
      </c>
      <c r="B1098" s="33">
        <v>5.0785311866572131</v>
      </c>
      <c r="C1098" s="33">
        <v>-7.8531186657213148E-2</v>
      </c>
    </row>
    <row r="1099" spans="1:3" x14ac:dyDescent="0.4">
      <c r="A1099" s="33">
        <v>1074</v>
      </c>
      <c r="B1099" s="33">
        <v>4.7467518534250397</v>
      </c>
      <c r="C1099" s="33">
        <v>0.25324814657496031</v>
      </c>
    </row>
    <row r="1100" spans="1:3" x14ac:dyDescent="0.4">
      <c r="A1100" s="33">
        <v>1075</v>
      </c>
      <c r="B1100" s="33">
        <v>4.7376575463396309</v>
      </c>
      <c r="C1100" s="33">
        <v>0.26234245366036912</v>
      </c>
    </row>
    <row r="1101" spans="1:3" x14ac:dyDescent="0.4">
      <c r="A1101" s="33">
        <v>1076</v>
      </c>
      <c r="B1101" s="33">
        <v>4.679817135904365</v>
      </c>
      <c r="C1101" s="33">
        <v>0.32018286409563501</v>
      </c>
    </row>
    <row r="1102" spans="1:3" x14ac:dyDescent="0.4">
      <c r="A1102" s="33">
        <v>1077</v>
      </c>
      <c r="B1102" s="33">
        <v>4.7016548588611782</v>
      </c>
      <c r="C1102" s="33">
        <v>0.29834514113882182</v>
      </c>
    </row>
    <row r="1103" spans="1:3" x14ac:dyDescent="0.4">
      <c r="A1103" s="33">
        <v>1078</v>
      </c>
      <c r="B1103" s="33">
        <v>5.184881566827019</v>
      </c>
      <c r="C1103" s="33">
        <v>-0.18488156682701895</v>
      </c>
    </row>
    <row r="1104" spans="1:3" x14ac:dyDescent="0.4">
      <c r="A1104" s="33">
        <v>1079</v>
      </c>
      <c r="B1104" s="33">
        <v>4.6819048854162304</v>
      </c>
      <c r="C1104" s="33">
        <v>0.3180951145837696</v>
      </c>
    </row>
    <row r="1105" spans="1:3" x14ac:dyDescent="0.4">
      <c r="A1105" s="33">
        <v>1080</v>
      </c>
      <c r="B1105" s="33">
        <v>4.6822906922780625</v>
      </c>
      <c r="C1105" s="33">
        <v>0.31770930772193751</v>
      </c>
    </row>
    <row r="1106" spans="1:3" x14ac:dyDescent="0.4">
      <c r="A1106" s="33">
        <v>1081</v>
      </c>
      <c r="B1106" s="33">
        <v>4.918523049618007</v>
      </c>
      <c r="C1106" s="33">
        <v>8.1476950381992985E-2</v>
      </c>
    </row>
    <row r="1107" spans="1:3" x14ac:dyDescent="0.4">
      <c r="A1107" s="33">
        <v>1082</v>
      </c>
      <c r="B1107" s="33">
        <v>4.8759235090381692</v>
      </c>
      <c r="C1107" s="33">
        <v>0.12407649096183082</v>
      </c>
    </row>
    <row r="1108" spans="1:3" x14ac:dyDescent="0.4">
      <c r="A1108" s="33">
        <v>1083</v>
      </c>
      <c r="B1108" s="33">
        <v>4.6802794349359225</v>
      </c>
      <c r="C1108" s="33">
        <v>0.31972056506407753</v>
      </c>
    </row>
    <row r="1109" spans="1:3" x14ac:dyDescent="0.4">
      <c r="A1109" s="33">
        <v>1084</v>
      </c>
      <c r="B1109" s="33">
        <v>5.0013029731309224</v>
      </c>
      <c r="C1109" s="33">
        <v>-1.3029731309224246E-3</v>
      </c>
    </row>
    <row r="1110" spans="1:3" x14ac:dyDescent="0.4">
      <c r="A1110" s="33">
        <v>1085</v>
      </c>
      <c r="B1110" s="33">
        <v>4.7205314688748166</v>
      </c>
      <c r="C1110" s="33">
        <v>0.27946853112518344</v>
      </c>
    </row>
    <row r="1111" spans="1:3" x14ac:dyDescent="0.4">
      <c r="A1111" s="33">
        <v>1086</v>
      </c>
      <c r="B1111" s="33">
        <v>4.7432929964792381</v>
      </c>
      <c r="C1111" s="33">
        <v>0.25670700352076192</v>
      </c>
    </row>
    <row r="1112" spans="1:3" x14ac:dyDescent="0.4">
      <c r="A1112" s="33">
        <v>1087</v>
      </c>
      <c r="B1112" s="33">
        <v>5.1497643152497492</v>
      </c>
      <c r="C1112" s="33">
        <v>-0.1497643152497492</v>
      </c>
    </row>
    <row r="1113" spans="1:3" x14ac:dyDescent="0.4">
      <c r="A1113" s="33">
        <v>1088</v>
      </c>
      <c r="B1113" s="33">
        <v>5.2134174844926378</v>
      </c>
      <c r="C1113" s="33">
        <v>-0.21341748449263775</v>
      </c>
    </row>
    <row r="1114" spans="1:3" x14ac:dyDescent="0.4">
      <c r="A1114" s="33">
        <v>1089</v>
      </c>
      <c r="B1114" s="33">
        <v>5.3596058057333797</v>
      </c>
      <c r="C1114" s="33">
        <v>-0.35960580573337975</v>
      </c>
    </row>
    <row r="1115" spans="1:3" x14ac:dyDescent="0.4">
      <c r="A1115" s="33">
        <v>1090</v>
      </c>
      <c r="B1115" s="33">
        <v>4.9901523304951807</v>
      </c>
      <c r="C1115" s="33">
        <v>1.9847669504819088E-2</v>
      </c>
    </row>
    <row r="1116" spans="1:3" x14ac:dyDescent="0.4">
      <c r="A1116" s="33">
        <v>1091</v>
      </c>
      <c r="B1116" s="33">
        <v>5.0835525606269822</v>
      </c>
      <c r="C1116" s="33">
        <v>-7.3552560626982455E-2</v>
      </c>
    </row>
    <row r="1117" spans="1:3" x14ac:dyDescent="0.4">
      <c r="A1117" s="33">
        <v>1092</v>
      </c>
      <c r="B1117" s="33">
        <v>4.8698023841008782</v>
      </c>
      <c r="C1117" s="33">
        <v>0.14019761589912161</v>
      </c>
    </row>
    <row r="1118" spans="1:3" x14ac:dyDescent="0.4">
      <c r="A1118" s="33">
        <v>1093</v>
      </c>
      <c r="B1118" s="33">
        <v>4.6992183624424859</v>
      </c>
      <c r="C1118" s="33">
        <v>0.32078163755751365</v>
      </c>
    </row>
    <row r="1119" spans="1:3" x14ac:dyDescent="0.4">
      <c r="A1119" s="33">
        <v>1094</v>
      </c>
      <c r="B1119" s="33">
        <v>4.9434041101742405</v>
      </c>
      <c r="C1119" s="33">
        <v>7.6595889825759045E-2</v>
      </c>
    </row>
    <row r="1120" spans="1:3" x14ac:dyDescent="0.4">
      <c r="A1120" s="33">
        <v>1095</v>
      </c>
      <c r="B1120" s="33">
        <v>4.6831156489481085</v>
      </c>
      <c r="C1120" s="33">
        <v>0.33688435105189107</v>
      </c>
    </row>
    <row r="1121" spans="1:3" x14ac:dyDescent="0.4">
      <c r="A1121" s="33">
        <v>1096</v>
      </c>
      <c r="B1121" s="33">
        <v>4.7391294269281783</v>
      </c>
      <c r="C1121" s="33">
        <v>0.28087057307182128</v>
      </c>
    </row>
    <row r="1122" spans="1:3" x14ac:dyDescent="0.4">
      <c r="A1122" s="33">
        <v>1097</v>
      </c>
      <c r="B1122" s="33">
        <v>4.9641857037996537</v>
      </c>
      <c r="C1122" s="33">
        <v>5.5814296200345836E-2</v>
      </c>
    </row>
    <row r="1123" spans="1:3" x14ac:dyDescent="0.4">
      <c r="A1123" s="33">
        <v>1098</v>
      </c>
      <c r="B1123" s="33">
        <v>5.1778693575745622</v>
      </c>
      <c r="C1123" s="33">
        <v>-0.15786935757456266</v>
      </c>
    </row>
    <row r="1124" spans="1:3" x14ac:dyDescent="0.4">
      <c r="A1124" s="33">
        <v>1099</v>
      </c>
      <c r="B1124" s="33">
        <v>4.6832757618413972</v>
      </c>
      <c r="C1124" s="33">
        <v>0.33672423815860242</v>
      </c>
    </row>
    <row r="1125" spans="1:3" x14ac:dyDescent="0.4">
      <c r="A1125" s="33">
        <v>1100</v>
      </c>
      <c r="B1125" s="33">
        <v>4.6784445779444352</v>
      </c>
      <c r="C1125" s="33">
        <v>0.351555422055565</v>
      </c>
    </row>
    <row r="1126" spans="1:3" x14ac:dyDescent="0.4">
      <c r="A1126" s="33">
        <v>1101</v>
      </c>
      <c r="B1126" s="33">
        <v>4.6810786423174955</v>
      </c>
      <c r="C1126" s="33">
        <v>0.34892135768250476</v>
      </c>
    </row>
    <row r="1127" spans="1:3" x14ac:dyDescent="0.4">
      <c r="A1127" s="33">
        <v>1102</v>
      </c>
      <c r="B1127" s="33">
        <v>4.8205019736249364</v>
      </c>
      <c r="C1127" s="33">
        <v>0.20949802637506387</v>
      </c>
    </row>
    <row r="1128" spans="1:3" x14ac:dyDescent="0.4">
      <c r="A1128" s="33">
        <v>1103</v>
      </c>
      <c r="B1128" s="33">
        <v>4.6822906922780625</v>
      </c>
      <c r="C1128" s="33">
        <v>0.34770930772193775</v>
      </c>
    </row>
    <row r="1129" spans="1:3" x14ac:dyDescent="0.4">
      <c r="A1129" s="33">
        <v>1104</v>
      </c>
      <c r="B1129" s="33">
        <v>4.7740894820212292</v>
      </c>
      <c r="C1129" s="33">
        <v>0.25591051797877107</v>
      </c>
    </row>
    <row r="1130" spans="1:3" x14ac:dyDescent="0.4">
      <c r="A1130" s="33">
        <v>1105</v>
      </c>
      <c r="B1130" s="33">
        <v>4.6889062700672666</v>
      </c>
      <c r="C1130" s="33">
        <v>0.34109372993273368</v>
      </c>
    </row>
    <row r="1131" spans="1:3" x14ac:dyDescent="0.4">
      <c r="A1131" s="33">
        <v>1106</v>
      </c>
      <c r="B1131" s="33">
        <v>4.9791965201217563</v>
      </c>
      <c r="C1131" s="33">
        <v>5.0803479878243962E-2</v>
      </c>
    </row>
    <row r="1132" spans="1:3" x14ac:dyDescent="0.4">
      <c r="A1132" s="33">
        <v>1107</v>
      </c>
      <c r="B1132" s="33">
        <v>5.2531771840456232</v>
      </c>
      <c r="C1132" s="33">
        <v>-0.22317718404562292</v>
      </c>
    </row>
    <row r="1133" spans="1:3" x14ac:dyDescent="0.4">
      <c r="A1133" s="33">
        <v>1108</v>
      </c>
      <c r="B1133" s="33">
        <v>4.7941307548750034</v>
      </c>
      <c r="C1133" s="33">
        <v>0.23586924512499685</v>
      </c>
    </row>
    <row r="1134" spans="1:3" x14ac:dyDescent="0.4">
      <c r="A1134" s="33">
        <v>1109</v>
      </c>
      <c r="B1134" s="33">
        <v>4.8680710261652607</v>
      </c>
      <c r="C1134" s="33">
        <v>0.16192897383473959</v>
      </c>
    </row>
    <row r="1135" spans="1:3" x14ac:dyDescent="0.4">
      <c r="A1135" s="33">
        <v>1110</v>
      </c>
      <c r="B1135" s="33">
        <v>4.6874016429548719</v>
      </c>
      <c r="C1135" s="33">
        <v>0.34259835704512831</v>
      </c>
    </row>
    <row r="1136" spans="1:3" x14ac:dyDescent="0.4">
      <c r="A1136" s="33">
        <v>1111</v>
      </c>
      <c r="B1136" s="33">
        <v>4.6868153276292537</v>
      </c>
      <c r="C1136" s="33">
        <v>0.35318467237074636</v>
      </c>
    </row>
    <row r="1137" spans="1:3" x14ac:dyDescent="0.4">
      <c r="A1137" s="33">
        <v>1112</v>
      </c>
      <c r="B1137" s="33">
        <v>4.8087708851540025</v>
      </c>
      <c r="C1137" s="33">
        <v>0.23122911484599751</v>
      </c>
    </row>
    <row r="1138" spans="1:3" x14ac:dyDescent="0.4">
      <c r="A1138" s="33">
        <v>1113</v>
      </c>
      <c r="B1138" s="33">
        <v>5.059978670244381</v>
      </c>
      <c r="C1138" s="33">
        <v>-1.9978670244380936E-2</v>
      </c>
    </row>
    <row r="1139" spans="1:3" x14ac:dyDescent="0.4">
      <c r="A1139" s="33">
        <v>1114</v>
      </c>
      <c r="B1139" s="33">
        <v>4.6963480909552064</v>
      </c>
      <c r="C1139" s="33">
        <v>0.35365190904479338</v>
      </c>
    </row>
    <row r="1140" spans="1:3" x14ac:dyDescent="0.4">
      <c r="A1140" s="33">
        <v>1115</v>
      </c>
      <c r="B1140" s="33">
        <v>4.9423854878805136</v>
      </c>
      <c r="C1140" s="33">
        <v>0.10761451211948625</v>
      </c>
    </row>
    <row r="1141" spans="1:3" x14ac:dyDescent="0.4">
      <c r="A1141" s="33">
        <v>1116</v>
      </c>
      <c r="B1141" s="33">
        <v>4.9423854878805136</v>
      </c>
      <c r="C1141" s="33">
        <v>0.10761451211948625</v>
      </c>
    </row>
    <row r="1142" spans="1:3" x14ac:dyDescent="0.4">
      <c r="A1142" s="33">
        <v>1117</v>
      </c>
      <c r="B1142" s="33">
        <v>4.8620726455532299</v>
      </c>
      <c r="C1142" s="33">
        <v>0.19792735444676968</v>
      </c>
    </row>
    <row r="1143" spans="1:3" x14ac:dyDescent="0.4">
      <c r="A1143" s="33">
        <v>1118</v>
      </c>
      <c r="B1143" s="33">
        <v>5.3677870085597377</v>
      </c>
      <c r="C1143" s="33">
        <v>-0.30778700855973806</v>
      </c>
    </row>
    <row r="1144" spans="1:3" x14ac:dyDescent="0.4">
      <c r="A1144" s="33">
        <v>1119</v>
      </c>
      <c r="B1144" s="33">
        <v>4.9474980825753825</v>
      </c>
      <c r="C1144" s="33">
        <v>0.11250191742461713</v>
      </c>
    </row>
    <row r="1145" spans="1:3" x14ac:dyDescent="0.4">
      <c r="A1145" s="33">
        <v>1120</v>
      </c>
      <c r="B1145" s="33">
        <v>5.1621324201214795</v>
      </c>
      <c r="C1145" s="33">
        <v>-0.10213242012147994</v>
      </c>
    </row>
    <row r="1146" spans="1:3" x14ac:dyDescent="0.4">
      <c r="A1146" s="33">
        <v>1121</v>
      </c>
      <c r="B1146" s="33">
        <v>4.8737264336743813</v>
      </c>
      <c r="C1146" s="33">
        <v>0.18627356632561831</v>
      </c>
    </row>
    <row r="1147" spans="1:3" x14ac:dyDescent="0.4">
      <c r="A1147" s="33">
        <v>1122</v>
      </c>
      <c r="B1147" s="33">
        <v>5.059978670244381</v>
      </c>
      <c r="C1147" s="33">
        <v>2.1329755618637591E-5</v>
      </c>
    </row>
    <row r="1148" spans="1:3" x14ac:dyDescent="0.4">
      <c r="A1148" s="33">
        <v>1123</v>
      </c>
      <c r="B1148" s="33">
        <v>4.9423854878805136</v>
      </c>
      <c r="C1148" s="33">
        <v>0.12761451211948671</v>
      </c>
    </row>
    <row r="1149" spans="1:3" x14ac:dyDescent="0.4">
      <c r="A1149" s="33">
        <v>1124</v>
      </c>
      <c r="B1149" s="33">
        <v>5.319430412585282</v>
      </c>
      <c r="C1149" s="33">
        <v>-0.24943041258528176</v>
      </c>
    </row>
    <row r="1150" spans="1:3" x14ac:dyDescent="0.4">
      <c r="A1150" s="33">
        <v>1125</v>
      </c>
      <c r="B1150" s="33">
        <v>4.7841995660696872</v>
      </c>
      <c r="C1150" s="33">
        <v>0.28580043393031307</v>
      </c>
    </row>
    <row r="1151" spans="1:3" x14ac:dyDescent="0.4">
      <c r="A1151" s="33">
        <v>1126</v>
      </c>
      <c r="B1151" s="33">
        <v>5.3530959132795104</v>
      </c>
      <c r="C1151" s="33">
        <v>-0.28309591327951011</v>
      </c>
    </row>
    <row r="1152" spans="1:3" x14ac:dyDescent="0.4">
      <c r="A1152" s="33">
        <v>1127</v>
      </c>
      <c r="B1152" s="33">
        <v>4.6783087577675486</v>
      </c>
      <c r="C1152" s="33">
        <v>0.39169124223245166</v>
      </c>
    </row>
    <row r="1153" spans="1:3" x14ac:dyDescent="0.4">
      <c r="A1153" s="33">
        <v>1128</v>
      </c>
      <c r="B1153" s="33">
        <v>5.1448887694356324</v>
      </c>
      <c r="C1153" s="33">
        <v>-7.4888769435632163E-2</v>
      </c>
    </row>
    <row r="1154" spans="1:3" x14ac:dyDescent="0.4">
      <c r="A1154" s="33">
        <v>1129</v>
      </c>
      <c r="B1154" s="33">
        <v>4.6766686335511789</v>
      </c>
      <c r="C1154" s="33">
        <v>0.39333136644882138</v>
      </c>
    </row>
    <row r="1155" spans="1:3" x14ac:dyDescent="0.4">
      <c r="A1155" s="33">
        <v>1130</v>
      </c>
      <c r="B1155" s="33">
        <v>5.0276888396286203</v>
      </c>
      <c r="C1155" s="33">
        <v>4.2311160371379941E-2</v>
      </c>
    </row>
    <row r="1156" spans="1:3" x14ac:dyDescent="0.4">
      <c r="A1156" s="33">
        <v>1131</v>
      </c>
      <c r="B1156" s="33">
        <v>4.9403540882609285</v>
      </c>
      <c r="C1156" s="33">
        <v>0.12964591173907181</v>
      </c>
    </row>
    <row r="1157" spans="1:3" x14ac:dyDescent="0.4">
      <c r="A1157" s="33">
        <v>1132</v>
      </c>
      <c r="B1157" s="33">
        <v>4.6971887150138469</v>
      </c>
      <c r="C1157" s="33">
        <v>0.38281128498615313</v>
      </c>
    </row>
    <row r="1158" spans="1:3" x14ac:dyDescent="0.4">
      <c r="A1158" s="33">
        <v>1133</v>
      </c>
      <c r="B1158" s="33">
        <v>4.6941921529942494</v>
      </c>
      <c r="C1158" s="33">
        <v>0.38580784700575066</v>
      </c>
    </row>
    <row r="1159" spans="1:3" x14ac:dyDescent="0.4">
      <c r="A1159" s="33">
        <v>1134</v>
      </c>
      <c r="B1159" s="33">
        <v>6.148796274932284</v>
      </c>
      <c r="C1159" s="33">
        <v>-1.0687962749322839</v>
      </c>
    </row>
    <row r="1160" spans="1:3" x14ac:dyDescent="0.4">
      <c r="A1160" s="33">
        <v>1135</v>
      </c>
      <c r="B1160" s="33">
        <v>4.7587243795947343</v>
      </c>
      <c r="C1160" s="33">
        <v>0.3212756204052658</v>
      </c>
    </row>
    <row r="1161" spans="1:3" x14ac:dyDescent="0.4">
      <c r="A1161" s="33">
        <v>1136</v>
      </c>
      <c r="B1161" s="33">
        <v>4.9737916770334127</v>
      </c>
      <c r="C1161" s="33">
        <v>0.11620832296658712</v>
      </c>
    </row>
    <row r="1162" spans="1:3" x14ac:dyDescent="0.4">
      <c r="A1162" s="33">
        <v>1137</v>
      </c>
      <c r="B1162" s="33">
        <v>4.7209461111553628</v>
      </c>
      <c r="C1162" s="33">
        <v>0.36905388884463708</v>
      </c>
    </row>
    <row r="1163" spans="1:3" x14ac:dyDescent="0.4">
      <c r="A1163" s="33">
        <v>1138</v>
      </c>
      <c r="B1163" s="33">
        <v>4.6801609376940982</v>
      </c>
      <c r="C1163" s="33">
        <v>0.40983906230590161</v>
      </c>
    </row>
    <row r="1164" spans="1:3" x14ac:dyDescent="0.4">
      <c r="A1164" s="33">
        <v>1139</v>
      </c>
      <c r="B1164" s="33">
        <v>4.7790821777215164</v>
      </c>
      <c r="C1164" s="33">
        <v>0.31091782227848341</v>
      </c>
    </row>
    <row r="1165" spans="1:3" x14ac:dyDescent="0.4">
      <c r="A1165" s="33">
        <v>1140</v>
      </c>
      <c r="B1165" s="33">
        <v>4.7062527422054252</v>
      </c>
      <c r="C1165" s="33">
        <v>0.38374725779457464</v>
      </c>
    </row>
    <row r="1166" spans="1:3" x14ac:dyDescent="0.4">
      <c r="A1166" s="33">
        <v>1141</v>
      </c>
      <c r="B1166" s="33">
        <v>4.780986585932407</v>
      </c>
      <c r="C1166" s="33">
        <v>0.30901341406759286</v>
      </c>
    </row>
    <row r="1167" spans="1:3" x14ac:dyDescent="0.4">
      <c r="A1167" s="33">
        <v>1142</v>
      </c>
      <c r="B1167" s="33">
        <v>4.8327318326874007</v>
      </c>
      <c r="C1167" s="33">
        <v>0.25726816731259916</v>
      </c>
    </row>
    <row r="1168" spans="1:3" x14ac:dyDescent="0.4">
      <c r="A1168" s="33">
        <v>1143</v>
      </c>
      <c r="B1168" s="33">
        <v>4.7305611669510235</v>
      </c>
      <c r="C1168" s="33">
        <v>0.35943883304897639</v>
      </c>
    </row>
    <row r="1169" spans="1:3" x14ac:dyDescent="0.4">
      <c r="A1169" s="33">
        <v>1144</v>
      </c>
      <c r="B1169" s="33">
        <v>5.0013029731309224</v>
      </c>
      <c r="C1169" s="33">
        <v>8.8697026869077433E-2</v>
      </c>
    </row>
    <row r="1170" spans="1:3" x14ac:dyDescent="0.4">
      <c r="A1170" s="33">
        <v>1145</v>
      </c>
      <c r="B1170" s="33">
        <v>5.1709058563876846</v>
      </c>
      <c r="C1170" s="33">
        <v>-8.0905856387684771E-2</v>
      </c>
    </row>
    <row r="1171" spans="1:3" x14ac:dyDescent="0.4">
      <c r="A1171" s="33">
        <v>1146</v>
      </c>
      <c r="B1171" s="33">
        <v>5.1503076012205273</v>
      </c>
      <c r="C1171" s="33">
        <v>-6.0307601220527474E-2</v>
      </c>
    </row>
    <row r="1172" spans="1:3" x14ac:dyDescent="0.4">
      <c r="A1172" s="33">
        <v>1147</v>
      </c>
      <c r="B1172" s="33">
        <v>4.7291944957841281</v>
      </c>
      <c r="C1172" s="33">
        <v>0.37080550421587155</v>
      </c>
    </row>
    <row r="1173" spans="1:3" x14ac:dyDescent="0.4">
      <c r="A1173" s="33">
        <v>1148</v>
      </c>
      <c r="B1173" s="33">
        <v>4.8803541908149288</v>
      </c>
      <c r="C1173" s="33">
        <v>0.21964580918507082</v>
      </c>
    </row>
    <row r="1174" spans="1:3" x14ac:dyDescent="0.4">
      <c r="A1174" s="33">
        <v>1149</v>
      </c>
      <c r="B1174" s="33">
        <v>4.9474980825753825</v>
      </c>
      <c r="C1174" s="33">
        <v>0.15250191742461716</v>
      </c>
    </row>
    <row r="1175" spans="1:3" x14ac:dyDescent="0.4">
      <c r="A1175" s="33">
        <v>1150</v>
      </c>
      <c r="B1175" s="33">
        <v>4.6767730584461216</v>
      </c>
      <c r="C1175" s="33">
        <v>0.42322694155387808</v>
      </c>
    </row>
    <row r="1176" spans="1:3" x14ac:dyDescent="0.4">
      <c r="A1176" s="33">
        <v>1151</v>
      </c>
      <c r="B1176" s="33">
        <v>4.8732884798435911</v>
      </c>
      <c r="C1176" s="33">
        <v>0.2267115201564085</v>
      </c>
    </row>
    <row r="1177" spans="1:3" x14ac:dyDescent="0.4">
      <c r="A1177" s="33">
        <v>1152</v>
      </c>
      <c r="B1177" s="33">
        <v>5.0785311866572131</v>
      </c>
      <c r="C1177" s="33">
        <v>2.1468813342786497E-2</v>
      </c>
    </row>
    <row r="1178" spans="1:3" x14ac:dyDescent="0.4">
      <c r="A1178" s="33">
        <v>1153</v>
      </c>
      <c r="B1178" s="33">
        <v>4.8939384845386842</v>
      </c>
      <c r="C1178" s="33">
        <v>0.20606151546131546</v>
      </c>
    </row>
    <row r="1179" spans="1:3" x14ac:dyDescent="0.4">
      <c r="A1179" s="33">
        <v>1154</v>
      </c>
      <c r="B1179" s="33">
        <v>4.8848335806572685</v>
      </c>
      <c r="C1179" s="33">
        <v>0.21516641934273117</v>
      </c>
    </row>
    <row r="1180" spans="1:3" x14ac:dyDescent="0.4">
      <c r="A1180" s="33">
        <v>1155</v>
      </c>
      <c r="B1180" s="33">
        <v>4.9846500712756789</v>
      </c>
      <c r="C1180" s="33">
        <v>0.1153499287243207</v>
      </c>
    </row>
    <row r="1181" spans="1:3" x14ac:dyDescent="0.4">
      <c r="A1181" s="33">
        <v>1156</v>
      </c>
      <c r="B1181" s="33">
        <v>5.1919424841450548</v>
      </c>
      <c r="C1181" s="33">
        <v>-9.1942484145055126E-2</v>
      </c>
    </row>
    <row r="1182" spans="1:3" x14ac:dyDescent="0.4">
      <c r="A1182" s="33">
        <v>1157</v>
      </c>
      <c r="B1182" s="33">
        <v>4.8939384845386842</v>
      </c>
      <c r="C1182" s="33">
        <v>0.20606151546131546</v>
      </c>
    </row>
    <row r="1183" spans="1:3" x14ac:dyDescent="0.4">
      <c r="A1183" s="33">
        <v>1158</v>
      </c>
      <c r="B1183" s="33">
        <v>4.9957032977802616</v>
      </c>
      <c r="C1183" s="33">
        <v>0.10429670221973808</v>
      </c>
    </row>
    <row r="1184" spans="1:3" x14ac:dyDescent="0.4">
      <c r="A1184" s="33">
        <v>1159</v>
      </c>
      <c r="B1184" s="33">
        <v>5.0835525606269822</v>
      </c>
      <c r="C1184" s="33">
        <v>3.6447439373017865E-2</v>
      </c>
    </row>
    <row r="1185" spans="1:3" x14ac:dyDescent="0.4">
      <c r="A1185" s="33">
        <v>1160</v>
      </c>
      <c r="B1185" s="33">
        <v>4.7627315744858887</v>
      </c>
      <c r="C1185" s="33">
        <v>0.35726842551411142</v>
      </c>
    </row>
    <row r="1186" spans="1:3" x14ac:dyDescent="0.4">
      <c r="A1186" s="33">
        <v>1161</v>
      </c>
      <c r="B1186" s="33">
        <v>5.5526904904706047</v>
      </c>
      <c r="C1186" s="33">
        <v>-0.43269049047060459</v>
      </c>
    </row>
    <row r="1187" spans="1:3" x14ac:dyDescent="0.4">
      <c r="A1187" s="33">
        <v>1162</v>
      </c>
      <c r="B1187" s="33">
        <v>5.059978670244381</v>
      </c>
      <c r="C1187" s="33">
        <v>6.0021329755619135E-2</v>
      </c>
    </row>
    <row r="1188" spans="1:3" x14ac:dyDescent="0.4">
      <c r="A1188" s="33">
        <v>1163</v>
      </c>
      <c r="B1188" s="33">
        <v>5.4927794443327116</v>
      </c>
      <c r="C1188" s="33">
        <v>-0.37277944433271148</v>
      </c>
    </row>
    <row r="1189" spans="1:3" x14ac:dyDescent="0.4">
      <c r="A1189" s="33">
        <v>1164</v>
      </c>
      <c r="B1189" s="33">
        <v>5.3978940906131054</v>
      </c>
      <c r="C1189" s="33">
        <v>-0.27789409061310533</v>
      </c>
    </row>
    <row r="1190" spans="1:3" x14ac:dyDescent="0.4">
      <c r="A1190" s="33">
        <v>1165</v>
      </c>
      <c r="B1190" s="33">
        <v>4.7291944957841281</v>
      </c>
      <c r="C1190" s="33">
        <v>0.39080550421587201</v>
      </c>
    </row>
    <row r="1191" spans="1:3" x14ac:dyDescent="0.4">
      <c r="A1191" s="33">
        <v>1166</v>
      </c>
      <c r="B1191" s="33">
        <v>4.7391294269281783</v>
      </c>
      <c r="C1191" s="33">
        <v>0.3908705730718216</v>
      </c>
    </row>
    <row r="1192" spans="1:3" x14ac:dyDescent="0.4">
      <c r="A1192" s="33">
        <v>1167</v>
      </c>
      <c r="B1192" s="33">
        <v>4.7097125040045498</v>
      </c>
      <c r="C1192" s="33">
        <v>0.42028749599545012</v>
      </c>
    </row>
    <row r="1193" spans="1:3" x14ac:dyDescent="0.4">
      <c r="A1193" s="33">
        <v>1168</v>
      </c>
      <c r="B1193" s="33">
        <v>4.7062187692778563</v>
      </c>
      <c r="C1193" s="33">
        <v>0.42378123072214358</v>
      </c>
    </row>
    <row r="1194" spans="1:3" x14ac:dyDescent="0.4">
      <c r="A1194" s="33">
        <v>1169</v>
      </c>
      <c r="B1194" s="33">
        <v>4.8848335806572685</v>
      </c>
      <c r="C1194" s="33">
        <v>0.24516641934273142</v>
      </c>
    </row>
    <row r="1195" spans="1:3" x14ac:dyDescent="0.4">
      <c r="A1195" s="33">
        <v>1170</v>
      </c>
      <c r="B1195" s="33">
        <v>4.8045003162705315</v>
      </c>
      <c r="C1195" s="33">
        <v>0.32549968372946836</v>
      </c>
    </row>
    <row r="1196" spans="1:3" x14ac:dyDescent="0.4">
      <c r="A1196" s="33">
        <v>1171</v>
      </c>
      <c r="B1196" s="33">
        <v>4.7239031601526289</v>
      </c>
      <c r="C1196" s="33">
        <v>0.40609683984737099</v>
      </c>
    </row>
    <row r="1197" spans="1:3" x14ac:dyDescent="0.4">
      <c r="A1197" s="33">
        <v>1172</v>
      </c>
      <c r="B1197" s="33">
        <v>5.0810379769968508</v>
      </c>
      <c r="C1197" s="33">
        <v>4.8962023003149113E-2</v>
      </c>
    </row>
    <row r="1198" spans="1:3" x14ac:dyDescent="0.4">
      <c r="A1198" s="33">
        <v>1173</v>
      </c>
      <c r="B1198" s="33">
        <v>4.9032382206824163</v>
      </c>
      <c r="C1198" s="33">
        <v>0.22676177931758357</v>
      </c>
    </row>
    <row r="1199" spans="1:3" x14ac:dyDescent="0.4">
      <c r="A1199" s="33">
        <v>1174</v>
      </c>
      <c r="B1199" s="33">
        <v>5.3677870085597377</v>
      </c>
      <c r="C1199" s="33">
        <v>-0.23778700855973778</v>
      </c>
    </row>
    <row r="1200" spans="1:3" x14ac:dyDescent="0.4">
      <c r="A1200" s="33">
        <v>1175</v>
      </c>
      <c r="B1200" s="33">
        <v>4.8009950877397767</v>
      </c>
      <c r="C1200" s="33">
        <v>0.32900491226022321</v>
      </c>
    </row>
    <row r="1201" spans="1:3" x14ac:dyDescent="0.4">
      <c r="A1201" s="33">
        <v>1176</v>
      </c>
      <c r="B1201" s="33">
        <v>4.6902543550159859</v>
      </c>
      <c r="C1201" s="33">
        <v>0.44974564498401381</v>
      </c>
    </row>
    <row r="1202" spans="1:3" x14ac:dyDescent="0.4">
      <c r="A1202" s="33">
        <v>1177</v>
      </c>
      <c r="B1202" s="33">
        <v>4.8680710261652607</v>
      </c>
      <c r="C1202" s="33">
        <v>0.27192897383473902</v>
      </c>
    </row>
    <row r="1203" spans="1:3" x14ac:dyDescent="0.4">
      <c r="A1203" s="33">
        <v>1178</v>
      </c>
      <c r="B1203" s="33">
        <v>4.7011885177098849</v>
      </c>
      <c r="C1203" s="33">
        <v>0.4388114822901148</v>
      </c>
    </row>
    <row r="1204" spans="1:3" x14ac:dyDescent="0.4">
      <c r="A1204" s="33">
        <v>1179</v>
      </c>
      <c r="B1204" s="33">
        <v>4.8591935927427921</v>
      </c>
      <c r="C1204" s="33">
        <v>0.28080640725720762</v>
      </c>
    </row>
    <row r="1205" spans="1:3" x14ac:dyDescent="0.4">
      <c r="A1205" s="33">
        <v>1180</v>
      </c>
      <c r="B1205" s="33">
        <v>5.1026603489874169</v>
      </c>
      <c r="C1205" s="33">
        <v>3.7339651012582742E-2</v>
      </c>
    </row>
    <row r="1206" spans="1:3" x14ac:dyDescent="0.4">
      <c r="A1206" s="33">
        <v>1181</v>
      </c>
      <c r="B1206" s="33">
        <v>5.3994037057684636</v>
      </c>
      <c r="C1206" s="33">
        <v>-0.25940370576846394</v>
      </c>
    </row>
    <row r="1207" spans="1:3" x14ac:dyDescent="0.4">
      <c r="A1207" s="33">
        <v>1182</v>
      </c>
      <c r="B1207" s="33">
        <v>5.3178487250534587</v>
      </c>
      <c r="C1207" s="33">
        <v>-0.17784872505345906</v>
      </c>
    </row>
    <row r="1208" spans="1:3" x14ac:dyDescent="0.4">
      <c r="A1208" s="33">
        <v>1183</v>
      </c>
      <c r="B1208" s="33">
        <v>4.7164922038136368</v>
      </c>
      <c r="C1208" s="33">
        <v>0.43350779618636359</v>
      </c>
    </row>
    <row r="1209" spans="1:3" x14ac:dyDescent="0.4">
      <c r="A1209" s="33">
        <v>1184</v>
      </c>
      <c r="B1209" s="33">
        <v>4.7570362351950157</v>
      </c>
      <c r="C1209" s="33">
        <v>0.39296376480498463</v>
      </c>
    </row>
    <row r="1210" spans="1:3" x14ac:dyDescent="0.4">
      <c r="A1210" s="33">
        <v>1185</v>
      </c>
      <c r="B1210" s="33">
        <v>4.7822659330194499</v>
      </c>
      <c r="C1210" s="33">
        <v>0.36773406698055044</v>
      </c>
    </row>
    <row r="1211" spans="1:3" x14ac:dyDescent="0.4">
      <c r="A1211" s="33">
        <v>1186</v>
      </c>
      <c r="B1211" s="33">
        <v>4.8382392359983939</v>
      </c>
      <c r="C1211" s="33">
        <v>0.31176076400160646</v>
      </c>
    </row>
    <row r="1212" spans="1:3" x14ac:dyDescent="0.4">
      <c r="A1212" s="33">
        <v>1187</v>
      </c>
      <c r="B1212" s="33">
        <v>4.6810313331619522</v>
      </c>
      <c r="C1212" s="33">
        <v>0.46896866683804816</v>
      </c>
    </row>
    <row r="1213" spans="1:3" x14ac:dyDescent="0.4">
      <c r="A1213" s="33">
        <v>1188</v>
      </c>
      <c r="B1213" s="33">
        <v>4.7089981704782264</v>
      </c>
      <c r="C1213" s="33">
        <v>0.44100182952177391</v>
      </c>
    </row>
    <row r="1214" spans="1:3" x14ac:dyDescent="0.4">
      <c r="A1214" s="33">
        <v>1189</v>
      </c>
      <c r="B1214" s="33">
        <v>5.1381590669635351</v>
      </c>
      <c r="C1214" s="33">
        <v>1.1840933036465273E-2</v>
      </c>
    </row>
    <row r="1215" spans="1:3" x14ac:dyDescent="0.4">
      <c r="A1215" s="33">
        <v>1190</v>
      </c>
      <c r="B1215" s="33">
        <v>4.8689357309717582</v>
      </c>
      <c r="C1215" s="33">
        <v>0.28106426902824211</v>
      </c>
    </row>
    <row r="1216" spans="1:3" x14ac:dyDescent="0.4">
      <c r="A1216" s="33">
        <v>1191</v>
      </c>
      <c r="B1216" s="33">
        <v>5.0253535016798203</v>
      </c>
      <c r="C1216" s="33">
        <v>0.13464649832017983</v>
      </c>
    </row>
    <row r="1217" spans="1:3" x14ac:dyDescent="0.4">
      <c r="A1217" s="33">
        <v>1192</v>
      </c>
      <c r="B1217" s="33">
        <v>4.9912586273069506</v>
      </c>
      <c r="C1217" s="33">
        <v>0.16874137269304956</v>
      </c>
    </row>
    <row r="1218" spans="1:3" x14ac:dyDescent="0.4">
      <c r="A1218" s="33">
        <v>1193</v>
      </c>
      <c r="B1218" s="33">
        <v>4.9333055617550094</v>
      </c>
      <c r="C1218" s="33">
        <v>0.22669443824499069</v>
      </c>
    </row>
    <row r="1219" spans="1:3" x14ac:dyDescent="0.4">
      <c r="A1219" s="33">
        <v>1194</v>
      </c>
      <c r="B1219" s="33">
        <v>4.8154920964793693</v>
      </c>
      <c r="C1219" s="33">
        <v>0.34450790352063088</v>
      </c>
    </row>
    <row r="1220" spans="1:3" x14ac:dyDescent="0.4">
      <c r="A1220" s="33">
        <v>1195</v>
      </c>
      <c r="B1220" s="33">
        <v>4.7371708161220285</v>
      </c>
      <c r="C1220" s="33">
        <v>0.43282918387797142</v>
      </c>
    </row>
    <row r="1221" spans="1:3" x14ac:dyDescent="0.4">
      <c r="A1221" s="33">
        <v>1196</v>
      </c>
      <c r="B1221" s="33">
        <v>5.163991063266387</v>
      </c>
      <c r="C1221" s="33">
        <v>6.0089367336129129E-3</v>
      </c>
    </row>
    <row r="1222" spans="1:3" x14ac:dyDescent="0.4">
      <c r="A1222" s="33">
        <v>1197</v>
      </c>
      <c r="B1222" s="33">
        <v>4.9485264464822247</v>
      </c>
      <c r="C1222" s="33">
        <v>0.23147355351777499</v>
      </c>
    </row>
    <row r="1223" spans="1:3" x14ac:dyDescent="0.4">
      <c r="A1223" s="33">
        <v>1198</v>
      </c>
      <c r="B1223" s="33">
        <v>4.8002998870014952</v>
      </c>
      <c r="C1223" s="33">
        <v>0.37970011299850448</v>
      </c>
    </row>
    <row r="1224" spans="1:3" x14ac:dyDescent="0.4">
      <c r="A1224" s="33">
        <v>1199</v>
      </c>
      <c r="B1224" s="33">
        <v>5.21631393935691</v>
      </c>
      <c r="C1224" s="33">
        <v>-3.6313939356910296E-2</v>
      </c>
    </row>
    <row r="1225" spans="1:3" x14ac:dyDescent="0.4">
      <c r="A1225" s="33">
        <v>1200</v>
      </c>
      <c r="B1225" s="33">
        <v>5.0710575753812552</v>
      </c>
      <c r="C1225" s="33">
        <v>0.10894242461874448</v>
      </c>
    </row>
    <row r="1226" spans="1:3" x14ac:dyDescent="0.4">
      <c r="A1226" s="33">
        <v>1201</v>
      </c>
      <c r="B1226" s="33">
        <v>4.7038890801652498</v>
      </c>
      <c r="C1226" s="33">
        <v>0.48611091983475063</v>
      </c>
    </row>
    <row r="1227" spans="1:3" x14ac:dyDescent="0.4">
      <c r="A1227" s="33">
        <v>1202</v>
      </c>
      <c r="B1227" s="33">
        <v>4.9759477693008805</v>
      </c>
      <c r="C1227" s="33">
        <v>0.21405223069911994</v>
      </c>
    </row>
    <row r="1228" spans="1:3" x14ac:dyDescent="0.4">
      <c r="A1228" s="33">
        <v>1203</v>
      </c>
      <c r="B1228" s="33">
        <v>5.0911430712603298</v>
      </c>
      <c r="C1228" s="33">
        <v>9.8856928739670558E-2</v>
      </c>
    </row>
    <row r="1229" spans="1:3" x14ac:dyDescent="0.4">
      <c r="A1229" s="33">
        <v>1204</v>
      </c>
      <c r="B1229" s="33">
        <v>5.2637171046922582</v>
      </c>
      <c r="C1229" s="33">
        <v>-7.3717104692257784E-2</v>
      </c>
    </row>
    <row r="1230" spans="1:3" x14ac:dyDescent="0.4">
      <c r="A1230" s="33">
        <v>1205</v>
      </c>
      <c r="B1230" s="33">
        <v>4.8706709855526213</v>
      </c>
      <c r="C1230" s="33">
        <v>0.31932901444737904</v>
      </c>
    </row>
    <row r="1231" spans="1:3" x14ac:dyDescent="0.4">
      <c r="A1231" s="33">
        <v>1206</v>
      </c>
      <c r="B1231" s="33">
        <v>4.8298593436979154</v>
      </c>
      <c r="C1231" s="33">
        <v>0.36014065630208503</v>
      </c>
    </row>
    <row r="1232" spans="1:3" x14ac:dyDescent="0.4">
      <c r="A1232" s="33">
        <v>1207</v>
      </c>
      <c r="B1232" s="33">
        <v>5.163991063266387</v>
      </c>
      <c r="C1232" s="33">
        <v>2.6008936733613375E-2</v>
      </c>
    </row>
    <row r="1233" spans="1:3" x14ac:dyDescent="0.4">
      <c r="A1233" s="33">
        <v>1208</v>
      </c>
      <c r="B1233" s="33">
        <v>4.7411192108962981</v>
      </c>
      <c r="C1233" s="33">
        <v>0.45888078910370211</v>
      </c>
    </row>
    <row r="1234" spans="1:3" x14ac:dyDescent="0.4">
      <c r="A1234" s="33">
        <v>1209</v>
      </c>
      <c r="B1234" s="33">
        <v>4.7126477710147725</v>
      </c>
      <c r="C1234" s="33">
        <v>0.48735222898522768</v>
      </c>
    </row>
    <row r="1235" spans="1:3" x14ac:dyDescent="0.4">
      <c r="A1235" s="33">
        <v>1210</v>
      </c>
      <c r="B1235" s="33">
        <v>4.6949860173099349</v>
      </c>
      <c r="C1235" s="33">
        <v>0.50501398269006526</v>
      </c>
    </row>
    <row r="1236" spans="1:3" x14ac:dyDescent="0.4">
      <c r="A1236" s="33">
        <v>1211</v>
      </c>
      <c r="B1236" s="33">
        <v>4.6769086694971822</v>
      </c>
      <c r="C1236" s="33">
        <v>0.52309133050281797</v>
      </c>
    </row>
    <row r="1237" spans="1:3" x14ac:dyDescent="0.4">
      <c r="A1237" s="33">
        <v>1212</v>
      </c>
      <c r="B1237" s="33">
        <v>4.8422315451849407</v>
      </c>
      <c r="C1237" s="33">
        <v>0.35776845481505948</v>
      </c>
    </row>
    <row r="1238" spans="1:3" x14ac:dyDescent="0.4">
      <c r="A1238" s="33">
        <v>1213</v>
      </c>
      <c r="B1238" s="33">
        <v>5.0612018664135414</v>
      </c>
      <c r="C1238" s="33">
        <v>0.13879813358645876</v>
      </c>
    </row>
    <row r="1239" spans="1:3" x14ac:dyDescent="0.4">
      <c r="A1239" s="33">
        <v>1214</v>
      </c>
      <c r="B1239" s="33">
        <v>5.0710575753812552</v>
      </c>
      <c r="C1239" s="33">
        <v>0.12894242461874494</v>
      </c>
    </row>
    <row r="1240" spans="1:3" x14ac:dyDescent="0.4">
      <c r="A1240" s="33">
        <v>1215</v>
      </c>
      <c r="B1240" s="33">
        <v>5.3466171939876128</v>
      </c>
      <c r="C1240" s="33">
        <v>-0.14661719398761264</v>
      </c>
    </row>
    <row r="1241" spans="1:3" x14ac:dyDescent="0.4">
      <c r="A1241" s="33">
        <v>1216</v>
      </c>
      <c r="B1241" s="33">
        <v>5.4264192541804555</v>
      </c>
      <c r="C1241" s="33">
        <v>-0.22641925418045528</v>
      </c>
    </row>
    <row r="1242" spans="1:3" x14ac:dyDescent="0.4">
      <c r="A1242" s="33">
        <v>1217</v>
      </c>
      <c r="B1242" s="33">
        <v>5.1990521095286706</v>
      </c>
      <c r="C1242" s="33">
        <v>9.4789047132959325E-4</v>
      </c>
    </row>
    <row r="1243" spans="1:3" x14ac:dyDescent="0.4">
      <c r="A1243" s="33">
        <v>1218</v>
      </c>
      <c r="B1243" s="33">
        <v>4.7968531081494348</v>
      </c>
      <c r="C1243" s="33">
        <v>0.4031468918505654</v>
      </c>
    </row>
    <row r="1244" spans="1:3" x14ac:dyDescent="0.4">
      <c r="A1244" s="33">
        <v>1219</v>
      </c>
      <c r="B1244" s="33">
        <v>4.7446763432615011</v>
      </c>
      <c r="C1244" s="33">
        <v>0.46532365673849885</v>
      </c>
    </row>
    <row r="1245" spans="1:3" x14ac:dyDescent="0.4">
      <c r="A1245" s="33">
        <v>1220</v>
      </c>
      <c r="B1245" s="33">
        <v>4.8182644022454841</v>
      </c>
      <c r="C1245" s="33">
        <v>0.39173559775451583</v>
      </c>
    </row>
    <row r="1246" spans="1:3" x14ac:dyDescent="0.4">
      <c r="A1246" s="33">
        <v>1221</v>
      </c>
      <c r="B1246" s="33">
        <v>4.8382392359983939</v>
      </c>
      <c r="C1246" s="33">
        <v>0.37176076400160607</v>
      </c>
    </row>
    <row r="1247" spans="1:3" x14ac:dyDescent="0.4">
      <c r="A1247" s="33">
        <v>1222</v>
      </c>
      <c r="B1247" s="33">
        <v>4.775947130489163</v>
      </c>
      <c r="C1247" s="33">
        <v>0.43405286951083699</v>
      </c>
    </row>
    <row r="1248" spans="1:3" x14ac:dyDescent="0.4">
      <c r="A1248" s="33">
        <v>1223</v>
      </c>
      <c r="B1248" s="33">
        <v>4.6786172777815178</v>
      </c>
      <c r="C1248" s="33">
        <v>0.53138272221848215</v>
      </c>
    </row>
    <row r="1249" spans="1:3" x14ac:dyDescent="0.4">
      <c r="A1249" s="33">
        <v>1224</v>
      </c>
      <c r="B1249" s="33">
        <v>5.1448887694356324</v>
      </c>
      <c r="C1249" s="33">
        <v>6.5111230564367517E-2</v>
      </c>
    </row>
    <row r="1250" spans="1:3" x14ac:dyDescent="0.4">
      <c r="A1250" s="33">
        <v>1225</v>
      </c>
      <c r="B1250" s="33">
        <v>5.3401696478576861</v>
      </c>
      <c r="C1250" s="33">
        <v>-0.13016964785768614</v>
      </c>
    </row>
    <row r="1251" spans="1:3" x14ac:dyDescent="0.4">
      <c r="A1251" s="33">
        <v>1226</v>
      </c>
      <c r="B1251" s="33">
        <v>5.4178970948950429</v>
      </c>
      <c r="C1251" s="33">
        <v>-0.20789709489504293</v>
      </c>
    </row>
    <row r="1252" spans="1:3" x14ac:dyDescent="0.4">
      <c r="A1252" s="33">
        <v>1227</v>
      </c>
      <c r="B1252" s="33">
        <v>5.059978670244381</v>
      </c>
      <c r="C1252" s="33">
        <v>0.15002132975561899</v>
      </c>
    </row>
    <row r="1253" spans="1:3" x14ac:dyDescent="0.4">
      <c r="A1253" s="33">
        <v>1228</v>
      </c>
      <c r="B1253" s="33">
        <v>5.1208897942829923</v>
      </c>
      <c r="C1253" s="33">
        <v>8.9110205717007673E-2</v>
      </c>
    </row>
    <row r="1254" spans="1:3" x14ac:dyDescent="0.4">
      <c r="A1254" s="33">
        <v>1229</v>
      </c>
      <c r="B1254" s="33">
        <v>4.9363146688932353</v>
      </c>
      <c r="C1254" s="33">
        <v>0.27368533110676463</v>
      </c>
    </row>
    <row r="1255" spans="1:3" x14ac:dyDescent="0.4">
      <c r="A1255" s="33">
        <v>1230</v>
      </c>
      <c r="B1255" s="33">
        <v>4.6830585275232677</v>
      </c>
      <c r="C1255" s="33">
        <v>0.53694147247673207</v>
      </c>
    </row>
    <row r="1256" spans="1:3" x14ac:dyDescent="0.4">
      <c r="A1256" s="33">
        <v>1231</v>
      </c>
      <c r="B1256" s="33">
        <v>4.7734741625104977</v>
      </c>
      <c r="C1256" s="33">
        <v>0.44652583748950203</v>
      </c>
    </row>
    <row r="1257" spans="1:3" x14ac:dyDescent="0.4">
      <c r="A1257" s="33">
        <v>1232</v>
      </c>
      <c r="B1257" s="33">
        <v>4.8994949463534452</v>
      </c>
      <c r="C1257" s="33">
        <v>0.32050505364655457</v>
      </c>
    </row>
    <row r="1258" spans="1:3" x14ac:dyDescent="0.4">
      <c r="A1258" s="33">
        <v>1233</v>
      </c>
      <c r="B1258" s="33">
        <v>5.1778693575745622</v>
      </c>
      <c r="C1258" s="33">
        <v>4.2130642425437514E-2</v>
      </c>
    </row>
    <row r="1259" spans="1:3" x14ac:dyDescent="0.4">
      <c r="A1259" s="33">
        <v>1234</v>
      </c>
      <c r="B1259" s="33">
        <v>4.6900248033846426</v>
      </c>
      <c r="C1259" s="33">
        <v>0.52997519661535719</v>
      </c>
    </row>
    <row r="1260" spans="1:3" x14ac:dyDescent="0.4">
      <c r="A1260" s="33">
        <v>1235</v>
      </c>
      <c r="B1260" s="33">
        <v>4.683935696640785</v>
      </c>
      <c r="C1260" s="33">
        <v>0.53606430335921473</v>
      </c>
    </row>
    <row r="1261" spans="1:3" x14ac:dyDescent="0.4">
      <c r="A1261" s="33">
        <v>1236</v>
      </c>
      <c r="B1261" s="33">
        <v>5.3162689858442587</v>
      </c>
      <c r="C1261" s="33">
        <v>-9.6268985844258914E-2</v>
      </c>
    </row>
    <row r="1262" spans="1:3" x14ac:dyDescent="0.4">
      <c r="A1262" s="33">
        <v>1237</v>
      </c>
      <c r="B1262" s="33">
        <v>5.2062104429778646</v>
      </c>
      <c r="C1262" s="33">
        <v>1.3789557022135135E-2</v>
      </c>
    </row>
    <row r="1263" spans="1:3" x14ac:dyDescent="0.4">
      <c r="A1263" s="33">
        <v>1238</v>
      </c>
      <c r="B1263" s="33">
        <v>5.1990521095286706</v>
      </c>
      <c r="C1263" s="33">
        <v>2.0947890471329167E-2</v>
      </c>
    </row>
    <row r="1264" spans="1:3" x14ac:dyDescent="0.4">
      <c r="A1264" s="33">
        <v>1239</v>
      </c>
      <c r="B1264" s="33">
        <v>4.8190083110493447</v>
      </c>
      <c r="C1264" s="33">
        <v>0.40099168895065507</v>
      </c>
    </row>
    <row r="1265" spans="1:3" x14ac:dyDescent="0.4">
      <c r="A1265" s="33">
        <v>1240</v>
      </c>
      <c r="B1265" s="33">
        <v>5.3482339513266535</v>
      </c>
      <c r="C1265" s="33">
        <v>-0.12823395132665372</v>
      </c>
    </row>
    <row r="1266" spans="1:3" x14ac:dyDescent="0.4">
      <c r="A1266" s="33">
        <v>1241</v>
      </c>
      <c r="B1266" s="33">
        <v>5.1341446253517535</v>
      </c>
      <c r="C1266" s="33">
        <v>8.5855374648246219E-2</v>
      </c>
    </row>
    <row r="1267" spans="1:3" x14ac:dyDescent="0.4">
      <c r="A1267" s="33">
        <v>1242</v>
      </c>
      <c r="B1267" s="33">
        <v>4.6837677904570025</v>
      </c>
      <c r="C1267" s="33">
        <v>0.53623220954299722</v>
      </c>
    </row>
    <row r="1268" spans="1:3" x14ac:dyDescent="0.4">
      <c r="A1268" s="33">
        <v>1243</v>
      </c>
      <c r="B1268" s="33">
        <v>4.6767730584461216</v>
      </c>
      <c r="C1268" s="33">
        <v>0.54322694155387818</v>
      </c>
    </row>
    <row r="1269" spans="1:3" x14ac:dyDescent="0.4">
      <c r="A1269" s="33">
        <v>1244</v>
      </c>
      <c r="B1269" s="33">
        <v>4.9737916770334127</v>
      </c>
      <c r="C1269" s="33">
        <v>0.25620832296658769</v>
      </c>
    </row>
    <row r="1270" spans="1:3" x14ac:dyDescent="0.4">
      <c r="A1270" s="33">
        <v>1245</v>
      </c>
      <c r="B1270" s="33">
        <v>5.1052411755867348</v>
      </c>
      <c r="C1270" s="33">
        <v>0.13475882441326537</v>
      </c>
    </row>
    <row r="1271" spans="1:3" x14ac:dyDescent="0.4">
      <c r="A1271" s="33">
        <v>1246</v>
      </c>
      <c r="B1271" s="33">
        <v>4.9423854878805136</v>
      </c>
      <c r="C1271" s="33">
        <v>0.29761451211948664</v>
      </c>
    </row>
    <row r="1272" spans="1:3" x14ac:dyDescent="0.4">
      <c r="A1272" s="33">
        <v>1247</v>
      </c>
      <c r="B1272" s="33">
        <v>4.6936726517302425</v>
      </c>
      <c r="C1272" s="33">
        <v>0.55632734826975749</v>
      </c>
    </row>
    <row r="1273" spans="1:3" x14ac:dyDescent="0.4">
      <c r="A1273" s="33">
        <v>1248</v>
      </c>
      <c r="B1273" s="33">
        <v>4.828087185860281</v>
      </c>
      <c r="C1273" s="33">
        <v>0.42191281413971904</v>
      </c>
    </row>
    <row r="1274" spans="1:3" x14ac:dyDescent="0.4">
      <c r="A1274" s="33">
        <v>1249</v>
      </c>
      <c r="B1274" s="33">
        <v>4.7411192108962981</v>
      </c>
      <c r="C1274" s="33">
        <v>0.50888078910370194</v>
      </c>
    </row>
    <row r="1275" spans="1:3" x14ac:dyDescent="0.4">
      <c r="A1275" s="33">
        <v>1250</v>
      </c>
      <c r="B1275" s="33">
        <v>4.9945892076779996</v>
      </c>
      <c r="C1275" s="33">
        <v>0.25541079232200037</v>
      </c>
    </row>
    <row r="1276" spans="1:3" x14ac:dyDescent="0.4">
      <c r="A1276" s="33">
        <v>1251</v>
      </c>
      <c r="B1276" s="33">
        <v>4.9474980825753825</v>
      </c>
      <c r="C1276" s="33">
        <v>0.30250191742461752</v>
      </c>
    </row>
    <row r="1277" spans="1:3" x14ac:dyDescent="0.4">
      <c r="A1277" s="33">
        <v>1252</v>
      </c>
      <c r="B1277" s="33">
        <v>5.0538919142379291</v>
      </c>
      <c r="C1277" s="33">
        <v>0.19610808576207095</v>
      </c>
    </row>
    <row r="1278" spans="1:3" x14ac:dyDescent="0.4">
      <c r="A1278" s="33">
        <v>1253</v>
      </c>
      <c r="B1278" s="33">
        <v>5.0354507482557036</v>
      </c>
      <c r="C1278" s="33">
        <v>0.2145492517442964</v>
      </c>
    </row>
    <row r="1279" spans="1:3" x14ac:dyDescent="0.4">
      <c r="A1279" s="33">
        <v>1254</v>
      </c>
      <c r="B1279" s="33">
        <v>5.5324843947205693</v>
      </c>
      <c r="C1279" s="33">
        <v>-0.2824843947205693</v>
      </c>
    </row>
    <row r="1280" spans="1:3" x14ac:dyDescent="0.4">
      <c r="A1280" s="33">
        <v>1255</v>
      </c>
      <c r="B1280" s="33">
        <v>5.0685819582035876</v>
      </c>
      <c r="C1280" s="33">
        <v>0.1914180417964122</v>
      </c>
    </row>
    <row r="1281" spans="1:3" x14ac:dyDescent="0.4">
      <c r="A1281" s="33">
        <v>1256</v>
      </c>
      <c r="B1281" s="33">
        <v>5.1274928557845829</v>
      </c>
      <c r="C1281" s="33">
        <v>0.13250714421541687</v>
      </c>
    </row>
    <row r="1282" spans="1:3" x14ac:dyDescent="0.4">
      <c r="A1282" s="33">
        <v>1257</v>
      </c>
      <c r="B1282" s="33">
        <v>4.6811634686621391</v>
      </c>
      <c r="C1282" s="33">
        <v>0.58883653133786051</v>
      </c>
    </row>
    <row r="1283" spans="1:3" x14ac:dyDescent="0.4">
      <c r="A1283" s="33">
        <v>1258</v>
      </c>
      <c r="B1283" s="33">
        <v>4.6929080122539055</v>
      </c>
      <c r="C1283" s="33">
        <v>0.57709198774609405</v>
      </c>
    </row>
    <row r="1284" spans="1:3" x14ac:dyDescent="0.4">
      <c r="A1284" s="33">
        <v>1259</v>
      </c>
      <c r="B1284" s="33">
        <v>4.9146550826411532</v>
      </c>
      <c r="C1284" s="33">
        <v>0.35534491735884632</v>
      </c>
    </row>
    <row r="1285" spans="1:3" x14ac:dyDescent="0.4">
      <c r="A1285" s="33">
        <v>1260</v>
      </c>
      <c r="B1285" s="33">
        <v>4.8342956348774253</v>
      </c>
      <c r="C1285" s="33">
        <v>0.43570436512257427</v>
      </c>
    </row>
    <row r="1286" spans="1:3" x14ac:dyDescent="0.4">
      <c r="A1286" s="33">
        <v>1261</v>
      </c>
      <c r="B1286" s="33">
        <v>4.7386368517427062</v>
      </c>
      <c r="C1286" s="33">
        <v>0.53136314825729336</v>
      </c>
    </row>
    <row r="1287" spans="1:3" x14ac:dyDescent="0.4">
      <c r="A1287" s="33">
        <v>1262</v>
      </c>
      <c r="B1287" s="33">
        <v>4.6791821370357249</v>
      </c>
      <c r="C1287" s="33">
        <v>0.59081786296427463</v>
      </c>
    </row>
    <row r="1288" spans="1:3" x14ac:dyDescent="0.4">
      <c r="A1288" s="33">
        <v>1263</v>
      </c>
      <c r="B1288" s="33">
        <v>4.6889062700672666</v>
      </c>
      <c r="C1288" s="33">
        <v>0.59109372993273368</v>
      </c>
    </row>
    <row r="1289" spans="1:3" x14ac:dyDescent="0.4">
      <c r="A1289" s="33">
        <v>1264</v>
      </c>
      <c r="B1289" s="33">
        <v>4.822757079907996</v>
      </c>
      <c r="C1289" s="33">
        <v>0.45724292009200429</v>
      </c>
    </row>
    <row r="1290" spans="1:3" x14ac:dyDescent="0.4">
      <c r="A1290" s="33">
        <v>1265</v>
      </c>
      <c r="B1290" s="33">
        <v>5.3353544456477833</v>
      </c>
      <c r="C1290" s="33">
        <v>-5.5354445647783024E-2</v>
      </c>
    </row>
    <row r="1291" spans="1:3" x14ac:dyDescent="0.4">
      <c r="A1291" s="33">
        <v>1266</v>
      </c>
      <c r="B1291" s="33">
        <v>5.0551053687939724</v>
      </c>
      <c r="C1291" s="33">
        <v>0.22489463120602782</v>
      </c>
    </row>
    <row r="1292" spans="1:3" x14ac:dyDescent="0.4">
      <c r="A1292" s="33">
        <v>1267</v>
      </c>
      <c r="B1292" s="33">
        <v>4.6824403626818576</v>
      </c>
      <c r="C1292" s="33">
        <v>0.59755963731814266</v>
      </c>
    </row>
    <row r="1293" spans="1:3" x14ac:dyDescent="0.4">
      <c r="A1293" s="33">
        <v>1268</v>
      </c>
      <c r="B1293" s="33">
        <v>6.5923063640968369</v>
      </c>
      <c r="C1293" s="33">
        <v>-1.3123063640968367</v>
      </c>
    </row>
    <row r="1294" spans="1:3" x14ac:dyDescent="0.4">
      <c r="A1294" s="33">
        <v>1269</v>
      </c>
      <c r="B1294" s="33">
        <v>5.2105288229188593</v>
      </c>
      <c r="C1294" s="33">
        <v>6.9471177081140922E-2</v>
      </c>
    </row>
    <row r="1295" spans="1:3" x14ac:dyDescent="0.4">
      <c r="A1295" s="33">
        <v>1270</v>
      </c>
      <c r="B1295" s="33">
        <v>4.6766686335511789</v>
      </c>
      <c r="C1295" s="33">
        <v>0.60333136644882135</v>
      </c>
    </row>
    <row r="1296" spans="1:3" x14ac:dyDescent="0.4">
      <c r="A1296" s="33">
        <v>1271</v>
      </c>
      <c r="B1296" s="33">
        <v>5.0218651071762954</v>
      </c>
      <c r="C1296" s="33">
        <v>0.25813489282370483</v>
      </c>
    </row>
    <row r="1297" spans="1:3" x14ac:dyDescent="0.4">
      <c r="A1297" s="33">
        <v>1272</v>
      </c>
      <c r="B1297" s="33">
        <v>4.9516232281384944</v>
      </c>
      <c r="C1297" s="33">
        <v>0.33837677186150561</v>
      </c>
    </row>
    <row r="1298" spans="1:3" x14ac:dyDescent="0.4">
      <c r="A1298" s="33">
        <v>1273</v>
      </c>
      <c r="B1298" s="33">
        <v>4.7362032006546926</v>
      </c>
      <c r="C1298" s="33">
        <v>0.56379679934530724</v>
      </c>
    </row>
    <row r="1299" spans="1:3" x14ac:dyDescent="0.4">
      <c r="A1299" s="33">
        <v>1274</v>
      </c>
      <c r="B1299" s="33">
        <v>4.8382392359983939</v>
      </c>
      <c r="C1299" s="33">
        <v>0.46176076400160593</v>
      </c>
    </row>
    <row r="1300" spans="1:3" x14ac:dyDescent="0.4">
      <c r="A1300" s="33">
        <v>1275</v>
      </c>
      <c r="B1300" s="33">
        <v>4.6849840485185608</v>
      </c>
      <c r="C1300" s="33">
        <v>0.61501595148143906</v>
      </c>
    </row>
    <row r="1301" spans="1:3" x14ac:dyDescent="0.4">
      <c r="A1301" s="33">
        <v>1276</v>
      </c>
      <c r="B1301" s="33">
        <v>5.4697606715912004</v>
      </c>
      <c r="C1301" s="33">
        <v>-0.16976067159120056</v>
      </c>
    </row>
    <row r="1302" spans="1:3" x14ac:dyDescent="0.4">
      <c r="A1302" s="33">
        <v>1277</v>
      </c>
      <c r="B1302" s="33">
        <v>4.9791965201217563</v>
      </c>
      <c r="C1302" s="33">
        <v>0.32080347987824354</v>
      </c>
    </row>
    <row r="1303" spans="1:3" x14ac:dyDescent="0.4">
      <c r="A1303" s="33">
        <v>1278</v>
      </c>
      <c r="B1303" s="33">
        <v>4.8487205526598203</v>
      </c>
      <c r="C1303" s="33">
        <v>0.46127944734017934</v>
      </c>
    </row>
    <row r="1304" spans="1:3" x14ac:dyDescent="0.4">
      <c r="A1304" s="33">
        <v>1279</v>
      </c>
      <c r="B1304" s="33">
        <v>4.9912586273069506</v>
      </c>
      <c r="C1304" s="33">
        <v>0.31874137269304903</v>
      </c>
    </row>
    <row r="1305" spans="1:3" x14ac:dyDescent="0.4">
      <c r="A1305" s="33">
        <v>1280</v>
      </c>
      <c r="B1305" s="33">
        <v>5.0218651071762954</v>
      </c>
      <c r="C1305" s="33">
        <v>0.28813489282370419</v>
      </c>
    </row>
    <row r="1306" spans="1:3" x14ac:dyDescent="0.4">
      <c r="A1306" s="33">
        <v>1281</v>
      </c>
      <c r="B1306" s="33">
        <v>5.1274928557845829</v>
      </c>
      <c r="C1306" s="33">
        <v>0.18250714421541669</v>
      </c>
    </row>
    <row r="1307" spans="1:3" x14ac:dyDescent="0.4">
      <c r="A1307" s="33">
        <v>1282</v>
      </c>
      <c r="B1307" s="33">
        <v>4.7093543630800765</v>
      </c>
      <c r="C1307" s="33">
        <v>0.6106456369199238</v>
      </c>
    </row>
    <row r="1308" spans="1:3" x14ac:dyDescent="0.4">
      <c r="A1308" s="33">
        <v>1283</v>
      </c>
      <c r="B1308" s="33">
        <v>4.9641857037996537</v>
      </c>
      <c r="C1308" s="33">
        <v>0.35581429620034655</v>
      </c>
    </row>
    <row r="1309" spans="1:3" x14ac:dyDescent="0.4">
      <c r="A1309" s="33">
        <v>1284</v>
      </c>
      <c r="B1309" s="33">
        <v>5.0785311866572131</v>
      </c>
      <c r="C1309" s="33">
        <v>0.24146881334278714</v>
      </c>
    </row>
    <row r="1310" spans="1:3" x14ac:dyDescent="0.4">
      <c r="A1310" s="33">
        <v>1285</v>
      </c>
      <c r="B1310" s="33">
        <v>4.9243834497619829</v>
      </c>
      <c r="C1310" s="33">
        <v>0.39561655023801734</v>
      </c>
    </row>
    <row r="1311" spans="1:3" x14ac:dyDescent="0.4">
      <c r="A1311" s="33">
        <v>1286</v>
      </c>
      <c r="B1311" s="33">
        <v>4.7462300534002209</v>
      </c>
      <c r="C1311" s="33">
        <v>0.57376994659977942</v>
      </c>
    </row>
    <row r="1312" spans="1:3" x14ac:dyDescent="0.4">
      <c r="A1312" s="33">
        <v>1287</v>
      </c>
      <c r="B1312" s="33">
        <v>5.0962423781350266</v>
      </c>
      <c r="C1312" s="33">
        <v>0.22375762186497372</v>
      </c>
    </row>
    <row r="1313" spans="1:3" x14ac:dyDescent="0.4">
      <c r="A1313" s="33">
        <v>1288</v>
      </c>
      <c r="B1313" s="33">
        <v>5.1222065099380636</v>
      </c>
      <c r="C1313" s="33">
        <v>0.19779349006193669</v>
      </c>
    </row>
    <row r="1314" spans="1:3" x14ac:dyDescent="0.4">
      <c r="A1314" s="33">
        <v>1289</v>
      </c>
      <c r="B1314" s="33">
        <v>4.7126477710147725</v>
      </c>
      <c r="C1314" s="33">
        <v>0.60735222898522778</v>
      </c>
    </row>
    <row r="1315" spans="1:3" x14ac:dyDescent="0.4">
      <c r="A1315" s="33">
        <v>1290</v>
      </c>
      <c r="B1315" s="33">
        <v>5.7801242991859478</v>
      </c>
      <c r="C1315" s="33">
        <v>-0.46012429918594755</v>
      </c>
    </row>
    <row r="1316" spans="1:3" x14ac:dyDescent="0.4">
      <c r="A1316" s="33">
        <v>1291</v>
      </c>
      <c r="B1316" s="33">
        <v>5.0886051077587222</v>
      </c>
      <c r="C1316" s="33">
        <v>0.23139489224127807</v>
      </c>
    </row>
    <row r="1317" spans="1:3" x14ac:dyDescent="0.4">
      <c r="A1317" s="33">
        <v>1292</v>
      </c>
      <c r="B1317" s="33">
        <v>4.9175531353898592</v>
      </c>
      <c r="C1317" s="33">
        <v>0.41244686461014091</v>
      </c>
    </row>
    <row r="1318" spans="1:3" x14ac:dyDescent="0.4">
      <c r="A1318" s="33">
        <v>1293</v>
      </c>
      <c r="B1318" s="33">
        <v>5.1351465918574855</v>
      </c>
      <c r="C1318" s="33">
        <v>0.19485340814251462</v>
      </c>
    </row>
    <row r="1319" spans="1:3" x14ac:dyDescent="0.4">
      <c r="A1319" s="33">
        <v>1294</v>
      </c>
      <c r="B1319" s="33">
        <v>4.6778565926124616</v>
      </c>
      <c r="C1319" s="33">
        <v>0.6621434073875383</v>
      </c>
    </row>
    <row r="1320" spans="1:3" x14ac:dyDescent="0.4">
      <c r="A1320" s="33">
        <v>1295</v>
      </c>
      <c r="B1320" s="33">
        <v>4.6897972000759207</v>
      </c>
      <c r="C1320" s="33">
        <v>0.65020279992407914</v>
      </c>
    </row>
    <row r="1321" spans="1:3" x14ac:dyDescent="0.4">
      <c r="A1321" s="33">
        <v>1296</v>
      </c>
      <c r="B1321" s="33">
        <v>5.272827306971676</v>
      </c>
      <c r="C1321" s="33">
        <v>6.7172693028323849E-2</v>
      </c>
    </row>
    <row r="1322" spans="1:3" x14ac:dyDescent="0.4">
      <c r="A1322" s="33">
        <v>1297</v>
      </c>
      <c r="B1322" s="33">
        <v>5.2127668561610232</v>
      </c>
      <c r="C1322" s="33">
        <v>0.12723314383897666</v>
      </c>
    </row>
    <row r="1323" spans="1:3" x14ac:dyDescent="0.4">
      <c r="A1323" s="33">
        <v>1298</v>
      </c>
      <c r="B1323" s="33">
        <v>5.3583013333896483</v>
      </c>
      <c r="C1323" s="33">
        <v>-1.8301333389648455E-2</v>
      </c>
    </row>
    <row r="1324" spans="1:3" x14ac:dyDescent="0.4">
      <c r="A1324" s="33">
        <v>1299</v>
      </c>
      <c r="B1324" s="33">
        <v>5.31311535239373</v>
      </c>
      <c r="C1324" s="33">
        <v>2.6884647606269851E-2</v>
      </c>
    </row>
    <row r="1325" spans="1:3" x14ac:dyDescent="0.4">
      <c r="A1325" s="33">
        <v>1300</v>
      </c>
      <c r="B1325" s="33">
        <v>4.7668342371855772</v>
      </c>
      <c r="C1325" s="33">
        <v>0.58316576281442245</v>
      </c>
    </row>
    <row r="1326" spans="1:3" x14ac:dyDescent="0.4">
      <c r="A1326" s="33">
        <v>1301</v>
      </c>
      <c r="B1326" s="33">
        <v>4.6862260371890017</v>
      </c>
      <c r="C1326" s="33">
        <v>0.66377396281099799</v>
      </c>
    </row>
    <row r="1327" spans="1:3" x14ac:dyDescent="0.4">
      <c r="A1327" s="33">
        <v>1302</v>
      </c>
      <c r="B1327" s="33">
        <v>5.1709058563876846</v>
      </c>
      <c r="C1327" s="33">
        <v>0.17909414361231502</v>
      </c>
    </row>
    <row r="1328" spans="1:3" x14ac:dyDescent="0.4">
      <c r="A1328" s="33">
        <v>1303</v>
      </c>
      <c r="B1328" s="33">
        <v>4.8212517273966666</v>
      </c>
      <c r="C1328" s="33">
        <v>0.54874827260333348</v>
      </c>
    </row>
    <row r="1329" spans="1:3" x14ac:dyDescent="0.4">
      <c r="A1329" s="33">
        <v>1304</v>
      </c>
      <c r="B1329" s="33">
        <v>5.2119721795444374</v>
      </c>
      <c r="C1329" s="33">
        <v>0.16802782045556253</v>
      </c>
    </row>
    <row r="1330" spans="1:3" x14ac:dyDescent="0.4">
      <c r="A1330" s="33">
        <v>1305</v>
      </c>
      <c r="B1330" s="33">
        <v>4.7537125511064042</v>
      </c>
      <c r="C1330" s="33">
        <v>0.62628744889359567</v>
      </c>
    </row>
    <row r="1331" spans="1:3" x14ac:dyDescent="0.4">
      <c r="A1331" s="33">
        <v>1306</v>
      </c>
      <c r="B1331" s="33">
        <v>5.0058177832186672</v>
      </c>
      <c r="C1331" s="33">
        <v>0.37418221678133268</v>
      </c>
    </row>
    <row r="1332" spans="1:3" x14ac:dyDescent="0.4">
      <c r="A1332" s="33">
        <v>1307</v>
      </c>
      <c r="B1332" s="33">
        <v>5.2682634383801625</v>
      </c>
      <c r="C1332" s="33">
        <v>0.11173656161983736</v>
      </c>
    </row>
    <row r="1333" spans="1:3" x14ac:dyDescent="0.4">
      <c r="A1333" s="33">
        <v>1308</v>
      </c>
      <c r="B1333" s="33">
        <v>4.932306422687514</v>
      </c>
      <c r="C1333" s="33">
        <v>0.44769357731248594</v>
      </c>
    </row>
    <row r="1334" spans="1:3" x14ac:dyDescent="0.4">
      <c r="A1334" s="33">
        <v>1309</v>
      </c>
      <c r="B1334" s="33">
        <v>5.0115051330873701</v>
      </c>
      <c r="C1334" s="33">
        <v>0.36849486691262978</v>
      </c>
    </row>
    <row r="1335" spans="1:3" x14ac:dyDescent="0.4">
      <c r="A1335" s="33">
        <v>1310</v>
      </c>
      <c r="B1335" s="33">
        <v>4.7045449640128787</v>
      </c>
      <c r="C1335" s="33">
        <v>0.6754550359871212</v>
      </c>
    </row>
    <row r="1336" spans="1:3" x14ac:dyDescent="0.4">
      <c r="A1336" s="33">
        <v>1311</v>
      </c>
      <c r="B1336" s="33">
        <v>4.7803498348728208</v>
      </c>
      <c r="C1336" s="33">
        <v>0.60965016512717884</v>
      </c>
    </row>
    <row r="1337" spans="1:3" x14ac:dyDescent="0.4">
      <c r="A1337" s="33">
        <v>1312</v>
      </c>
      <c r="B1337" s="33">
        <v>4.7989153304928012</v>
      </c>
      <c r="C1337" s="33">
        <v>0.59108466950719851</v>
      </c>
    </row>
    <row r="1338" spans="1:3" x14ac:dyDescent="0.4">
      <c r="A1338" s="33">
        <v>1313</v>
      </c>
      <c r="B1338" s="33">
        <v>5.0797836076657203</v>
      </c>
      <c r="C1338" s="33">
        <v>0.31021639233427933</v>
      </c>
    </row>
    <row r="1339" spans="1:3" x14ac:dyDescent="0.4">
      <c r="A1339" s="33">
        <v>1314</v>
      </c>
      <c r="B1339" s="33">
        <v>5.3417786119062329</v>
      </c>
      <c r="C1339" s="33">
        <v>4.8221388093766748E-2</v>
      </c>
    </row>
    <row r="1340" spans="1:3" x14ac:dyDescent="0.4">
      <c r="A1340" s="33">
        <v>1315</v>
      </c>
      <c r="B1340" s="33">
        <v>5.0069513565471624</v>
      </c>
      <c r="C1340" s="33">
        <v>0.38304864345283729</v>
      </c>
    </row>
    <row r="1341" spans="1:3" x14ac:dyDescent="0.4">
      <c r="A1341" s="33">
        <v>1316</v>
      </c>
      <c r="B1341" s="33">
        <v>5.1248457862160777</v>
      </c>
      <c r="C1341" s="33">
        <v>0.27515421378392269</v>
      </c>
    </row>
    <row r="1342" spans="1:3" x14ac:dyDescent="0.4">
      <c r="A1342" s="33">
        <v>1317</v>
      </c>
      <c r="B1342" s="33">
        <v>4.9684355420106474</v>
      </c>
      <c r="C1342" s="33">
        <v>0.43156445798935295</v>
      </c>
    </row>
    <row r="1343" spans="1:3" x14ac:dyDescent="0.4">
      <c r="A1343" s="33">
        <v>1318</v>
      </c>
      <c r="B1343" s="33">
        <v>5.3450023849711972</v>
      </c>
      <c r="C1343" s="33">
        <v>5.4997615028803182E-2</v>
      </c>
    </row>
    <row r="1344" spans="1:3" x14ac:dyDescent="0.4">
      <c r="A1344" s="33">
        <v>1319</v>
      </c>
      <c r="B1344" s="33">
        <v>4.8715415353269886</v>
      </c>
      <c r="C1344" s="33">
        <v>0.52845846467301172</v>
      </c>
    </row>
    <row r="1345" spans="1:3" x14ac:dyDescent="0.4">
      <c r="A1345" s="33">
        <v>1320</v>
      </c>
      <c r="B1345" s="33">
        <v>5.4609949719778932</v>
      </c>
      <c r="C1345" s="33">
        <v>-6.0994971977892831E-2</v>
      </c>
    </row>
    <row r="1346" spans="1:3" x14ac:dyDescent="0.4">
      <c r="A1346" s="33">
        <v>1321</v>
      </c>
      <c r="B1346" s="33">
        <v>4.9599670387506292</v>
      </c>
      <c r="C1346" s="33">
        <v>0.45003296124937098</v>
      </c>
    </row>
    <row r="1347" spans="1:3" x14ac:dyDescent="0.4">
      <c r="A1347" s="33">
        <v>1322</v>
      </c>
      <c r="B1347" s="33">
        <v>4.7692214789688245</v>
      </c>
      <c r="C1347" s="33">
        <v>0.65077852103117539</v>
      </c>
    </row>
    <row r="1348" spans="1:3" x14ac:dyDescent="0.4">
      <c r="A1348" s="33">
        <v>1323</v>
      </c>
      <c r="B1348" s="33">
        <v>5.5143197906414256</v>
      </c>
      <c r="C1348" s="33">
        <v>-8.4319790641425918E-2</v>
      </c>
    </row>
    <row r="1349" spans="1:3" x14ac:dyDescent="0.4">
      <c r="A1349" s="33">
        <v>1324</v>
      </c>
      <c r="B1349" s="33">
        <v>5.0183942475763779</v>
      </c>
      <c r="C1349" s="33">
        <v>0.42160575242362253</v>
      </c>
    </row>
    <row r="1350" spans="1:3" x14ac:dyDescent="0.4">
      <c r="A1350" s="33">
        <v>1325</v>
      </c>
      <c r="B1350" s="33">
        <v>5.136818971436985</v>
      </c>
      <c r="C1350" s="33">
        <v>0.30318102856301543</v>
      </c>
    </row>
    <row r="1351" spans="1:3" x14ac:dyDescent="0.4">
      <c r="A1351" s="33">
        <v>1326</v>
      </c>
      <c r="B1351" s="33">
        <v>5.3273680750837435</v>
      </c>
      <c r="C1351" s="33">
        <v>0.11263192491625684</v>
      </c>
    </row>
    <row r="1352" spans="1:3" x14ac:dyDescent="0.4">
      <c r="A1352" s="33">
        <v>1327</v>
      </c>
      <c r="B1352" s="33">
        <v>5.0115051330873701</v>
      </c>
      <c r="C1352" s="33">
        <v>0.43849486691263007</v>
      </c>
    </row>
    <row r="1353" spans="1:3" x14ac:dyDescent="0.4">
      <c r="A1353" s="33">
        <v>1328</v>
      </c>
      <c r="B1353" s="33">
        <v>4.7509963932380312</v>
      </c>
      <c r="C1353" s="33">
        <v>0.69900360676196893</v>
      </c>
    </row>
    <row r="1354" spans="1:3" x14ac:dyDescent="0.4">
      <c r="A1354" s="33">
        <v>1329</v>
      </c>
      <c r="B1354" s="33">
        <v>5.3596058057333797</v>
      </c>
      <c r="C1354" s="33">
        <v>9.0394194266620431E-2</v>
      </c>
    </row>
    <row r="1355" spans="1:3" x14ac:dyDescent="0.4">
      <c r="A1355" s="33">
        <v>1330</v>
      </c>
      <c r="B1355" s="33">
        <v>5.0551053687939724</v>
      </c>
      <c r="C1355" s="33">
        <v>0.40489463120602753</v>
      </c>
    </row>
    <row r="1356" spans="1:3" x14ac:dyDescent="0.4">
      <c r="A1356" s="33">
        <v>1331</v>
      </c>
      <c r="B1356" s="33">
        <v>5.115642414888935</v>
      </c>
      <c r="C1356" s="33">
        <v>0.34435758511106496</v>
      </c>
    </row>
    <row r="1357" spans="1:3" x14ac:dyDescent="0.4">
      <c r="A1357" s="33">
        <v>1332</v>
      </c>
      <c r="B1357" s="33">
        <v>4.9059243217060136</v>
      </c>
      <c r="C1357" s="33">
        <v>0.56407567829398619</v>
      </c>
    </row>
    <row r="1358" spans="1:3" x14ac:dyDescent="0.4">
      <c r="A1358" s="33">
        <v>1333</v>
      </c>
      <c r="B1358" s="33">
        <v>5.130147718643582</v>
      </c>
      <c r="C1358" s="33">
        <v>0.33985228135641776</v>
      </c>
    </row>
    <row r="1359" spans="1:3" x14ac:dyDescent="0.4">
      <c r="A1359" s="33">
        <v>1334</v>
      </c>
      <c r="B1359" s="33">
        <v>5.2323837461779599</v>
      </c>
      <c r="C1359" s="33">
        <v>0.23761625382203988</v>
      </c>
    </row>
    <row r="1360" spans="1:3" x14ac:dyDescent="0.4">
      <c r="A1360" s="33">
        <v>1335</v>
      </c>
      <c r="B1360" s="33">
        <v>5.0418645264217616</v>
      </c>
      <c r="C1360" s="33">
        <v>0.42813547357823811</v>
      </c>
    </row>
    <row r="1361" spans="1:3" x14ac:dyDescent="0.4">
      <c r="A1361" s="33">
        <v>1336</v>
      </c>
      <c r="B1361" s="33">
        <v>4.9957032977802616</v>
      </c>
      <c r="C1361" s="33">
        <v>0.47429670221973819</v>
      </c>
    </row>
    <row r="1362" spans="1:3" x14ac:dyDescent="0.4">
      <c r="A1362" s="33">
        <v>1337</v>
      </c>
      <c r="B1362" s="33">
        <v>4.7542616276479484</v>
      </c>
      <c r="C1362" s="33">
        <v>0.72573837235205207</v>
      </c>
    </row>
    <row r="1363" spans="1:3" x14ac:dyDescent="0.4">
      <c r="A1363" s="33">
        <v>1338</v>
      </c>
      <c r="B1363" s="33">
        <v>5.0126484480289806</v>
      </c>
      <c r="C1363" s="33">
        <v>0.46735155197101985</v>
      </c>
    </row>
    <row r="1364" spans="1:3" x14ac:dyDescent="0.4">
      <c r="A1364" s="33">
        <v>1339</v>
      </c>
      <c r="B1364" s="33">
        <v>4.8311758237878681</v>
      </c>
      <c r="C1364" s="33">
        <v>0.66882417621213186</v>
      </c>
    </row>
    <row r="1365" spans="1:3" x14ac:dyDescent="0.4">
      <c r="A1365" s="33">
        <v>1340</v>
      </c>
      <c r="B1365" s="33">
        <v>5.0013029731309224</v>
      </c>
      <c r="C1365" s="33">
        <v>0.49869702686907758</v>
      </c>
    </row>
    <row r="1366" spans="1:3" x14ac:dyDescent="0.4">
      <c r="A1366" s="33">
        <v>1341</v>
      </c>
      <c r="B1366" s="33">
        <v>4.7122740435093133</v>
      </c>
      <c r="C1366" s="33">
        <v>0.78772595649068666</v>
      </c>
    </row>
    <row r="1367" spans="1:3" x14ac:dyDescent="0.4">
      <c r="A1367" s="33">
        <v>1342</v>
      </c>
      <c r="B1367" s="33">
        <v>4.9224221897568317</v>
      </c>
      <c r="C1367" s="33">
        <v>0.57757781024316834</v>
      </c>
    </row>
    <row r="1368" spans="1:3" x14ac:dyDescent="0.4">
      <c r="A1368" s="33">
        <v>1343</v>
      </c>
      <c r="B1368" s="33">
        <v>5.5324843947205693</v>
      </c>
      <c r="C1368" s="33">
        <v>-3.2484394720569298E-2</v>
      </c>
    </row>
    <row r="1369" spans="1:3" x14ac:dyDescent="0.4">
      <c r="A1369" s="33">
        <v>1344</v>
      </c>
      <c r="B1369" s="33">
        <v>5.272827306971676</v>
      </c>
      <c r="C1369" s="33">
        <v>0.22717269302832399</v>
      </c>
    </row>
    <row r="1370" spans="1:3" x14ac:dyDescent="0.4">
      <c r="A1370" s="33">
        <v>1345</v>
      </c>
      <c r="B1370" s="33">
        <v>4.9923668724413437</v>
      </c>
      <c r="C1370" s="33">
        <v>0.50763312755865631</v>
      </c>
    </row>
    <row r="1371" spans="1:3" x14ac:dyDescent="0.4">
      <c r="A1371" s="33">
        <v>1346</v>
      </c>
      <c r="B1371" s="33">
        <v>5.207647954635573</v>
      </c>
      <c r="C1371" s="33">
        <v>0.29235204536442705</v>
      </c>
    </row>
    <row r="1372" spans="1:3" x14ac:dyDescent="0.4">
      <c r="A1372" s="33">
        <v>1347</v>
      </c>
      <c r="B1372" s="33">
        <v>5.3842955384091891</v>
      </c>
      <c r="C1372" s="33">
        <v>0.11570446159081094</v>
      </c>
    </row>
    <row r="1373" spans="1:3" x14ac:dyDescent="0.4">
      <c r="A1373" s="33">
        <v>1348</v>
      </c>
      <c r="B1373" s="33">
        <v>5.0418645264217616</v>
      </c>
      <c r="C1373" s="33">
        <v>0.45813547357823836</v>
      </c>
    </row>
    <row r="1374" spans="1:3" x14ac:dyDescent="0.4">
      <c r="A1374" s="33">
        <v>1349</v>
      </c>
      <c r="B1374" s="33">
        <v>5.4026799525065625</v>
      </c>
      <c r="C1374" s="33">
        <v>9.7320047493437478E-2</v>
      </c>
    </row>
    <row r="1375" spans="1:3" x14ac:dyDescent="0.4">
      <c r="A1375" s="33">
        <v>1350</v>
      </c>
      <c r="B1375" s="33">
        <v>5.5582421586320638</v>
      </c>
      <c r="C1375" s="33">
        <v>-5.8242158632063834E-2</v>
      </c>
    </row>
    <row r="1376" spans="1:3" x14ac:dyDescent="0.4">
      <c r="A1376" s="33">
        <v>1351</v>
      </c>
      <c r="B1376" s="33">
        <v>4.8023913341842093</v>
      </c>
      <c r="C1376" s="33">
        <v>0.70760866581579052</v>
      </c>
    </row>
    <row r="1377" spans="1:3" x14ac:dyDescent="0.4">
      <c r="A1377" s="33">
        <v>1352</v>
      </c>
      <c r="B1377" s="33">
        <v>4.9129726495869779</v>
      </c>
      <c r="C1377" s="33">
        <v>0.59702735041302191</v>
      </c>
    </row>
    <row r="1378" spans="1:3" x14ac:dyDescent="0.4">
      <c r="A1378" s="33">
        <v>1353</v>
      </c>
      <c r="B1378" s="33">
        <v>5.8971212818329786</v>
      </c>
      <c r="C1378" s="33">
        <v>-0.37712128183297899</v>
      </c>
    </row>
    <row r="1379" spans="1:3" x14ac:dyDescent="0.4">
      <c r="A1379" s="33">
        <v>1354</v>
      </c>
      <c r="B1379" s="33">
        <v>5.1408451029845041</v>
      </c>
      <c r="C1379" s="33">
        <v>0.37915489701549543</v>
      </c>
    </row>
    <row r="1380" spans="1:3" x14ac:dyDescent="0.4">
      <c r="A1380" s="33">
        <v>1355</v>
      </c>
      <c r="B1380" s="33">
        <v>5.0288594310869543</v>
      </c>
      <c r="C1380" s="33">
        <v>0.50114056891304593</v>
      </c>
    </row>
    <row r="1381" spans="1:3" x14ac:dyDescent="0.4">
      <c r="A1381" s="33">
        <v>1356</v>
      </c>
      <c r="B1381" s="33">
        <v>4.9474980825753825</v>
      </c>
      <c r="C1381" s="33">
        <v>0.58250191742461777</v>
      </c>
    </row>
    <row r="1382" spans="1:3" x14ac:dyDescent="0.4">
      <c r="A1382" s="33">
        <v>1357</v>
      </c>
      <c r="B1382" s="33">
        <v>4.6876283247329802</v>
      </c>
      <c r="C1382" s="33">
        <v>0.86237167526701963</v>
      </c>
    </row>
    <row r="1383" spans="1:3" x14ac:dyDescent="0.4">
      <c r="A1383" s="33">
        <v>1358</v>
      </c>
      <c r="B1383" s="33">
        <v>5.1990521095286706</v>
      </c>
      <c r="C1383" s="33">
        <v>0.36094789047132902</v>
      </c>
    </row>
    <row r="1384" spans="1:3" x14ac:dyDescent="0.4">
      <c r="A1384" s="33">
        <v>1359</v>
      </c>
      <c r="B1384" s="33">
        <v>5.0988037215081121</v>
      </c>
      <c r="C1384" s="33">
        <v>0.46119627849188749</v>
      </c>
    </row>
    <row r="1385" spans="1:3" x14ac:dyDescent="0.4">
      <c r="A1385" s="33">
        <v>1360</v>
      </c>
      <c r="B1385" s="33">
        <v>5.481228899646541</v>
      </c>
      <c r="C1385" s="33">
        <v>7.8771100353458579E-2</v>
      </c>
    </row>
    <row r="1386" spans="1:3" x14ac:dyDescent="0.4">
      <c r="A1386" s="33">
        <v>1361</v>
      </c>
      <c r="B1386" s="33">
        <v>4.9737916770334127</v>
      </c>
      <c r="C1386" s="33">
        <v>0.60620832296658733</v>
      </c>
    </row>
    <row r="1387" spans="1:3" x14ac:dyDescent="0.4">
      <c r="A1387" s="33">
        <v>1362</v>
      </c>
      <c r="B1387" s="33">
        <v>5.4697606715912004</v>
      </c>
      <c r="C1387" s="33">
        <v>0.11023932840879969</v>
      </c>
    </row>
    <row r="1388" spans="1:3" x14ac:dyDescent="0.4">
      <c r="A1388" s="33">
        <v>1363</v>
      </c>
      <c r="B1388" s="33">
        <v>5.2206732340729909</v>
      </c>
      <c r="C1388" s="33">
        <v>0.36932676592700897</v>
      </c>
    </row>
    <row r="1389" spans="1:3" x14ac:dyDescent="0.4">
      <c r="A1389" s="33">
        <v>1364</v>
      </c>
      <c r="B1389" s="33">
        <v>6.0040439929403124</v>
      </c>
      <c r="C1389" s="33">
        <v>-0.41404399294031258</v>
      </c>
    </row>
    <row r="1390" spans="1:3" x14ac:dyDescent="0.4">
      <c r="A1390" s="33">
        <v>1365</v>
      </c>
      <c r="B1390" s="33">
        <v>4.8335127596211009</v>
      </c>
      <c r="C1390" s="33">
        <v>0.7664872403788987</v>
      </c>
    </row>
    <row r="1391" spans="1:3" x14ac:dyDescent="0.4">
      <c r="A1391" s="33">
        <v>1366</v>
      </c>
      <c r="B1391" s="33">
        <v>4.6817114938891153</v>
      </c>
      <c r="C1391" s="33">
        <v>0.91828850611088431</v>
      </c>
    </row>
    <row r="1392" spans="1:3" x14ac:dyDescent="0.4">
      <c r="A1392" s="33">
        <v>1367</v>
      </c>
      <c r="B1392" s="33">
        <v>5.1736854118945654</v>
      </c>
      <c r="C1392" s="33">
        <v>0.42631458810543421</v>
      </c>
    </row>
    <row r="1393" spans="1:3" x14ac:dyDescent="0.4">
      <c r="A1393" s="33">
        <v>1368</v>
      </c>
      <c r="B1393" s="33">
        <v>5.059978670244381</v>
      </c>
      <c r="C1393" s="33">
        <v>0.54002132975561867</v>
      </c>
    </row>
    <row r="1394" spans="1:3" x14ac:dyDescent="0.4">
      <c r="A1394" s="33">
        <v>1369</v>
      </c>
      <c r="B1394" s="33">
        <v>4.8545007211380575</v>
      </c>
      <c r="C1394" s="33">
        <v>0.74549927886194212</v>
      </c>
    </row>
    <row r="1395" spans="1:3" x14ac:dyDescent="0.4">
      <c r="A1395" s="33">
        <v>1370</v>
      </c>
      <c r="B1395" s="33">
        <v>5.1695190011181786</v>
      </c>
      <c r="C1395" s="33">
        <v>0.43048099888182101</v>
      </c>
    </row>
    <row r="1396" spans="1:3" x14ac:dyDescent="0.4">
      <c r="A1396" s="33">
        <v>1371</v>
      </c>
      <c r="B1396" s="33">
        <v>5.017241191021653</v>
      </c>
      <c r="C1396" s="33">
        <v>0.58275880897834664</v>
      </c>
    </row>
    <row r="1397" spans="1:3" x14ac:dyDescent="0.4">
      <c r="A1397" s="33">
        <v>1372</v>
      </c>
      <c r="B1397" s="33">
        <v>5.4298417561529817</v>
      </c>
      <c r="C1397" s="33">
        <v>0.17015824384701794</v>
      </c>
    </row>
    <row r="1398" spans="1:3" x14ac:dyDescent="0.4">
      <c r="A1398" s="33">
        <v>1373</v>
      </c>
      <c r="B1398" s="33">
        <v>4.8646316901655036</v>
      </c>
      <c r="C1398" s="33">
        <v>0.75536830983449654</v>
      </c>
    </row>
    <row r="1399" spans="1:3" x14ac:dyDescent="0.4">
      <c r="A1399" s="33">
        <v>1374</v>
      </c>
      <c r="B1399" s="33">
        <v>5.5866401026353625</v>
      </c>
      <c r="C1399" s="33">
        <v>3.3359897364637625E-2</v>
      </c>
    </row>
    <row r="1400" spans="1:3" x14ac:dyDescent="0.4">
      <c r="A1400" s="33">
        <v>1375</v>
      </c>
      <c r="B1400" s="33">
        <v>4.9526593853358296</v>
      </c>
      <c r="C1400" s="33">
        <v>0.6673406146641705</v>
      </c>
    </row>
    <row r="1401" spans="1:3" x14ac:dyDescent="0.4">
      <c r="A1401" s="33">
        <v>1376</v>
      </c>
      <c r="B1401" s="33">
        <v>4.8414291867023849</v>
      </c>
      <c r="C1401" s="33">
        <v>0.77857081329761524</v>
      </c>
    </row>
    <row r="1402" spans="1:3" x14ac:dyDescent="0.4">
      <c r="A1402" s="33">
        <v>1377</v>
      </c>
      <c r="B1402" s="33">
        <v>5.3959674344998838</v>
      </c>
      <c r="C1402" s="33">
        <v>0.24403256550011587</v>
      </c>
    </row>
    <row r="1403" spans="1:3" x14ac:dyDescent="0.4">
      <c r="A1403" s="33">
        <v>1378</v>
      </c>
      <c r="B1403" s="33">
        <v>5.035923894612047</v>
      </c>
      <c r="C1403" s="33">
        <v>0.61407610538795332</v>
      </c>
    </row>
    <row r="1404" spans="1:3" x14ac:dyDescent="0.4">
      <c r="A1404" s="33">
        <v>1379</v>
      </c>
      <c r="B1404" s="33">
        <v>5.0241887551893551</v>
      </c>
      <c r="C1404" s="33">
        <v>0.62581124481064521</v>
      </c>
    </row>
    <row r="1405" spans="1:3" x14ac:dyDescent="0.4">
      <c r="A1405" s="33">
        <v>1380</v>
      </c>
      <c r="B1405" s="33">
        <v>4.7301036615727687</v>
      </c>
      <c r="C1405" s="33">
        <v>0.92989633842723141</v>
      </c>
    </row>
    <row r="1406" spans="1:3" x14ac:dyDescent="0.4">
      <c r="A1406" s="33">
        <v>1381</v>
      </c>
      <c r="B1406" s="33">
        <v>5.394294175804772</v>
      </c>
      <c r="C1406" s="33">
        <v>0.26570582419522815</v>
      </c>
    </row>
    <row r="1407" spans="1:3" x14ac:dyDescent="0.4">
      <c r="A1407" s="33">
        <v>1382</v>
      </c>
      <c r="B1407" s="33">
        <v>5.0466521016767514</v>
      </c>
      <c r="C1407" s="33">
        <v>0.61334789832324876</v>
      </c>
    </row>
    <row r="1408" spans="1:3" x14ac:dyDescent="0.4">
      <c r="A1408" s="33">
        <v>1383</v>
      </c>
      <c r="B1408" s="33">
        <v>5.6475075722438195</v>
      </c>
      <c r="C1408" s="33">
        <v>4.2492427756180895E-2</v>
      </c>
    </row>
    <row r="1409" spans="1:3" x14ac:dyDescent="0.4">
      <c r="A1409" s="33">
        <v>1384</v>
      </c>
      <c r="B1409" s="33">
        <v>4.9901523304951807</v>
      </c>
      <c r="C1409" s="33">
        <v>0.70984766950481948</v>
      </c>
    </row>
    <row r="1410" spans="1:3" x14ac:dyDescent="0.4">
      <c r="A1410" s="33">
        <v>1385</v>
      </c>
      <c r="B1410" s="33">
        <v>4.9423854878805136</v>
      </c>
      <c r="C1410" s="33">
        <v>0.75761451211948661</v>
      </c>
    </row>
    <row r="1411" spans="1:3" x14ac:dyDescent="0.4">
      <c r="A1411" s="33">
        <v>1386</v>
      </c>
      <c r="B1411" s="33">
        <v>4.8985639985777603</v>
      </c>
      <c r="C1411" s="33">
        <v>0.80143600142223992</v>
      </c>
    </row>
    <row r="1412" spans="1:3" x14ac:dyDescent="0.4">
      <c r="A1412" s="33">
        <v>1387</v>
      </c>
      <c r="B1412" s="33">
        <v>4.6773628118059092</v>
      </c>
      <c r="C1412" s="33">
        <v>1.0326371881940908</v>
      </c>
    </row>
    <row r="1413" spans="1:3" x14ac:dyDescent="0.4">
      <c r="A1413" s="33">
        <v>1388</v>
      </c>
      <c r="B1413" s="33">
        <v>5.466248546778008</v>
      </c>
      <c r="C1413" s="33">
        <v>0.25375145322199177</v>
      </c>
    </row>
    <row r="1414" spans="1:3" x14ac:dyDescent="0.4">
      <c r="A1414" s="33">
        <v>1389</v>
      </c>
      <c r="B1414" s="33">
        <v>4.9060661338166875</v>
      </c>
      <c r="C1414" s="33">
        <v>0.84393386618331245</v>
      </c>
    </row>
    <row r="1415" spans="1:3" x14ac:dyDescent="0.4">
      <c r="A1415" s="33">
        <v>1390</v>
      </c>
      <c r="B1415" s="33">
        <v>5.1709058563876846</v>
      </c>
      <c r="C1415" s="33">
        <v>0.57909414361231537</v>
      </c>
    </row>
    <row r="1416" spans="1:3" x14ac:dyDescent="0.4">
      <c r="A1416" s="33">
        <v>1391</v>
      </c>
      <c r="B1416" s="33">
        <v>5.37766874659793</v>
      </c>
      <c r="C1416" s="33">
        <v>0.40233125340207021</v>
      </c>
    </row>
    <row r="1417" spans="1:3" x14ac:dyDescent="0.4">
      <c r="A1417" s="33">
        <v>1392</v>
      </c>
      <c r="B1417" s="33">
        <v>5.0218651071762954</v>
      </c>
      <c r="C1417" s="33">
        <v>0.7781348928237044</v>
      </c>
    </row>
    <row r="1418" spans="1:3" x14ac:dyDescent="0.4">
      <c r="A1418" s="33">
        <v>1393</v>
      </c>
      <c r="B1418" s="33">
        <v>5.3353544456477833</v>
      </c>
      <c r="C1418" s="33">
        <v>0.47464555435221634</v>
      </c>
    </row>
    <row r="1419" spans="1:3" x14ac:dyDescent="0.4">
      <c r="A1419" s="33">
        <v>1394</v>
      </c>
      <c r="B1419" s="33">
        <v>5.3530959132795104</v>
      </c>
      <c r="C1419" s="33">
        <v>0.45690408672048921</v>
      </c>
    </row>
    <row r="1420" spans="1:3" x14ac:dyDescent="0.4">
      <c r="A1420" s="33">
        <v>1395</v>
      </c>
      <c r="B1420" s="33">
        <v>5.9058600553677518</v>
      </c>
      <c r="C1420" s="33">
        <v>-9.5860055367752217E-2</v>
      </c>
    </row>
    <row r="1421" spans="1:3" x14ac:dyDescent="0.4">
      <c r="A1421" s="33">
        <v>1396</v>
      </c>
      <c r="B1421" s="33">
        <v>5.3959674344998838</v>
      </c>
      <c r="C1421" s="33">
        <v>0.42403256550011648</v>
      </c>
    </row>
    <row r="1422" spans="1:3" x14ac:dyDescent="0.4">
      <c r="A1422" s="33">
        <v>1397</v>
      </c>
      <c r="B1422" s="33">
        <v>5.0160900827895496</v>
      </c>
      <c r="C1422" s="33">
        <v>0.81390991721045047</v>
      </c>
    </row>
    <row r="1423" spans="1:3" x14ac:dyDescent="0.4">
      <c r="A1423" s="33">
        <v>1398</v>
      </c>
      <c r="B1423" s="33">
        <v>5.2235891721634937</v>
      </c>
      <c r="C1423" s="33">
        <v>0.61641082783650614</v>
      </c>
    </row>
    <row r="1424" spans="1:3" x14ac:dyDescent="0.4">
      <c r="A1424" s="33">
        <v>1399</v>
      </c>
      <c r="B1424" s="33">
        <v>5.54531554277205</v>
      </c>
      <c r="C1424" s="33">
        <v>0.32468445722795014</v>
      </c>
    </row>
    <row r="1425" spans="1:3" x14ac:dyDescent="0.4">
      <c r="A1425" s="33">
        <v>1400</v>
      </c>
      <c r="B1425" s="33">
        <v>5.7007340777681392</v>
      </c>
      <c r="C1425" s="33">
        <v>0.17926592223186066</v>
      </c>
    </row>
    <row r="1426" spans="1:3" x14ac:dyDescent="0.4">
      <c r="A1426" s="33">
        <v>1401</v>
      </c>
      <c r="B1426" s="33">
        <v>5.1681340941712959</v>
      </c>
      <c r="C1426" s="33">
        <v>0.75186590582870405</v>
      </c>
    </row>
    <row r="1427" spans="1:3" x14ac:dyDescent="0.4">
      <c r="A1427" s="33">
        <v>1402</v>
      </c>
      <c r="B1427" s="33">
        <v>5.0308539079665433</v>
      </c>
      <c r="C1427" s="33">
        <v>0.93914609203345645</v>
      </c>
    </row>
    <row r="1428" spans="1:3" x14ac:dyDescent="0.4">
      <c r="A1428" s="33">
        <v>1403</v>
      </c>
      <c r="B1428" s="33">
        <v>6.0383779226007999</v>
      </c>
      <c r="C1428" s="33">
        <v>-3.8377922600799863E-2</v>
      </c>
    </row>
    <row r="1429" spans="1:3" x14ac:dyDescent="0.4">
      <c r="A1429" s="33">
        <v>1404</v>
      </c>
      <c r="B1429" s="33">
        <v>5.1039497881257638</v>
      </c>
      <c r="C1429" s="33">
        <v>0.89605021187423617</v>
      </c>
    </row>
    <row r="1430" spans="1:3" x14ac:dyDescent="0.4">
      <c r="A1430" s="33">
        <v>1405</v>
      </c>
      <c r="B1430" s="33">
        <v>5.2667460454949051</v>
      </c>
      <c r="C1430" s="33">
        <v>0.80325395450509518</v>
      </c>
    </row>
    <row r="1431" spans="1:3" x14ac:dyDescent="0.4">
      <c r="A1431" s="33">
        <v>1406</v>
      </c>
      <c r="B1431" s="33">
        <v>4.828087185860281</v>
      </c>
      <c r="C1431" s="33">
        <v>1.2519128141397191</v>
      </c>
    </row>
    <row r="1432" spans="1:3" x14ac:dyDescent="0.4">
      <c r="A1432" s="33">
        <v>1407</v>
      </c>
      <c r="B1432" s="33">
        <v>5.8283333273857441</v>
      </c>
      <c r="C1432" s="33">
        <v>0.2616666726142558</v>
      </c>
    </row>
    <row r="1433" spans="1:3" x14ac:dyDescent="0.4">
      <c r="A1433" s="33">
        <v>1408</v>
      </c>
      <c r="B1433" s="33">
        <v>5.7801242991859478</v>
      </c>
      <c r="C1433" s="33">
        <v>0.37987570081405231</v>
      </c>
    </row>
    <row r="1434" spans="1:3" x14ac:dyDescent="0.4">
      <c r="A1434" s="33">
        <v>1409</v>
      </c>
      <c r="B1434" s="33">
        <v>5.1503076012205273</v>
      </c>
      <c r="C1434" s="33">
        <v>1.0496923987794728</v>
      </c>
    </row>
    <row r="1435" spans="1:3" x14ac:dyDescent="0.4">
      <c r="A1435" s="33">
        <v>1410</v>
      </c>
      <c r="B1435" s="33">
        <v>5.2062104429778646</v>
      </c>
      <c r="C1435" s="33">
        <v>0.99378955702213556</v>
      </c>
    </row>
    <row r="1436" spans="1:3" x14ac:dyDescent="0.4">
      <c r="A1436" s="33">
        <v>1411</v>
      </c>
      <c r="B1436" s="33">
        <v>5.0975220756602573</v>
      </c>
      <c r="C1436" s="33">
        <v>1.2024779243397425</v>
      </c>
    </row>
    <row r="1437" spans="1:3" x14ac:dyDescent="0.4">
      <c r="A1437" s="33">
        <v>1412</v>
      </c>
      <c r="B1437" s="33">
        <v>5.7905168481896006</v>
      </c>
      <c r="C1437" s="33">
        <v>0.50948315181039927</v>
      </c>
    </row>
    <row r="1438" spans="1:3" x14ac:dyDescent="0.4">
      <c r="A1438" s="33">
        <v>1413</v>
      </c>
      <c r="B1438" s="33">
        <v>4.7531654228874833</v>
      </c>
      <c r="C1438" s="33">
        <v>1.5868345771125165</v>
      </c>
    </row>
    <row r="1439" spans="1:3" x14ac:dyDescent="0.4">
      <c r="A1439" s="33">
        <v>1414</v>
      </c>
      <c r="B1439" s="33">
        <v>4.862923712101364</v>
      </c>
      <c r="C1439" s="33">
        <v>2.2270762878986359</v>
      </c>
    </row>
    <row r="1440" spans="1:3" ht="12.6" thickBot="1" x14ac:dyDescent="0.45">
      <c r="A1440" s="34">
        <v>1415</v>
      </c>
      <c r="B1440" s="34">
        <v>4.6766686335511789</v>
      </c>
      <c r="C1440" s="34">
        <v>3.0433313664488209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CE58-ADC0-4888-AF25-2C5DF8679D96}">
  <dimension ref="A1:I1440"/>
  <sheetViews>
    <sheetView topLeftCell="A4" zoomScale="130" workbookViewId="0">
      <selection activeCell="L31" sqref="L31"/>
    </sheetView>
  </sheetViews>
  <sheetFormatPr defaultRowHeight="12.3" x14ac:dyDescent="0.4"/>
  <sheetData>
    <row r="1" spans="1:9" x14ac:dyDescent="0.4">
      <c r="A1" t="s">
        <v>1848</v>
      </c>
    </row>
    <row r="2" spans="1:9" ht="12.6" thickBot="1" x14ac:dyDescent="0.45"/>
    <row r="3" spans="1:9" ht="12.6" x14ac:dyDescent="0.45">
      <c r="A3" s="29" t="s">
        <v>1849</v>
      </c>
      <c r="B3" s="29"/>
    </row>
    <row r="4" spans="1:9" x14ac:dyDescent="0.4">
      <c r="A4" t="s">
        <v>1850</v>
      </c>
      <c r="B4">
        <v>0.56489894409790342</v>
      </c>
    </row>
    <row r="5" spans="1:9" x14ac:dyDescent="0.4">
      <c r="A5" t="s">
        <v>1851</v>
      </c>
      <c r="B5">
        <v>0.31911081704292615</v>
      </c>
    </row>
    <row r="6" spans="1:9" x14ac:dyDescent="0.4">
      <c r="A6" t="s">
        <v>1852</v>
      </c>
      <c r="B6">
        <v>0.31814638477244872</v>
      </c>
    </row>
    <row r="7" spans="1:9" x14ac:dyDescent="0.4">
      <c r="A7" t="s">
        <v>1853</v>
      </c>
      <c r="B7">
        <v>0.29705567235329111</v>
      </c>
    </row>
    <row r="8" spans="1:9" ht="12.6" thickBot="1" x14ac:dyDescent="0.45">
      <c r="A8" s="27" t="s">
        <v>1854</v>
      </c>
      <c r="B8" s="27">
        <v>1415</v>
      </c>
    </row>
    <row r="10" spans="1:9" ht="12.6" thickBot="1" x14ac:dyDescent="0.45">
      <c r="A10" t="s">
        <v>1855</v>
      </c>
    </row>
    <row r="11" spans="1:9" ht="12.6" x14ac:dyDescent="0.45">
      <c r="A11" s="28"/>
      <c r="B11" s="28" t="s">
        <v>1859</v>
      </c>
      <c r="C11" s="28" t="s">
        <v>1860</v>
      </c>
      <c r="D11" s="28" t="s">
        <v>1861</v>
      </c>
      <c r="E11" s="28" t="s">
        <v>1862</v>
      </c>
      <c r="F11" s="28" t="s">
        <v>1863</v>
      </c>
    </row>
    <row r="12" spans="1:9" x14ac:dyDescent="0.4">
      <c r="A12" t="s">
        <v>1856</v>
      </c>
      <c r="B12">
        <v>2</v>
      </c>
      <c r="C12">
        <v>58.394976418284529</v>
      </c>
      <c r="D12">
        <v>29.197488209142264</v>
      </c>
      <c r="E12">
        <v>330.87944774488989</v>
      </c>
      <c r="F12">
        <v>1.4189364167503791E-118</v>
      </c>
    </row>
    <row r="13" spans="1:9" x14ac:dyDescent="0.4">
      <c r="A13" t="s">
        <v>428</v>
      </c>
      <c r="B13">
        <v>1412</v>
      </c>
      <c r="C13">
        <v>124.59780633789936</v>
      </c>
      <c r="D13">
        <v>8.8242072477265829E-2</v>
      </c>
    </row>
    <row r="14" spans="1:9" ht="12.6" thickBot="1" x14ac:dyDescent="0.45">
      <c r="A14" s="27" t="s">
        <v>1857</v>
      </c>
      <c r="B14" s="27">
        <v>1414</v>
      </c>
      <c r="C14" s="27">
        <v>182.99278275618389</v>
      </c>
      <c r="D14" s="27"/>
      <c r="E14" s="27"/>
      <c r="F14" s="27"/>
    </row>
    <row r="15" spans="1:9" ht="12.6" thickBot="1" x14ac:dyDescent="0.45"/>
    <row r="16" spans="1:9" ht="12.6" x14ac:dyDescent="0.45">
      <c r="A16" s="28"/>
      <c r="B16" s="28" t="s">
        <v>1864</v>
      </c>
      <c r="C16" s="28" t="s">
        <v>1853</v>
      </c>
      <c r="D16" s="28" t="s">
        <v>1865</v>
      </c>
      <c r="E16" s="28" t="s">
        <v>1866</v>
      </c>
      <c r="F16" s="28" t="s">
        <v>1867</v>
      </c>
      <c r="G16" s="28" t="s">
        <v>1868</v>
      </c>
      <c r="H16" s="28" t="s">
        <v>1869</v>
      </c>
      <c r="I16" s="28" t="s">
        <v>1870</v>
      </c>
    </row>
    <row r="17" spans="1:9" x14ac:dyDescent="0.4">
      <c r="A17" t="s">
        <v>1858</v>
      </c>
      <c r="B17">
        <v>6.0628262889321851</v>
      </c>
      <c r="C17">
        <v>0.21364735483453567</v>
      </c>
      <c r="D17">
        <v>28.377726902482301</v>
      </c>
      <c r="E17">
        <v>1.5073379748321654E-140</v>
      </c>
      <c r="F17">
        <v>5.6437259210282296</v>
      </c>
      <c r="G17">
        <v>6.4819266568361407</v>
      </c>
      <c r="H17">
        <v>5.6437259210282296</v>
      </c>
      <c r="I17">
        <v>6.4819266568361407</v>
      </c>
    </row>
    <row r="18" spans="1:9" x14ac:dyDescent="0.4">
      <c r="A18" t="s">
        <v>426</v>
      </c>
      <c r="B18">
        <v>-3.2354294893033701E-2</v>
      </c>
      <c r="C18">
        <v>3.3226406947334678E-3</v>
      </c>
      <c r="D18">
        <v>-9.737524416743792</v>
      </c>
      <c r="E18">
        <v>9.889145861519987E-22</v>
      </c>
      <c r="F18">
        <v>-3.8872137993192474E-2</v>
      </c>
      <c r="G18">
        <v>-2.5836451792874929E-2</v>
      </c>
      <c r="H18">
        <v>-3.8872137993192474E-2</v>
      </c>
      <c r="I18">
        <v>-2.5836451792874929E-2</v>
      </c>
    </row>
    <row r="19" spans="1:9" ht="12.6" thickBot="1" x14ac:dyDescent="0.45">
      <c r="A19" s="27" t="s">
        <v>0</v>
      </c>
      <c r="B19" s="27">
        <v>5.3733965902304408E-3</v>
      </c>
      <c r="C19" s="27">
        <v>2.1412688152089974E-4</v>
      </c>
      <c r="D19" s="27">
        <v>25.094451252753959</v>
      </c>
      <c r="E19" s="27">
        <v>3.205882509168833E-115</v>
      </c>
      <c r="F19" s="27">
        <v>4.9533555609696869E-3</v>
      </c>
      <c r="G19" s="27">
        <v>5.7934376194911947E-3</v>
      </c>
      <c r="H19" s="27">
        <v>4.9533555609696869E-3</v>
      </c>
      <c r="I19" s="27">
        <v>5.7934376194911947E-3</v>
      </c>
    </row>
    <row r="23" spans="1:9" x14ac:dyDescent="0.4">
      <c r="A23" t="s">
        <v>1871</v>
      </c>
    </row>
    <row r="24" spans="1:9" ht="12.6" thickBot="1" x14ac:dyDescent="0.45"/>
    <row r="25" spans="1:9" ht="12.6" x14ac:dyDescent="0.45">
      <c r="A25" s="28" t="s">
        <v>1872</v>
      </c>
      <c r="B25" s="28" t="s">
        <v>1846</v>
      </c>
      <c r="C25" s="28" t="s">
        <v>1873</v>
      </c>
    </row>
    <row r="26" spans="1:9" x14ac:dyDescent="0.4">
      <c r="A26">
        <v>1</v>
      </c>
      <c r="B26">
        <v>4.8240026490988868</v>
      </c>
      <c r="C26">
        <v>-0.72400264909888712</v>
      </c>
    </row>
    <row r="27" spans="1:9" x14ac:dyDescent="0.4">
      <c r="A27">
        <v>2</v>
      </c>
      <c r="B27">
        <v>4.9368439774937265</v>
      </c>
      <c r="C27">
        <v>-0.83684397749372685</v>
      </c>
    </row>
    <row r="28" spans="1:9" x14ac:dyDescent="0.4">
      <c r="A28">
        <v>3</v>
      </c>
      <c r="B28">
        <v>4.613422460437679</v>
      </c>
      <c r="C28">
        <v>-0.4934224604376789</v>
      </c>
    </row>
    <row r="29" spans="1:9" x14ac:dyDescent="0.4">
      <c r="A29">
        <v>4</v>
      </c>
      <c r="B29">
        <v>4.7621838677346435</v>
      </c>
      <c r="C29">
        <v>-0.63218386773464363</v>
      </c>
    </row>
    <row r="30" spans="1:9" x14ac:dyDescent="0.4">
      <c r="A30">
        <v>5</v>
      </c>
      <c r="B30">
        <v>4.7351460117560151</v>
      </c>
      <c r="C30">
        <v>-0.59514601175601545</v>
      </c>
    </row>
    <row r="31" spans="1:9" x14ac:dyDescent="0.4">
      <c r="A31">
        <v>6</v>
      </c>
      <c r="B31">
        <v>4.9065095418869138</v>
      </c>
      <c r="C31">
        <v>-0.76650954188691411</v>
      </c>
    </row>
    <row r="32" spans="1:9" x14ac:dyDescent="0.4">
      <c r="A32">
        <v>7</v>
      </c>
      <c r="B32">
        <v>4.6601425319347713</v>
      </c>
      <c r="C32">
        <v>-0.51014253193477099</v>
      </c>
    </row>
    <row r="33" spans="1:3" x14ac:dyDescent="0.4">
      <c r="A33">
        <v>8</v>
      </c>
      <c r="B33">
        <v>4.8432936774092106</v>
      </c>
      <c r="C33">
        <v>-0.65329367740921018</v>
      </c>
    </row>
    <row r="34" spans="1:3" x14ac:dyDescent="0.4">
      <c r="A34">
        <v>9</v>
      </c>
      <c r="B34">
        <v>4.6445919189223357</v>
      </c>
      <c r="C34">
        <v>-0.4545919189223353</v>
      </c>
    </row>
    <row r="35" spans="1:3" x14ac:dyDescent="0.4">
      <c r="A35">
        <v>10</v>
      </c>
      <c r="B35">
        <v>5.0825522198640289</v>
      </c>
      <c r="C35">
        <v>-0.89255221986402855</v>
      </c>
    </row>
    <row r="36" spans="1:3" x14ac:dyDescent="0.4">
      <c r="A36">
        <v>11</v>
      </c>
      <c r="B36">
        <v>4.6497337265479439</v>
      </c>
      <c r="C36">
        <v>-0.43973372654794396</v>
      </c>
    </row>
    <row r="37" spans="1:3" x14ac:dyDescent="0.4">
      <c r="A37">
        <v>12</v>
      </c>
      <c r="B37">
        <v>4.8359380369490452</v>
      </c>
      <c r="C37">
        <v>-0.62593803694904526</v>
      </c>
    </row>
    <row r="38" spans="1:3" x14ac:dyDescent="0.4">
      <c r="A38">
        <v>13</v>
      </c>
      <c r="B38">
        <v>4.6699855188246628</v>
      </c>
      <c r="C38">
        <v>-0.43998551882466241</v>
      </c>
    </row>
    <row r="39" spans="1:3" x14ac:dyDescent="0.4">
      <c r="A39">
        <v>14</v>
      </c>
      <c r="B39">
        <v>4.6901454271677965</v>
      </c>
      <c r="C39">
        <v>-0.45014542716779626</v>
      </c>
    </row>
    <row r="40" spans="1:3" x14ac:dyDescent="0.4">
      <c r="A40">
        <v>15</v>
      </c>
      <c r="B40">
        <v>4.7090726780051009</v>
      </c>
      <c r="C40">
        <v>-0.45907267800510088</v>
      </c>
    </row>
    <row r="41" spans="1:3" x14ac:dyDescent="0.4">
      <c r="A41">
        <v>16</v>
      </c>
      <c r="B41">
        <v>4.6345211013291419</v>
      </c>
      <c r="C41">
        <v>-0.38452110132914186</v>
      </c>
    </row>
    <row r="42" spans="1:3" x14ac:dyDescent="0.4">
      <c r="A42">
        <v>17</v>
      </c>
      <c r="B42">
        <v>4.7836736958342465</v>
      </c>
      <c r="C42">
        <v>-0.53367369583424651</v>
      </c>
    </row>
    <row r="43" spans="1:3" x14ac:dyDescent="0.4">
      <c r="A43">
        <v>18</v>
      </c>
      <c r="B43">
        <v>4.6586197077327602</v>
      </c>
      <c r="C43">
        <v>-0.39861970773276045</v>
      </c>
    </row>
    <row r="44" spans="1:3" x14ac:dyDescent="0.4">
      <c r="A44">
        <v>19</v>
      </c>
      <c r="B44">
        <v>4.6935145484700254</v>
      </c>
      <c r="C44">
        <v>-0.43351454847002557</v>
      </c>
    </row>
    <row r="45" spans="1:3" x14ac:dyDescent="0.4">
      <c r="A45">
        <v>20</v>
      </c>
      <c r="B45">
        <v>4.6673842570432855</v>
      </c>
      <c r="C45">
        <v>-0.40738425704328574</v>
      </c>
    </row>
    <row r="46" spans="1:3" x14ac:dyDescent="0.4">
      <c r="A46">
        <v>21</v>
      </c>
      <c r="B46">
        <v>4.7818660832531066</v>
      </c>
      <c r="C46">
        <v>-0.51186608325310701</v>
      </c>
    </row>
    <row r="47" spans="1:3" x14ac:dyDescent="0.4">
      <c r="A47">
        <v>22</v>
      </c>
      <c r="B47">
        <v>4.7128528633264049</v>
      </c>
      <c r="C47">
        <v>-0.44285286332640528</v>
      </c>
    </row>
    <row r="48" spans="1:3" x14ac:dyDescent="0.4">
      <c r="A48">
        <v>23</v>
      </c>
      <c r="B48">
        <v>4.85969865555903</v>
      </c>
      <c r="C48">
        <v>-0.57969865555902977</v>
      </c>
    </row>
    <row r="49" spans="1:3" x14ac:dyDescent="0.4">
      <c r="A49">
        <v>24</v>
      </c>
      <c r="B49">
        <v>4.8118469470680658</v>
      </c>
      <c r="C49">
        <v>-0.53184694706806557</v>
      </c>
    </row>
    <row r="50" spans="1:3" x14ac:dyDescent="0.4">
      <c r="A50">
        <v>25</v>
      </c>
      <c r="B50">
        <v>4.7965736059121182</v>
      </c>
      <c r="C50">
        <v>-0.51657360591211798</v>
      </c>
    </row>
    <row r="51" spans="1:3" x14ac:dyDescent="0.4">
      <c r="A51">
        <v>26</v>
      </c>
      <c r="B51">
        <v>4.6545327026142616</v>
      </c>
      <c r="C51">
        <v>-0.3745327026142613</v>
      </c>
    </row>
    <row r="52" spans="1:3" x14ac:dyDescent="0.4">
      <c r="A52">
        <v>27</v>
      </c>
      <c r="B52">
        <v>4.6044300804238514</v>
      </c>
      <c r="C52">
        <v>-0.32443008042385113</v>
      </c>
    </row>
    <row r="53" spans="1:3" x14ac:dyDescent="0.4">
      <c r="A53">
        <v>28</v>
      </c>
      <c r="B53">
        <v>4.6148920852251845</v>
      </c>
      <c r="C53">
        <v>-0.33489208522518421</v>
      </c>
    </row>
    <row r="54" spans="1:3" x14ac:dyDescent="0.4">
      <c r="A54">
        <v>29</v>
      </c>
      <c r="B54">
        <v>4.6327038176182338</v>
      </c>
      <c r="C54">
        <v>-0.35270381761823355</v>
      </c>
    </row>
    <row r="55" spans="1:3" x14ac:dyDescent="0.4">
      <c r="A55">
        <v>30</v>
      </c>
      <c r="B55">
        <v>4.5797124561087914</v>
      </c>
      <c r="C55">
        <v>-0.28971245610879137</v>
      </c>
    </row>
    <row r="56" spans="1:3" x14ac:dyDescent="0.4">
      <c r="A56">
        <v>31</v>
      </c>
      <c r="B56">
        <v>4.7466864541367135</v>
      </c>
      <c r="C56">
        <v>-0.44668645413671371</v>
      </c>
    </row>
    <row r="57" spans="1:3" x14ac:dyDescent="0.4">
      <c r="A57">
        <v>32</v>
      </c>
      <c r="B57">
        <v>4.8727049644659139</v>
      </c>
      <c r="C57">
        <v>-0.57270496446591412</v>
      </c>
    </row>
    <row r="58" spans="1:3" x14ac:dyDescent="0.4">
      <c r="A58">
        <v>33</v>
      </c>
      <c r="B58">
        <v>4.7091865933567512</v>
      </c>
      <c r="C58">
        <v>-0.39918659335675155</v>
      </c>
    </row>
    <row r="59" spans="1:3" x14ac:dyDescent="0.4">
      <c r="A59">
        <v>34</v>
      </c>
      <c r="B59">
        <v>4.7169334210250566</v>
      </c>
      <c r="C59">
        <v>-0.40693342102505703</v>
      </c>
    </row>
    <row r="60" spans="1:3" x14ac:dyDescent="0.4">
      <c r="A60">
        <v>35</v>
      </c>
      <c r="B60">
        <v>4.6991727334393838</v>
      </c>
      <c r="C60">
        <v>-0.38917273343938419</v>
      </c>
    </row>
    <row r="61" spans="1:3" x14ac:dyDescent="0.4">
      <c r="A61">
        <v>36</v>
      </c>
      <c r="B61">
        <v>4.653071679853733</v>
      </c>
      <c r="C61">
        <v>-0.34307167985373344</v>
      </c>
    </row>
    <row r="62" spans="1:3" x14ac:dyDescent="0.4">
      <c r="A62">
        <v>37</v>
      </c>
      <c r="B62">
        <v>4.7940255435452475</v>
      </c>
      <c r="C62">
        <v>-0.48402554354524785</v>
      </c>
    </row>
    <row r="63" spans="1:3" x14ac:dyDescent="0.4">
      <c r="A63">
        <v>38</v>
      </c>
      <c r="B63">
        <v>4.6223046833611754</v>
      </c>
      <c r="C63">
        <v>-0.31230468336117578</v>
      </c>
    </row>
    <row r="64" spans="1:3" x14ac:dyDescent="0.4">
      <c r="A64">
        <v>39</v>
      </c>
      <c r="B64">
        <v>4.7295447844624823</v>
      </c>
      <c r="C64">
        <v>-0.41954478446248267</v>
      </c>
    </row>
    <row r="65" spans="1:3" x14ac:dyDescent="0.4">
      <c r="A65">
        <v>40</v>
      </c>
      <c r="B65">
        <v>4.6358236113504905</v>
      </c>
      <c r="C65">
        <v>-0.3158236113504902</v>
      </c>
    </row>
    <row r="66" spans="1:3" x14ac:dyDescent="0.4">
      <c r="A66">
        <v>41</v>
      </c>
      <c r="B66">
        <v>4.6622892014123369</v>
      </c>
      <c r="C66">
        <v>-0.34228920141233665</v>
      </c>
    </row>
    <row r="67" spans="1:3" x14ac:dyDescent="0.4">
      <c r="A67">
        <v>42</v>
      </c>
      <c r="B67">
        <v>4.8481012555025051</v>
      </c>
      <c r="C67">
        <v>-0.52810125550250486</v>
      </c>
    </row>
    <row r="68" spans="1:3" x14ac:dyDescent="0.4">
      <c r="A68">
        <v>43</v>
      </c>
      <c r="B68">
        <v>4.8213481879030047</v>
      </c>
      <c r="C68">
        <v>-0.50134818790300439</v>
      </c>
    </row>
    <row r="69" spans="1:3" x14ac:dyDescent="0.4">
      <c r="A69">
        <v>44</v>
      </c>
      <c r="B69">
        <v>4.6753465551265965</v>
      </c>
      <c r="C69">
        <v>-0.35534655512659619</v>
      </c>
    </row>
    <row r="70" spans="1:3" x14ac:dyDescent="0.4">
      <c r="A70">
        <v>45</v>
      </c>
      <c r="B70">
        <v>4.6577159014421907</v>
      </c>
      <c r="C70">
        <v>-0.33771590144219044</v>
      </c>
    </row>
    <row r="71" spans="1:3" x14ac:dyDescent="0.4">
      <c r="A71">
        <v>46</v>
      </c>
      <c r="B71">
        <v>4.6027294012231206</v>
      </c>
      <c r="C71">
        <v>-0.28272940122312029</v>
      </c>
    </row>
    <row r="72" spans="1:3" x14ac:dyDescent="0.4">
      <c r="A72">
        <v>47</v>
      </c>
      <c r="B72">
        <v>4.7627781650694923</v>
      </c>
      <c r="C72">
        <v>-0.43277816506949218</v>
      </c>
    </row>
    <row r="73" spans="1:3" x14ac:dyDescent="0.4">
      <c r="A73">
        <v>48</v>
      </c>
      <c r="B73">
        <v>4.7467434118125391</v>
      </c>
      <c r="C73">
        <v>-0.41674341181253904</v>
      </c>
    </row>
    <row r="74" spans="1:3" x14ac:dyDescent="0.4">
      <c r="A74">
        <v>49</v>
      </c>
      <c r="B74">
        <v>4.5984908653366849</v>
      </c>
      <c r="C74">
        <v>-0.26849086533668487</v>
      </c>
    </row>
    <row r="75" spans="1:3" x14ac:dyDescent="0.4">
      <c r="A75">
        <v>50</v>
      </c>
      <c r="B75">
        <v>4.7575434044075067</v>
      </c>
      <c r="C75">
        <v>-0.4275434044075066</v>
      </c>
    </row>
    <row r="76" spans="1:3" x14ac:dyDescent="0.4">
      <c r="A76">
        <v>51</v>
      </c>
      <c r="B76">
        <v>4.9926741026176167</v>
      </c>
      <c r="C76">
        <v>-0.66267410261761661</v>
      </c>
    </row>
    <row r="77" spans="1:3" x14ac:dyDescent="0.4">
      <c r="A77">
        <v>52</v>
      </c>
      <c r="B77">
        <v>4.6338983251563803</v>
      </c>
      <c r="C77">
        <v>-0.30389832515638027</v>
      </c>
    </row>
    <row r="78" spans="1:3" x14ac:dyDescent="0.4">
      <c r="A78">
        <v>53</v>
      </c>
      <c r="B78">
        <v>4.6767183831120667</v>
      </c>
      <c r="C78">
        <v>-0.3467183831120666</v>
      </c>
    </row>
    <row r="79" spans="1:3" x14ac:dyDescent="0.4">
      <c r="A79">
        <v>54</v>
      </c>
      <c r="B79">
        <v>4.937893936235179</v>
      </c>
      <c r="C79">
        <v>-0.59789393623517917</v>
      </c>
    </row>
    <row r="80" spans="1:3" x14ac:dyDescent="0.4">
      <c r="A80">
        <v>55</v>
      </c>
      <c r="B80">
        <v>4.6791487718659672</v>
      </c>
      <c r="C80">
        <v>-0.33914877186596737</v>
      </c>
    </row>
    <row r="81" spans="1:3" x14ac:dyDescent="0.4">
      <c r="A81">
        <v>56</v>
      </c>
      <c r="B81">
        <v>4.6838424346076106</v>
      </c>
      <c r="C81">
        <v>-0.34384243460761077</v>
      </c>
    </row>
    <row r="82" spans="1:3" x14ac:dyDescent="0.4">
      <c r="A82">
        <v>57</v>
      </c>
      <c r="B82">
        <v>4.7105423027926063</v>
      </c>
      <c r="C82">
        <v>-0.37054230279260647</v>
      </c>
    </row>
    <row r="83" spans="1:3" x14ac:dyDescent="0.4">
      <c r="A83">
        <v>58</v>
      </c>
      <c r="B83">
        <v>4.7317511007744004</v>
      </c>
      <c r="C83">
        <v>-0.38175110077440078</v>
      </c>
    </row>
    <row r="84" spans="1:3" x14ac:dyDescent="0.4">
      <c r="A84">
        <v>59</v>
      </c>
      <c r="B84">
        <v>4.7249080793966645</v>
      </c>
      <c r="C84">
        <v>-0.37490807939666482</v>
      </c>
    </row>
    <row r="85" spans="1:3" x14ac:dyDescent="0.4">
      <c r="A85">
        <v>60</v>
      </c>
      <c r="B85">
        <v>4.7984951338449084</v>
      </c>
      <c r="C85">
        <v>-0.4484951338449088</v>
      </c>
    </row>
    <row r="86" spans="1:3" x14ac:dyDescent="0.4">
      <c r="A86">
        <v>61</v>
      </c>
      <c r="B86">
        <v>4.6499045995754207</v>
      </c>
      <c r="C86">
        <v>-0.29990459957542104</v>
      </c>
    </row>
    <row r="87" spans="1:3" x14ac:dyDescent="0.4">
      <c r="A87">
        <v>62</v>
      </c>
      <c r="B87">
        <v>4.6628007513919734</v>
      </c>
      <c r="C87">
        <v>-0.30280075139197304</v>
      </c>
    </row>
    <row r="88" spans="1:3" x14ac:dyDescent="0.4">
      <c r="A88">
        <v>63</v>
      </c>
      <c r="B88">
        <v>4.6865576117406391</v>
      </c>
      <c r="C88">
        <v>-0.31655761174063901</v>
      </c>
    </row>
    <row r="89" spans="1:3" x14ac:dyDescent="0.4">
      <c r="A89">
        <v>64</v>
      </c>
      <c r="B89">
        <v>4.6828816706412155</v>
      </c>
      <c r="C89">
        <v>-0.31288167064121541</v>
      </c>
    </row>
    <row r="90" spans="1:3" x14ac:dyDescent="0.4">
      <c r="A90">
        <v>65</v>
      </c>
      <c r="B90">
        <v>4.7923318463157596</v>
      </c>
      <c r="C90">
        <v>-0.42233184631575948</v>
      </c>
    </row>
    <row r="91" spans="1:3" x14ac:dyDescent="0.4">
      <c r="A91">
        <v>66</v>
      </c>
      <c r="B91">
        <v>4.7879192136919242</v>
      </c>
      <c r="C91">
        <v>-0.41791921369192409</v>
      </c>
    </row>
    <row r="92" spans="1:3" x14ac:dyDescent="0.4">
      <c r="A92">
        <v>67</v>
      </c>
      <c r="B92">
        <v>4.7538674633080831</v>
      </c>
      <c r="C92">
        <v>-0.38386746330808297</v>
      </c>
    </row>
    <row r="93" spans="1:3" x14ac:dyDescent="0.4">
      <c r="A93">
        <v>68</v>
      </c>
      <c r="B93">
        <v>4.9477616437016643</v>
      </c>
      <c r="C93">
        <v>-0.57776164370166416</v>
      </c>
    </row>
    <row r="94" spans="1:3" x14ac:dyDescent="0.4">
      <c r="A94">
        <v>69</v>
      </c>
      <c r="B94">
        <v>4.6926107421794558</v>
      </c>
      <c r="C94">
        <v>-0.31261074217945595</v>
      </c>
    </row>
    <row r="95" spans="1:3" x14ac:dyDescent="0.4">
      <c r="A95">
        <v>70</v>
      </c>
      <c r="B95">
        <v>4.595266827382547</v>
      </c>
      <c r="C95">
        <v>-0.2152668273825471</v>
      </c>
    </row>
    <row r="96" spans="1:3" x14ac:dyDescent="0.4">
      <c r="A96">
        <v>71</v>
      </c>
      <c r="B96">
        <v>4.7858305709929772</v>
      </c>
      <c r="C96">
        <v>-0.40583057099297726</v>
      </c>
    </row>
    <row r="97" spans="1:3" x14ac:dyDescent="0.4">
      <c r="A97">
        <v>72</v>
      </c>
      <c r="B97">
        <v>4.6120060350646801</v>
      </c>
      <c r="C97">
        <v>-0.2320060350646802</v>
      </c>
    </row>
    <row r="98" spans="1:3" x14ac:dyDescent="0.4">
      <c r="A98">
        <v>73</v>
      </c>
      <c r="B98">
        <v>4.6831664590203435</v>
      </c>
      <c r="C98">
        <v>-0.30316645902034356</v>
      </c>
    </row>
    <row r="99" spans="1:3" x14ac:dyDescent="0.4">
      <c r="A99">
        <v>74</v>
      </c>
      <c r="B99">
        <v>4.7503623952361362</v>
      </c>
      <c r="C99">
        <v>-0.37036239523613634</v>
      </c>
    </row>
    <row r="100" spans="1:3" x14ac:dyDescent="0.4">
      <c r="A100">
        <v>75</v>
      </c>
      <c r="B100">
        <v>4.7146739052986328</v>
      </c>
      <c r="C100">
        <v>-0.33467390529863295</v>
      </c>
    </row>
    <row r="101" spans="1:3" x14ac:dyDescent="0.4">
      <c r="A101">
        <v>76</v>
      </c>
      <c r="B101">
        <v>4.7533586024869727</v>
      </c>
      <c r="C101">
        <v>-0.37335860248697283</v>
      </c>
    </row>
    <row r="102" spans="1:3" x14ac:dyDescent="0.4">
      <c r="A102">
        <v>77</v>
      </c>
      <c r="B102">
        <v>4.6364877612008577</v>
      </c>
      <c r="C102">
        <v>-0.25648776120085781</v>
      </c>
    </row>
    <row r="103" spans="1:3" x14ac:dyDescent="0.4">
      <c r="A103">
        <v>78</v>
      </c>
      <c r="B103">
        <v>4.8164836521338836</v>
      </c>
      <c r="C103">
        <v>-0.43648365213388374</v>
      </c>
    </row>
    <row r="104" spans="1:3" x14ac:dyDescent="0.4">
      <c r="A104">
        <v>79</v>
      </c>
      <c r="B104">
        <v>4.5420986799771779</v>
      </c>
      <c r="C104">
        <v>-0.16209867997717797</v>
      </c>
    </row>
    <row r="105" spans="1:3" x14ac:dyDescent="0.4">
      <c r="A105">
        <v>80</v>
      </c>
      <c r="B105">
        <v>4.6845221684561977</v>
      </c>
      <c r="C105">
        <v>-0.30452216845619784</v>
      </c>
    </row>
    <row r="106" spans="1:3" x14ac:dyDescent="0.4">
      <c r="A106">
        <v>81</v>
      </c>
      <c r="B106">
        <v>4.8135976019733793</v>
      </c>
      <c r="C106">
        <v>-0.42359760197337959</v>
      </c>
    </row>
    <row r="107" spans="1:3" x14ac:dyDescent="0.4">
      <c r="A107">
        <v>82</v>
      </c>
      <c r="B107">
        <v>4.6629689352609232</v>
      </c>
      <c r="C107">
        <v>-0.27296893526092347</v>
      </c>
    </row>
    <row r="108" spans="1:3" x14ac:dyDescent="0.4">
      <c r="A108">
        <v>83</v>
      </c>
      <c r="B108">
        <v>4.6130312732295398</v>
      </c>
      <c r="C108">
        <v>-0.22303127322954008</v>
      </c>
    </row>
    <row r="109" spans="1:3" x14ac:dyDescent="0.4">
      <c r="A109">
        <v>84</v>
      </c>
      <c r="B109">
        <v>4.703752480829376</v>
      </c>
      <c r="C109">
        <v>-0.31375248082937635</v>
      </c>
    </row>
    <row r="110" spans="1:3" x14ac:dyDescent="0.4">
      <c r="A110">
        <v>85</v>
      </c>
      <c r="B110">
        <v>4.8481012555025051</v>
      </c>
      <c r="C110">
        <v>-0.45810125550250547</v>
      </c>
    </row>
    <row r="111" spans="1:3" x14ac:dyDescent="0.4">
      <c r="A111">
        <v>86</v>
      </c>
      <c r="B111">
        <v>4.7272245527989138</v>
      </c>
      <c r="C111">
        <v>-0.33722455279891417</v>
      </c>
    </row>
    <row r="112" spans="1:3" x14ac:dyDescent="0.4">
      <c r="A112">
        <v>87</v>
      </c>
      <c r="B112">
        <v>4.6816930759715181</v>
      </c>
      <c r="C112">
        <v>-0.29169307597151839</v>
      </c>
    </row>
    <row r="113" spans="1:3" x14ac:dyDescent="0.4">
      <c r="A113">
        <v>88</v>
      </c>
      <c r="B113">
        <v>4.5939680756225183</v>
      </c>
      <c r="C113">
        <v>-0.20396807562251862</v>
      </c>
    </row>
    <row r="114" spans="1:3" x14ac:dyDescent="0.4">
      <c r="A114">
        <v>89</v>
      </c>
      <c r="B114">
        <v>4.6503033033061989</v>
      </c>
      <c r="C114">
        <v>-0.25030330330619854</v>
      </c>
    </row>
    <row r="115" spans="1:3" x14ac:dyDescent="0.4">
      <c r="A115">
        <v>90</v>
      </c>
      <c r="B115">
        <v>4.7217409991183521</v>
      </c>
      <c r="C115">
        <v>-0.32174099911835174</v>
      </c>
    </row>
    <row r="116" spans="1:3" x14ac:dyDescent="0.4">
      <c r="A116">
        <v>91</v>
      </c>
      <c r="B116">
        <v>4.722473932381444</v>
      </c>
      <c r="C116">
        <v>-0.32247393238144362</v>
      </c>
    </row>
    <row r="117" spans="1:3" x14ac:dyDescent="0.4">
      <c r="A117">
        <v>92</v>
      </c>
      <c r="B117">
        <v>4.7743470862881043</v>
      </c>
      <c r="C117">
        <v>-0.37434708628810398</v>
      </c>
    </row>
    <row r="118" spans="1:3" x14ac:dyDescent="0.4">
      <c r="A118">
        <v>93</v>
      </c>
      <c r="B118">
        <v>4.6766044677604164</v>
      </c>
      <c r="C118">
        <v>-0.27660446776041603</v>
      </c>
    </row>
    <row r="119" spans="1:3" x14ac:dyDescent="0.4">
      <c r="A119">
        <v>94</v>
      </c>
      <c r="B119">
        <v>4.659507395473713</v>
      </c>
      <c r="C119">
        <v>-0.2595073954737126</v>
      </c>
    </row>
    <row r="120" spans="1:3" x14ac:dyDescent="0.4">
      <c r="A120">
        <v>95</v>
      </c>
      <c r="B120">
        <v>4.7440282346795115</v>
      </c>
      <c r="C120">
        <v>-0.34402823467951116</v>
      </c>
    </row>
    <row r="121" spans="1:3" x14ac:dyDescent="0.4">
      <c r="A121">
        <v>96</v>
      </c>
      <c r="B121">
        <v>4.7486052929109768</v>
      </c>
      <c r="C121">
        <v>-0.34860529291097642</v>
      </c>
    </row>
    <row r="122" spans="1:3" x14ac:dyDescent="0.4">
      <c r="A122">
        <v>97</v>
      </c>
      <c r="B122">
        <v>4.760429454568011</v>
      </c>
      <c r="C122">
        <v>-0.36042945456801068</v>
      </c>
    </row>
    <row r="123" spans="1:3" x14ac:dyDescent="0.4">
      <c r="A123">
        <v>98</v>
      </c>
      <c r="B123">
        <v>4.6924968268278047</v>
      </c>
      <c r="C123">
        <v>-0.29249682682780431</v>
      </c>
    </row>
    <row r="124" spans="1:3" x14ac:dyDescent="0.4">
      <c r="A124">
        <v>99</v>
      </c>
      <c r="B124">
        <v>4.7550598162390996</v>
      </c>
      <c r="C124">
        <v>-0.35505981623909921</v>
      </c>
    </row>
    <row r="125" spans="1:3" x14ac:dyDescent="0.4">
      <c r="A125">
        <v>100</v>
      </c>
      <c r="B125">
        <v>4.6375210668412974</v>
      </c>
      <c r="C125">
        <v>-0.23752106684129703</v>
      </c>
    </row>
    <row r="126" spans="1:3" x14ac:dyDescent="0.4">
      <c r="A126">
        <v>101</v>
      </c>
      <c r="B126">
        <v>4.5926655656011697</v>
      </c>
      <c r="C126">
        <v>-0.19266556560116932</v>
      </c>
    </row>
    <row r="127" spans="1:3" x14ac:dyDescent="0.4">
      <c r="A127">
        <v>102</v>
      </c>
      <c r="B127">
        <v>4.7060727124929445</v>
      </c>
      <c r="C127">
        <v>-0.3060727124929441</v>
      </c>
    </row>
    <row r="128" spans="1:3" x14ac:dyDescent="0.4">
      <c r="A128">
        <v>103</v>
      </c>
      <c r="B128">
        <v>4.7884812739275411</v>
      </c>
      <c r="C128">
        <v>-0.38848127392754073</v>
      </c>
    </row>
    <row r="129" spans="1:3" x14ac:dyDescent="0.4">
      <c r="A129">
        <v>104</v>
      </c>
      <c r="B129">
        <v>4.5763745028030023</v>
      </c>
      <c r="C129">
        <v>-0.17637450280300193</v>
      </c>
    </row>
    <row r="130" spans="1:3" x14ac:dyDescent="0.4">
      <c r="A130">
        <v>105</v>
      </c>
      <c r="B130">
        <v>4.7085476986343746</v>
      </c>
      <c r="C130">
        <v>-0.30854769863437426</v>
      </c>
    </row>
    <row r="131" spans="1:3" x14ac:dyDescent="0.4">
      <c r="A131">
        <v>106</v>
      </c>
      <c r="B131">
        <v>4.6189097723795607</v>
      </c>
      <c r="C131">
        <v>-0.21890977237956033</v>
      </c>
    </row>
    <row r="132" spans="1:3" x14ac:dyDescent="0.4">
      <c r="A132">
        <v>107</v>
      </c>
      <c r="B132">
        <v>4.6952689616366587</v>
      </c>
      <c r="C132">
        <v>-0.29526896163665839</v>
      </c>
    </row>
    <row r="133" spans="1:3" x14ac:dyDescent="0.4">
      <c r="A133">
        <v>108</v>
      </c>
      <c r="B133">
        <v>4.6963473992160241</v>
      </c>
      <c r="C133">
        <v>-0.29634739921602371</v>
      </c>
    </row>
    <row r="134" spans="1:3" x14ac:dyDescent="0.4">
      <c r="A134">
        <v>109</v>
      </c>
      <c r="B134">
        <v>4.6062129724283976</v>
      </c>
      <c r="C134">
        <v>-0.2062129724283972</v>
      </c>
    </row>
    <row r="135" spans="1:3" x14ac:dyDescent="0.4">
      <c r="A135">
        <v>110</v>
      </c>
      <c r="B135">
        <v>4.6633316436311505</v>
      </c>
      <c r="C135">
        <v>-0.26333164363115014</v>
      </c>
    </row>
    <row r="136" spans="1:3" x14ac:dyDescent="0.4">
      <c r="A136">
        <v>111</v>
      </c>
      <c r="B136">
        <v>4.6463995315034747</v>
      </c>
      <c r="C136">
        <v>-0.23639953150347459</v>
      </c>
    </row>
    <row r="137" spans="1:3" x14ac:dyDescent="0.4">
      <c r="A137">
        <v>112</v>
      </c>
      <c r="B137">
        <v>4.8296038763924196</v>
      </c>
      <c r="C137">
        <v>-0.41960387639241947</v>
      </c>
    </row>
    <row r="138" spans="1:3" x14ac:dyDescent="0.4">
      <c r="A138">
        <v>113</v>
      </c>
      <c r="B138">
        <v>4.7718559815970583</v>
      </c>
      <c r="C138">
        <v>-0.36185598159705812</v>
      </c>
    </row>
    <row r="139" spans="1:3" x14ac:dyDescent="0.4">
      <c r="A139">
        <v>114</v>
      </c>
      <c r="B139">
        <v>4.6809563844471063</v>
      </c>
      <c r="C139">
        <v>-0.27095638444710612</v>
      </c>
    </row>
    <row r="140" spans="1:3" x14ac:dyDescent="0.4">
      <c r="A140">
        <v>115</v>
      </c>
      <c r="B140">
        <v>4.6878601217619869</v>
      </c>
      <c r="C140">
        <v>-0.27786012176198671</v>
      </c>
    </row>
    <row r="141" spans="1:3" x14ac:dyDescent="0.4">
      <c r="A141">
        <v>116</v>
      </c>
      <c r="B141">
        <v>4.6362755144957752</v>
      </c>
      <c r="C141">
        <v>-0.2262755144957751</v>
      </c>
    </row>
    <row r="142" spans="1:3" x14ac:dyDescent="0.4">
      <c r="A142">
        <v>117</v>
      </c>
      <c r="B142">
        <v>4.7500206491811836</v>
      </c>
      <c r="C142">
        <v>-0.34002064918118347</v>
      </c>
    </row>
    <row r="143" spans="1:3" x14ac:dyDescent="0.4">
      <c r="A143">
        <v>118</v>
      </c>
      <c r="B143">
        <v>4.7565826404411107</v>
      </c>
      <c r="C143">
        <v>-0.34658264044111053</v>
      </c>
    </row>
    <row r="144" spans="1:3" x14ac:dyDescent="0.4">
      <c r="A144">
        <v>119</v>
      </c>
      <c r="B144">
        <v>4.6709462827910579</v>
      </c>
      <c r="C144">
        <v>-0.25094628279105802</v>
      </c>
    </row>
    <row r="145" spans="1:3" x14ac:dyDescent="0.4">
      <c r="A145">
        <v>120</v>
      </c>
      <c r="B145">
        <v>4.8917681620729354</v>
      </c>
      <c r="C145">
        <v>-0.4617681620729357</v>
      </c>
    </row>
    <row r="146" spans="1:3" x14ac:dyDescent="0.4">
      <c r="A146">
        <v>121</v>
      </c>
      <c r="B146">
        <v>4.7563016103233036</v>
      </c>
      <c r="C146">
        <v>-0.32630161032330385</v>
      </c>
    </row>
    <row r="147" spans="1:3" x14ac:dyDescent="0.4">
      <c r="A147">
        <v>122</v>
      </c>
      <c r="B147">
        <v>4.6434565236671439</v>
      </c>
      <c r="C147">
        <v>-0.21345652366714418</v>
      </c>
    </row>
    <row r="148" spans="1:3" x14ac:dyDescent="0.4">
      <c r="A148">
        <v>123</v>
      </c>
      <c r="B148">
        <v>4.6927434652392499</v>
      </c>
      <c r="C148">
        <v>-0.26274346523925018</v>
      </c>
    </row>
    <row r="149" spans="1:3" x14ac:dyDescent="0.4">
      <c r="A149">
        <v>124</v>
      </c>
      <c r="B149">
        <v>4.7060727124929445</v>
      </c>
      <c r="C149">
        <v>-0.27607271249294474</v>
      </c>
    </row>
    <row r="150" spans="1:3" x14ac:dyDescent="0.4">
      <c r="A150">
        <v>125</v>
      </c>
      <c r="B150">
        <v>4.8183444641295292</v>
      </c>
      <c r="C150">
        <v>-0.3883444641295295</v>
      </c>
    </row>
    <row r="151" spans="1:3" x14ac:dyDescent="0.4">
      <c r="A151">
        <v>126</v>
      </c>
      <c r="B151">
        <v>4.8034166272898542</v>
      </c>
      <c r="C151">
        <v>-0.3634166272898538</v>
      </c>
    </row>
    <row r="152" spans="1:3" x14ac:dyDescent="0.4">
      <c r="A152">
        <v>127</v>
      </c>
      <c r="B152">
        <v>4.7778774094880401</v>
      </c>
      <c r="C152">
        <v>-0.33787740948803968</v>
      </c>
    </row>
    <row r="153" spans="1:3" x14ac:dyDescent="0.4">
      <c r="A153">
        <v>128</v>
      </c>
      <c r="B153">
        <v>4.8052279981323132</v>
      </c>
      <c r="C153">
        <v>-0.36522799813231277</v>
      </c>
    </row>
    <row r="154" spans="1:3" x14ac:dyDescent="0.4">
      <c r="A154">
        <v>129</v>
      </c>
      <c r="B154">
        <v>4.6276743216900869</v>
      </c>
      <c r="C154">
        <v>-0.18767432169008647</v>
      </c>
    </row>
    <row r="155" spans="1:3" x14ac:dyDescent="0.4">
      <c r="A155">
        <v>130</v>
      </c>
      <c r="B155">
        <v>4.6490007932848512</v>
      </c>
      <c r="C155">
        <v>-0.20900079328485077</v>
      </c>
    </row>
    <row r="156" spans="1:3" x14ac:dyDescent="0.4">
      <c r="A156">
        <v>131</v>
      </c>
      <c r="B156">
        <v>4.6064123242937871</v>
      </c>
      <c r="C156">
        <v>-0.16641232429378672</v>
      </c>
    </row>
    <row r="157" spans="1:3" x14ac:dyDescent="0.4">
      <c r="A157">
        <v>132</v>
      </c>
      <c r="B157">
        <v>4.6508691218031348</v>
      </c>
      <c r="C157">
        <v>-0.21086912180313444</v>
      </c>
    </row>
    <row r="158" spans="1:3" x14ac:dyDescent="0.4">
      <c r="A158">
        <v>133</v>
      </c>
      <c r="B158">
        <v>4.744388253891211</v>
      </c>
      <c r="C158">
        <v>-0.3043882538912106</v>
      </c>
    </row>
    <row r="159" spans="1:3" x14ac:dyDescent="0.4">
      <c r="A159">
        <v>134</v>
      </c>
      <c r="B159">
        <v>4.8457584578694739</v>
      </c>
      <c r="C159">
        <v>-0.40575845786947351</v>
      </c>
    </row>
    <row r="160" spans="1:3" x14ac:dyDescent="0.4">
      <c r="A160">
        <v>135</v>
      </c>
      <c r="B160">
        <v>4.7218586727313223</v>
      </c>
      <c r="C160">
        <v>-0.28185867273132192</v>
      </c>
    </row>
    <row r="161" spans="1:3" x14ac:dyDescent="0.4">
      <c r="A161">
        <v>136</v>
      </c>
      <c r="B161">
        <v>4.7971394244090542</v>
      </c>
      <c r="C161">
        <v>-0.35713942440905377</v>
      </c>
    </row>
    <row r="162" spans="1:3" x14ac:dyDescent="0.4">
      <c r="A162">
        <v>137</v>
      </c>
      <c r="B162">
        <v>4.7353700841979975</v>
      </c>
      <c r="C162">
        <v>-0.29537008419799715</v>
      </c>
    </row>
    <row r="163" spans="1:3" x14ac:dyDescent="0.4">
      <c r="A163">
        <v>138</v>
      </c>
      <c r="B163">
        <v>4.6558438146625871</v>
      </c>
      <c r="C163">
        <v>-0.21584381466258673</v>
      </c>
    </row>
    <row r="164" spans="1:3" x14ac:dyDescent="0.4">
      <c r="A164">
        <v>139</v>
      </c>
      <c r="B164">
        <v>4.8617303405821506</v>
      </c>
      <c r="C164">
        <v>-0.4217303405821502</v>
      </c>
    </row>
    <row r="165" spans="1:3" x14ac:dyDescent="0.4">
      <c r="A165">
        <v>140</v>
      </c>
      <c r="B165">
        <v>4.6979841387696863</v>
      </c>
      <c r="C165">
        <v>-0.25798413876968596</v>
      </c>
    </row>
    <row r="166" spans="1:3" x14ac:dyDescent="0.4">
      <c r="A166">
        <v>141</v>
      </c>
      <c r="B166">
        <v>4.7775673659809224</v>
      </c>
      <c r="C166">
        <v>-0.33756736598092196</v>
      </c>
    </row>
    <row r="167" spans="1:3" x14ac:dyDescent="0.4">
      <c r="A167">
        <v>142</v>
      </c>
      <c r="B167">
        <v>4.7515472316445138</v>
      </c>
      <c r="C167">
        <v>-0.31154723164451337</v>
      </c>
    </row>
    <row r="168" spans="1:3" x14ac:dyDescent="0.4">
      <c r="A168">
        <v>143</v>
      </c>
      <c r="B168">
        <v>4.7602623398018533</v>
      </c>
      <c r="C168">
        <v>-0.32026233980185292</v>
      </c>
    </row>
    <row r="169" spans="1:3" x14ac:dyDescent="0.4">
      <c r="A169">
        <v>144</v>
      </c>
      <c r="B169">
        <v>4.5475290342432348</v>
      </c>
      <c r="C169">
        <v>-0.10752903424323446</v>
      </c>
    </row>
    <row r="170" spans="1:3" x14ac:dyDescent="0.4">
      <c r="A170">
        <v>145</v>
      </c>
      <c r="B170">
        <v>4.7068094040173571</v>
      </c>
      <c r="C170">
        <v>-0.25680940401735697</v>
      </c>
    </row>
    <row r="171" spans="1:3" x14ac:dyDescent="0.4">
      <c r="A171">
        <v>146</v>
      </c>
      <c r="B171">
        <v>4.6625256341426153</v>
      </c>
      <c r="C171">
        <v>-0.21252563414261516</v>
      </c>
    </row>
    <row r="172" spans="1:3" x14ac:dyDescent="0.4">
      <c r="A172">
        <v>147</v>
      </c>
      <c r="B172">
        <v>4.7677813367668564</v>
      </c>
      <c r="C172">
        <v>-0.31778133676685627</v>
      </c>
    </row>
    <row r="173" spans="1:3" x14ac:dyDescent="0.4">
      <c r="A173">
        <v>148</v>
      </c>
      <c r="B173">
        <v>4.8510974627533416</v>
      </c>
      <c r="C173">
        <v>-0.40109746275334146</v>
      </c>
    </row>
    <row r="174" spans="1:3" x14ac:dyDescent="0.4">
      <c r="A174">
        <v>149</v>
      </c>
      <c r="B174">
        <v>4.7514370745541825</v>
      </c>
      <c r="C174">
        <v>-0.30143707455418234</v>
      </c>
    </row>
    <row r="175" spans="1:3" x14ac:dyDescent="0.4">
      <c r="A175">
        <v>150</v>
      </c>
      <c r="B175">
        <v>4.7052790632927071</v>
      </c>
      <c r="C175">
        <v>-0.25527906329270689</v>
      </c>
    </row>
    <row r="176" spans="1:3" x14ac:dyDescent="0.4">
      <c r="A176">
        <v>151</v>
      </c>
      <c r="B176">
        <v>4.5952388830960302</v>
      </c>
      <c r="C176">
        <v>-0.14523888309603006</v>
      </c>
    </row>
    <row r="177" spans="1:3" x14ac:dyDescent="0.4">
      <c r="A177">
        <v>152</v>
      </c>
      <c r="B177">
        <v>4.6930094459102349</v>
      </c>
      <c r="C177">
        <v>-0.24300944591023477</v>
      </c>
    </row>
    <row r="178" spans="1:3" x14ac:dyDescent="0.4">
      <c r="A178">
        <v>153</v>
      </c>
      <c r="B178">
        <v>4.7676142220006996</v>
      </c>
      <c r="C178">
        <v>-0.30761422200069966</v>
      </c>
    </row>
    <row r="179" spans="1:3" x14ac:dyDescent="0.4">
      <c r="A179">
        <v>154</v>
      </c>
      <c r="B179">
        <v>4.8335646058709703</v>
      </c>
      <c r="C179">
        <v>-0.37356460587097029</v>
      </c>
    </row>
    <row r="180" spans="1:3" x14ac:dyDescent="0.4">
      <c r="A180">
        <v>155</v>
      </c>
      <c r="B180">
        <v>4.6349198050599201</v>
      </c>
      <c r="C180">
        <v>-0.17491980505992011</v>
      </c>
    </row>
    <row r="181" spans="1:3" x14ac:dyDescent="0.4">
      <c r="A181">
        <v>156</v>
      </c>
      <c r="B181">
        <v>4.8517202389261023</v>
      </c>
      <c r="C181">
        <v>-0.3917202389261023</v>
      </c>
    </row>
    <row r="182" spans="1:3" x14ac:dyDescent="0.4">
      <c r="A182">
        <v>157</v>
      </c>
      <c r="B182">
        <v>4.8595525031081461</v>
      </c>
      <c r="C182">
        <v>-0.39955250310814616</v>
      </c>
    </row>
    <row r="183" spans="1:3" x14ac:dyDescent="0.4">
      <c r="A183">
        <v>158</v>
      </c>
      <c r="B183">
        <v>4.7193638097789572</v>
      </c>
      <c r="C183">
        <v>-0.25936380977895723</v>
      </c>
    </row>
    <row r="184" spans="1:3" x14ac:dyDescent="0.4">
      <c r="A184">
        <v>159</v>
      </c>
      <c r="B184">
        <v>4.787520509961146</v>
      </c>
      <c r="C184">
        <v>-0.32752050996114601</v>
      </c>
    </row>
    <row r="185" spans="1:3" x14ac:dyDescent="0.4">
      <c r="A185">
        <v>160</v>
      </c>
      <c r="B185">
        <v>4.5394936599344824</v>
      </c>
      <c r="C185">
        <v>-7.949365993448243E-2</v>
      </c>
    </row>
    <row r="186" spans="1:3" x14ac:dyDescent="0.4">
      <c r="A186">
        <v>161</v>
      </c>
      <c r="B186">
        <v>4.790748306176603</v>
      </c>
      <c r="C186">
        <v>-0.330748306176603</v>
      </c>
    </row>
    <row r="187" spans="1:3" x14ac:dyDescent="0.4">
      <c r="A187">
        <v>162</v>
      </c>
      <c r="B187">
        <v>4.748832054511487</v>
      </c>
      <c r="C187">
        <v>-0.27883205451148729</v>
      </c>
    </row>
    <row r="188" spans="1:3" x14ac:dyDescent="0.4">
      <c r="A188">
        <v>163</v>
      </c>
      <c r="B188">
        <v>4.7444231801489707</v>
      </c>
      <c r="C188">
        <v>-0.27442318014897094</v>
      </c>
    </row>
    <row r="189" spans="1:3" x14ac:dyDescent="0.4">
      <c r="A189">
        <v>164</v>
      </c>
      <c r="B189">
        <v>4.6874651762925277</v>
      </c>
      <c r="C189">
        <v>-0.21746517629252793</v>
      </c>
    </row>
    <row r="190" spans="1:3" x14ac:dyDescent="0.4">
      <c r="A190">
        <v>165</v>
      </c>
      <c r="B190">
        <v>4.5263202362614399</v>
      </c>
      <c r="C190">
        <v>-5.6320236261440115E-2</v>
      </c>
    </row>
    <row r="191" spans="1:3" x14ac:dyDescent="0.4">
      <c r="A191">
        <v>166</v>
      </c>
      <c r="B191">
        <v>4.6333362649207643</v>
      </c>
      <c r="C191">
        <v>-0.16333626492076458</v>
      </c>
    </row>
    <row r="192" spans="1:3" x14ac:dyDescent="0.4">
      <c r="A192">
        <v>167</v>
      </c>
      <c r="B192">
        <v>4.698720830294099</v>
      </c>
      <c r="C192">
        <v>-0.22872083029409929</v>
      </c>
    </row>
    <row r="193" spans="1:3" x14ac:dyDescent="0.4">
      <c r="A193">
        <v>168</v>
      </c>
      <c r="B193">
        <v>4.61161484785654</v>
      </c>
      <c r="C193">
        <v>-0.14161484785654022</v>
      </c>
    </row>
    <row r="194" spans="1:3" x14ac:dyDescent="0.4">
      <c r="A194">
        <v>169</v>
      </c>
      <c r="B194">
        <v>4.7888230199824937</v>
      </c>
      <c r="C194">
        <v>-0.31882301998249396</v>
      </c>
    </row>
    <row r="195" spans="1:3" x14ac:dyDescent="0.4">
      <c r="A195">
        <v>170</v>
      </c>
      <c r="B195">
        <v>4.7211789388827352</v>
      </c>
      <c r="C195">
        <v>-0.25117893888273546</v>
      </c>
    </row>
    <row r="196" spans="1:3" x14ac:dyDescent="0.4">
      <c r="A196">
        <v>171</v>
      </c>
      <c r="B196">
        <v>4.6655766444621465</v>
      </c>
      <c r="C196">
        <v>-0.19557664446214673</v>
      </c>
    </row>
    <row r="197" spans="1:3" x14ac:dyDescent="0.4">
      <c r="A197">
        <v>172</v>
      </c>
      <c r="B197">
        <v>4.8212342725513535</v>
      </c>
      <c r="C197">
        <v>-0.35123427255135375</v>
      </c>
    </row>
    <row r="198" spans="1:3" x14ac:dyDescent="0.4">
      <c r="A198">
        <v>173</v>
      </c>
      <c r="B198">
        <v>4.4501244035091805</v>
      </c>
      <c r="C198">
        <v>1.9875596490819269E-2</v>
      </c>
    </row>
    <row r="199" spans="1:3" x14ac:dyDescent="0.4">
      <c r="A199">
        <v>174</v>
      </c>
      <c r="B199">
        <v>4.6443603299577134</v>
      </c>
      <c r="C199">
        <v>-0.17436032995771367</v>
      </c>
    </row>
    <row r="200" spans="1:3" x14ac:dyDescent="0.4">
      <c r="A200">
        <v>175</v>
      </c>
      <c r="B200">
        <v>4.6802196929226936</v>
      </c>
      <c r="C200">
        <v>-0.21021969292269382</v>
      </c>
    </row>
    <row r="201" spans="1:3" x14ac:dyDescent="0.4">
      <c r="A201">
        <v>176</v>
      </c>
      <c r="B201">
        <v>4.6844652107803721</v>
      </c>
      <c r="C201">
        <v>-0.2144652107803724</v>
      </c>
    </row>
    <row r="202" spans="1:3" x14ac:dyDescent="0.4">
      <c r="A202">
        <v>177</v>
      </c>
      <c r="B202">
        <v>4.7219650715603345</v>
      </c>
      <c r="C202">
        <v>-0.25196507156033476</v>
      </c>
    </row>
    <row r="203" spans="1:3" x14ac:dyDescent="0.4">
      <c r="A203">
        <v>178</v>
      </c>
      <c r="B203">
        <v>4.6943651553460892</v>
      </c>
      <c r="C203">
        <v>-0.22436515534608947</v>
      </c>
    </row>
    <row r="204" spans="1:3" x14ac:dyDescent="0.4">
      <c r="A204">
        <v>179</v>
      </c>
      <c r="B204">
        <v>4.7307903368080044</v>
      </c>
      <c r="C204">
        <v>-0.26079033680800467</v>
      </c>
    </row>
    <row r="205" spans="1:3" x14ac:dyDescent="0.4">
      <c r="A205">
        <v>180</v>
      </c>
      <c r="B205">
        <v>4.8237216189810788</v>
      </c>
      <c r="C205">
        <v>-0.35372161898107901</v>
      </c>
    </row>
    <row r="206" spans="1:3" x14ac:dyDescent="0.4">
      <c r="A206">
        <v>181</v>
      </c>
      <c r="B206">
        <v>4.8329418296982087</v>
      </c>
      <c r="C206">
        <v>-0.36294182969820898</v>
      </c>
    </row>
    <row r="207" spans="1:3" x14ac:dyDescent="0.4">
      <c r="A207">
        <v>182</v>
      </c>
      <c r="B207">
        <v>4.66144504195612</v>
      </c>
      <c r="C207">
        <v>-0.18144504195611955</v>
      </c>
    </row>
    <row r="208" spans="1:3" x14ac:dyDescent="0.4">
      <c r="A208">
        <v>183</v>
      </c>
      <c r="B208">
        <v>4.6172123168887529</v>
      </c>
      <c r="C208">
        <v>-0.13721231688875246</v>
      </c>
    </row>
    <row r="209" spans="1:3" x14ac:dyDescent="0.4">
      <c r="A209">
        <v>184</v>
      </c>
      <c r="B209">
        <v>4.9685185385381736</v>
      </c>
      <c r="C209">
        <v>-0.48851853853817317</v>
      </c>
    </row>
    <row r="210" spans="1:3" x14ac:dyDescent="0.4">
      <c r="A210">
        <v>185</v>
      </c>
      <c r="B210">
        <v>4.7592064681919508</v>
      </c>
      <c r="C210">
        <v>-0.27920646819195039</v>
      </c>
    </row>
    <row r="211" spans="1:3" x14ac:dyDescent="0.4">
      <c r="A211">
        <v>186</v>
      </c>
      <c r="B211">
        <v>4.7868445343738788</v>
      </c>
      <c r="C211">
        <v>-0.30684453437387837</v>
      </c>
    </row>
    <row r="212" spans="1:3" x14ac:dyDescent="0.4">
      <c r="A212">
        <v>187</v>
      </c>
      <c r="B212">
        <v>4.7434017002454301</v>
      </c>
      <c r="C212">
        <v>-0.26340170024542964</v>
      </c>
    </row>
    <row r="213" spans="1:3" x14ac:dyDescent="0.4">
      <c r="A213">
        <v>188</v>
      </c>
      <c r="B213">
        <v>4.9933500782048839</v>
      </c>
      <c r="C213">
        <v>-0.51335007820488343</v>
      </c>
    </row>
    <row r="214" spans="1:3" x14ac:dyDescent="0.4">
      <c r="A214">
        <v>189</v>
      </c>
      <c r="B214">
        <v>4.7007030741640339</v>
      </c>
      <c r="C214">
        <v>-0.21070307416403367</v>
      </c>
    </row>
    <row r="215" spans="1:3" x14ac:dyDescent="0.4">
      <c r="A215">
        <v>190</v>
      </c>
      <c r="B215">
        <v>4.7637636496124802</v>
      </c>
      <c r="C215">
        <v>-0.27376364961248001</v>
      </c>
    </row>
    <row r="216" spans="1:3" x14ac:dyDescent="0.4">
      <c r="A216">
        <v>191</v>
      </c>
      <c r="B216">
        <v>4.6603134049622481</v>
      </c>
      <c r="C216">
        <v>-0.17031340496224789</v>
      </c>
    </row>
    <row r="217" spans="1:3" x14ac:dyDescent="0.4">
      <c r="A217">
        <v>192</v>
      </c>
      <c r="B217">
        <v>4.6746222238904807</v>
      </c>
      <c r="C217">
        <v>-0.18462222389048044</v>
      </c>
    </row>
    <row r="218" spans="1:3" x14ac:dyDescent="0.4">
      <c r="A218">
        <v>193</v>
      </c>
      <c r="B218">
        <v>4.8321481804979705</v>
      </c>
      <c r="C218">
        <v>-0.34214818049797024</v>
      </c>
    </row>
    <row r="219" spans="1:3" x14ac:dyDescent="0.4">
      <c r="A219">
        <v>194</v>
      </c>
      <c r="B219">
        <v>4.6866059673894878</v>
      </c>
      <c r="C219">
        <v>-0.19660596738948755</v>
      </c>
    </row>
    <row r="220" spans="1:3" x14ac:dyDescent="0.4">
      <c r="A220">
        <v>195</v>
      </c>
      <c r="B220">
        <v>4.9529835095239569</v>
      </c>
      <c r="C220">
        <v>-0.46298350952395673</v>
      </c>
    </row>
    <row r="221" spans="1:3" x14ac:dyDescent="0.4">
      <c r="A221">
        <v>196</v>
      </c>
      <c r="B221">
        <v>4.6654589708491763</v>
      </c>
      <c r="C221">
        <v>-0.16545897084917627</v>
      </c>
    </row>
    <row r="222" spans="1:3" x14ac:dyDescent="0.4">
      <c r="A222">
        <v>197</v>
      </c>
      <c r="B222">
        <v>4.8661467314673059</v>
      </c>
      <c r="C222">
        <v>-0.36614673146730592</v>
      </c>
    </row>
    <row r="223" spans="1:3" x14ac:dyDescent="0.4">
      <c r="A223">
        <v>198</v>
      </c>
      <c r="B223">
        <v>4.728189075026628</v>
      </c>
      <c r="C223">
        <v>-0.228189075026628</v>
      </c>
    </row>
    <row r="224" spans="1:3" x14ac:dyDescent="0.4">
      <c r="A224">
        <v>199</v>
      </c>
      <c r="B224">
        <v>4.7383738079714721</v>
      </c>
      <c r="C224">
        <v>-0.23837380797147212</v>
      </c>
    </row>
    <row r="225" spans="1:3" x14ac:dyDescent="0.4">
      <c r="A225">
        <v>200</v>
      </c>
      <c r="B225">
        <v>4.6678361601885703</v>
      </c>
      <c r="C225">
        <v>-0.16783616018857028</v>
      </c>
    </row>
    <row r="226" spans="1:3" x14ac:dyDescent="0.4">
      <c r="A226">
        <v>201</v>
      </c>
      <c r="B226">
        <v>4.7165347172942784</v>
      </c>
      <c r="C226">
        <v>-0.21653471729427842</v>
      </c>
    </row>
    <row r="227" spans="1:3" x14ac:dyDescent="0.4">
      <c r="A227">
        <v>202</v>
      </c>
      <c r="B227">
        <v>4.6513779826242452</v>
      </c>
      <c r="C227">
        <v>-0.15137798262424518</v>
      </c>
    </row>
    <row r="228" spans="1:3" x14ac:dyDescent="0.4">
      <c r="A228">
        <v>203</v>
      </c>
      <c r="B228">
        <v>4.8130924994135889</v>
      </c>
      <c r="C228">
        <v>-0.31309249941358885</v>
      </c>
    </row>
    <row r="229" spans="1:3" x14ac:dyDescent="0.4">
      <c r="A229">
        <v>204</v>
      </c>
      <c r="B229">
        <v>4.6604273203138993</v>
      </c>
      <c r="C229">
        <v>-0.16042732031389928</v>
      </c>
    </row>
    <row r="230" spans="1:3" x14ac:dyDescent="0.4">
      <c r="A230">
        <v>205</v>
      </c>
      <c r="B230">
        <v>4.601263000145539</v>
      </c>
      <c r="C230">
        <v>-0.10126300014553902</v>
      </c>
    </row>
    <row r="231" spans="1:3" x14ac:dyDescent="0.4">
      <c r="A231">
        <v>206</v>
      </c>
      <c r="B231">
        <v>4.6708361257007258</v>
      </c>
      <c r="C231">
        <v>-0.17083612570072582</v>
      </c>
    </row>
    <row r="232" spans="1:3" x14ac:dyDescent="0.4">
      <c r="A232">
        <v>207</v>
      </c>
      <c r="B232">
        <v>4.6949309738430252</v>
      </c>
      <c r="C232">
        <v>-0.19493097384302516</v>
      </c>
    </row>
    <row r="233" spans="1:3" x14ac:dyDescent="0.4">
      <c r="A233">
        <v>208</v>
      </c>
      <c r="B233">
        <v>4.746063677963952</v>
      </c>
      <c r="C233">
        <v>-0.24606367796395201</v>
      </c>
    </row>
    <row r="234" spans="1:3" x14ac:dyDescent="0.4">
      <c r="A234">
        <v>209</v>
      </c>
      <c r="B234">
        <v>4.7339611753476376</v>
      </c>
      <c r="C234">
        <v>-0.23396117534763761</v>
      </c>
    </row>
    <row r="235" spans="1:3" x14ac:dyDescent="0.4">
      <c r="A235">
        <v>210</v>
      </c>
      <c r="B235">
        <v>4.6968525017758154</v>
      </c>
      <c r="C235">
        <v>-0.19685250177581537</v>
      </c>
    </row>
    <row r="236" spans="1:3" x14ac:dyDescent="0.4">
      <c r="A236">
        <v>211</v>
      </c>
      <c r="B236">
        <v>4.6945322701122461</v>
      </c>
      <c r="C236">
        <v>-0.19453227011224605</v>
      </c>
    </row>
    <row r="237" spans="1:3" x14ac:dyDescent="0.4">
      <c r="A237">
        <v>212</v>
      </c>
      <c r="B237">
        <v>4.7998508432807627</v>
      </c>
      <c r="C237">
        <v>-0.29985084328076272</v>
      </c>
    </row>
    <row r="238" spans="1:3" x14ac:dyDescent="0.4">
      <c r="A238">
        <v>213</v>
      </c>
      <c r="B238">
        <v>4.8402974701583741</v>
      </c>
      <c r="C238">
        <v>-0.34029747015837408</v>
      </c>
    </row>
    <row r="239" spans="1:3" x14ac:dyDescent="0.4">
      <c r="A239">
        <v>214</v>
      </c>
      <c r="B239">
        <v>4.7266055348874714</v>
      </c>
      <c r="C239">
        <v>-0.22660553488747137</v>
      </c>
    </row>
    <row r="240" spans="1:3" x14ac:dyDescent="0.4">
      <c r="A240">
        <v>215</v>
      </c>
      <c r="B240">
        <v>4.6773449175461472</v>
      </c>
      <c r="C240">
        <v>-0.17734491754614723</v>
      </c>
    </row>
    <row r="241" spans="1:3" x14ac:dyDescent="0.4">
      <c r="A241">
        <v>216</v>
      </c>
      <c r="B241">
        <v>4.7214599690005432</v>
      </c>
      <c r="C241">
        <v>-0.22145996900054321</v>
      </c>
    </row>
    <row r="242" spans="1:3" x14ac:dyDescent="0.4">
      <c r="A242">
        <v>217</v>
      </c>
      <c r="B242">
        <v>4.7948761504213113</v>
      </c>
      <c r="C242">
        <v>-0.29487615042131132</v>
      </c>
    </row>
    <row r="243" spans="1:3" x14ac:dyDescent="0.4">
      <c r="A243">
        <v>218</v>
      </c>
      <c r="B243">
        <v>4.5237152162187435</v>
      </c>
      <c r="C243">
        <v>-2.3715216218743507E-2</v>
      </c>
    </row>
    <row r="244" spans="1:3" x14ac:dyDescent="0.4">
      <c r="A244">
        <v>219</v>
      </c>
      <c r="B244">
        <v>4.6023183372040455</v>
      </c>
      <c r="C244">
        <v>-0.10231833720404548</v>
      </c>
    </row>
    <row r="245" spans="1:3" x14ac:dyDescent="0.4">
      <c r="A245">
        <v>220</v>
      </c>
      <c r="B245">
        <v>4.7503527241063672</v>
      </c>
      <c r="C245">
        <v>-0.25035272410636722</v>
      </c>
    </row>
    <row r="246" spans="1:3" x14ac:dyDescent="0.4">
      <c r="A246">
        <v>221</v>
      </c>
      <c r="B246">
        <v>4.7129442127085941</v>
      </c>
      <c r="C246">
        <v>-0.21294421270859409</v>
      </c>
    </row>
    <row r="247" spans="1:3" x14ac:dyDescent="0.4">
      <c r="A247">
        <v>222</v>
      </c>
      <c r="B247">
        <v>4.6961158102514027</v>
      </c>
      <c r="C247">
        <v>-0.19611581025140268</v>
      </c>
    </row>
    <row r="248" spans="1:3" x14ac:dyDescent="0.4">
      <c r="A248">
        <v>223</v>
      </c>
      <c r="B248">
        <v>4.7092435510325776</v>
      </c>
      <c r="C248">
        <v>-0.20924355103257763</v>
      </c>
    </row>
    <row r="249" spans="1:3" x14ac:dyDescent="0.4">
      <c r="A249">
        <v>224</v>
      </c>
      <c r="B249">
        <v>4.8043241918417436</v>
      </c>
      <c r="C249">
        <v>-0.30432419184174364</v>
      </c>
    </row>
    <row r="250" spans="1:3" x14ac:dyDescent="0.4">
      <c r="A250">
        <v>225</v>
      </c>
      <c r="B250">
        <v>4.8333974911048134</v>
      </c>
      <c r="C250">
        <v>-0.33339749110481343</v>
      </c>
    </row>
    <row r="251" spans="1:3" x14ac:dyDescent="0.4">
      <c r="A251">
        <v>226</v>
      </c>
      <c r="B251">
        <v>4.7113321937315247</v>
      </c>
      <c r="C251">
        <v>-0.21133219373152468</v>
      </c>
    </row>
    <row r="252" spans="1:3" x14ac:dyDescent="0.4">
      <c r="A252">
        <v>227</v>
      </c>
      <c r="B252">
        <v>4.5702644146883591</v>
      </c>
      <c r="C252">
        <v>-7.0264414688359089E-2</v>
      </c>
    </row>
    <row r="253" spans="1:3" x14ac:dyDescent="0.4">
      <c r="A253">
        <v>228</v>
      </c>
      <c r="B253">
        <v>4.7753648079303241</v>
      </c>
      <c r="C253">
        <v>-0.27536480793032414</v>
      </c>
    </row>
    <row r="254" spans="1:3" x14ac:dyDescent="0.4">
      <c r="A254">
        <v>229</v>
      </c>
      <c r="B254">
        <v>4.9749134150319438</v>
      </c>
      <c r="C254">
        <v>-0.47491341503194384</v>
      </c>
    </row>
    <row r="255" spans="1:3" x14ac:dyDescent="0.4">
      <c r="A255">
        <v>230</v>
      </c>
      <c r="B255">
        <v>4.7585992760174092</v>
      </c>
      <c r="C255">
        <v>-0.25859927601740917</v>
      </c>
    </row>
    <row r="256" spans="1:3" x14ac:dyDescent="0.4">
      <c r="A256">
        <v>231</v>
      </c>
      <c r="B256">
        <v>4.5539771101515107</v>
      </c>
      <c r="C256">
        <v>-5.3977110151510743E-2</v>
      </c>
    </row>
    <row r="257" spans="1:3" x14ac:dyDescent="0.4">
      <c r="A257">
        <v>232</v>
      </c>
      <c r="B257">
        <v>4.7769445898081617</v>
      </c>
      <c r="C257">
        <v>-0.27694458980816172</v>
      </c>
    </row>
    <row r="258" spans="1:3" x14ac:dyDescent="0.4">
      <c r="A258">
        <v>233</v>
      </c>
      <c r="B258">
        <v>4.783054677922804</v>
      </c>
      <c r="C258">
        <v>-0.27305467792280425</v>
      </c>
    </row>
    <row r="259" spans="1:3" x14ac:dyDescent="0.4">
      <c r="A259">
        <v>234</v>
      </c>
      <c r="B259">
        <v>4.624454041997268</v>
      </c>
      <c r="C259">
        <v>-0.11445404199726816</v>
      </c>
    </row>
    <row r="260" spans="1:3" x14ac:dyDescent="0.4">
      <c r="A260">
        <v>235</v>
      </c>
      <c r="B260">
        <v>4.6021668064361076</v>
      </c>
      <c r="C260">
        <v>-9.2166806436107862E-2</v>
      </c>
    </row>
    <row r="261" spans="1:3" x14ac:dyDescent="0.4">
      <c r="A261">
        <v>236</v>
      </c>
      <c r="B261">
        <v>4.8102026909917646</v>
      </c>
      <c r="C261">
        <v>-0.30020269099176478</v>
      </c>
    </row>
    <row r="262" spans="1:3" x14ac:dyDescent="0.4">
      <c r="A262">
        <v>237</v>
      </c>
      <c r="B262">
        <v>4.7005284428752381</v>
      </c>
      <c r="C262">
        <v>-0.19052844287523829</v>
      </c>
    </row>
    <row r="263" spans="1:3" x14ac:dyDescent="0.4">
      <c r="A263">
        <v>238</v>
      </c>
      <c r="B263">
        <v>4.6656868015524786</v>
      </c>
      <c r="C263">
        <v>-0.15568680155247883</v>
      </c>
    </row>
    <row r="264" spans="1:3" x14ac:dyDescent="0.4">
      <c r="A264">
        <v>239</v>
      </c>
      <c r="B264">
        <v>4.7661408389518751</v>
      </c>
      <c r="C264">
        <v>-0.25614083895187534</v>
      </c>
    </row>
    <row r="265" spans="1:3" x14ac:dyDescent="0.4">
      <c r="A265">
        <v>240</v>
      </c>
      <c r="B265">
        <v>4.6956896967855037</v>
      </c>
      <c r="C265">
        <v>-0.18568969678550395</v>
      </c>
    </row>
    <row r="266" spans="1:3" x14ac:dyDescent="0.4">
      <c r="A266">
        <v>241</v>
      </c>
      <c r="B266">
        <v>4.635481865295537</v>
      </c>
      <c r="C266">
        <v>-0.11548186529553739</v>
      </c>
    </row>
    <row r="267" spans="1:3" x14ac:dyDescent="0.4">
      <c r="A267">
        <v>242</v>
      </c>
      <c r="B267">
        <v>4.7737205518540229</v>
      </c>
      <c r="C267">
        <v>-0.25372055185402331</v>
      </c>
    </row>
    <row r="268" spans="1:3" x14ac:dyDescent="0.4">
      <c r="A268">
        <v>243</v>
      </c>
      <c r="B268">
        <v>4.769649665285141</v>
      </c>
      <c r="C268">
        <v>-0.24964966528514143</v>
      </c>
    </row>
    <row r="269" spans="1:3" x14ac:dyDescent="0.4">
      <c r="A269">
        <v>244</v>
      </c>
      <c r="B269">
        <v>4.8092419270253695</v>
      </c>
      <c r="C269">
        <v>-0.28924192702536988</v>
      </c>
    </row>
    <row r="270" spans="1:3" x14ac:dyDescent="0.4">
      <c r="A270">
        <v>245</v>
      </c>
      <c r="B270">
        <v>4.5259215325306617</v>
      </c>
      <c r="C270">
        <v>-5.921532530662077E-3</v>
      </c>
    </row>
    <row r="271" spans="1:3" x14ac:dyDescent="0.4">
      <c r="A271">
        <v>246</v>
      </c>
      <c r="B271">
        <v>4.6611070541624855</v>
      </c>
      <c r="C271">
        <v>-0.14110705416248592</v>
      </c>
    </row>
    <row r="272" spans="1:3" x14ac:dyDescent="0.4">
      <c r="A272">
        <v>247</v>
      </c>
      <c r="B272">
        <v>4.5889450271142183</v>
      </c>
      <c r="C272">
        <v>-6.8945027114218682E-2</v>
      </c>
    </row>
    <row r="273" spans="1:3" x14ac:dyDescent="0.4">
      <c r="A273">
        <v>248</v>
      </c>
      <c r="B273">
        <v>4.5983237505705281</v>
      </c>
      <c r="C273">
        <v>-7.8323750570528539E-2</v>
      </c>
    </row>
    <row r="274" spans="1:3" x14ac:dyDescent="0.4">
      <c r="A274">
        <v>249</v>
      </c>
      <c r="B274">
        <v>4.643851469136604</v>
      </c>
      <c r="C274">
        <v>-0.12385146913660439</v>
      </c>
    </row>
    <row r="275" spans="1:3" x14ac:dyDescent="0.4">
      <c r="A275">
        <v>250</v>
      </c>
      <c r="B275">
        <v>4.9238946262626673</v>
      </c>
      <c r="C275">
        <v>-0.4038946262626677</v>
      </c>
    </row>
    <row r="276" spans="1:3" x14ac:dyDescent="0.4">
      <c r="A276">
        <v>251</v>
      </c>
      <c r="B276">
        <v>4.7504661049066215</v>
      </c>
      <c r="C276">
        <v>-0.22046610490662122</v>
      </c>
    </row>
    <row r="277" spans="1:3" x14ac:dyDescent="0.4">
      <c r="A277">
        <v>252</v>
      </c>
      <c r="B277">
        <v>4.9697173388890361</v>
      </c>
      <c r="C277">
        <v>-0.43971733888903586</v>
      </c>
    </row>
    <row r="278" spans="1:3" x14ac:dyDescent="0.4">
      <c r="A278">
        <v>253</v>
      </c>
      <c r="B278">
        <v>4.6940841252282812</v>
      </c>
      <c r="C278">
        <v>-0.16408412522828097</v>
      </c>
    </row>
    <row r="279" spans="1:3" x14ac:dyDescent="0.4">
      <c r="A279">
        <v>254</v>
      </c>
      <c r="B279">
        <v>4.7201574589791946</v>
      </c>
      <c r="C279">
        <v>-0.19015745897919434</v>
      </c>
    </row>
    <row r="280" spans="1:3" x14ac:dyDescent="0.4">
      <c r="A280">
        <v>255</v>
      </c>
      <c r="B280">
        <v>4.8315227151666829</v>
      </c>
      <c r="C280">
        <v>-0.30152271516668261</v>
      </c>
    </row>
    <row r="281" spans="1:3" x14ac:dyDescent="0.4">
      <c r="A281">
        <v>256</v>
      </c>
      <c r="B281">
        <v>4.6439653844882542</v>
      </c>
      <c r="C281">
        <v>-0.113965384488254</v>
      </c>
    </row>
    <row r="282" spans="1:3" x14ac:dyDescent="0.4">
      <c r="A282">
        <v>257</v>
      </c>
      <c r="B282">
        <v>4.6773981169606538</v>
      </c>
      <c r="C282">
        <v>-0.14739811696065352</v>
      </c>
    </row>
    <row r="283" spans="1:3" x14ac:dyDescent="0.4">
      <c r="A283">
        <v>258</v>
      </c>
      <c r="B283">
        <v>4.6033516428444861</v>
      </c>
      <c r="C283">
        <v>-7.3351642844485809E-2</v>
      </c>
    </row>
    <row r="284" spans="1:3" x14ac:dyDescent="0.4">
      <c r="A284">
        <v>259</v>
      </c>
      <c r="B284">
        <v>4.7125207884012212</v>
      </c>
      <c r="C284">
        <v>-0.18252078840122099</v>
      </c>
    </row>
    <row r="285" spans="1:3" x14ac:dyDescent="0.4">
      <c r="A285">
        <v>260</v>
      </c>
      <c r="B285">
        <v>4.6841804224012442</v>
      </c>
      <c r="C285">
        <v>-0.15418042240124397</v>
      </c>
    </row>
    <row r="286" spans="1:3" x14ac:dyDescent="0.4">
      <c r="A286">
        <v>261</v>
      </c>
      <c r="B286">
        <v>4.6979803805083673</v>
      </c>
      <c r="C286">
        <v>-0.16798038050836706</v>
      </c>
    </row>
    <row r="287" spans="1:3" x14ac:dyDescent="0.4">
      <c r="A287">
        <v>262</v>
      </c>
      <c r="B287">
        <v>4.6841019678587488</v>
      </c>
      <c r="C287">
        <v>-0.15410196785874852</v>
      </c>
    </row>
    <row r="288" spans="1:3" x14ac:dyDescent="0.4">
      <c r="A288">
        <v>263</v>
      </c>
      <c r="B288">
        <v>4.7523978385205776</v>
      </c>
      <c r="C288">
        <v>-0.22239783852057737</v>
      </c>
    </row>
    <row r="289" spans="1:3" x14ac:dyDescent="0.4">
      <c r="A289">
        <v>264</v>
      </c>
      <c r="B289">
        <v>4.6972474472452745</v>
      </c>
      <c r="C289">
        <v>-0.16724744724527429</v>
      </c>
    </row>
    <row r="290" spans="1:3" x14ac:dyDescent="0.4">
      <c r="A290">
        <v>265</v>
      </c>
      <c r="B290">
        <v>4.6549969660478432</v>
      </c>
      <c r="C290">
        <v>-0.12499696604784294</v>
      </c>
    </row>
    <row r="291" spans="1:3" x14ac:dyDescent="0.4">
      <c r="A291">
        <v>266</v>
      </c>
      <c r="B291">
        <v>4.6612209695141367</v>
      </c>
      <c r="C291">
        <v>-0.13122096951413642</v>
      </c>
    </row>
    <row r="292" spans="1:3" x14ac:dyDescent="0.4">
      <c r="A292">
        <v>267</v>
      </c>
      <c r="B292">
        <v>4.8271127717013744</v>
      </c>
      <c r="C292">
        <v>-0.29711277170137418</v>
      </c>
    </row>
    <row r="293" spans="1:3" x14ac:dyDescent="0.4">
      <c r="A293">
        <v>268</v>
      </c>
      <c r="B293">
        <v>4.6750209276212598</v>
      </c>
      <c r="C293">
        <v>-0.14502092762125951</v>
      </c>
    </row>
    <row r="294" spans="1:3" x14ac:dyDescent="0.4">
      <c r="A294">
        <v>269</v>
      </c>
      <c r="B294">
        <v>4.7354839995496487</v>
      </c>
      <c r="C294">
        <v>-0.20548399954964847</v>
      </c>
    </row>
    <row r="295" spans="1:3" x14ac:dyDescent="0.4">
      <c r="A295">
        <v>270</v>
      </c>
      <c r="B295">
        <v>4.8671644531095266</v>
      </c>
      <c r="C295">
        <v>-0.33716445310952636</v>
      </c>
    </row>
    <row r="296" spans="1:3" x14ac:dyDescent="0.4">
      <c r="A296">
        <v>271</v>
      </c>
      <c r="B296">
        <v>4.8050001674290108</v>
      </c>
      <c r="C296">
        <v>-0.27500016742901057</v>
      </c>
    </row>
    <row r="297" spans="1:3" x14ac:dyDescent="0.4">
      <c r="A297">
        <v>272</v>
      </c>
      <c r="B297">
        <v>4.598206076957557</v>
      </c>
      <c r="C297">
        <v>-6.820607695755676E-2</v>
      </c>
    </row>
    <row r="298" spans="1:3" x14ac:dyDescent="0.4">
      <c r="A298">
        <v>273</v>
      </c>
      <c r="B298">
        <v>4.6373378335255238</v>
      </c>
      <c r="C298">
        <v>-0.10733783352552351</v>
      </c>
    </row>
    <row r="299" spans="1:3" x14ac:dyDescent="0.4">
      <c r="A299">
        <v>274</v>
      </c>
      <c r="B299">
        <v>4.6812411728262342</v>
      </c>
      <c r="C299">
        <v>-0.15124117282623395</v>
      </c>
    </row>
    <row r="300" spans="1:3" x14ac:dyDescent="0.4">
      <c r="A300">
        <v>275</v>
      </c>
      <c r="B300">
        <v>4.7246802486933621</v>
      </c>
      <c r="C300">
        <v>-0.19468024869336187</v>
      </c>
    </row>
    <row r="301" spans="1:3" x14ac:dyDescent="0.4">
      <c r="A301">
        <v>276</v>
      </c>
      <c r="B301">
        <v>4.6794335602450952</v>
      </c>
      <c r="C301">
        <v>-0.14943356024509491</v>
      </c>
    </row>
    <row r="302" spans="1:3" x14ac:dyDescent="0.4">
      <c r="A302">
        <v>277</v>
      </c>
      <c r="B302">
        <v>4.7602053821260277</v>
      </c>
      <c r="C302">
        <v>-0.23020538212602748</v>
      </c>
    </row>
    <row r="303" spans="1:3" x14ac:dyDescent="0.4">
      <c r="A303">
        <v>278</v>
      </c>
      <c r="B303">
        <v>4.903817465274745</v>
      </c>
      <c r="C303">
        <v>-0.3738174652747448</v>
      </c>
    </row>
    <row r="304" spans="1:3" x14ac:dyDescent="0.4">
      <c r="A304">
        <v>279</v>
      </c>
      <c r="B304">
        <v>4.6660285476074321</v>
      </c>
      <c r="C304">
        <v>-0.13602854760743188</v>
      </c>
    </row>
    <row r="305" spans="1:3" x14ac:dyDescent="0.4">
      <c r="A305">
        <v>280</v>
      </c>
      <c r="B305">
        <v>4.8289811002196581</v>
      </c>
      <c r="C305">
        <v>-0.29898110021965785</v>
      </c>
    </row>
    <row r="306" spans="1:3" x14ac:dyDescent="0.4">
      <c r="A306">
        <v>281</v>
      </c>
      <c r="B306">
        <v>4.8745163353083729</v>
      </c>
      <c r="C306">
        <v>-0.34451633530837267</v>
      </c>
    </row>
    <row r="307" spans="1:3" x14ac:dyDescent="0.4">
      <c r="A307">
        <v>282</v>
      </c>
      <c r="B307">
        <v>4.7091258774196065</v>
      </c>
      <c r="C307">
        <v>-0.17912587741960628</v>
      </c>
    </row>
    <row r="308" spans="1:3" x14ac:dyDescent="0.4">
      <c r="A308">
        <v>283</v>
      </c>
      <c r="B308">
        <v>4.7234954122849846</v>
      </c>
      <c r="C308">
        <v>-0.18349541228498456</v>
      </c>
    </row>
    <row r="309" spans="1:3" x14ac:dyDescent="0.4">
      <c r="A309">
        <v>284</v>
      </c>
      <c r="B309">
        <v>4.7701547678449314</v>
      </c>
      <c r="C309">
        <v>-0.23015476784493138</v>
      </c>
    </row>
    <row r="310" spans="1:3" x14ac:dyDescent="0.4">
      <c r="A310">
        <v>285</v>
      </c>
      <c r="B310">
        <v>4.8159747913127742</v>
      </c>
      <c r="C310">
        <v>-0.27597479131277414</v>
      </c>
    </row>
    <row r="311" spans="1:3" x14ac:dyDescent="0.4">
      <c r="A311">
        <v>286</v>
      </c>
      <c r="B311">
        <v>4.8437455805544953</v>
      </c>
      <c r="C311">
        <v>-0.3037455805544953</v>
      </c>
    </row>
    <row r="312" spans="1:3" x14ac:dyDescent="0.4">
      <c r="A312">
        <v>287</v>
      </c>
      <c r="B312">
        <v>4.7359966186320781</v>
      </c>
      <c r="C312">
        <v>-0.19599661863207807</v>
      </c>
    </row>
    <row r="313" spans="1:3" x14ac:dyDescent="0.4">
      <c r="A313">
        <v>288</v>
      </c>
      <c r="B313">
        <v>4.7651231173096544</v>
      </c>
      <c r="C313">
        <v>-0.21512311730965461</v>
      </c>
    </row>
    <row r="314" spans="1:3" x14ac:dyDescent="0.4">
      <c r="A314">
        <v>289</v>
      </c>
      <c r="B314">
        <v>4.6263755699300582</v>
      </c>
      <c r="C314">
        <v>-7.637556993005834E-2</v>
      </c>
    </row>
    <row r="315" spans="1:3" x14ac:dyDescent="0.4">
      <c r="A315">
        <v>290</v>
      </c>
      <c r="B315">
        <v>4.6308451602297183</v>
      </c>
      <c r="C315">
        <v>-8.0845160229718438E-2</v>
      </c>
    </row>
    <row r="316" spans="1:3" x14ac:dyDescent="0.4">
      <c r="A316">
        <v>291</v>
      </c>
      <c r="B316">
        <v>4.6588437801747427</v>
      </c>
      <c r="C316">
        <v>-0.10884378017474283</v>
      </c>
    </row>
    <row r="317" spans="1:3" x14ac:dyDescent="0.4">
      <c r="A317">
        <v>292</v>
      </c>
      <c r="B317">
        <v>4.6740032059790391</v>
      </c>
      <c r="C317">
        <v>-0.12400320597903924</v>
      </c>
    </row>
    <row r="318" spans="1:3" x14ac:dyDescent="0.4">
      <c r="A318">
        <v>293</v>
      </c>
      <c r="B318">
        <v>4.8494532066770404</v>
      </c>
      <c r="C318">
        <v>-0.29945320667704056</v>
      </c>
    </row>
    <row r="319" spans="1:3" x14ac:dyDescent="0.4">
      <c r="A319">
        <v>294</v>
      </c>
      <c r="B319">
        <v>4.6287565175307712</v>
      </c>
      <c r="C319">
        <v>-7.8756517530771397E-2</v>
      </c>
    </row>
    <row r="320" spans="1:3" x14ac:dyDescent="0.4">
      <c r="A320">
        <v>295</v>
      </c>
      <c r="B320">
        <v>4.8354329343892539</v>
      </c>
      <c r="C320">
        <v>-0.2854329343892541</v>
      </c>
    </row>
    <row r="321" spans="1:3" x14ac:dyDescent="0.4">
      <c r="A321">
        <v>296</v>
      </c>
      <c r="B321">
        <v>4.6225857134789834</v>
      </c>
      <c r="C321">
        <v>-7.2585713478983571E-2</v>
      </c>
    </row>
    <row r="322" spans="1:3" x14ac:dyDescent="0.4">
      <c r="A322">
        <v>297</v>
      </c>
      <c r="B322">
        <v>4.6848639145111513</v>
      </c>
      <c r="C322">
        <v>-0.12486391451115164</v>
      </c>
    </row>
    <row r="323" spans="1:3" x14ac:dyDescent="0.4">
      <c r="A323">
        <v>298</v>
      </c>
      <c r="B323">
        <v>4.7712369636856167</v>
      </c>
      <c r="C323">
        <v>-0.21123696368561706</v>
      </c>
    </row>
    <row r="324" spans="1:3" x14ac:dyDescent="0.4">
      <c r="A324">
        <v>299</v>
      </c>
      <c r="B324">
        <v>4.6354942255838338</v>
      </c>
      <c r="C324">
        <v>-7.5494225583834229E-2</v>
      </c>
    </row>
    <row r="325" spans="1:3" x14ac:dyDescent="0.4">
      <c r="A325">
        <v>300</v>
      </c>
      <c r="B325">
        <v>4.6956107076916123</v>
      </c>
      <c r="C325">
        <v>-0.13561070769161265</v>
      </c>
    </row>
    <row r="326" spans="1:3" x14ac:dyDescent="0.4">
      <c r="A326">
        <v>301</v>
      </c>
      <c r="B326">
        <v>4.7044322146779631</v>
      </c>
      <c r="C326">
        <v>-0.14443221467796352</v>
      </c>
    </row>
    <row r="327" spans="1:3" x14ac:dyDescent="0.4">
      <c r="A327">
        <v>302</v>
      </c>
      <c r="B327">
        <v>4.8320417816689591</v>
      </c>
      <c r="C327">
        <v>-0.27204178166895954</v>
      </c>
    </row>
    <row r="328" spans="1:3" x14ac:dyDescent="0.4">
      <c r="A328">
        <v>303</v>
      </c>
      <c r="B328">
        <v>4.6779069777817641</v>
      </c>
      <c r="C328">
        <v>-0.11790697778176451</v>
      </c>
    </row>
    <row r="329" spans="1:3" x14ac:dyDescent="0.4">
      <c r="A329">
        <v>304</v>
      </c>
      <c r="B329">
        <v>4.7888799776583193</v>
      </c>
      <c r="C329">
        <v>-0.22887997765831969</v>
      </c>
    </row>
    <row r="330" spans="1:3" x14ac:dyDescent="0.4">
      <c r="A330">
        <v>305</v>
      </c>
      <c r="B330">
        <v>4.645682182238601</v>
      </c>
      <c r="C330">
        <v>-8.5682182238601357E-2</v>
      </c>
    </row>
    <row r="331" spans="1:3" x14ac:dyDescent="0.4">
      <c r="A331">
        <v>306</v>
      </c>
      <c r="B331">
        <v>4.7342422054654456</v>
      </c>
      <c r="C331">
        <v>-0.174242205465446</v>
      </c>
    </row>
    <row r="332" spans="1:3" x14ac:dyDescent="0.4">
      <c r="A332">
        <v>307</v>
      </c>
      <c r="B332">
        <v>4.8315984805506513</v>
      </c>
      <c r="C332">
        <v>-0.27159848055065172</v>
      </c>
    </row>
    <row r="333" spans="1:3" x14ac:dyDescent="0.4">
      <c r="A333">
        <v>308</v>
      </c>
      <c r="B333">
        <v>4.7090689197437809</v>
      </c>
      <c r="C333">
        <v>-0.14906891974378134</v>
      </c>
    </row>
    <row r="334" spans="1:3" x14ac:dyDescent="0.4">
      <c r="A334">
        <v>309</v>
      </c>
      <c r="B334">
        <v>4.8105976364612237</v>
      </c>
      <c r="C334">
        <v>-0.25059763646122413</v>
      </c>
    </row>
    <row r="335" spans="1:3" x14ac:dyDescent="0.4">
      <c r="A335">
        <v>310</v>
      </c>
      <c r="B335">
        <v>4.6641602190891476</v>
      </c>
      <c r="C335">
        <v>-0.10416021908914797</v>
      </c>
    </row>
    <row r="336" spans="1:3" x14ac:dyDescent="0.4">
      <c r="A336">
        <v>311</v>
      </c>
      <c r="B336">
        <v>5.0669940903289543</v>
      </c>
      <c r="C336">
        <v>-0.50699409032895471</v>
      </c>
    </row>
    <row r="337" spans="1:3" x14ac:dyDescent="0.4">
      <c r="A337">
        <v>312</v>
      </c>
      <c r="B337">
        <v>4.7434586579212557</v>
      </c>
      <c r="C337">
        <v>-0.18345865792125604</v>
      </c>
    </row>
    <row r="338" spans="1:3" x14ac:dyDescent="0.4">
      <c r="A338">
        <v>313</v>
      </c>
      <c r="B338">
        <v>4.7571484589380466</v>
      </c>
      <c r="C338">
        <v>-0.197148458938047</v>
      </c>
    </row>
    <row r="339" spans="1:3" x14ac:dyDescent="0.4">
      <c r="A339">
        <v>314</v>
      </c>
      <c r="B339">
        <v>4.8436316652028442</v>
      </c>
      <c r="C339">
        <v>-0.28363166520284455</v>
      </c>
    </row>
    <row r="340" spans="1:3" x14ac:dyDescent="0.4">
      <c r="A340">
        <v>315</v>
      </c>
      <c r="B340">
        <v>4.6365565446135832</v>
      </c>
      <c r="C340">
        <v>-7.6556544613583632E-2</v>
      </c>
    </row>
    <row r="341" spans="1:3" x14ac:dyDescent="0.4">
      <c r="A341">
        <v>316</v>
      </c>
      <c r="B341">
        <v>4.6496805271334383</v>
      </c>
      <c r="C341">
        <v>-8.9680527133438659E-2</v>
      </c>
    </row>
    <row r="342" spans="1:3" x14ac:dyDescent="0.4">
      <c r="A342">
        <v>317</v>
      </c>
      <c r="B342">
        <v>4.6936891797588212</v>
      </c>
      <c r="C342">
        <v>-0.13368917975882155</v>
      </c>
    </row>
    <row r="343" spans="1:3" x14ac:dyDescent="0.4">
      <c r="A343">
        <v>318</v>
      </c>
      <c r="B343">
        <v>4.8068077800101499</v>
      </c>
      <c r="C343">
        <v>-0.24680778001015025</v>
      </c>
    </row>
    <row r="344" spans="1:3" x14ac:dyDescent="0.4">
      <c r="A344">
        <v>319</v>
      </c>
      <c r="B344">
        <v>4.6606551510172007</v>
      </c>
      <c r="C344">
        <v>-0.10065515101720113</v>
      </c>
    </row>
    <row r="345" spans="1:3" x14ac:dyDescent="0.4">
      <c r="A345">
        <v>320</v>
      </c>
      <c r="B345">
        <v>4.5829327358016103</v>
      </c>
      <c r="C345">
        <v>-2.2932735801610704E-2</v>
      </c>
    </row>
    <row r="346" spans="1:3" x14ac:dyDescent="0.4">
      <c r="A346">
        <v>321</v>
      </c>
      <c r="B346">
        <v>4.8190241979781163</v>
      </c>
      <c r="C346">
        <v>-0.25902419797811671</v>
      </c>
    </row>
    <row r="347" spans="1:3" x14ac:dyDescent="0.4">
      <c r="A347">
        <v>322</v>
      </c>
      <c r="B347">
        <v>4.5864415621348762</v>
      </c>
      <c r="C347">
        <v>-1.6441562134875909E-2</v>
      </c>
    </row>
    <row r="348" spans="1:3" x14ac:dyDescent="0.4">
      <c r="A348">
        <v>323</v>
      </c>
      <c r="B348">
        <v>4.6765475100845899</v>
      </c>
      <c r="C348">
        <v>-0.10654751008458963</v>
      </c>
    </row>
    <row r="349" spans="1:3" x14ac:dyDescent="0.4">
      <c r="A349">
        <v>324</v>
      </c>
      <c r="B349">
        <v>4.6170892649587287</v>
      </c>
      <c r="C349">
        <v>-4.708926495872845E-2</v>
      </c>
    </row>
    <row r="350" spans="1:3" x14ac:dyDescent="0.4">
      <c r="A350">
        <v>325</v>
      </c>
      <c r="B350">
        <v>4.6893259882881733</v>
      </c>
      <c r="C350">
        <v>-0.11932598828817298</v>
      </c>
    </row>
    <row r="351" spans="1:3" x14ac:dyDescent="0.4">
      <c r="A351">
        <v>326</v>
      </c>
      <c r="B351">
        <v>4.6934613490555197</v>
      </c>
      <c r="C351">
        <v>-0.12346134905551942</v>
      </c>
    </row>
    <row r="352" spans="1:3" x14ac:dyDescent="0.4">
      <c r="A352">
        <v>327</v>
      </c>
      <c r="B352">
        <v>4.6409154432715161</v>
      </c>
      <c r="C352">
        <v>-7.0915443271515777E-2</v>
      </c>
    </row>
    <row r="353" spans="1:3" x14ac:dyDescent="0.4">
      <c r="A353">
        <v>328</v>
      </c>
      <c r="B353">
        <v>4.7232106239058567</v>
      </c>
      <c r="C353">
        <v>-0.15321062390585638</v>
      </c>
    </row>
    <row r="354" spans="1:3" x14ac:dyDescent="0.4">
      <c r="A354">
        <v>329</v>
      </c>
      <c r="B354">
        <v>4.6066299493159226</v>
      </c>
      <c r="C354">
        <v>-3.6629949315922339E-2</v>
      </c>
    </row>
    <row r="355" spans="1:3" x14ac:dyDescent="0.4">
      <c r="A355">
        <v>330</v>
      </c>
      <c r="B355">
        <v>4.7096384965020359</v>
      </c>
      <c r="C355">
        <v>-0.13963849650203564</v>
      </c>
    </row>
    <row r="356" spans="1:3" x14ac:dyDescent="0.4">
      <c r="A356">
        <v>331</v>
      </c>
      <c r="B356">
        <v>4.556179668202109</v>
      </c>
      <c r="C356">
        <v>1.3820331797891328E-2</v>
      </c>
    </row>
    <row r="357" spans="1:3" x14ac:dyDescent="0.4">
      <c r="A357">
        <v>332</v>
      </c>
      <c r="B357">
        <v>4.6570925907180332</v>
      </c>
      <c r="C357">
        <v>-8.7092590718032881E-2</v>
      </c>
    </row>
    <row r="358" spans="1:3" x14ac:dyDescent="0.4">
      <c r="A358">
        <v>333</v>
      </c>
      <c r="B358">
        <v>4.5944124622451641</v>
      </c>
      <c r="C358">
        <v>-2.4412462245163802E-2</v>
      </c>
    </row>
    <row r="359" spans="1:3" x14ac:dyDescent="0.4">
      <c r="A359">
        <v>334</v>
      </c>
      <c r="B359">
        <v>4.5081608449449879</v>
      </c>
      <c r="C359">
        <v>6.1839155055012363E-2</v>
      </c>
    </row>
    <row r="360" spans="1:3" x14ac:dyDescent="0.4">
      <c r="A360">
        <v>335</v>
      </c>
      <c r="B360">
        <v>4.7652370326613056</v>
      </c>
      <c r="C360">
        <v>-0.19523703266130532</v>
      </c>
    </row>
    <row r="361" spans="1:3" x14ac:dyDescent="0.4">
      <c r="A361">
        <v>336</v>
      </c>
      <c r="B361">
        <v>4.7488890121873117</v>
      </c>
      <c r="C361">
        <v>-0.17888901218731146</v>
      </c>
    </row>
    <row r="362" spans="1:3" x14ac:dyDescent="0.4">
      <c r="A362">
        <v>337</v>
      </c>
      <c r="B362">
        <v>4.64414001577705</v>
      </c>
      <c r="C362">
        <v>-7.4140015777049761E-2</v>
      </c>
    </row>
    <row r="363" spans="1:3" x14ac:dyDescent="0.4">
      <c r="A363">
        <v>338</v>
      </c>
      <c r="B363">
        <v>4.7706673869273608</v>
      </c>
      <c r="C363">
        <v>-0.20066738692736052</v>
      </c>
    </row>
    <row r="364" spans="1:3" x14ac:dyDescent="0.4">
      <c r="A364">
        <v>339</v>
      </c>
      <c r="B364">
        <v>4.6944183547605949</v>
      </c>
      <c r="C364">
        <v>-0.1244183547605946</v>
      </c>
    </row>
    <row r="365" spans="1:3" x14ac:dyDescent="0.4">
      <c r="A365">
        <v>340</v>
      </c>
      <c r="B365">
        <v>4.8622999173404065</v>
      </c>
      <c r="C365">
        <v>-0.29229991734040617</v>
      </c>
    </row>
    <row r="366" spans="1:3" x14ac:dyDescent="0.4">
      <c r="A366">
        <v>341</v>
      </c>
      <c r="B366">
        <v>4.6387666191868195</v>
      </c>
      <c r="C366">
        <v>-6.8766619186819256E-2</v>
      </c>
    </row>
    <row r="367" spans="1:3" x14ac:dyDescent="0.4">
      <c r="A367">
        <v>342</v>
      </c>
      <c r="B367">
        <v>4.9143584591699696</v>
      </c>
      <c r="C367">
        <v>-0.34435845916996932</v>
      </c>
    </row>
    <row r="368" spans="1:3" x14ac:dyDescent="0.4">
      <c r="A368">
        <v>343</v>
      </c>
      <c r="B368">
        <v>4.8562999863160954</v>
      </c>
      <c r="C368">
        <v>-0.2862999863160951</v>
      </c>
    </row>
    <row r="369" spans="1:3" x14ac:dyDescent="0.4">
      <c r="A369">
        <v>344</v>
      </c>
      <c r="B369">
        <v>4.6952689616366587</v>
      </c>
      <c r="C369">
        <v>-0.11526896163665867</v>
      </c>
    </row>
    <row r="370" spans="1:3" x14ac:dyDescent="0.4">
      <c r="A370">
        <v>345</v>
      </c>
      <c r="B370">
        <v>4.8244013528296659</v>
      </c>
      <c r="C370">
        <v>-0.2444013528296658</v>
      </c>
    </row>
    <row r="371" spans="1:3" x14ac:dyDescent="0.4">
      <c r="A371">
        <v>346</v>
      </c>
      <c r="B371">
        <v>4.6105439267998136</v>
      </c>
      <c r="C371">
        <v>-3.0543926799813548E-2</v>
      </c>
    </row>
    <row r="372" spans="1:3" x14ac:dyDescent="0.4">
      <c r="A372">
        <v>347</v>
      </c>
      <c r="B372">
        <v>4.855510095377177</v>
      </c>
      <c r="C372">
        <v>-0.27551009537717697</v>
      </c>
    </row>
    <row r="373" spans="1:3" x14ac:dyDescent="0.4">
      <c r="A373">
        <v>348</v>
      </c>
      <c r="B373">
        <v>4.853983512913846</v>
      </c>
      <c r="C373">
        <v>-0.27398351291384593</v>
      </c>
    </row>
    <row r="374" spans="1:3" x14ac:dyDescent="0.4">
      <c r="A374">
        <v>349</v>
      </c>
      <c r="B374">
        <v>4.7188549489578469</v>
      </c>
      <c r="C374">
        <v>-0.13885494895784678</v>
      </c>
    </row>
    <row r="375" spans="1:3" x14ac:dyDescent="0.4">
      <c r="A375">
        <v>350</v>
      </c>
      <c r="B375">
        <v>4.7758129528142899</v>
      </c>
      <c r="C375">
        <v>-0.19581295281428979</v>
      </c>
    </row>
    <row r="376" spans="1:3" x14ac:dyDescent="0.4">
      <c r="A376">
        <v>351</v>
      </c>
      <c r="B376">
        <v>4.9193331520294219</v>
      </c>
      <c r="C376">
        <v>-0.33933315202942183</v>
      </c>
    </row>
    <row r="377" spans="1:3" x14ac:dyDescent="0.4">
      <c r="A377">
        <v>352</v>
      </c>
      <c r="B377">
        <v>4.8159178336369477</v>
      </c>
      <c r="C377">
        <v>-0.23591783363694763</v>
      </c>
    </row>
    <row r="378" spans="1:3" x14ac:dyDescent="0.4">
      <c r="A378">
        <v>353</v>
      </c>
      <c r="B378">
        <v>4.5682859290797442</v>
      </c>
      <c r="C378">
        <v>1.1714070920255892E-2</v>
      </c>
    </row>
    <row r="379" spans="1:3" x14ac:dyDescent="0.4">
      <c r="A379">
        <v>354</v>
      </c>
      <c r="B379">
        <v>4.8672746101998579</v>
      </c>
      <c r="C379">
        <v>-0.28727461019985778</v>
      </c>
    </row>
    <row r="380" spans="1:3" x14ac:dyDescent="0.4">
      <c r="A380">
        <v>355</v>
      </c>
      <c r="B380">
        <v>4.8072634414167545</v>
      </c>
      <c r="C380">
        <v>-0.22726344141675447</v>
      </c>
    </row>
    <row r="381" spans="1:3" x14ac:dyDescent="0.4">
      <c r="A381">
        <v>356</v>
      </c>
      <c r="B381">
        <v>4.9996842387615104</v>
      </c>
      <c r="C381">
        <v>-0.41968423876151029</v>
      </c>
    </row>
    <row r="382" spans="1:3" x14ac:dyDescent="0.4">
      <c r="A382">
        <v>357</v>
      </c>
      <c r="B382">
        <v>4.7843534296828327</v>
      </c>
      <c r="C382">
        <v>-0.20435342968283265</v>
      </c>
    </row>
    <row r="383" spans="1:3" x14ac:dyDescent="0.4">
      <c r="A383">
        <v>358</v>
      </c>
      <c r="B383">
        <v>4.5941158481291362</v>
      </c>
      <c r="C383">
        <v>-1.4115848129136133E-2</v>
      </c>
    </row>
    <row r="384" spans="1:3" x14ac:dyDescent="0.4">
      <c r="A384">
        <v>359</v>
      </c>
      <c r="B384">
        <v>4.7566965557927618</v>
      </c>
      <c r="C384">
        <v>-0.17669655579276178</v>
      </c>
    </row>
    <row r="385" spans="1:3" x14ac:dyDescent="0.4">
      <c r="A385">
        <v>360</v>
      </c>
      <c r="B385">
        <v>4.8162558214305822</v>
      </c>
      <c r="C385">
        <v>-0.2362558214305821</v>
      </c>
    </row>
    <row r="386" spans="1:3" x14ac:dyDescent="0.4">
      <c r="A386">
        <v>361</v>
      </c>
      <c r="B386">
        <v>4.7443130230586386</v>
      </c>
      <c r="C386">
        <v>-0.16431302305863849</v>
      </c>
    </row>
    <row r="387" spans="1:3" x14ac:dyDescent="0.4">
      <c r="A387">
        <v>362</v>
      </c>
      <c r="B387">
        <v>4.7223068176152871</v>
      </c>
      <c r="C387">
        <v>-0.14230681761528707</v>
      </c>
    </row>
    <row r="388" spans="1:3" x14ac:dyDescent="0.4">
      <c r="A388">
        <v>363</v>
      </c>
      <c r="B388">
        <v>4.5874023261012713</v>
      </c>
      <c r="C388">
        <v>-7.4023261012712283E-3</v>
      </c>
    </row>
    <row r="389" spans="1:3" x14ac:dyDescent="0.4">
      <c r="A389">
        <v>364</v>
      </c>
      <c r="B389">
        <v>4.9236098378835393</v>
      </c>
      <c r="C389">
        <v>-0.34360983788353927</v>
      </c>
    </row>
    <row r="390" spans="1:3" x14ac:dyDescent="0.4">
      <c r="A390">
        <v>365</v>
      </c>
      <c r="B390">
        <v>4.7898407416247144</v>
      </c>
      <c r="C390">
        <v>-0.20984074162471433</v>
      </c>
    </row>
    <row r="391" spans="1:3" x14ac:dyDescent="0.4">
      <c r="A391">
        <v>366</v>
      </c>
      <c r="B391">
        <v>4.8102558904062702</v>
      </c>
      <c r="C391">
        <v>-0.23025589040627015</v>
      </c>
    </row>
    <row r="392" spans="1:3" x14ac:dyDescent="0.4">
      <c r="A392">
        <v>367</v>
      </c>
      <c r="B392">
        <v>4.6769994132298756</v>
      </c>
      <c r="C392">
        <v>-8.6999413229875699E-2</v>
      </c>
    </row>
    <row r="393" spans="1:3" x14ac:dyDescent="0.4">
      <c r="A393">
        <v>368</v>
      </c>
      <c r="B393">
        <v>4.6135933334651558</v>
      </c>
      <c r="C393">
        <v>-2.3593333465155908E-2</v>
      </c>
    </row>
    <row r="394" spans="1:3" x14ac:dyDescent="0.4">
      <c r="A394">
        <v>369</v>
      </c>
      <c r="B394">
        <v>4.737409285743758</v>
      </c>
      <c r="C394">
        <v>-0.14740928574375811</v>
      </c>
    </row>
    <row r="395" spans="1:3" x14ac:dyDescent="0.4">
      <c r="A395">
        <v>370</v>
      </c>
      <c r="B395">
        <v>4.8233836311874452</v>
      </c>
      <c r="C395">
        <v>-0.23338363118744532</v>
      </c>
    </row>
    <row r="396" spans="1:3" x14ac:dyDescent="0.4">
      <c r="A396">
        <v>371</v>
      </c>
      <c r="B396">
        <v>4.6780208931334153</v>
      </c>
      <c r="C396">
        <v>-8.8020893133415434E-2</v>
      </c>
    </row>
    <row r="397" spans="1:3" x14ac:dyDescent="0.4">
      <c r="A397">
        <v>372</v>
      </c>
      <c r="B397">
        <v>4.7474387296593461</v>
      </c>
      <c r="C397">
        <v>-0.15743872965934624</v>
      </c>
    </row>
    <row r="398" spans="1:3" x14ac:dyDescent="0.4">
      <c r="A398">
        <v>373</v>
      </c>
      <c r="B398">
        <v>4.7492877159180908</v>
      </c>
      <c r="C398">
        <v>-0.15928771591809099</v>
      </c>
    </row>
    <row r="399" spans="1:3" x14ac:dyDescent="0.4">
      <c r="A399">
        <v>374</v>
      </c>
      <c r="B399">
        <v>4.7125777460770468</v>
      </c>
      <c r="C399">
        <v>-0.12257774607704697</v>
      </c>
    </row>
    <row r="400" spans="1:3" x14ac:dyDescent="0.4">
      <c r="A400">
        <v>375</v>
      </c>
      <c r="B400">
        <v>4.7233245392575078</v>
      </c>
      <c r="C400">
        <v>-0.13332453925750798</v>
      </c>
    </row>
    <row r="401" spans="1:3" x14ac:dyDescent="0.4">
      <c r="A401">
        <v>376</v>
      </c>
      <c r="B401">
        <v>4.8934656175637432</v>
      </c>
      <c r="C401">
        <v>-0.30346561756374335</v>
      </c>
    </row>
    <row r="402" spans="1:3" x14ac:dyDescent="0.4">
      <c r="A402">
        <v>377</v>
      </c>
      <c r="B402">
        <v>4.6874651762925277</v>
      </c>
      <c r="C402">
        <v>-9.7465176292527822E-2</v>
      </c>
    </row>
    <row r="403" spans="1:3" x14ac:dyDescent="0.4">
      <c r="A403">
        <v>378</v>
      </c>
      <c r="B403">
        <v>4.6635944005922116</v>
      </c>
      <c r="C403">
        <v>-7.3594400592211784E-2</v>
      </c>
    </row>
    <row r="404" spans="1:3" x14ac:dyDescent="0.4">
      <c r="A404">
        <v>379</v>
      </c>
      <c r="B404">
        <v>4.7294915850479766</v>
      </c>
      <c r="C404">
        <v>-0.13949158504797676</v>
      </c>
    </row>
    <row r="405" spans="1:3" x14ac:dyDescent="0.4">
      <c r="A405">
        <v>380</v>
      </c>
      <c r="B405">
        <v>4.8026799357654424</v>
      </c>
      <c r="C405">
        <v>-0.21267993576544253</v>
      </c>
    </row>
    <row r="406" spans="1:3" x14ac:dyDescent="0.4">
      <c r="A406">
        <v>381</v>
      </c>
      <c r="B406">
        <v>4.7635927765850044</v>
      </c>
      <c r="C406">
        <v>-0.17359277658500449</v>
      </c>
    </row>
    <row r="407" spans="1:3" x14ac:dyDescent="0.4">
      <c r="A407">
        <v>382</v>
      </c>
      <c r="B407">
        <v>4.7180043420817839</v>
      </c>
      <c r="C407">
        <v>-0.12800434208178402</v>
      </c>
    </row>
    <row r="408" spans="1:3" x14ac:dyDescent="0.4">
      <c r="A408">
        <v>383</v>
      </c>
      <c r="B408">
        <v>4.6395565101257388</v>
      </c>
      <c r="C408">
        <v>-4.9556510125738917E-2</v>
      </c>
    </row>
    <row r="409" spans="1:3" x14ac:dyDescent="0.4">
      <c r="A409">
        <v>384</v>
      </c>
      <c r="B409">
        <v>4.809860944936811</v>
      </c>
      <c r="C409">
        <v>-0.21986094493681119</v>
      </c>
    </row>
    <row r="410" spans="1:3" x14ac:dyDescent="0.4">
      <c r="A410">
        <v>385</v>
      </c>
      <c r="B410">
        <v>4.7888230199824937</v>
      </c>
      <c r="C410">
        <v>-0.19882301998249385</v>
      </c>
    </row>
    <row r="411" spans="1:3" x14ac:dyDescent="0.4">
      <c r="A411">
        <v>386</v>
      </c>
      <c r="B411">
        <v>4.6953259193124843</v>
      </c>
      <c r="C411">
        <v>-0.10532591931248447</v>
      </c>
    </row>
    <row r="412" spans="1:3" x14ac:dyDescent="0.4">
      <c r="A412">
        <v>387</v>
      </c>
      <c r="B412">
        <v>4.5991098832481265</v>
      </c>
      <c r="C412">
        <v>-9.1098832481266712E-3</v>
      </c>
    </row>
    <row r="413" spans="1:3" x14ac:dyDescent="0.4">
      <c r="A413">
        <v>388</v>
      </c>
      <c r="B413">
        <v>4.6416489110860049</v>
      </c>
      <c r="C413">
        <v>-4.1648911086005214E-2</v>
      </c>
    </row>
    <row r="414" spans="1:3" x14ac:dyDescent="0.4">
      <c r="A414">
        <v>389</v>
      </c>
      <c r="B414">
        <v>4.7674395907119038</v>
      </c>
      <c r="C414">
        <v>-0.16743959071190417</v>
      </c>
    </row>
    <row r="415" spans="1:3" x14ac:dyDescent="0.4">
      <c r="A415">
        <v>390</v>
      </c>
      <c r="B415">
        <v>4.7228156784363975</v>
      </c>
      <c r="C415">
        <v>-0.12281567843639785</v>
      </c>
    </row>
    <row r="416" spans="1:3" x14ac:dyDescent="0.4">
      <c r="A416">
        <v>391</v>
      </c>
      <c r="B416">
        <v>4.7838483271230423</v>
      </c>
      <c r="C416">
        <v>-0.18384832712304267</v>
      </c>
    </row>
    <row r="417" spans="1:3" x14ac:dyDescent="0.4">
      <c r="A417">
        <v>392</v>
      </c>
      <c r="B417">
        <v>4.7453839441153658</v>
      </c>
      <c r="C417">
        <v>-0.14538394411536615</v>
      </c>
    </row>
    <row r="418" spans="1:3" x14ac:dyDescent="0.4">
      <c r="A418">
        <v>393</v>
      </c>
      <c r="B418">
        <v>4.7462307927301097</v>
      </c>
      <c r="C418">
        <v>-0.14623079273011008</v>
      </c>
    </row>
    <row r="419" spans="1:3" x14ac:dyDescent="0.4">
      <c r="A419">
        <v>394</v>
      </c>
      <c r="B419">
        <v>4.6724196658398824</v>
      </c>
      <c r="C419">
        <v>-7.2419665839882796E-2</v>
      </c>
    </row>
    <row r="420" spans="1:3" x14ac:dyDescent="0.4">
      <c r="A420">
        <v>395</v>
      </c>
      <c r="B420">
        <v>4.8875796018910833</v>
      </c>
      <c r="C420">
        <v>-0.28757960189108367</v>
      </c>
    </row>
    <row r="421" spans="1:3" x14ac:dyDescent="0.4">
      <c r="A421">
        <v>396</v>
      </c>
      <c r="B421">
        <v>4.8215190609304805</v>
      </c>
      <c r="C421">
        <v>-0.2215190609304809</v>
      </c>
    </row>
    <row r="422" spans="1:3" x14ac:dyDescent="0.4">
      <c r="A422">
        <v>397</v>
      </c>
      <c r="B422">
        <v>4.8350911883343013</v>
      </c>
      <c r="C422">
        <v>-0.23509118833430165</v>
      </c>
    </row>
    <row r="423" spans="1:3" x14ac:dyDescent="0.4">
      <c r="A423">
        <v>398</v>
      </c>
      <c r="B423">
        <v>4.5367252833869474</v>
      </c>
      <c r="C423">
        <v>6.3274716613052284E-2</v>
      </c>
    </row>
    <row r="424" spans="1:3" x14ac:dyDescent="0.4">
      <c r="A424">
        <v>399</v>
      </c>
      <c r="B424">
        <v>4.8052242398709932</v>
      </c>
      <c r="C424">
        <v>-0.20522423987099359</v>
      </c>
    </row>
    <row r="425" spans="1:3" x14ac:dyDescent="0.4">
      <c r="A425">
        <v>400</v>
      </c>
      <c r="B425">
        <v>4.6385919878980246</v>
      </c>
      <c r="C425">
        <v>-3.8591987898024982E-2</v>
      </c>
    </row>
    <row r="426" spans="1:3" x14ac:dyDescent="0.4">
      <c r="A426">
        <v>401</v>
      </c>
      <c r="B426">
        <v>4.5357607611592332</v>
      </c>
      <c r="C426">
        <v>6.4239238840766433E-2</v>
      </c>
    </row>
    <row r="427" spans="1:3" x14ac:dyDescent="0.4">
      <c r="A427">
        <v>402</v>
      </c>
      <c r="B427">
        <v>4.6065224813841184</v>
      </c>
      <c r="C427">
        <v>-6.5224813841187057E-3</v>
      </c>
    </row>
    <row r="428" spans="1:3" x14ac:dyDescent="0.4">
      <c r="A428">
        <v>403</v>
      </c>
      <c r="B428">
        <v>4.6839563499592618</v>
      </c>
      <c r="C428">
        <v>-8.3956349959262155E-2</v>
      </c>
    </row>
    <row r="429" spans="1:3" x14ac:dyDescent="0.4">
      <c r="A429">
        <v>404</v>
      </c>
      <c r="B429">
        <v>4.7596927630435983</v>
      </c>
      <c r="C429">
        <v>-0.1596927630435987</v>
      </c>
    </row>
    <row r="430" spans="1:3" x14ac:dyDescent="0.4">
      <c r="A430">
        <v>405</v>
      </c>
      <c r="B430">
        <v>4.7776280819180679</v>
      </c>
      <c r="C430">
        <v>-0.17762808191806823</v>
      </c>
    </row>
    <row r="431" spans="1:3" x14ac:dyDescent="0.4">
      <c r="A431">
        <v>406</v>
      </c>
      <c r="B431">
        <v>4.8644455177151791</v>
      </c>
      <c r="C431">
        <v>-0.26444551771517943</v>
      </c>
    </row>
    <row r="432" spans="1:3" x14ac:dyDescent="0.4">
      <c r="A432">
        <v>407</v>
      </c>
      <c r="B432">
        <v>4.72971189922864</v>
      </c>
      <c r="C432">
        <v>-0.12971189922864035</v>
      </c>
    </row>
    <row r="433" spans="1:3" x14ac:dyDescent="0.4">
      <c r="A433">
        <v>408</v>
      </c>
      <c r="B433">
        <v>4.8076051874717072</v>
      </c>
      <c r="C433">
        <v>-0.20760518747170753</v>
      </c>
    </row>
    <row r="434" spans="1:3" x14ac:dyDescent="0.4">
      <c r="A434">
        <v>409</v>
      </c>
      <c r="B434">
        <v>4.7436295309487324</v>
      </c>
      <c r="C434">
        <v>-0.14362953094873276</v>
      </c>
    </row>
    <row r="435" spans="1:3" x14ac:dyDescent="0.4">
      <c r="A435">
        <v>410</v>
      </c>
      <c r="B435">
        <v>4.9008706991770952</v>
      </c>
      <c r="C435">
        <v>-0.30087069917709552</v>
      </c>
    </row>
    <row r="436" spans="1:3" x14ac:dyDescent="0.4">
      <c r="A436">
        <v>411</v>
      </c>
      <c r="B436">
        <v>4.9164250704508508</v>
      </c>
      <c r="C436">
        <v>-0.31642507045085111</v>
      </c>
    </row>
    <row r="437" spans="1:3" x14ac:dyDescent="0.4">
      <c r="A437">
        <v>412</v>
      </c>
      <c r="B437">
        <v>4.6205540284558619</v>
      </c>
      <c r="C437">
        <v>-2.0554028455862294E-2</v>
      </c>
    </row>
    <row r="438" spans="1:3" x14ac:dyDescent="0.4">
      <c r="A438">
        <v>413</v>
      </c>
      <c r="B438">
        <v>4.6603134049622481</v>
      </c>
      <c r="C438">
        <v>-6.0313404962248462E-2</v>
      </c>
    </row>
    <row r="439" spans="1:3" x14ac:dyDescent="0.4">
      <c r="A439">
        <v>414</v>
      </c>
      <c r="B439">
        <v>4.737409285743758</v>
      </c>
      <c r="C439">
        <v>-0.13740928574375832</v>
      </c>
    </row>
    <row r="440" spans="1:3" x14ac:dyDescent="0.4">
      <c r="A440">
        <v>415</v>
      </c>
      <c r="B440">
        <v>4.6765475100845899</v>
      </c>
      <c r="C440">
        <v>-7.6547510084590265E-2</v>
      </c>
    </row>
    <row r="441" spans="1:3" x14ac:dyDescent="0.4">
      <c r="A441">
        <v>416</v>
      </c>
      <c r="B441">
        <v>4.510651949636034</v>
      </c>
      <c r="C441">
        <v>8.9348050363965648E-2</v>
      </c>
    </row>
    <row r="442" spans="1:3" x14ac:dyDescent="0.4">
      <c r="A442">
        <v>417</v>
      </c>
      <c r="B442">
        <v>4.7817172416436966</v>
      </c>
      <c r="C442">
        <v>-0.18171724164369696</v>
      </c>
    </row>
    <row r="443" spans="1:3" x14ac:dyDescent="0.4">
      <c r="A443">
        <v>418</v>
      </c>
      <c r="B443">
        <v>4.6179527666744855</v>
      </c>
      <c r="C443">
        <v>-1.7952766674485865E-2</v>
      </c>
    </row>
    <row r="444" spans="1:3" x14ac:dyDescent="0.4">
      <c r="A444">
        <v>419</v>
      </c>
      <c r="B444">
        <v>4.6711741134943594</v>
      </c>
      <c r="C444">
        <v>-7.1174113494359759E-2</v>
      </c>
    </row>
    <row r="445" spans="1:3" x14ac:dyDescent="0.4">
      <c r="A445">
        <v>420</v>
      </c>
      <c r="B445">
        <v>4.6419906571409584</v>
      </c>
      <c r="C445">
        <v>-4.1990657140958731E-2</v>
      </c>
    </row>
    <row r="446" spans="1:3" x14ac:dyDescent="0.4">
      <c r="A446">
        <v>421</v>
      </c>
      <c r="B446">
        <v>4.5851997680506731</v>
      </c>
      <c r="C446">
        <v>1.4800231949326559E-2</v>
      </c>
    </row>
    <row r="447" spans="1:3" x14ac:dyDescent="0.4">
      <c r="A447">
        <v>422</v>
      </c>
      <c r="B447">
        <v>4.8380873955851369</v>
      </c>
      <c r="C447">
        <v>-0.22808739558513658</v>
      </c>
    </row>
    <row r="448" spans="1:3" x14ac:dyDescent="0.4">
      <c r="A448">
        <v>423</v>
      </c>
      <c r="B448">
        <v>4.8018454474389944</v>
      </c>
      <c r="C448">
        <v>-0.19184544743899412</v>
      </c>
    </row>
    <row r="449" spans="1:3" x14ac:dyDescent="0.4">
      <c r="A449">
        <v>424</v>
      </c>
      <c r="B449">
        <v>4.7534118019014784</v>
      </c>
      <c r="C449">
        <v>-0.13341180190147828</v>
      </c>
    </row>
    <row r="450" spans="1:3" x14ac:dyDescent="0.4">
      <c r="A450">
        <v>425</v>
      </c>
      <c r="B450">
        <v>4.7282680641205204</v>
      </c>
      <c r="C450">
        <v>-0.10826806412052026</v>
      </c>
    </row>
    <row r="451" spans="1:3" x14ac:dyDescent="0.4">
      <c r="A451">
        <v>426</v>
      </c>
      <c r="B451">
        <v>4.7161499775059852</v>
      </c>
      <c r="C451">
        <v>-9.6149977505985085E-2</v>
      </c>
    </row>
    <row r="452" spans="1:3" x14ac:dyDescent="0.4">
      <c r="A452">
        <v>427</v>
      </c>
      <c r="B452">
        <v>4.7613939767957252</v>
      </c>
      <c r="C452">
        <v>-0.14139397679572507</v>
      </c>
    </row>
    <row r="453" spans="1:3" x14ac:dyDescent="0.4">
      <c r="A453">
        <v>428</v>
      </c>
      <c r="B453">
        <v>4.6314679364024807</v>
      </c>
      <c r="C453">
        <v>-1.1467936402480561E-2</v>
      </c>
    </row>
    <row r="454" spans="1:3" x14ac:dyDescent="0.4">
      <c r="A454">
        <v>429</v>
      </c>
      <c r="B454">
        <v>4.7219156304071479</v>
      </c>
      <c r="C454">
        <v>-0.10191563040714779</v>
      </c>
    </row>
    <row r="455" spans="1:3" x14ac:dyDescent="0.4">
      <c r="A455">
        <v>430</v>
      </c>
      <c r="B455">
        <v>4.7460228388377432</v>
      </c>
      <c r="C455">
        <v>-0.12602283883774312</v>
      </c>
    </row>
    <row r="456" spans="1:3" x14ac:dyDescent="0.4">
      <c r="A456">
        <v>431</v>
      </c>
      <c r="B456">
        <v>4.7301106029594182</v>
      </c>
      <c r="C456">
        <v>-0.1101106029594181</v>
      </c>
    </row>
    <row r="457" spans="1:3" x14ac:dyDescent="0.4">
      <c r="A457">
        <v>432</v>
      </c>
      <c r="B457">
        <v>4.6803373665356647</v>
      </c>
      <c r="C457">
        <v>-6.0337366535664572E-2</v>
      </c>
    </row>
    <row r="458" spans="1:3" x14ac:dyDescent="0.4">
      <c r="A458">
        <v>433</v>
      </c>
      <c r="B458">
        <v>4.7468535689028712</v>
      </c>
      <c r="C458">
        <v>-0.12685356890287114</v>
      </c>
    </row>
    <row r="459" spans="1:3" x14ac:dyDescent="0.4">
      <c r="A459">
        <v>434</v>
      </c>
      <c r="B459">
        <v>4.9344705464156515</v>
      </c>
      <c r="C459">
        <v>-0.31447054641565142</v>
      </c>
    </row>
    <row r="460" spans="1:3" x14ac:dyDescent="0.4">
      <c r="A460">
        <v>435</v>
      </c>
      <c r="B460">
        <v>4.8326000836432552</v>
      </c>
      <c r="C460">
        <v>-0.21260008364325511</v>
      </c>
    </row>
    <row r="461" spans="1:3" x14ac:dyDescent="0.4">
      <c r="A461">
        <v>436</v>
      </c>
      <c r="B461">
        <v>4.7710016164596754</v>
      </c>
      <c r="C461">
        <v>-0.15100161645967525</v>
      </c>
    </row>
    <row r="462" spans="1:3" x14ac:dyDescent="0.4">
      <c r="A462">
        <v>437</v>
      </c>
      <c r="B462">
        <v>4.6096363622479251</v>
      </c>
      <c r="C462">
        <v>1.036363775207505E-2</v>
      </c>
    </row>
    <row r="463" spans="1:3" x14ac:dyDescent="0.4">
      <c r="A463">
        <v>438</v>
      </c>
      <c r="B463">
        <v>4.8058378794653809</v>
      </c>
      <c r="C463">
        <v>-0.18583787946538077</v>
      </c>
    </row>
    <row r="464" spans="1:3" x14ac:dyDescent="0.4">
      <c r="A464">
        <v>439</v>
      </c>
      <c r="B464">
        <v>4.6469083923245851</v>
      </c>
      <c r="C464">
        <v>-2.6908392324584973E-2</v>
      </c>
    </row>
    <row r="465" spans="1:3" x14ac:dyDescent="0.4">
      <c r="A465">
        <v>440</v>
      </c>
      <c r="B465">
        <v>4.7292728909230481</v>
      </c>
      <c r="C465">
        <v>-0.10927289092304804</v>
      </c>
    </row>
    <row r="466" spans="1:3" x14ac:dyDescent="0.4">
      <c r="A466">
        <v>441</v>
      </c>
      <c r="B466">
        <v>4.7342991631412712</v>
      </c>
      <c r="C466">
        <v>-0.11429916314127109</v>
      </c>
    </row>
    <row r="467" spans="1:3" x14ac:dyDescent="0.4">
      <c r="A467">
        <v>442</v>
      </c>
      <c r="B467">
        <v>4.6872943032650509</v>
      </c>
      <c r="C467">
        <v>-6.7294303265050814E-2</v>
      </c>
    </row>
    <row r="468" spans="1:3" x14ac:dyDescent="0.4">
      <c r="A468">
        <v>443</v>
      </c>
      <c r="B468">
        <v>4.6786399110448569</v>
      </c>
      <c r="C468">
        <v>-5.8639911044856774E-2</v>
      </c>
    </row>
    <row r="469" spans="1:3" x14ac:dyDescent="0.4">
      <c r="A469">
        <v>444</v>
      </c>
      <c r="B469">
        <v>5.0277398163823595</v>
      </c>
      <c r="C469">
        <v>-0.40773981638235934</v>
      </c>
    </row>
    <row r="470" spans="1:3" x14ac:dyDescent="0.4">
      <c r="A470">
        <v>445</v>
      </c>
      <c r="B470">
        <v>4.8535885674443868</v>
      </c>
      <c r="C470">
        <v>-0.23358856744438672</v>
      </c>
    </row>
    <row r="471" spans="1:3" x14ac:dyDescent="0.4">
      <c r="A471">
        <v>446</v>
      </c>
      <c r="B471">
        <v>4.7021630278217694</v>
      </c>
      <c r="C471">
        <v>-8.2163027821769319E-2</v>
      </c>
    </row>
    <row r="472" spans="1:3" x14ac:dyDescent="0.4">
      <c r="A472">
        <v>447</v>
      </c>
      <c r="B472">
        <v>4.8982694373957187</v>
      </c>
      <c r="C472">
        <v>-0.27826943739571863</v>
      </c>
    </row>
    <row r="473" spans="1:3" x14ac:dyDescent="0.4">
      <c r="A473">
        <v>448</v>
      </c>
      <c r="B473">
        <v>4.4720166936008807</v>
      </c>
      <c r="C473">
        <v>0.14798330639911939</v>
      </c>
    </row>
    <row r="474" spans="1:3" x14ac:dyDescent="0.4">
      <c r="A474">
        <v>449</v>
      </c>
      <c r="B474">
        <v>4.6305603718505912</v>
      </c>
      <c r="C474">
        <v>-1.056037185059111E-2</v>
      </c>
    </row>
    <row r="475" spans="1:3" x14ac:dyDescent="0.4">
      <c r="A475">
        <v>450</v>
      </c>
      <c r="B475">
        <v>4.7141043285403779</v>
      </c>
      <c r="C475">
        <v>-9.4104328540377757E-2</v>
      </c>
    </row>
    <row r="476" spans="1:3" x14ac:dyDescent="0.4">
      <c r="A476">
        <v>451</v>
      </c>
      <c r="B476">
        <v>4.8788112943192372</v>
      </c>
      <c r="C476">
        <v>-0.25881129431923711</v>
      </c>
    </row>
    <row r="477" spans="1:3" x14ac:dyDescent="0.4">
      <c r="A477">
        <v>452</v>
      </c>
      <c r="B477">
        <v>4.6851578394686522</v>
      </c>
      <c r="C477">
        <v>-6.5157839468652057E-2</v>
      </c>
    </row>
    <row r="478" spans="1:3" x14ac:dyDescent="0.4">
      <c r="A478">
        <v>453</v>
      </c>
      <c r="B478">
        <v>4.8565847746952233</v>
      </c>
      <c r="C478">
        <v>-0.23658477469522321</v>
      </c>
    </row>
    <row r="479" spans="1:3" x14ac:dyDescent="0.4">
      <c r="A479">
        <v>454</v>
      </c>
      <c r="B479">
        <v>4.6684589363613318</v>
      </c>
      <c r="C479">
        <v>-4.8458936361331695E-2</v>
      </c>
    </row>
    <row r="480" spans="1:3" x14ac:dyDescent="0.4">
      <c r="A480">
        <v>455</v>
      </c>
      <c r="B480">
        <v>4.6017111450295038</v>
      </c>
      <c r="C480">
        <v>1.828885497049626E-2</v>
      </c>
    </row>
    <row r="481" spans="1:3" x14ac:dyDescent="0.4">
      <c r="A481">
        <v>456</v>
      </c>
      <c r="B481">
        <v>4.7006423582268893</v>
      </c>
      <c r="C481">
        <v>-8.0642358226889144E-2</v>
      </c>
    </row>
    <row r="482" spans="1:3" x14ac:dyDescent="0.4">
      <c r="A482">
        <v>457</v>
      </c>
      <c r="B482">
        <v>5.0967471234406112</v>
      </c>
      <c r="C482">
        <v>-0.4767471234406111</v>
      </c>
    </row>
    <row r="483" spans="1:3" x14ac:dyDescent="0.4">
      <c r="A483">
        <v>458</v>
      </c>
      <c r="B483">
        <v>5.2757097087331974</v>
      </c>
      <c r="C483">
        <v>-0.65570970873319734</v>
      </c>
    </row>
    <row r="484" spans="1:3" x14ac:dyDescent="0.4">
      <c r="A484">
        <v>459</v>
      </c>
      <c r="B484">
        <v>4.6600855742589458</v>
      </c>
      <c r="C484">
        <v>-3.0085574258945869E-2</v>
      </c>
    </row>
    <row r="485" spans="1:3" x14ac:dyDescent="0.4">
      <c r="A485">
        <v>460</v>
      </c>
      <c r="B485">
        <v>4.648036271057137</v>
      </c>
      <c r="C485">
        <v>-1.8036271057137121E-2</v>
      </c>
    </row>
    <row r="486" spans="1:3" x14ac:dyDescent="0.4">
      <c r="A486">
        <v>461</v>
      </c>
      <c r="B486">
        <v>4.5686239168733778</v>
      </c>
      <c r="C486">
        <v>6.1376083126622127E-2</v>
      </c>
    </row>
    <row r="487" spans="1:3" x14ac:dyDescent="0.4">
      <c r="A487">
        <v>462</v>
      </c>
      <c r="B487">
        <v>4.8442506831142857</v>
      </c>
      <c r="C487">
        <v>-0.21425068311428586</v>
      </c>
    </row>
    <row r="488" spans="1:3" x14ac:dyDescent="0.4">
      <c r="A488">
        <v>463</v>
      </c>
      <c r="B488">
        <v>4.6512071095967693</v>
      </c>
      <c r="C488">
        <v>-2.1207109596769413E-2</v>
      </c>
    </row>
    <row r="489" spans="1:3" x14ac:dyDescent="0.4">
      <c r="A489">
        <v>464</v>
      </c>
      <c r="B489">
        <v>4.6834474891381515</v>
      </c>
      <c r="C489">
        <v>-5.344748913815156E-2</v>
      </c>
    </row>
    <row r="490" spans="1:3" x14ac:dyDescent="0.4">
      <c r="A490">
        <v>465</v>
      </c>
      <c r="B490">
        <v>4.6182805487869532</v>
      </c>
      <c r="C490">
        <v>1.1719451213046739E-2</v>
      </c>
    </row>
    <row r="491" spans="1:3" x14ac:dyDescent="0.4">
      <c r="A491">
        <v>466</v>
      </c>
      <c r="B491">
        <v>4.6129743155537142</v>
      </c>
      <c r="C491">
        <v>1.7025684446285716E-2</v>
      </c>
    </row>
    <row r="492" spans="1:3" x14ac:dyDescent="0.4">
      <c r="A492">
        <v>467</v>
      </c>
      <c r="B492">
        <v>4.7188549489578469</v>
      </c>
      <c r="C492">
        <v>-8.8854948957846958E-2</v>
      </c>
    </row>
    <row r="493" spans="1:3" x14ac:dyDescent="0.4">
      <c r="A493">
        <v>468</v>
      </c>
      <c r="B493">
        <v>4.8180064763358956</v>
      </c>
      <c r="C493">
        <v>-0.18800647633589573</v>
      </c>
    </row>
    <row r="494" spans="1:3" x14ac:dyDescent="0.4">
      <c r="A494">
        <v>469</v>
      </c>
      <c r="B494">
        <v>4.6585659737668577</v>
      </c>
      <c r="C494">
        <v>-2.8565973766857766E-2</v>
      </c>
    </row>
    <row r="495" spans="1:3" x14ac:dyDescent="0.4">
      <c r="A495">
        <v>470</v>
      </c>
      <c r="B495">
        <v>4.7167625479975808</v>
      </c>
      <c r="C495">
        <v>-8.6762547997580874E-2</v>
      </c>
    </row>
    <row r="496" spans="1:3" x14ac:dyDescent="0.4">
      <c r="A496">
        <v>471</v>
      </c>
      <c r="B496">
        <v>4.8032989536768831</v>
      </c>
      <c r="C496">
        <v>-0.17329895367688319</v>
      </c>
    </row>
    <row r="497" spans="1:3" x14ac:dyDescent="0.4">
      <c r="A497">
        <v>472</v>
      </c>
      <c r="B497">
        <v>4.8709790301371942</v>
      </c>
      <c r="C497">
        <v>-0.24097903013719435</v>
      </c>
    </row>
    <row r="498" spans="1:3" x14ac:dyDescent="0.4">
      <c r="A498">
        <v>473</v>
      </c>
      <c r="B498">
        <v>4.6614982413706256</v>
      </c>
      <c r="C498">
        <v>-3.1498241370625735E-2</v>
      </c>
    </row>
    <row r="499" spans="1:3" x14ac:dyDescent="0.4">
      <c r="A499">
        <v>474</v>
      </c>
      <c r="B499">
        <v>4.7462915086672544</v>
      </c>
      <c r="C499">
        <v>-0.11629150866725446</v>
      </c>
    </row>
    <row r="500" spans="1:3" x14ac:dyDescent="0.4">
      <c r="A500">
        <v>475</v>
      </c>
      <c r="B500">
        <v>4.6056186750935488</v>
      </c>
      <c r="C500">
        <v>2.4381324906451063E-2</v>
      </c>
    </row>
    <row r="501" spans="1:3" x14ac:dyDescent="0.4">
      <c r="A501">
        <v>476</v>
      </c>
      <c r="B501">
        <v>4.6714019441976617</v>
      </c>
      <c r="C501">
        <v>-4.1401944197661855E-2</v>
      </c>
    </row>
    <row r="502" spans="1:3" x14ac:dyDescent="0.4">
      <c r="A502">
        <v>477</v>
      </c>
      <c r="B502">
        <v>4.7114745879210886</v>
      </c>
      <c r="C502">
        <v>-8.1474587921088748E-2</v>
      </c>
    </row>
    <row r="503" spans="1:3" x14ac:dyDescent="0.4">
      <c r="A503">
        <v>478</v>
      </c>
      <c r="B503">
        <v>4.8646771066798005</v>
      </c>
      <c r="C503">
        <v>-0.23467710667980057</v>
      </c>
    </row>
    <row r="504" spans="1:3" x14ac:dyDescent="0.4">
      <c r="A504">
        <v>479</v>
      </c>
      <c r="B504">
        <v>4.6815829188811868</v>
      </c>
      <c r="C504">
        <v>-5.1582918881186934E-2</v>
      </c>
    </row>
    <row r="505" spans="1:3" x14ac:dyDescent="0.4">
      <c r="A505">
        <v>480</v>
      </c>
      <c r="B505">
        <v>4.7730445762667557</v>
      </c>
      <c r="C505">
        <v>-0.14304457626675582</v>
      </c>
    </row>
    <row r="506" spans="1:3" x14ac:dyDescent="0.4">
      <c r="A506">
        <v>481</v>
      </c>
      <c r="B506">
        <v>4.6968525017758154</v>
      </c>
      <c r="C506">
        <v>-6.6852501775815476E-2</v>
      </c>
    </row>
    <row r="507" spans="1:3" x14ac:dyDescent="0.4">
      <c r="A507">
        <v>482</v>
      </c>
      <c r="B507">
        <v>4.8617303405821506</v>
      </c>
      <c r="C507">
        <v>-0.2317303405821507</v>
      </c>
    </row>
    <row r="508" spans="1:3" x14ac:dyDescent="0.4">
      <c r="A508">
        <v>483</v>
      </c>
      <c r="B508">
        <v>4.779720482878334</v>
      </c>
      <c r="C508">
        <v>-0.14972048287833406</v>
      </c>
    </row>
    <row r="509" spans="1:3" x14ac:dyDescent="0.4">
      <c r="A509">
        <v>484</v>
      </c>
      <c r="B509">
        <v>4.8696517995392528</v>
      </c>
      <c r="C509">
        <v>-0.23965179953925286</v>
      </c>
    </row>
    <row r="510" spans="1:3" x14ac:dyDescent="0.4">
      <c r="A510">
        <v>485</v>
      </c>
      <c r="B510">
        <v>4.8068684959472945</v>
      </c>
      <c r="C510">
        <v>-0.17686849594729459</v>
      </c>
    </row>
    <row r="511" spans="1:3" x14ac:dyDescent="0.4">
      <c r="A511">
        <v>486</v>
      </c>
      <c r="B511">
        <v>4.7923318463157596</v>
      </c>
      <c r="C511">
        <v>-0.1623318463157597</v>
      </c>
    </row>
    <row r="512" spans="1:3" x14ac:dyDescent="0.4">
      <c r="A512">
        <v>487</v>
      </c>
      <c r="B512">
        <v>4.8388810447853752</v>
      </c>
      <c r="C512">
        <v>-0.19888104478537549</v>
      </c>
    </row>
    <row r="513" spans="1:3" x14ac:dyDescent="0.4">
      <c r="A513">
        <v>488</v>
      </c>
      <c r="B513">
        <v>4.7245700916030309</v>
      </c>
      <c r="C513">
        <v>-8.4570091603031194E-2</v>
      </c>
    </row>
    <row r="514" spans="1:3" x14ac:dyDescent="0.4">
      <c r="A514">
        <v>489</v>
      </c>
      <c r="B514">
        <v>4.8405215426003565</v>
      </c>
      <c r="C514">
        <v>-0.20052154260035682</v>
      </c>
    </row>
    <row r="515" spans="1:3" x14ac:dyDescent="0.4">
      <c r="A515">
        <v>490</v>
      </c>
      <c r="B515">
        <v>4.668291821595175</v>
      </c>
      <c r="C515">
        <v>-2.8291821595175293E-2</v>
      </c>
    </row>
    <row r="516" spans="1:3" x14ac:dyDescent="0.4">
      <c r="A516">
        <v>491</v>
      </c>
      <c r="B516">
        <v>4.6464527309179804</v>
      </c>
      <c r="C516">
        <v>-6.4527309179807091E-3</v>
      </c>
    </row>
    <row r="517" spans="1:3" x14ac:dyDescent="0.4">
      <c r="A517">
        <v>492</v>
      </c>
      <c r="B517">
        <v>4.8002876969792236</v>
      </c>
      <c r="C517">
        <v>-0.16028769697922396</v>
      </c>
    </row>
    <row r="518" spans="1:3" x14ac:dyDescent="0.4">
      <c r="A518">
        <v>493</v>
      </c>
      <c r="B518">
        <v>4.8000217163082395</v>
      </c>
      <c r="C518">
        <v>-0.1600217163082398</v>
      </c>
    </row>
    <row r="519" spans="1:3" x14ac:dyDescent="0.4">
      <c r="A519">
        <v>494</v>
      </c>
      <c r="B519">
        <v>4.8392190325790096</v>
      </c>
      <c r="C519">
        <v>-0.19921903257900997</v>
      </c>
    </row>
    <row r="520" spans="1:3" x14ac:dyDescent="0.4">
      <c r="A520">
        <v>495</v>
      </c>
      <c r="B520">
        <v>4.8726480067900884</v>
      </c>
      <c r="C520">
        <v>-0.23264800679008868</v>
      </c>
    </row>
    <row r="521" spans="1:3" x14ac:dyDescent="0.4">
      <c r="A521">
        <v>496</v>
      </c>
      <c r="B521">
        <v>4.7811863494045204</v>
      </c>
      <c r="C521">
        <v>-0.14118634940452068</v>
      </c>
    </row>
    <row r="522" spans="1:3" x14ac:dyDescent="0.4">
      <c r="A522">
        <v>497</v>
      </c>
      <c r="B522">
        <v>4.9016643483773326</v>
      </c>
      <c r="C522">
        <v>-0.26166434837733288</v>
      </c>
    </row>
    <row r="523" spans="1:3" x14ac:dyDescent="0.4">
      <c r="A523">
        <v>498</v>
      </c>
      <c r="B523">
        <v>4.6138743635829647</v>
      </c>
      <c r="C523">
        <v>2.6125636417035025E-2</v>
      </c>
    </row>
    <row r="524" spans="1:3" x14ac:dyDescent="0.4">
      <c r="A524">
        <v>499</v>
      </c>
      <c r="B524">
        <v>4.7634826194946722</v>
      </c>
      <c r="C524">
        <v>-0.12348261949467254</v>
      </c>
    </row>
    <row r="525" spans="1:3" x14ac:dyDescent="0.4">
      <c r="A525">
        <v>500</v>
      </c>
      <c r="B525">
        <v>4.7749661041995459</v>
      </c>
      <c r="C525">
        <v>-0.12496610419954557</v>
      </c>
    </row>
    <row r="526" spans="1:3" x14ac:dyDescent="0.4">
      <c r="A526">
        <v>501</v>
      </c>
      <c r="B526">
        <v>4.7471915566965048</v>
      </c>
      <c r="C526">
        <v>-9.7191556696504477E-2</v>
      </c>
    </row>
    <row r="527" spans="1:3" x14ac:dyDescent="0.4">
      <c r="A527">
        <v>502</v>
      </c>
      <c r="B527">
        <v>4.8729327951692163</v>
      </c>
      <c r="C527">
        <v>-0.22293279516921594</v>
      </c>
    </row>
    <row r="528" spans="1:3" x14ac:dyDescent="0.4">
      <c r="A528">
        <v>503</v>
      </c>
      <c r="B528">
        <v>4.7190827796611492</v>
      </c>
      <c r="C528">
        <v>-6.9082779661148841E-2</v>
      </c>
    </row>
    <row r="529" spans="1:3" x14ac:dyDescent="0.4">
      <c r="A529">
        <v>504</v>
      </c>
      <c r="B529">
        <v>4.5832744818565629</v>
      </c>
      <c r="C529">
        <v>6.6725518143437412E-2</v>
      </c>
    </row>
    <row r="530" spans="1:3" x14ac:dyDescent="0.4">
      <c r="A530">
        <v>505</v>
      </c>
      <c r="B530">
        <v>4.6713449865218362</v>
      </c>
      <c r="C530">
        <v>-2.1344986521835807E-2</v>
      </c>
    </row>
    <row r="531" spans="1:3" x14ac:dyDescent="0.4">
      <c r="A531">
        <v>506</v>
      </c>
      <c r="B531">
        <v>4.7462877504059353</v>
      </c>
      <c r="C531">
        <v>-9.6287750405934958E-2</v>
      </c>
    </row>
    <row r="532" spans="1:3" x14ac:dyDescent="0.4">
      <c r="A532">
        <v>507</v>
      </c>
      <c r="B532">
        <v>4.7497965767392003</v>
      </c>
      <c r="C532">
        <v>-9.9796576739199949E-2</v>
      </c>
    </row>
    <row r="533" spans="1:3" x14ac:dyDescent="0.4">
      <c r="A533">
        <v>508</v>
      </c>
      <c r="B533">
        <v>4.6958385383949137</v>
      </c>
      <c r="C533">
        <v>-4.5838538394913364E-2</v>
      </c>
    </row>
    <row r="534" spans="1:3" x14ac:dyDescent="0.4">
      <c r="A534">
        <v>509</v>
      </c>
      <c r="B534">
        <v>4.6248527457280471</v>
      </c>
      <c r="C534">
        <v>2.5147254271953301E-2</v>
      </c>
    </row>
    <row r="535" spans="1:3" x14ac:dyDescent="0.4">
      <c r="A535">
        <v>510</v>
      </c>
      <c r="B535">
        <v>4.7017170375449346</v>
      </c>
      <c r="C535">
        <v>-5.1717037544934286E-2</v>
      </c>
    </row>
    <row r="536" spans="1:3" x14ac:dyDescent="0.4">
      <c r="A536">
        <v>511</v>
      </c>
      <c r="B536">
        <v>4.8288671848680069</v>
      </c>
      <c r="C536">
        <v>-0.17886718486800657</v>
      </c>
    </row>
    <row r="537" spans="1:3" x14ac:dyDescent="0.4">
      <c r="A537">
        <v>512</v>
      </c>
      <c r="B537">
        <v>4.6336742527143979</v>
      </c>
      <c r="C537">
        <v>1.6325747285602432E-2</v>
      </c>
    </row>
    <row r="538" spans="1:3" x14ac:dyDescent="0.4">
      <c r="A538">
        <v>513</v>
      </c>
      <c r="B538">
        <v>4.728470105144436</v>
      </c>
      <c r="C538">
        <v>-7.8470105144435642E-2</v>
      </c>
    </row>
    <row r="539" spans="1:3" x14ac:dyDescent="0.4">
      <c r="A539">
        <v>514</v>
      </c>
      <c r="B539">
        <v>4.6957246230432625</v>
      </c>
      <c r="C539">
        <v>-4.5724623043262191E-2</v>
      </c>
    </row>
    <row r="540" spans="1:3" x14ac:dyDescent="0.4">
      <c r="A540">
        <v>515</v>
      </c>
      <c r="B540">
        <v>4.9039276223650763</v>
      </c>
      <c r="C540">
        <v>-0.25392762236507593</v>
      </c>
    </row>
    <row r="541" spans="1:3" x14ac:dyDescent="0.4">
      <c r="A541">
        <v>516</v>
      </c>
      <c r="B541">
        <v>4.6898423656319217</v>
      </c>
      <c r="C541">
        <v>-3.9842365631921339E-2</v>
      </c>
    </row>
    <row r="542" spans="1:3" x14ac:dyDescent="0.4">
      <c r="A542">
        <v>517</v>
      </c>
      <c r="B542">
        <v>4.7624686561137715</v>
      </c>
      <c r="C542">
        <v>-0.1124686561137711</v>
      </c>
    </row>
    <row r="543" spans="1:3" x14ac:dyDescent="0.4">
      <c r="A543">
        <v>518</v>
      </c>
      <c r="B543">
        <v>4.8868052949503848</v>
      </c>
      <c r="C543">
        <v>-0.23680529495038449</v>
      </c>
    </row>
    <row r="544" spans="1:3" x14ac:dyDescent="0.4">
      <c r="A544">
        <v>519</v>
      </c>
      <c r="B544">
        <v>4.5733782955521658</v>
      </c>
      <c r="C544">
        <v>7.662170444783456E-2</v>
      </c>
    </row>
    <row r="545" spans="1:3" x14ac:dyDescent="0.4">
      <c r="A545">
        <v>520</v>
      </c>
      <c r="B545">
        <v>4.8504746865805801</v>
      </c>
      <c r="C545">
        <v>-0.20047468658057976</v>
      </c>
    </row>
    <row r="546" spans="1:3" x14ac:dyDescent="0.4">
      <c r="A546">
        <v>521</v>
      </c>
      <c r="B546">
        <v>4.8649011791217838</v>
      </c>
      <c r="C546">
        <v>-0.21490117912178341</v>
      </c>
    </row>
    <row r="547" spans="1:3" x14ac:dyDescent="0.4">
      <c r="A547">
        <v>522</v>
      </c>
      <c r="B547">
        <v>4.9374667536664871</v>
      </c>
      <c r="C547">
        <v>-0.28746675366648677</v>
      </c>
    </row>
    <row r="548" spans="1:3" x14ac:dyDescent="0.4">
      <c r="A548">
        <v>523</v>
      </c>
      <c r="B548">
        <v>5.214058042135111</v>
      </c>
      <c r="C548">
        <v>-0.56405804213511068</v>
      </c>
    </row>
    <row r="549" spans="1:3" x14ac:dyDescent="0.4">
      <c r="A549">
        <v>524</v>
      </c>
      <c r="B549">
        <v>4.5906301223167292</v>
      </c>
      <c r="C549">
        <v>5.9369877683271177E-2</v>
      </c>
    </row>
    <row r="550" spans="1:3" x14ac:dyDescent="0.4">
      <c r="A550">
        <v>525</v>
      </c>
      <c r="B550">
        <v>5.0786446897999848</v>
      </c>
      <c r="C550">
        <v>-0.42864468979998449</v>
      </c>
    </row>
    <row r="551" spans="1:3" x14ac:dyDescent="0.4">
      <c r="A551">
        <v>526</v>
      </c>
      <c r="B551">
        <v>5.1192014737679274</v>
      </c>
      <c r="C551">
        <v>-0.46920147376792709</v>
      </c>
    </row>
    <row r="552" spans="1:3" x14ac:dyDescent="0.4">
      <c r="A552">
        <v>527</v>
      </c>
      <c r="B552">
        <v>4.9264921297827247</v>
      </c>
      <c r="C552">
        <v>-0.27649212978272431</v>
      </c>
    </row>
    <row r="553" spans="1:3" x14ac:dyDescent="0.4">
      <c r="A553">
        <v>528</v>
      </c>
      <c r="B553">
        <v>4.6980448547068319</v>
      </c>
      <c r="C553">
        <v>-3.8044854706831721E-2</v>
      </c>
    </row>
    <row r="554" spans="1:3" x14ac:dyDescent="0.4">
      <c r="A554">
        <v>529</v>
      </c>
      <c r="B554">
        <v>4.8085659514381014</v>
      </c>
      <c r="C554">
        <v>-0.14856595143810125</v>
      </c>
    </row>
    <row r="555" spans="1:3" x14ac:dyDescent="0.4">
      <c r="A555">
        <v>530</v>
      </c>
      <c r="B555">
        <v>4.6820917797022972</v>
      </c>
      <c r="C555">
        <v>-2.2091779702297032E-2</v>
      </c>
    </row>
    <row r="556" spans="1:3" x14ac:dyDescent="0.4">
      <c r="A556">
        <v>531</v>
      </c>
      <c r="B556">
        <v>4.8133735295313969</v>
      </c>
      <c r="C556">
        <v>-0.15337352953139671</v>
      </c>
    </row>
    <row r="557" spans="1:3" x14ac:dyDescent="0.4">
      <c r="A557">
        <v>532</v>
      </c>
      <c r="B557">
        <v>4.9221402130960339</v>
      </c>
      <c r="C557">
        <v>-0.26214021309603375</v>
      </c>
    </row>
    <row r="558" spans="1:3" x14ac:dyDescent="0.4">
      <c r="A558">
        <v>533</v>
      </c>
      <c r="B558">
        <v>4.599170599185272</v>
      </c>
      <c r="C558">
        <v>6.0829400814728096E-2</v>
      </c>
    </row>
    <row r="559" spans="1:3" x14ac:dyDescent="0.4">
      <c r="A559">
        <v>534</v>
      </c>
      <c r="B559">
        <v>4.8492361162063</v>
      </c>
      <c r="C559">
        <v>-0.18923611620629988</v>
      </c>
    </row>
    <row r="560" spans="1:3" x14ac:dyDescent="0.4">
      <c r="A560">
        <v>535</v>
      </c>
      <c r="B560">
        <v>4.8334506905193191</v>
      </c>
      <c r="C560">
        <v>-0.17345069051931894</v>
      </c>
    </row>
    <row r="561" spans="1:3" x14ac:dyDescent="0.4">
      <c r="A561">
        <v>536</v>
      </c>
      <c r="B561">
        <v>4.6449583855538821</v>
      </c>
      <c r="C561">
        <v>1.5041614446118068E-2</v>
      </c>
    </row>
    <row r="562" spans="1:3" x14ac:dyDescent="0.4">
      <c r="A562">
        <v>537</v>
      </c>
      <c r="B562">
        <v>4.6283008561241674</v>
      </c>
      <c r="C562">
        <v>3.1699143875832725E-2</v>
      </c>
    </row>
    <row r="563" spans="1:3" x14ac:dyDescent="0.4">
      <c r="A563">
        <v>538</v>
      </c>
      <c r="B563">
        <v>4.7659205247712118</v>
      </c>
      <c r="C563">
        <v>-0.10592052477121161</v>
      </c>
    </row>
    <row r="564" spans="1:3" x14ac:dyDescent="0.4">
      <c r="A564">
        <v>539</v>
      </c>
      <c r="B564">
        <v>4.7249080793966645</v>
      </c>
      <c r="C564">
        <v>-6.490807939666432E-2</v>
      </c>
    </row>
    <row r="565" spans="1:3" x14ac:dyDescent="0.4">
      <c r="A565">
        <v>540</v>
      </c>
      <c r="B565">
        <v>4.7260397163905363</v>
      </c>
      <c r="C565">
        <v>-6.6039716390536185E-2</v>
      </c>
    </row>
    <row r="566" spans="1:3" x14ac:dyDescent="0.4">
      <c r="A566">
        <v>541</v>
      </c>
      <c r="B566">
        <v>5.1282508114575815</v>
      </c>
      <c r="C566">
        <v>-0.46825081145758141</v>
      </c>
    </row>
    <row r="567" spans="1:3" x14ac:dyDescent="0.4">
      <c r="A567">
        <v>542</v>
      </c>
      <c r="B567">
        <v>4.6858209202162264</v>
      </c>
      <c r="C567">
        <v>-2.5820920216226284E-2</v>
      </c>
    </row>
    <row r="568" spans="1:3" x14ac:dyDescent="0.4">
      <c r="A568">
        <v>543</v>
      </c>
      <c r="B568">
        <v>4.7403447770574498</v>
      </c>
      <c r="C568">
        <v>-8.034477705744969E-2</v>
      </c>
    </row>
    <row r="569" spans="1:3" x14ac:dyDescent="0.4">
      <c r="A569">
        <v>544</v>
      </c>
      <c r="B569">
        <v>4.8861099771035779</v>
      </c>
      <c r="C569">
        <v>-0.22610997710357772</v>
      </c>
    </row>
    <row r="570" spans="1:3" x14ac:dyDescent="0.4">
      <c r="A570">
        <v>545</v>
      </c>
      <c r="B570">
        <v>4.6010921271180614</v>
      </c>
      <c r="C570">
        <v>5.8907872881938772E-2</v>
      </c>
    </row>
    <row r="571" spans="1:3" x14ac:dyDescent="0.4">
      <c r="A571">
        <v>546</v>
      </c>
      <c r="B571">
        <v>4.8868998680424962</v>
      </c>
      <c r="C571">
        <v>-0.22689986804249607</v>
      </c>
    </row>
    <row r="572" spans="1:3" x14ac:dyDescent="0.4">
      <c r="A572">
        <v>547</v>
      </c>
      <c r="B572">
        <v>4.5781289159696348</v>
      </c>
      <c r="C572">
        <v>8.187108403036536E-2</v>
      </c>
    </row>
    <row r="573" spans="1:3" x14ac:dyDescent="0.4">
      <c r="A573">
        <v>548</v>
      </c>
      <c r="B573">
        <v>4.4696432625228057</v>
      </c>
      <c r="C573">
        <v>0.19035673747719439</v>
      </c>
    </row>
    <row r="574" spans="1:3" x14ac:dyDescent="0.4">
      <c r="A574">
        <v>549</v>
      </c>
      <c r="B574">
        <v>5.4128737159736371</v>
      </c>
      <c r="C574">
        <v>-0.75287371597363695</v>
      </c>
    </row>
    <row r="575" spans="1:3" x14ac:dyDescent="0.4">
      <c r="A575">
        <v>550</v>
      </c>
      <c r="B575">
        <v>4.7417649606917678</v>
      </c>
      <c r="C575">
        <v>-7.1764960691767854E-2</v>
      </c>
    </row>
    <row r="576" spans="1:3" x14ac:dyDescent="0.4">
      <c r="A576">
        <v>551</v>
      </c>
      <c r="B576">
        <v>4.8357671639215685</v>
      </c>
      <c r="C576">
        <v>-0.16576716392156854</v>
      </c>
    </row>
    <row r="577" spans="1:3" x14ac:dyDescent="0.4">
      <c r="A577">
        <v>552</v>
      </c>
      <c r="B577">
        <v>4.8402405124825494</v>
      </c>
      <c r="C577">
        <v>-0.17024051248254946</v>
      </c>
    </row>
    <row r="578" spans="1:3" x14ac:dyDescent="0.4">
      <c r="A578">
        <v>553</v>
      </c>
      <c r="B578">
        <v>4.8459518968664135</v>
      </c>
      <c r="C578">
        <v>-0.17595189686641355</v>
      </c>
    </row>
    <row r="579" spans="1:3" x14ac:dyDescent="0.4">
      <c r="A579">
        <v>554</v>
      </c>
      <c r="B579">
        <v>4.781243307080346</v>
      </c>
      <c r="C579">
        <v>-0.11124330708034602</v>
      </c>
    </row>
    <row r="580" spans="1:3" x14ac:dyDescent="0.4">
      <c r="A580">
        <v>555</v>
      </c>
      <c r="B580">
        <v>4.6336172950385723</v>
      </c>
      <c r="C580">
        <v>4.6382704961427379E-2</v>
      </c>
    </row>
    <row r="581" spans="1:3" x14ac:dyDescent="0.4">
      <c r="A581">
        <v>556</v>
      </c>
      <c r="B581">
        <v>4.6836183621656282</v>
      </c>
      <c r="C581">
        <v>-3.618362165628497E-3</v>
      </c>
    </row>
    <row r="582" spans="1:3" x14ac:dyDescent="0.4">
      <c r="A582">
        <v>557</v>
      </c>
      <c r="B582">
        <v>4.7976482852301645</v>
      </c>
      <c r="C582">
        <v>-0.1176482852301648</v>
      </c>
    </row>
    <row r="583" spans="1:3" x14ac:dyDescent="0.4">
      <c r="A583">
        <v>558</v>
      </c>
      <c r="B583">
        <v>4.6409122195615931</v>
      </c>
      <c r="C583">
        <v>3.9087780438406661E-2</v>
      </c>
    </row>
    <row r="584" spans="1:3" x14ac:dyDescent="0.4">
      <c r="A584">
        <v>559</v>
      </c>
      <c r="B584">
        <v>4.8172773013341219</v>
      </c>
      <c r="C584">
        <v>-0.13727730133412219</v>
      </c>
    </row>
    <row r="585" spans="1:3" x14ac:dyDescent="0.4">
      <c r="A585">
        <v>560</v>
      </c>
      <c r="B585">
        <v>4.8576309751753559</v>
      </c>
      <c r="C585">
        <v>-0.1776309751753562</v>
      </c>
    </row>
    <row r="586" spans="1:3" x14ac:dyDescent="0.4">
      <c r="A586">
        <v>561</v>
      </c>
      <c r="B586">
        <v>4.7096384965020359</v>
      </c>
      <c r="C586">
        <v>-2.9638496502036205E-2</v>
      </c>
    </row>
    <row r="587" spans="1:3" x14ac:dyDescent="0.4">
      <c r="A587">
        <v>562</v>
      </c>
      <c r="B587">
        <v>4.7693079192301875</v>
      </c>
      <c r="C587">
        <v>-8.9307919230187771E-2</v>
      </c>
    </row>
    <row r="588" spans="1:3" x14ac:dyDescent="0.4">
      <c r="A588">
        <v>563</v>
      </c>
      <c r="B588">
        <v>4.8456139090727799</v>
      </c>
      <c r="C588">
        <v>-0.16561390907278017</v>
      </c>
    </row>
    <row r="589" spans="1:3" x14ac:dyDescent="0.4">
      <c r="A589">
        <v>564</v>
      </c>
      <c r="B589">
        <v>4.7570694698441551</v>
      </c>
      <c r="C589">
        <v>-6.7069469844154739E-2</v>
      </c>
    </row>
    <row r="590" spans="1:3" x14ac:dyDescent="0.4">
      <c r="A590">
        <v>565</v>
      </c>
      <c r="B590">
        <v>4.9407515075577706</v>
      </c>
      <c r="C590">
        <v>-0.2507515075577702</v>
      </c>
    </row>
    <row r="591" spans="1:3" x14ac:dyDescent="0.4">
      <c r="A591">
        <v>566</v>
      </c>
      <c r="B591">
        <v>4.622076852657873</v>
      </c>
      <c r="C591">
        <v>6.7923147342127344E-2</v>
      </c>
    </row>
    <row r="592" spans="1:3" x14ac:dyDescent="0.4">
      <c r="A592">
        <v>567</v>
      </c>
      <c r="B592">
        <v>4.7695357499334898</v>
      </c>
      <c r="C592">
        <v>-7.9535749933489441E-2</v>
      </c>
    </row>
    <row r="593" spans="1:3" x14ac:dyDescent="0.4">
      <c r="A593">
        <v>568</v>
      </c>
      <c r="B593">
        <v>4.5037482123211525</v>
      </c>
      <c r="C593">
        <v>0.18625178767884787</v>
      </c>
    </row>
    <row r="594" spans="1:3" x14ac:dyDescent="0.4">
      <c r="A594">
        <v>569</v>
      </c>
      <c r="B594">
        <v>4.6708361257007258</v>
      </c>
      <c r="C594">
        <v>1.9163874299274575E-2</v>
      </c>
    </row>
    <row r="595" spans="1:3" x14ac:dyDescent="0.4">
      <c r="A595">
        <v>570</v>
      </c>
      <c r="B595">
        <v>4.8650682938879406</v>
      </c>
      <c r="C595">
        <v>-0.17506829388794021</v>
      </c>
    </row>
    <row r="596" spans="1:3" x14ac:dyDescent="0.4">
      <c r="A596">
        <v>571</v>
      </c>
      <c r="B596">
        <v>4.711446109083175</v>
      </c>
      <c r="C596">
        <v>-2.1446109083174569E-2</v>
      </c>
    </row>
    <row r="597" spans="1:3" x14ac:dyDescent="0.4">
      <c r="A597">
        <v>572</v>
      </c>
      <c r="B597">
        <v>4.7451561134120634</v>
      </c>
      <c r="C597">
        <v>-5.5156113412063057E-2</v>
      </c>
    </row>
    <row r="598" spans="1:3" x14ac:dyDescent="0.4">
      <c r="A598">
        <v>573</v>
      </c>
      <c r="B598">
        <v>4.7390497835587402</v>
      </c>
      <c r="C598">
        <v>-4.904978355873979E-2</v>
      </c>
    </row>
    <row r="599" spans="1:3" x14ac:dyDescent="0.4">
      <c r="A599">
        <v>574</v>
      </c>
      <c r="B599">
        <v>4.7468535689028712</v>
      </c>
      <c r="C599">
        <v>-5.6853568902870855E-2</v>
      </c>
    </row>
    <row r="600" spans="1:3" x14ac:dyDescent="0.4">
      <c r="A600">
        <v>575</v>
      </c>
      <c r="B600">
        <v>4.6373759834932065</v>
      </c>
      <c r="C600">
        <v>5.2624016506793936E-2</v>
      </c>
    </row>
    <row r="601" spans="1:3" x14ac:dyDescent="0.4">
      <c r="A601">
        <v>576</v>
      </c>
      <c r="B601">
        <v>4.8103166063434148</v>
      </c>
      <c r="C601">
        <v>-0.12031660634341446</v>
      </c>
    </row>
    <row r="602" spans="1:3" x14ac:dyDescent="0.4">
      <c r="A602">
        <v>577</v>
      </c>
      <c r="B602">
        <v>4.812241892537525</v>
      </c>
      <c r="C602">
        <v>-0.1222418925375246</v>
      </c>
    </row>
    <row r="603" spans="1:3" x14ac:dyDescent="0.4">
      <c r="A603">
        <v>578</v>
      </c>
      <c r="B603">
        <v>4.7053360209685327</v>
      </c>
      <c r="C603">
        <v>-1.533602096853226E-2</v>
      </c>
    </row>
    <row r="604" spans="1:3" x14ac:dyDescent="0.4">
      <c r="A604">
        <v>579</v>
      </c>
      <c r="B604">
        <v>4.5888187514742702</v>
      </c>
      <c r="C604">
        <v>0.10118124852573018</v>
      </c>
    </row>
    <row r="605" spans="1:3" x14ac:dyDescent="0.4">
      <c r="A605">
        <v>580</v>
      </c>
      <c r="B605">
        <v>4.9455553273897461</v>
      </c>
      <c r="C605">
        <v>-0.25555532738974573</v>
      </c>
    </row>
    <row r="606" spans="1:3" x14ac:dyDescent="0.4">
      <c r="A606">
        <v>581</v>
      </c>
      <c r="B606">
        <v>4.7196485981580851</v>
      </c>
      <c r="C606">
        <v>-2.9648598158084738E-2</v>
      </c>
    </row>
    <row r="607" spans="1:3" x14ac:dyDescent="0.4">
      <c r="A607">
        <v>582</v>
      </c>
      <c r="B607">
        <v>4.653071679853733</v>
      </c>
      <c r="C607">
        <v>3.6928320146267346E-2</v>
      </c>
    </row>
    <row r="608" spans="1:3" x14ac:dyDescent="0.4">
      <c r="A608">
        <v>583</v>
      </c>
      <c r="B608">
        <v>4.7405194083462456</v>
      </c>
      <c r="C608">
        <v>-5.0519408346245243E-2</v>
      </c>
    </row>
    <row r="609" spans="1:3" x14ac:dyDescent="0.4">
      <c r="A609">
        <v>584</v>
      </c>
      <c r="B609">
        <v>5.1264431988764425</v>
      </c>
      <c r="C609">
        <v>-0.43644319887644212</v>
      </c>
    </row>
    <row r="610" spans="1:3" x14ac:dyDescent="0.4">
      <c r="A610">
        <v>585</v>
      </c>
      <c r="B610">
        <v>4.639385637098262</v>
      </c>
      <c r="C610">
        <v>5.0614362901738374E-2</v>
      </c>
    </row>
    <row r="611" spans="1:3" x14ac:dyDescent="0.4">
      <c r="A611">
        <v>586</v>
      </c>
      <c r="B611">
        <v>4.5961743919344356</v>
      </c>
      <c r="C611">
        <v>9.3825608065564836E-2</v>
      </c>
    </row>
    <row r="612" spans="1:3" x14ac:dyDescent="0.4">
      <c r="A612">
        <v>587</v>
      </c>
      <c r="B612">
        <v>4.6452146950950963</v>
      </c>
      <c r="C612">
        <v>4.4785304904904066E-2</v>
      </c>
    </row>
    <row r="613" spans="1:3" x14ac:dyDescent="0.4">
      <c r="A613">
        <v>588</v>
      </c>
      <c r="B613">
        <v>4.6282970978628475</v>
      </c>
      <c r="C613">
        <v>6.1702902137152904E-2</v>
      </c>
    </row>
    <row r="614" spans="1:3" x14ac:dyDescent="0.4">
      <c r="A614">
        <v>589</v>
      </c>
      <c r="B614">
        <v>4.8600898427671693</v>
      </c>
      <c r="C614">
        <v>-0.17008984276716888</v>
      </c>
    </row>
    <row r="615" spans="1:3" x14ac:dyDescent="0.4">
      <c r="A615">
        <v>590</v>
      </c>
      <c r="B615">
        <v>5.1033053564392183</v>
      </c>
      <c r="C615">
        <v>-0.41330535643921795</v>
      </c>
    </row>
    <row r="616" spans="1:3" x14ac:dyDescent="0.4">
      <c r="A616">
        <v>591</v>
      </c>
      <c r="B616">
        <v>4.7905204754733015</v>
      </c>
      <c r="C616">
        <v>-0.10052047547330112</v>
      </c>
    </row>
    <row r="617" spans="1:3" x14ac:dyDescent="0.4">
      <c r="A617">
        <v>592</v>
      </c>
      <c r="B617">
        <v>4.5906338805780482</v>
      </c>
      <c r="C617">
        <v>9.936611942195217E-2</v>
      </c>
    </row>
    <row r="618" spans="1:3" x14ac:dyDescent="0.4">
      <c r="A618">
        <v>593</v>
      </c>
      <c r="B618">
        <v>4.7156309110037089</v>
      </c>
      <c r="C618">
        <v>-2.5630911003708512E-2</v>
      </c>
    </row>
    <row r="619" spans="1:3" x14ac:dyDescent="0.4">
      <c r="A619">
        <v>594</v>
      </c>
      <c r="B619">
        <v>5.0407993247037499</v>
      </c>
      <c r="C619">
        <v>-0.35079932470374953</v>
      </c>
    </row>
    <row r="620" spans="1:3" x14ac:dyDescent="0.4">
      <c r="A620">
        <v>595</v>
      </c>
      <c r="B620">
        <v>4.6587336230844114</v>
      </c>
      <c r="C620">
        <v>4.1266376915588765E-2</v>
      </c>
    </row>
    <row r="621" spans="1:3" x14ac:dyDescent="0.4">
      <c r="A621">
        <v>596</v>
      </c>
      <c r="B621">
        <v>4.7198699814415406</v>
      </c>
      <c r="C621">
        <v>-1.9869981441540396E-2</v>
      </c>
    </row>
    <row r="622" spans="1:3" x14ac:dyDescent="0.4">
      <c r="A622">
        <v>597</v>
      </c>
      <c r="B622">
        <v>4.7458890466751562</v>
      </c>
      <c r="C622">
        <v>-4.5889046675156031E-2</v>
      </c>
    </row>
    <row r="623" spans="1:3" x14ac:dyDescent="0.4">
      <c r="A623">
        <v>598</v>
      </c>
      <c r="B623">
        <v>4.6853195759177551</v>
      </c>
      <c r="C623">
        <v>1.4680424082245125E-2</v>
      </c>
    </row>
    <row r="624" spans="1:3" x14ac:dyDescent="0.4">
      <c r="A624">
        <v>599</v>
      </c>
      <c r="B624">
        <v>4.6229844172097625</v>
      </c>
      <c r="C624">
        <v>7.701558279023768E-2</v>
      </c>
    </row>
    <row r="625" spans="1:3" x14ac:dyDescent="0.4">
      <c r="A625">
        <v>600</v>
      </c>
      <c r="B625">
        <v>4.8309257286733072</v>
      </c>
      <c r="C625">
        <v>-0.13092572867330698</v>
      </c>
    </row>
    <row r="626" spans="1:3" x14ac:dyDescent="0.4">
      <c r="A626">
        <v>601</v>
      </c>
      <c r="B626">
        <v>4.7230967085542055</v>
      </c>
      <c r="C626">
        <v>-2.3096708554205314E-2</v>
      </c>
    </row>
    <row r="627" spans="1:3" x14ac:dyDescent="0.4">
      <c r="A627">
        <v>602</v>
      </c>
      <c r="B627">
        <v>4.8872453723587688</v>
      </c>
      <c r="C627">
        <v>-0.18724537235876859</v>
      </c>
    </row>
    <row r="628" spans="1:3" x14ac:dyDescent="0.4">
      <c r="A628">
        <v>603</v>
      </c>
      <c r="B628">
        <v>4.59611743425861</v>
      </c>
      <c r="C628">
        <v>0.10388256574139021</v>
      </c>
    </row>
    <row r="629" spans="1:3" x14ac:dyDescent="0.4">
      <c r="A629">
        <v>604</v>
      </c>
      <c r="B629">
        <v>4.7252423089289781</v>
      </c>
      <c r="C629">
        <v>-2.5242308928977941E-2</v>
      </c>
    </row>
    <row r="630" spans="1:3" x14ac:dyDescent="0.4">
      <c r="A630">
        <v>605</v>
      </c>
      <c r="B630">
        <v>4.9072655756708654</v>
      </c>
      <c r="C630">
        <v>-0.20726557567086523</v>
      </c>
    </row>
    <row r="631" spans="1:3" x14ac:dyDescent="0.4">
      <c r="A631">
        <v>606</v>
      </c>
      <c r="B631">
        <v>4.8283583240468975</v>
      </c>
      <c r="C631">
        <v>-0.12835832404689729</v>
      </c>
    </row>
    <row r="632" spans="1:3" x14ac:dyDescent="0.4">
      <c r="A632">
        <v>607</v>
      </c>
      <c r="B632">
        <v>4.5635353086622743</v>
      </c>
      <c r="C632">
        <v>0.13646469133772587</v>
      </c>
    </row>
    <row r="633" spans="1:3" x14ac:dyDescent="0.4">
      <c r="A633">
        <v>608</v>
      </c>
      <c r="B633">
        <v>4.6445349612465101</v>
      </c>
      <c r="C633">
        <v>5.546503875349007E-2</v>
      </c>
    </row>
    <row r="634" spans="1:3" x14ac:dyDescent="0.4">
      <c r="A634">
        <v>609</v>
      </c>
      <c r="B634">
        <v>4.5794276677296635</v>
      </c>
      <c r="C634">
        <v>0.1205723322703367</v>
      </c>
    </row>
    <row r="635" spans="1:3" x14ac:dyDescent="0.4">
      <c r="A635">
        <v>610</v>
      </c>
      <c r="B635">
        <v>4.9635438456787213</v>
      </c>
      <c r="C635">
        <v>-0.26354384567872113</v>
      </c>
    </row>
    <row r="636" spans="1:3" x14ac:dyDescent="0.4">
      <c r="A636">
        <v>611</v>
      </c>
      <c r="B636">
        <v>4.8967428549323877</v>
      </c>
      <c r="C636">
        <v>-0.19674285493238752</v>
      </c>
    </row>
    <row r="637" spans="1:3" x14ac:dyDescent="0.4">
      <c r="A637">
        <v>612</v>
      </c>
      <c r="B637">
        <v>4.7185132029028942</v>
      </c>
      <c r="C637">
        <v>-1.8513202902894044E-2</v>
      </c>
    </row>
    <row r="638" spans="1:3" x14ac:dyDescent="0.4">
      <c r="A638">
        <v>613</v>
      </c>
      <c r="B638">
        <v>4.7764265924086775</v>
      </c>
      <c r="C638">
        <v>-7.642659240867733E-2</v>
      </c>
    </row>
    <row r="639" spans="1:3" x14ac:dyDescent="0.4">
      <c r="A639">
        <v>614</v>
      </c>
      <c r="B639">
        <v>4.7677850950281764</v>
      </c>
      <c r="C639">
        <v>-6.7785095028176201E-2</v>
      </c>
    </row>
    <row r="640" spans="1:3" x14ac:dyDescent="0.4">
      <c r="A640">
        <v>615</v>
      </c>
      <c r="B640">
        <v>4.8619581712854529</v>
      </c>
      <c r="C640">
        <v>-0.16195817128545276</v>
      </c>
    </row>
    <row r="641" spans="1:3" x14ac:dyDescent="0.4">
      <c r="A641">
        <v>616</v>
      </c>
      <c r="B641">
        <v>4.7468003694883647</v>
      </c>
      <c r="C641">
        <v>-4.6800369488364524E-2</v>
      </c>
    </row>
    <row r="642" spans="1:3" x14ac:dyDescent="0.4">
      <c r="A642">
        <v>617</v>
      </c>
      <c r="B642">
        <v>4.6358805690263152</v>
      </c>
      <c r="C642">
        <v>6.4119430973684999E-2</v>
      </c>
    </row>
    <row r="643" spans="1:3" x14ac:dyDescent="0.4">
      <c r="A643">
        <v>618</v>
      </c>
      <c r="B643">
        <v>4.6014908308488405</v>
      </c>
      <c r="C643">
        <v>9.8509169151159703E-2</v>
      </c>
    </row>
    <row r="644" spans="1:3" x14ac:dyDescent="0.4">
      <c r="A644">
        <v>619</v>
      </c>
      <c r="B644">
        <v>4.6901233957497306</v>
      </c>
      <c r="C644">
        <v>9.8766042502695939E-3</v>
      </c>
    </row>
    <row r="645" spans="1:3" x14ac:dyDescent="0.4">
      <c r="A645">
        <v>620</v>
      </c>
      <c r="B645">
        <v>4.826888699259392</v>
      </c>
      <c r="C645">
        <v>-0.12688869925939184</v>
      </c>
    </row>
    <row r="646" spans="1:3" x14ac:dyDescent="0.4">
      <c r="A646">
        <v>621</v>
      </c>
      <c r="B646">
        <v>5.1599253725020278</v>
      </c>
      <c r="C646">
        <v>-0.45992537250202759</v>
      </c>
    </row>
    <row r="647" spans="1:3" x14ac:dyDescent="0.4">
      <c r="A647">
        <v>622</v>
      </c>
      <c r="B647">
        <v>4.6257850308565285</v>
      </c>
      <c r="C647">
        <v>7.4214969143471698E-2</v>
      </c>
    </row>
    <row r="648" spans="1:3" x14ac:dyDescent="0.4">
      <c r="A648">
        <v>623</v>
      </c>
      <c r="B648">
        <v>4.8610543649948834</v>
      </c>
      <c r="C648">
        <v>-0.16105436499488324</v>
      </c>
    </row>
    <row r="649" spans="1:3" x14ac:dyDescent="0.4">
      <c r="A649">
        <v>624</v>
      </c>
      <c r="B649">
        <v>4.6216856654497338</v>
      </c>
      <c r="C649">
        <v>7.8314334550266373E-2</v>
      </c>
    </row>
    <row r="650" spans="1:3" x14ac:dyDescent="0.4">
      <c r="A650">
        <v>625</v>
      </c>
      <c r="B650">
        <v>4.818234307039198</v>
      </c>
      <c r="C650">
        <v>-0.11823430703919779</v>
      </c>
    </row>
    <row r="651" spans="1:3" x14ac:dyDescent="0.4">
      <c r="A651">
        <v>626</v>
      </c>
      <c r="B651">
        <v>4.506744419571989</v>
      </c>
      <c r="C651">
        <v>0.19325558042801116</v>
      </c>
    </row>
    <row r="652" spans="1:3" x14ac:dyDescent="0.4">
      <c r="A652">
        <v>627</v>
      </c>
      <c r="B652">
        <v>4.7433200219930116</v>
      </c>
      <c r="C652">
        <v>-3.332002199301165E-2</v>
      </c>
    </row>
    <row r="653" spans="1:3" x14ac:dyDescent="0.4">
      <c r="A653">
        <v>628</v>
      </c>
      <c r="B653">
        <v>4.7054461780588639</v>
      </c>
      <c r="C653">
        <v>4.5538219411360714E-3</v>
      </c>
    </row>
    <row r="654" spans="1:3" x14ac:dyDescent="0.4">
      <c r="A654">
        <v>629</v>
      </c>
      <c r="B654">
        <v>4.8706345949237138</v>
      </c>
      <c r="C654">
        <v>-0.16063459492371379</v>
      </c>
    </row>
    <row r="655" spans="1:3" x14ac:dyDescent="0.4">
      <c r="A655">
        <v>630</v>
      </c>
      <c r="B655">
        <v>4.571680840061358</v>
      </c>
      <c r="C655">
        <v>0.13831915993864197</v>
      </c>
    </row>
    <row r="656" spans="1:3" x14ac:dyDescent="0.4">
      <c r="A656">
        <v>631</v>
      </c>
      <c r="B656">
        <v>4.5566412424771636</v>
      </c>
      <c r="C656">
        <v>0.15335875752283634</v>
      </c>
    </row>
    <row r="657" spans="1:3" x14ac:dyDescent="0.4">
      <c r="A657">
        <v>632</v>
      </c>
      <c r="B657">
        <v>4.7530243729546591</v>
      </c>
      <c r="C657">
        <v>-4.3024372954659107E-2</v>
      </c>
    </row>
    <row r="658" spans="1:3" x14ac:dyDescent="0.4">
      <c r="A658">
        <v>633</v>
      </c>
      <c r="B658">
        <v>4.6716324640594911</v>
      </c>
      <c r="C658">
        <v>3.8367535940508901E-2</v>
      </c>
    </row>
    <row r="659" spans="1:3" x14ac:dyDescent="0.4">
      <c r="A659">
        <v>634</v>
      </c>
      <c r="B659">
        <v>4.9671058714264937</v>
      </c>
      <c r="C659">
        <v>-0.25710587142649377</v>
      </c>
    </row>
    <row r="660" spans="1:3" x14ac:dyDescent="0.4">
      <c r="A660">
        <v>635</v>
      </c>
      <c r="B660">
        <v>4.741024510906036</v>
      </c>
      <c r="C660">
        <v>-3.1024510906036085E-2</v>
      </c>
    </row>
    <row r="661" spans="1:3" x14ac:dyDescent="0.4">
      <c r="A661">
        <v>636</v>
      </c>
      <c r="B661">
        <v>4.8570366778405081</v>
      </c>
      <c r="C661">
        <v>-0.14703667784050811</v>
      </c>
    </row>
    <row r="662" spans="1:3" x14ac:dyDescent="0.4">
      <c r="A662">
        <v>637</v>
      </c>
      <c r="B662">
        <v>4.7429497971001453</v>
      </c>
      <c r="C662">
        <v>-3.2949797100145339E-2</v>
      </c>
    </row>
    <row r="663" spans="1:3" x14ac:dyDescent="0.4">
      <c r="A663">
        <v>638</v>
      </c>
      <c r="B663">
        <v>4.6380395987921776</v>
      </c>
      <c r="C663">
        <v>7.1960401207822322E-2</v>
      </c>
    </row>
    <row r="664" spans="1:3" x14ac:dyDescent="0.4">
      <c r="A664">
        <v>639</v>
      </c>
      <c r="B664">
        <v>4.7509776548862588</v>
      </c>
      <c r="C664">
        <v>-4.0977654886258819E-2</v>
      </c>
    </row>
    <row r="665" spans="1:3" x14ac:dyDescent="0.4">
      <c r="A665">
        <v>640</v>
      </c>
      <c r="B665">
        <v>4.6714019441976617</v>
      </c>
      <c r="C665">
        <v>3.8598055802338216E-2</v>
      </c>
    </row>
    <row r="666" spans="1:3" x14ac:dyDescent="0.4">
      <c r="A666">
        <v>641</v>
      </c>
      <c r="B666">
        <v>4.8700467450087119</v>
      </c>
      <c r="C666">
        <v>-0.16004674500871197</v>
      </c>
    </row>
    <row r="667" spans="1:3" x14ac:dyDescent="0.4">
      <c r="A667">
        <v>642</v>
      </c>
      <c r="B667">
        <v>4.907726615394524</v>
      </c>
      <c r="C667">
        <v>-0.19772661539452407</v>
      </c>
    </row>
    <row r="668" spans="1:3" x14ac:dyDescent="0.4">
      <c r="A668">
        <v>643</v>
      </c>
      <c r="B668">
        <v>4.845040574053205</v>
      </c>
      <c r="C668">
        <v>-0.13504057405320502</v>
      </c>
    </row>
    <row r="669" spans="1:3" x14ac:dyDescent="0.4">
      <c r="A669">
        <v>644</v>
      </c>
      <c r="B669">
        <v>4.7531307717836713</v>
      </c>
      <c r="C669">
        <v>-3.313077178367152E-2</v>
      </c>
    </row>
    <row r="670" spans="1:3" x14ac:dyDescent="0.4">
      <c r="A670">
        <v>645</v>
      </c>
      <c r="B670">
        <v>4.7072575489013229</v>
      </c>
      <c r="C670">
        <v>1.2742451098676888E-2</v>
      </c>
    </row>
    <row r="671" spans="1:3" x14ac:dyDescent="0.4">
      <c r="A671">
        <v>646</v>
      </c>
      <c r="B671">
        <v>4.9399009006817076</v>
      </c>
      <c r="C671">
        <v>-0.21990090068170787</v>
      </c>
    </row>
    <row r="672" spans="1:3" x14ac:dyDescent="0.4">
      <c r="A672">
        <v>647</v>
      </c>
      <c r="B672">
        <v>4.75262191096256</v>
      </c>
      <c r="C672">
        <v>-3.2621910962560285E-2</v>
      </c>
    </row>
    <row r="673" spans="1:3" x14ac:dyDescent="0.4">
      <c r="A673">
        <v>648</v>
      </c>
      <c r="B673">
        <v>4.7920508161979516</v>
      </c>
      <c r="C673">
        <v>-7.2050816197951839E-2</v>
      </c>
    </row>
    <row r="674" spans="1:3" x14ac:dyDescent="0.4">
      <c r="A674">
        <v>649</v>
      </c>
      <c r="B674">
        <v>4.6561855607175406</v>
      </c>
      <c r="C674">
        <v>6.3814439282459112E-2</v>
      </c>
    </row>
    <row r="675" spans="1:3" x14ac:dyDescent="0.4">
      <c r="A675">
        <v>650</v>
      </c>
      <c r="B675">
        <v>4.6368375747313912</v>
      </c>
      <c r="C675">
        <v>8.3162425268608509E-2</v>
      </c>
    </row>
    <row r="676" spans="1:3" x14ac:dyDescent="0.4">
      <c r="A676">
        <v>651</v>
      </c>
      <c r="B676">
        <v>4.6982119694729887</v>
      </c>
      <c r="C676">
        <v>2.178803052701106E-2</v>
      </c>
    </row>
    <row r="677" spans="1:3" x14ac:dyDescent="0.4">
      <c r="A677">
        <v>652</v>
      </c>
      <c r="B677">
        <v>4.7159156993828368</v>
      </c>
      <c r="C677">
        <v>4.084300617162917E-3</v>
      </c>
    </row>
    <row r="678" spans="1:3" x14ac:dyDescent="0.4">
      <c r="A678">
        <v>653</v>
      </c>
      <c r="B678">
        <v>4.809298884701195</v>
      </c>
      <c r="C678">
        <v>-8.9298884701195291E-2</v>
      </c>
    </row>
    <row r="679" spans="1:3" x14ac:dyDescent="0.4">
      <c r="A679">
        <v>654</v>
      </c>
      <c r="B679">
        <v>4.8255861892380434</v>
      </c>
      <c r="C679">
        <v>-0.10558618923804364</v>
      </c>
    </row>
    <row r="680" spans="1:3" x14ac:dyDescent="0.4">
      <c r="A680">
        <v>655</v>
      </c>
      <c r="B680">
        <v>4.6021705646974276</v>
      </c>
      <c r="C680">
        <v>0.11782943530257217</v>
      </c>
    </row>
    <row r="681" spans="1:3" x14ac:dyDescent="0.4">
      <c r="A681">
        <v>656</v>
      </c>
      <c r="B681">
        <v>4.6913119904194271</v>
      </c>
      <c r="C681">
        <v>2.8688009580572604E-2</v>
      </c>
    </row>
    <row r="682" spans="1:3" x14ac:dyDescent="0.4">
      <c r="A682">
        <v>657</v>
      </c>
      <c r="B682">
        <v>4.5541447594690645</v>
      </c>
      <c r="C682">
        <v>0.16585524053093526</v>
      </c>
    </row>
    <row r="683" spans="1:3" x14ac:dyDescent="0.4">
      <c r="A683">
        <v>658</v>
      </c>
      <c r="B683">
        <v>4.6470223076762354</v>
      </c>
      <c r="C683">
        <v>7.2977692323764387E-2</v>
      </c>
    </row>
    <row r="684" spans="1:3" x14ac:dyDescent="0.4">
      <c r="A684">
        <v>659</v>
      </c>
      <c r="B684">
        <v>4.6242299695552855</v>
      </c>
      <c r="C684">
        <v>9.5770030444714216E-2</v>
      </c>
    </row>
    <row r="685" spans="1:3" x14ac:dyDescent="0.4">
      <c r="A685">
        <v>660</v>
      </c>
      <c r="B685">
        <v>4.802740651702587</v>
      </c>
      <c r="C685">
        <v>-8.2740651702587265E-2</v>
      </c>
    </row>
    <row r="686" spans="1:3" x14ac:dyDescent="0.4">
      <c r="A686">
        <v>661</v>
      </c>
      <c r="B686">
        <v>4.6212300040431291</v>
      </c>
      <c r="C686">
        <v>9.8769995956870638E-2</v>
      </c>
    </row>
    <row r="687" spans="1:3" x14ac:dyDescent="0.4">
      <c r="A687">
        <v>662</v>
      </c>
      <c r="B687">
        <v>4.7627459279702595</v>
      </c>
      <c r="C687">
        <v>-4.2745927970259778E-2</v>
      </c>
    </row>
    <row r="688" spans="1:3" x14ac:dyDescent="0.4">
      <c r="A688">
        <v>663</v>
      </c>
      <c r="B688">
        <v>4.8822631629766775</v>
      </c>
      <c r="C688">
        <v>-0.15226316297667708</v>
      </c>
    </row>
    <row r="689" spans="1:3" x14ac:dyDescent="0.4">
      <c r="A689">
        <v>664</v>
      </c>
      <c r="B689">
        <v>4.7185739188400388</v>
      </c>
      <c r="C689">
        <v>1.1426081159961576E-2</v>
      </c>
    </row>
    <row r="690" spans="1:3" x14ac:dyDescent="0.4">
      <c r="A690">
        <v>665</v>
      </c>
      <c r="B690">
        <v>4.8856543156969732</v>
      </c>
      <c r="C690">
        <v>-0.15565431569697274</v>
      </c>
    </row>
    <row r="691" spans="1:3" x14ac:dyDescent="0.4">
      <c r="A691">
        <v>666</v>
      </c>
      <c r="B691">
        <v>4.9509287239799766</v>
      </c>
      <c r="C691">
        <v>-0.2209287239799762</v>
      </c>
    </row>
    <row r="692" spans="1:3" x14ac:dyDescent="0.4">
      <c r="A692">
        <v>667</v>
      </c>
      <c r="B692">
        <v>4.7379143883035493</v>
      </c>
      <c r="C692">
        <v>-7.9143883035488471E-3</v>
      </c>
    </row>
    <row r="693" spans="1:3" x14ac:dyDescent="0.4">
      <c r="A693">
        <v>668</v>
      </c>
      <c r="B693">
        <v>4.6009782117664111</v>
      </c>
      <c r="C693">
        <v>0.12902178823358934</v>
      </c>
    </row>
    <row r="694" spans="1:3" x14ac:dyDescent="0.4">
      <c r="A694">
        <v>669</v>
      </c>
      <c r="B694">
        <v>4.7592940593128201</v>
      </c>
      <c r="C694">
        <v>-1.9294059312819911E-2</v>
      </c>
    </row>
    <row r="695" spans="1:3" x14ac:dyDescent="0.4">
      <c r="A695">
        <v>670</v>
      </c>
      <c r="B695">
        <v>4.668288063333855</v>
      </c>
      <c r="C695">
        <v>7.1711936666145171E-2</v>
      </c>
    </row>
    <row r="696" spans="1:3" x14ac:dyDescent="0.4">
      <c r="A696">
        <v>671</v>
      </c>
      <c r="B696">
        <v>4.6612779271899623</v>
      </c>
      <c r="C696">
        <v>7.8722072810037957E-2</v>
      </c>
    </row>
    <row r="697" spans="1:3" x14ac:dyDescent="0.4">
      <c r="A697">
        <v>672</v>
      </c>
      <c r="B697">
        <v>4.7451313928354697</v>
      </c>
      <c r="C697">
        <v>-5.1313928354694838E-3</v>
      </c>
    </row>
    <row r="698" spans="1:3" x14ac:dyDescent="0.4">
      <c r="A698">
        <v>673</v>
      </c>
      <c r="B698">
        <v>4.7469712425158415</v>
      </c>
      <c r="C698">
        <v>-6.9712425158412472E-3</v>
      </c>
    </row>
    <row r="699" spans="1:3" x14ac:dyDescent="0.4">
      <c r="A699">
        <v>674</v>
      </c>
      <c r="B699">
        <v>5.2265076691234329</v>
      </c>
      <c r="C699">
        <v>-0.48650766912343268</v>
      </c>
    </row>
    <row r="700" spans="1:3" x14ac:dyDescent="0.4">
      <c r="A700">
        <v>675</v>
      </c>
      <c r="B700">
        <v>4.8565847746952233</v>
      </c>
      <c r="C700">
        <v>-0.10658477469522332</v>
      </c>
    </row>
    <row r="701" spans="1:3" x14ac:dyDescent="0.4">
      <c r="A701">
        <v>676</v>
      </c>
      <c r="B701">
        <v>4.7393877713523738</v>
      </c>
      <c r="C701">
        <v>1.0612228647626232E-2</v>
      </c>
    </row>
    <row r="702" spans="1:3" x14ac:dyDescent="0.4">
      <c r="A702">
        <v>677</v>
      </c>
      <c r="B702">
        <v>4.6078255259568621</v>
      </c>
      <c r="C702">
        <v>0.14217447404313788</v>
      </c>
    </row>
    <row r="703" spans="1:3" x14ac:dyDescent="0.4">
      <c r="A703">
        <v>678</v>
      </c>
      <c r="B703">
        <v>4.7193638097789572</v>
      </c>
      <c r="C703">
        <v>3.0636190221042803E-2</v>
      </c>
    </row>
    <row r="704" spans="1:3" x14ac:dyDescent="0.4">
      <c r="A704">
        <v>679</v>
      </c>
      <c r="B704">
        <v>4.7139904131887267</v>
      </c>
      <c r="C704">
        <v>3.6009586811273309E-2</v>
      </c>
    </row>
    <row r="705" spans="1:3" x14ac:dyDescent="0.4">
      <c r="A705">
        <v>680</v>
      </c>
      <c r="B705">
        <v>4.6333362649207643</v>
      </c>
      <c r="C705">
        <v>0.11666373507923566</v>
      </c>
    </row>
    <row r="706" spans="1:3" x14ac:dyDescent="0.4">
      <c r="A706">
        <v>681</v>
      </c>
      <c r="B706">
        <v>4.8005343353906689</v>
      </c>
      <c r="C706">
        <v>-5.0534335390668872E-2</v>
      </c>
    </row>
    <row r="707" spans="1:3" x14ac:dyDescent="0.4">
      <c r="A707">
        <v>682</v>
      </c>
      <c r="B707">
        <v>5.0689763341988892</v>
      </c>
      <c r="C707">
        <v>-0.31897633419888916</v>
      </c>
    </row>
    <row r="708" spans="1:3" x14ac:dyDescent="0.4">
      <c r="A708">
        <v>683</v>
      </c>
      <c r="B708">
        <v>4.8922163069569011</v>
      </c>
      <c r="C708">
        <v>-0.14221630695690113</v>
      </c>
    </row>
    <row r="709" spans="1:3" x14ac:dyDescent="0.4">
      <c r="A709">
        <v>684</v>
      </c>
      <c r="B709">
        <v>4.8289279008051524</v>
      </c>
      <c r="C709">
        <v>-7.892790080515244E-2</v>
      </c>
    </row>
    <row r="710" spans="1:3" x14ac:dyDescent="0.4">
      <c r="A710">
        <v>685</v>
      </c>
      <c r="B710">
        <v>4.6949272155817052</v>
      </c>
      <c r="C710">
        <v>5.5072784418294773E-2</v>
      </c>
    </row>
    <row r="711" spans="1:3" x14ac:dyDescent="0.4">
      <c r="A711">
        <v>686</v>
      </c>
      <c r="B711">
        <v>4.6573134394500926</v>
      </c>
      <c r="C711">
        <v>9.2686560549907426E-2</v>
      </c>
    </row>
    <row r="712" spans="1:3" x14ac:dyDescent="0.4">
      <c r="A712">
        <v>687</v>
      </c>
      <c r="B712">
        <v>4.6652348984071939</v>
      </c>
      <c r="C712">
        <v>8.4765101592806147E-2</v>
      </c>
    </row>
    <row r="713" spans="1:3" x14ac:dyDescent="0.4">
      <c r="A713">
        <v>688</v>
      </c>
      <c r="B713">
        <v>4.6556766998964294</v>
      </c>
      <c r="C713">
        <v>9.4323300103570595E-2</v>
      </c>
    </row>
    <row r="714" spans="1:3" x14ac:dyDescent="0.4">
      <c r="A714">
        <v>689</v>
      </c>
      <c r="B714">
        <v>4.62711226145447</v>
      </c>
      <c r="C714">
        <v>0.12288773854553003</v>
      </c>
    </row>
    <row r="715" spans="1:3" x14ac:dyDescent="0.4">
      <c r="A715">
        <v>690</v>
      </c>
      <c r="B715">
        <v>4.5244519077431562</v>
      </c>
      <c r="C715">
        <v>0.2255480922568438</v>
      </c>
    </row>
    <row r="716" spans="1:3" x14ac:dyDescent="0.4">
      <c r="A716">
        <v>691</v>
      </c>
      <c r="B716">
        <v>4.813768475000856</v>
      </c>
      <c r="C716">
        <v>-6.3768475000856029E-2</v>
      </c>
    </row>
    <row r="717" spans="1:3" x14ac:dyDescent="0.4">
      <c r="A717">
        <v>692</v>
      </c>
      <c r="B717">
        <v>4.7363915641015373</v>
      </c>
      <c r="C717">
        <v>1.3608435898462723E-2</v>
      </c>
    </row>
    <row r="718" spans="1:3" x14ac:dyDescent="0.4">
      <c r="A718">
        <v>693</v>
      </c>
      <c r="B718">
        <v>4.7289827242268663</v>
      </c>
      <c r="C718">
        <v>2.1017275773133726E-2</v>
      </c>
    </row>
    <row r="719" spans="1:3" x14ac:dyDescent="0.4">
      <c r="A719">
        <v>694</v>
      </c>
      <c r="B719">
        <v>4.8468557031569821</v>
      </c>
      <c r="C719">
        <v>-9.6855703156982109E-2</v>
      </c>
    </row>
    <row r="720" spans="1:3" x14ac:dyDescent="0.4">
      <c r="A720">
        <v>695</v>
      </c>
      <c r="B720">
        <v>4.646232416737317</v>
      </c>
      <c r="C720">
        <v>0.10376758326268298</v>
      </c>
    </row>
    <row r="721" spans="1:3" x14ac:dyDescent="0.4">
      <c r="A721">
        <v>696</v>
      </c>
      <c r="B721">
        <v>4.7751369772270227</v>
      </c>
      <c r="C721">
        <v>-2.5136977227022683E-2</v>
      </c>
    </row>
    <row r="722" spans="1:3" x14ac:dyDescent="0.4">
      <c r="A722">
        <v>697</v>
      </c>
      <c r="B722">
        <v>4.7412560998706574</v>
      </c>
      <c r="C722">
        <v>8.7439001293425633E-3</v>
      </c>
    </row>
    <row r="723" spans="1:3" x14ac:dyDescent="0.4">
      <c r="A723">
        <v>698</v>
      </c>
      <c r="B723">
        <v>4.6523957042664659</v>
      </c>
      <c r="C723">
        <v>9.760429573353413E-2</v>
      </c>
    </row>
    <row r="724" spans="1:3" x14ac:dyDescent="0.4">
      <c r="A724">
        <v>699</v>
      </c>
      <c r="B724">
        <v>4.6121806663534759</v>
      </c>
      <c r="C724">
        <v>0.1378193336465241</v>
      </c>
    </row>
    <row r="725" spans="1:3" x14ac:dyDescent="0.4">
      <c r="A725">
        <v>700</v>
      </c>
      <c r="B725">
        <v>4.5579910390445679</v>
      </c>
      <c r="C725">
        <v>0.19200896095543207</v>
      </c>
    </row>
    <row r="726" spans="1:3" x14ac:dyDescent="0.4">
      <c r="A726">
        <v>701</v>
      </c>
      <c r="B726">
        <v>4.9836527092144802</v>
      </c>
      <c r="C726">
        <v>-0.23365270921448023</v>
      </c>
    </row>
    <row r="727" spans="1:3" x14ac:dyDescent="0.4">
      <c r="A727">
        <v>702</v>
      </c>
      <c r="B727">
        <v>4.5601441559419786</v>
      </c>
      <c r="C727">
        <v>0.18985584405802136</v>
      </c>
    </row>
    <row r="728" spans="1:3" x14ac:dyDescent="0.4">
      <c r="A728">
        <v>703</v>
      </c>
      <c r="B728">
        <v>4.6199274940217814</v>
      </c>
      <c r="C728">
        <v>0.13007250597821862</v>
      </c>
    </row>
    <row r="729" spans="1:3" x14ac:dyDescent="0.4">
      <c r="A729">
        <v>704</v>
      </c>
      <c r="B729">
        <v>4.8882061363251639</v>
      </c>
      <c r="C729">
        <v>-0.13820613632516388</v>
      </c>
    </row>
    <row r="730" spans="1:3" x14ac:dyDescent="0.4">
      <c r="A730">
        <v>705</v>
      </c>
      <c r="B730">
        <v>4.6111059870354296</v>
      </c>
      <c r="C730">
        <v>0.13889401296457038</v>
      </c>
    </row>
    <row r="731" spans="1:3" x14ac:dyDescent="0.4">
      <c r="A731">
        <v>706</v>
      </c>
      <c r="B731">
        <v>4.7285840204960872</v>
      </c>
      <c r="C731">
        <v>2.141597950391283E-2</v>
      </c>
    </row>
    <row r="732" spans="1:3" x14ac:dyDescent="0.4">
      <c r="A732">
        <v>707</v>
      </c>
      <c r="B732">
        <v>4.5994424927247071</v>
      </c>
      <c r="C732">
        <v>0.15055750727529293</v>
      </c>
    </row>
    <row r="733" spans="1:3" x14ac:dyDescent="0.4">
      <c r="A733">
        <v>708</v>
      </c>
      <c r="B733">
        <v>4.8213444296416847</v>
      </c>
      <c r="C733">
        <v>-7.1344429641684748E-2</v>
      </c>
    </row>
    <row r="734" spans="1:3" x14ac:dyDescent="0.4">
      <c r="A734">
        <v>709</v>
      </c>
      <c r="B734">
        <v>4.960938825636025</v>
      </c>
      <c r="C734">
        <v>-0.21093882563602495</v>
      </c>
    </row>
    <row r="735" spans="1:3" x14ac:dyDescent="0.4">
      <c r="A735">
        <v>710</v>
      </c>
      <c r="B735">
        <v>4.7217727016661879</v>
      </c>
      <c r="C735">
        <v>2.8227298333812101E-2</v>
      </c>
    </row>
    <row r="736" spans="1:3" x14ac:dyDescent="0.4">
      <c r="A736">
        <v>711</v>
      </c>
      <c r="B736">
        <v>4.8060178890712315</v>
      </c>
      <c r="C736">
        <v>-5.6017889071231508E-2</v>
      </c>
    </row>
    <row r="737" spans="1:3" x14ac:dyDescent="0.4">
      <c r="A737">
        <v>712</v>
      </c>
      <c r="B737">
        <v>4.8959567222547884</v>
      </c>
      <c r="C737">
        <v>-0.1459567222547884</v>
      </c>
    </row>
    <row r="738" spans="1:3" x14ac:dyDescent="0.4">
      <c r="A738">
        <v>713</v>
      </c>
      <c r="B738">
        <v>4.9152364757811533</v>
      </c>
      <c r="C738">
        <v>-0.1652364757811533</v>
      </c>
    </row>
    <row r="739" spans="1:3" x14ac:dyDescent="0.4">
      <c r="A739">
        <v>714</v>
      </c>
      <c r="B739">
        <v>4.8733239823773555</v>
      </c>
      <c r="C739">
        <v>-0.12332398237735553</v>
      </c>
    </row>
    <row r="740" spans="1:3" x14ac:dyDescent="0.4">
      <c r="A740">
        <v>715</v>
      </c>
      <c r="B740">
        <v>4.7718559815970583</v>
      </c>
      <c r="C740">
        <v>-1.1855981597058474E-2</v>
      </c>
    </row>
    <row r="741" spans="1:3" x14ac:dyDescent="0.4">
      <c r="A741">
        <v>716</v>
      </c>
      <c r="B741">
        <v>4.7843534296828327</v>
      </c>
      <c r="C741">
        <v>-2.4353429682832939E-2</v>
      </c>
    </row>
    <row r="742" spans="1:3" x14ac:dyDescent="0.4">
      <c r="A742">
        <v>717</v>
      </c>
      <c r="B742">
        <v>4.8021673166830121</v>
      </c>
      <c r="C742">
        <v>-4.2167316683012324E-2</v>
      </c>
    </row>
    <row r="743" spans="1:3" x14ac:dyDescent="0.4">
      <c r="A743">
        <v>718</v>
      </c>
      <c r="B743">
        <v>4.7861583531054448</v>
      </c>
      <c r="C743">
        <v>-2.6158353105445009E-2</v>
      </c>
    </row>
    <row r="744" spans="1:3" x14ac:dyDescent="0.4">
      <c r="A744">
        <v>719</v>
      </c>
      <c r="B744">
        <v>4.7527965422513567</v>
      </c>
      <c r="C744">
        <v>7.2034577486430607E-3</v>
      </c>
    </row>
    <row r="745" spans="1:3" x14ac:dyDescent="0.4">
      <c r="A745">
        <v>720</v>
      </c>
      <c r="B745">
        <v>4.6167034560676434</v>
      </c>
      <c r="C745">
        <v>0.14329654393235636</v>
      </c>
    </row>
    <row r="746" spans="1:3" x14ac:dyDescent="0.4">
      <c r="A746">
        <v>721</v>
      </c>
      <c r="B746">
        <v>4.4535800304279398</v>
      </c>
      <c r="C746">
        <v>0.30641996957205997</v>
      </c>
    </row>
    <row r="747" spans="1:3" x14ac:dyDescent="0.4">
      <c r="A747">
        <v>722</v>
      </c>
      <c r="B747">
        <v>4.7430674707131164</v>
      </c>
      <c r="C747">
        <v>1.693252928688338E-2</v>
      </c>
    </row>
    <row r="748" spans="1:3" x14ac:dyDescent="0.4">
      <c r="A748">
        <v>723</v>
      </c>
      <c r="B748">
        <v>4.9654616153501916</v>
      </c>
      <c r="C748">
        <v>-0.20546161535019181</v>
      </c>
    </row>
    <row r="749" spans="1:3" x14ac:dyDescent="0.4">
      <c r="A749">
        <v>724</v>
      </c>
      <c r="B749">
        <v>4.6442313651592393</v>
      </c>
      <c r="C749">
        <v>0.1157686348407605</v>
      </c>
    </row>
    <row r="750" spans="1:3" x14ac:dyDescent="0.4">
      <c r="A750">
        <v>725</v>
      </c>
      <c r="B750">
        <v>4.9875247784693695</v>
      </c>
      <c r="C750">
        <v>-0.22752477846936969</v>
      </c>
    </row>
    <row r="751" spans="1:3" x14ac:dyDescent="0.4">
      <c r="A751">
        <v>726</v>
      </c>
      <c r="B751">
        <v>4.8601430421816758</v>
      </c>
      <c r="C751">
        <v>-0.10014304218167602</v>
      </c>
    </row>
    <row r="752" spans="1:3" x14ac:dyDescent="0.4">
      <c r="A752">
        <v>727</v>
      </c>
      <c r="B752">
        <v>4.7433485008309244</v>
      </c>
      <c r="C752">
        <v>1.6651499169075379E-2</v>
      </c>
    </row>
    <row r="753" spans="1:3" x14ac:dyDescent="0.4">
      <c r="A753">
        <v>728</v>
      </c>
      <c r="B753">
        <v>4.7570345435863954</v>
      </c>
      <c r="C753">
        <v>2.9654564136043504E-3</v>
      </c>
    </row>
    <row r="754" spans="1:3" x14ac:dyDescent="0.4">
      <c r="A754">
        <v>729</v>
      </c>
      <c r="B754">
        <v>4.772869944977959</v>
      </c>
      <c r="C754">
        <v>-1.2869944977959236E-2</v>
      </c>
    </row>
    <row r="755" spans="1:3" x14ac:dyDescent="0.4">
      <c r="A755">
        <v>730</v>
      </c>
      <c r="B755">
        <v>4.9477084442871577</v>
      </c>
      <c r="C755">
        <v>-0.18770844428715794</v>
      </c>
    </row>
    <row r="756" spans="1:3" x14ac:dyDescent="0.4">
      <c r="A756">
        <v>731</v>
      </c>
      <c r="B756">
        <v>4.6600286165831202</v>
      </c>
      <c r="C756">
        <v>9.9971383416879611E-2</v>
      </c>
    </row>
    <row r="757" spans="1:3" x14ac:dyDescent="0.4">
      <c r="A757">
        <v>732</v>
      </c>
      <c r="B757">
        <v>4.6711741134943594</v>
      </c>
      <c r="C757">
        <v>8.8825886505640383E-2</v>
      </c>
    </row>
    <row r="758" spans="1:3" x14ac:dyDescent="0.4">
      <c r="A758">
        <v>733</v>
      </c>
      <c r="B758">
        <v>4.9072618174095464</v>
      </c>
      <c r="C758">
        <v>-0.14726181740954658</v>
      </c>
    </row>
    <row r="759" spans="1:3" x14ac:dyDescent="0.4">
      <c r="A759">
        <v>734</v>
      </c>
      <c r="B759">
        <v>4.6931196030005662</v>
      </c>
      <c r="C759">
        <v>6.68803969994336E-2</v>
      </c>
    </row>
    <row r="760" spans="1:3" x14ac:dyDescent="0.4">
      <c r="A760">
        <v>735</v>
      </c>
      <c r="B760">
        <v>4.6967993023613088</v>
      </c>
      <c r="C760">
        <v>6.3200697638690961E-2</v>
      </c>
    </row>
    <row r="761" spans="1:3" x14ac:dyDescent="0.4">
      <c r="A761">
        <v>736</v>
      </c>
      <c r="B761">
        <v>4.6264400441285218</v>
      </c>
      <c r="C761">
        <v>0.13355995587147795</v>
      </c>
    </row>
    <row r="762" spans="1:3" x14ac:dyDescent="0.4">
      <c r="A762">
        <v>737</v>
      </c>
      <c r="B762">
        <v>4.9079925960655082</v>
      </c>
      <c r="C762">
        <v>-0.13799259606550862</v>
      </c>
    </row>
    <row r="763" spans="1:3" x14ac:dyDescent="0.4">
      <c r="A763">
        <v>738</v>
      </c>
      <c r="B763">
        <v>4.6846930414836745</v>
      </c>
      <c r="C763">
        <v>8.5306958516325082E-2</v>
      </c>
    </row>
    <row r="764" spans="1:3" x14ac:dyDescent="0.4">
      <c r="A764">
        <v>739</v>
      </c>
      <c r="B764">
        <v>4.6590146532022194</v>
      </c>
      <c r="C764">
        <v>0.11098534679778016</v>
      </c>
    </row>
    <row r="765" spans="1:3" x14ac:dyDescent="0.4">
      <c r="A765">
        <v>740</v>
      </c>
      <c r="B765">
        <v>4.9116212506188752</v>
      </c>
      <c r="C765">
        <v>-0.14162125061887565</v>
      </c>
    </row>
    <row r="766" spans="1:3" x14ac:dyDescent="0.4">
      <c r="A766">
        <v>741</v>
      </c>
      <c r="B766">
        <v>4.8663708039092892</v>
      </c>
      <c r="C766">
        <v>-9.6370803909289648E-2</v>
      </c>
    </row>
    <row r="767" spans="1:3" x14ac:dyDescent="0.4">
      <c r="A767">
        <v>742</v>
      </c>
      <c r="B767">
        <v>4.7717420662454071</v>
      </c>
      <c r="C767">
        <v>-1.7420662454075142E-3</v>
      </c>
    </row>
    <row r="768" spans="1:3" x14ac:dyDescent="0.4">
      <c r="A768">
        <v>743</v>
      </c>
      <c r="B768">
        <v>4.7625218555282771</v>
      </c>
      <c r="C768">
        <v>7.4781444717224588E-3</v>
      </c>
    </row>
    <row r="769" spans="1:3" x14ac:dyDescent="0.4">
      <c r="A769">
        <v>744</v>
      </c>
      <c r="B769">
        <v>4.6033048908498264</v>
      </c>
      <c r="C769">
        <v>0.16669510915017316</v>
      </c>
    </row>
    <row r="770" spans="1:3" x14ac:dyDescent="0.4">
      <c r="A770">
        <v>745</v>
      </c>
      <c r="B770">
        <v>4.8058432577824348</v>
      </c>
      <c r="C770">
        <v>-3.5843257782435245E-2</v>
      </c>
    </row>
    <row r="771" spans="1:3" x14ac:dyDescent="0.4">
      <c r="A771">
        <v>746</v>
      </c>
      <c r="B771">
        <v>4.6763234376426075</v>
      </c>
      <c r="C771">
        <v>9.3676562357392079E-2</v>
      </c>
    </row>
    <row r="772" spans="1:3" x14ac:dyDescent="0.4">
      <c r="A772">
        <v>747</v>
      </c>
      <c r="B772">
        <v>4.7690236654024565</v>
      </c>
      <c r="C772">
        <v>9.7633459754309371E-4</v>
      </c>
    </row>
    <row r="773" spans="1:3" x14ac:dyDescent="0.4">
      <c r="A773">
        <v>748</v>
      </c>
      <c r="B773">
        <v>4.7277371718813432</v>
      </c>
      <c r="C773">
        <v>4.2262828118656337E-2</v>
      </c>
    </row>
    <row r="774" spans="1:3" x14ac:dyDescent="0.4">
      <c r="A774">
        <v>749</v>
      </c>
      <c r="B774">
        <v>4.8486670739994411</v>
      </c>
      <c r="C774">
        <v>-7.8667073999441506E-2</v>
      </c>
    </row>
    <row r="775" spans="1:3" x14ac:dyDescent="0.4">
      <c r="A775">
        <v>750</v>
      </c>
      <c r="B775">
        <v>5.1196377929149923</v>
      </c>
      <c r="C775">
        <v>-0.34963779291499275</v>
      </c>
    </row>
    <row r="776" spans="1:3" x14ac:dyDescent="0.4">
      <c r="A776">
        <v>751</v>
      </c>
      <c r="B776">
        <v>4.814049505118664</v>
      </c>
      <c r="C776">
        <v>-4.4049505118664456E-2</v>
      </c>
    </row>
    <row r="777" spans="1:3" x14ac:dyDescent="0.4">
      <c r="A777">
        <v>752</v>
      </c>
      <c r="B777">
        <v>4.9830589464310275</v>
      </c>
      <c r="C777">
        <v>-0.21305894643102796</v>
      </c>
    </row>
    <row r="778" spans="1:3" x14ac:dyDescent="0.4">
      <c r="A778">
        <v>753</v>
      </c>
      <c r="B778">
        <v>5.2553440011048274</v>
      </c>
      <c r="C778">
        <v>-0.48534400110482778</v>
      </c>
    </row>
    <row r="779" spans="1:3" x14ac:dyDescent="0.4">
      <c r="A779">
        <v>754</v>
      </c>
      <c r="B779">
        <v>4.675397065382576</v>
      </c>
      <c r="C779">
        <v>0.1046029346174242</v>
      </c>
    </row>
    <row r="780" spans="1:3" x14ac:dyDescent="0.4">
      <c r="A780">
        <v>755</v>
      </c>
      <c r="B780">
        <v>4.8346962428648421</v>
      </c>
      <c r="C780">
        <v>-5.4696242864841871E-2</v>
      </c>
    </row>
    <row r="781" spans="1:3" x14ac:dyDescent="0.4">
      <c r="A781">
        <v>756</v>
      </c>
      <c r="B781">
        <v>4.756810471144413</v>
      </c>
      <c r="C781">
        <v>2.3189528855587227E-2</v>
      </c>
    </row>
    <row r="782" spans="1:3" x14ac:dyDescent="0.4">
      <c r="A782">
        <v>757</v>
      </c>
      <c r="B782">
        <v>4.7292599960833552</v>
      </c>
      <c r="C782">
        <v>5.0740003916645016E-2</v>
      </c>
    </row>
    <row r="783" spans="1:3" x14ac:dyDescent="0.4">
      <c r="A783">
        <v>758</v>
      </c>
      <c r="B783">
        <v>4.8913162589276507</v>
      </c>
      <c r="C783">
        <v>-0.1113162589276504</v>
      </c>
    </row>
    <row r="784" spans="1:3" x14ac:dyDescent="0.4">
      <c r="A784">
        <v>759</v>
      </c>
      <c r="B784">
        <v>4.5975870590461154</v>
      </c>
      <c r="C784">
        <v>0.18241294095388483</v>
      </c>
    </row>
    <row r="785" spans="1:3" x14ac:dyDescent="0.4">
      <c r="A785">
        <v>760</v>
      </c>
      <c r="B785">
        <v>4.6758640179746838</v>
      </c>
      <c r="C785">
        <v>0.10413598202531649</v>
      </c>
    </row>
    <row r="786" spans="1:3" x14ac:dyDescent="0.4">
      <c r="A786">
        <v>761</v>
      </c>
      <c r="B786">
        <v>4.761276303182755</v>
      </c>
      <c r="C786">
        <v>1.8723696817245283E-2</v>
      </c>
    </row>
    <row r="787" spans="1:3" x14ac:dyDescent="0.4">
      <c r="A787">
        <v>762</v>
      </c>
      <c r="B787">
        <v>4.9563021205702071</v>
      </c>
      <c r="C787">
        <v>-0.17630212057020689</v>
      </c>
    </row>
    <row r="788" spans="1:3" x14ac:dyDescent="0.4">
      <c r="A788">
        <v>763</v>
      </c>
      <c r="B788">
        <v>4.5444151533794273</v>
      </c>
      <c r="C788">
        <v>0.235584846620573</v>
      </c>
    </row>
    <row r="789" spans="1:3" x14ac:dyDescent="0.4">
      <c r="A789">
        <v>764</v>
      </c>
      <c r="B789">
        <v>4.774119255584802</v>
      </c>
      <c r="C789">
        <v>5.880744415198258E-3</v>
      </c>
    </row>
    <row r="790" spans="1:3" x14ac:dyDescent="0.4">
      <c r="A790">
        <v>765</v>
      </c>
      <c r="B790">
        <v>4.6808994267712807</v>
      </c>
      <c r="C790">
        <v>9.9100573228719568E-2</v>
      </c>
    </row>
    <row r="791" spans="1:3" x14ac:dyDescent="0.4">
      <c r="A791">
        <v>766</v>
      </c>
      <c r="B791">
        <v>4.5675529958166505</v>
      </c>
      <c r="C791">
        <v>0.21244700418334972</v>
      </c>
    </row>
    <row r="792" spans="1:3" x14ac:dyDescent="0.4">
      <c r="A792">
        <v>767</v>
      </c>
      <c r="B792">
        <v>4.9228731463591267</v>
      </c>
      <c r="C792">
        <v>-0.1428731463591264</v>
      </c>
    </row>
    <row r="793" spans="1:3" x14ac:dyDescent="0.4">
      <c r="A793">
        <v>768</v>
      </c>
      <c r="B793">
        <v>4.7660344401228629</v>
      </c>
      <c r="C793">
        <v>1.3965559877137323E-2</v>
      </c>
    </row>
    <row r="794" spans="1:3" x14ac:dyDescent="0.4">
      <c r="A794">
        <v>769</v>
      </c>
      <c r="B794">
        <v>4.7542624087775422</v>
      </c>
      <c r="C794">
        <v>2.5737591222458001E-2</v>
      </c>
    </row>
    <row r="795" spans="1:3" x14ac:dyDescent="0.4">
      <c r="A795">
        <v>770</v>
      </c>
      <c r="B795">
        <v>4.7135385100434419</v>
      </c>
      <c r="C795">
        <v>6.6461489956558317E-2</v>
      </c>
    </row>
    <row r="796" spans="1:3" x14ac:dyDescent="0.4">
      <c r="A796">
        <v>771</v>
      </c>
      <c r="B796">
        <v>4.8053446026424904</v>
      </c>
      <c r="C796">
        <v>-2.5344602642490166E-2</v>
      </c>
    </row>
    <row r="797" spans="1:3" x14ac:dyDescent="0.4">
      <c r="A797">
        <v>772</v>
      </c>
      <c r="B797">
        <v>4.7742294126751332</v>
      </c>
      <c r="C797">
        <v>5.7705873248670159E-3</v>
      </c>
    </row>
    <row r="798" spans="1:3" x14ac:dyDescent="0.4">
      <c r="A798">
        <v>773</v>
      </c>
      <c r="B798">
        <v>4.8859960617519267</v>
      </c>
      <c r="C798">
        <v>-0.10599606175192644</v>
      </c>
    </row>
    <row r="799" spans="1:3" x14ac:dyDescent="0.4">
      <c r="A799">
        <v>774</v>
      </c>
      <c r="B799">
        <v>4.9187490603757391</v>
      </c>
      <c r="C799">
        <v>-0.13874906037573886</v>
      </c>
    </row>
    <row r="800" spans="1:3" x14ac:dyDescent="0.4">
      <c r="A800">
        <v>775</v>
      </c>
      <c r="B800">
        <v>4.6953828769883099</v>
      </c>
      <c r="C800">
        <v>8.4617123011690332E-2</v>
      </c>
    </row>
    <row r="801" spans="1:3" x14ac:dyDescent="0.4">
      <c r="A801">
        <v>776</v>
      </c>
      <c r="B801">
        <v>4.7901502505804352</v>
      </c>
      <c r="C801">
        <v>-1.015025058043495E-2</v>
      </c>
    </row>
    <row r="802" spans="1:3" x14ac:dyDescent="0.4">
      <c r="A802">
        <v>777</v>
      </c>
      <c r="B802">
        <v>4.9442528173683975</v>
      </c>
      <c r="C802">
        <v>-0.16425281736839725</v>
      </c>
    </row>
    <row r="803" spans="1:3" x14ac:dyDescent="0.4">
      <c r="A803">
        <v>778</v>
      </c>
      <c r="B803">
        <v>4.7353700841979975</v>
      </c>
      <c r="C803">
        <v>4.4629915802002706E-2</v>
      </c>
    </row>
    <row r="804" spans="1:3" x14ac:dyDescent="0.4">
      <c r="A804">
        <v>779</v>
      </c>
      <c r="B804">
        <v>4.8829391385639456</v>
      </c>
      <c r="C804">
        <v>-0.10293913856394532</v>
      </c>
    </row>
    <row r="805" spans="1:3" x14ac:dyDescent="0.4">
      <c r="A805">
        <v>780</v>
      </c>
      <c r="B805">
        <v>4.7764394872483704</v>
      </c>
      <c r="C805">
        <v>1.3560512751629616E-2</v>
      </c>
    </row>
    <row r="806" spans="1:3" x14ac:dyDescent="0.4">
      <c r="A806">
        <v>781</v>
      </c>
      <c r="B806">
        <v>4.932040157661751</v>
      </c>
      <c r="C806">
        <v>-0.14204015766175093</v>
      </c>
    </row>
    <row r="807" spans="1:3" x14ac:dyDescent="0.4">
      <c r="A807">
        <v>782</v>
      </c>
      <c r="B807">
        <v>4.8009292808601289</v>
      </c>
      <c r="C807">
        <v>-1.0929280860128898E-2</v>
      </c>
    </row>
    <row r="808" spans="1:3" x14ac:dyDescent="0.4">
      <c r="A808">
        <v>783</v>
      </c>
      <c r="B808">
        <v>4.6829955859928667</v>
      </c>
      <c r="C808">
        <v>0.10700441400713334</v>
      </c>
    </row>
    <row r="809" spans="1:3" x14ac:dyDescent="0.4">
      <c r="A809">
        <v>784</v>
      </c>
      <c r="B809">
        <v>4.6144971397557253</v>
      </c>
      <c r="C809">
        <v>0.17550286024427475</v>
      </c>
    </row>
    <row r="810" spans="1:3" x14ac:dyDescent="0.4">
      <c r="A810">
        <v>785</v>
      </c>
      <c r="B810">
        <v>4.6216819071884148</v>
      </c>
      <c r="C810">
        <v>0.16831809281158527</v>
      </c>
    </row>
    <row r="811" spans="1:3" x14ac:dyDescent="0.4">
      <c r="A811">
        <v>786</v>
      </c>
      <c r="B811">
        <v>4.9452135813347926</v>
      </c>
      <c r="C811">
        <v>-0.15521358133479257</v>
      </c>
    </row>
    <row r="812" spans="1:3" x14ac:dyDescent="0.4">
      <c r="A812">
        <v>787</v>
      </c>
      <c r="B812">
        <v>4.566649189526081</v>
      </c>
      <c r="C812">
        <v>0.22335081047391903</v>
      </c>
    </row>
    <row r="813" spans="1:3" x14ac:dyDescent="0.4">
      <c r="A813">
        <v>788</v>
      </c>
      <c r="B813">
        <v>4.819650732412196</v>
      </c>
      <c r="C813">
        <v>-2.9650732412195957E-2</v>
      </c>
    </row>
    <row r="814" spans="1:3" x14ac:dyDescent="0.4">
      <c r="A814">
        <v>789</v>
      </c>
      <c r="B814">
        <v>4.6522817889148147</v>
      </c>
      <c r="C814">
        <v>0.13771821108518534</v>
      </c>
    </row>
    <row r="815" spans="1:3" x14ac:dyDescent="0.4">
      <c r="A815">
        <v>790</v>
      </c>
      <c r="B815">
        <v>4.7553370880955885</v>
      </c>
      <c r="C815">
        <v>3.4662911904411509E-2</v>
      </c>
    </row>
    <row r="816" spans="1:3" x14ac:dyDescent="0.4">
      <c r="A816">
        <v>791</v>
      </c>
      <c r="B816">
        <v>5.1585820233544704</v>
      </c>
      <c r="C816">
        <v>-0.36858202335447032</v>
      </c>
    </row>
    <row r="817" spans="1:3" x14ac:dyDescent="0.4">
      <c r="A817">
        <v>792</v>
      </c>
      <c r="B817">
        <v>4.6928955305585838</v>
      </c>
      <c r="C817">
        <v>0.10710446944141605</v>
      </c>
    </row>
    <row r="818" spans="1:3" x14ac:dyDescent="0.4">
      <c r="A818">
        <v>793</v>
      </c>
      <c r="B818">
        <v>4.8536417668588925</v>
      </c>
      <c r="C818">
        <v>-5.3641766858892659E-2</v>
      </c>
    </row>
    <row r="819" spans="1:3" x14ac:dyDescent="0.4">
      <c r="A819">
        <v>794</v>
      </c>
      <c r="B819">
        <v>4.8509835474016905</v>
      </c>
      <c r="C819">
        <v>-5.0983547401690643E-2</v>
      </c>
    </row>
    <row r="820" spans="1:3" x14ac:dyDescent="0.4">
      <c r="A820">
        <v>795</v>
      </c>
      <c r="B820">
        <v>4.7329966531199226</v>
      </c>
      <c r="C820">
        <v>6.7003346880077252E-2</v>
      </c>
    </row>
    <row r="821" spans="1:3" x14ac:dyDescent="0.4">
      <c r="A821">
        <v>796</v>
      </c>
      <c r="B821">
        <v>4.6009782117664111</v>
      </c>
      <c r="C821">
        <v>0.19902178823358874</v>
      </c>
    </row>
    <row r="822" spans="1:3" x14ac:dyDescent="0.4">
      <c r="A822">
        <v>797</v>
      </c>
      <c r="B822">
        <v>4.8216292180208118</v>
      </c>
      <c r="C822">
        <v>-2.1629218020811969E-2</v>
      </c>
    </row>
    <row r="823" spans="1:3" x14ac:dyDescent="0.4">
      <c r="A823">
        <v>798</v>
      </c>
      <c r="B823">
        <v>4.9097491638392725</v>
      </c>
      <c r="C823">
        <v>-0.10974916383927269</v>
      </c>
    </row>
    <row r="824" spans="1:3" x14ac:dyDescent="0.4">
      <c r="A824">
        <v>799</v>
      </c>
      <c r="B824">
        <v>4.6040351349543922</v>
      </c>
      <c r="C824">
        <v>0.19596486504560762</v>
      </c>
    </row>
    <row r="825" spans="1:3" x14ac:dyDescent="0.4">
      <c r="A825">
        <v>800</v>
      </c>
      <c r="B825">
        <v>4.9816425210580277</v>
      </c>
      <c r="C825">
        <v>-0.18164252105802792</v>
      </c>
    </row>
    <row r="826" spans="1:3" x14ac:dyDescent="0.4">
      <c r="A826">
        <v>801</v>
      </c>
      <c r="B826">
        <v>4.7543763241291934</v>
      </c>
      <c r="C826">
        <v>4.5623675870806402E-2</v>
      </c>
    </row>
    <row r="827" spans="1:3" x14ac:dyDescent="0.4">
      <c r="A827">
        <v>802</v>
      </c>
      <c r="B827">
        <v>4.7570345435863954</v>
      </c>
      <c r="C827">
        <v>4.2965456413604386E-2</v>
      </c>
    </row>
    <row r="828" spans="1:3" x14ac:dyDescent="0.4">
      <c r="A828">
        <v>803</v>
      </c>
      <c r="B828">
        <v>4.9315844962551472</v>
      </c>
      <c r="C828">
        <v>-0.13158449625514734</v>
      </c>
    </row>
    <row r="829" spans="1:3" x14ac:dyDescent="0.4">
      <c r="A829">
        <v>804</v>
      </c>
      <c r="B829">
        <v>4.5905731646409036</v>
      </c>
      <c r="C829">
        <v>0.20942683535909623</v>
      </c>
    </row>
    <row r="830" spans="1:3" x14ac:dyDescent="0.4">
      <c r="A830">
        <v>805</v>
      </c>
      <c r="B830">
        <v>4.8903517366999365</v>
      </c>
      <c r="C830">
        <v>-9.035173669993668E-2</v>
      </c>
    </row>
    <row r="831" spans="1:3" x14ac:dyDescent="0.4">
      <c r="A831">
        <v>806</v>
      </c>
      <c r="B831">
        <v>4.8604923047592674</v>
      </c>
      <c r="C831">
        <v>-5.0492304759267803E-2</v>
      </c>
    </row>
    <row r="832" spans="1:3" x14ac:dyDescent="0.4">
      <c r="A832">
        <v>807</v>
      </c>
      <c r="B832">
        <v>4.5318607476178281</v>
      </c>
      <c r="C832">
        <v>0.27813925238217152</v>
      </c>
    </row>
    <row r="833" spans="1:3" x14ac:dyDescent="0.4">
      <c r="A833">
        <v>808</v>
      </c>
      <c r="B833">
        <v>4.6727006959576904</v>
      </c>
      <c r="C833">
        <v>0.13729930404230917</v>
      </c>
    </row>
    <row r="834" spans="1:3" x14ac:dyDescent="0.4">
      <c r="A834">
        <v>809</v>
      </c>
      <c r="B834">
        <v>4.5267243183092729</v>
      </c>
      <c r="C834">
        <v>0.2832756816907267</v>
      </c>
    </row>
    <row r="835" spans="1:3" x14ac:dyDescent="0.4">
      <c r="A835">
        <v>810</v>
      </c>
      <c r="B835">
        <v>4.6529459387651819</v>
      </c>
      <c r="C835">
        <v>0.15705406123481769</v>
      </c>
    </row>
    <row r="836" spans="1:3" x14ac:dyDescent="0.4">
      <c r="A836">
        <v>811</v>
      </c>
      <c r="B836">
        <v>4.886785952690845</v>
      </c>
      <c r="C836">
        <v>-7.6785952690845427E-2</v>
      </c>
    </row>
    <row r="837" spans="1:3" x14ac:dyDescent="0.4">
      <c r="A837">
        <v>812</v>
      </c>
      <c r="B837">
        <v>4.7737205518540229</v>
      </c>
      <c r="C837">
        <v>3.6279448145976723E-2</v>
      </c>
    </row>
    <row r="838" spans="1:3" x14ac:dyDescent="0.4">
      <c r="A838">
        <v>813</v>
      </c>
      <c r="B838">
        <v>4.7973634968510375</v>
      </c>
      <c r="C838">
        <v>1.2636503148962142E-2</v>
      </c>
    </row>
    <row r="839" spans="1:3" x14ac:dyDescent="0.4">
      <c r="A839">
        <v>814</v>
      </c>
      <c r="B839">
        <v>4.7172182094041846</v>
      </c>
      <c r="C839">
        <v>9.2781790595815039E-2</v>
      </c>
    </row>
    <row r="840" spans="1:3" x14ac:dyDescent="0.4">
      <c r="A840">
        <v>815</v>
      </c>
      <c r="B840">
        <v>4.6951550462850076</v>
      </c>
      <c r="C840">
        <v>0.11484495371499204</v>
      </c>
    </row>
    <row r="841" spans="1:3" x14ac:dyDescent="0.4">
      <c r="A841">
        <v>816</v>
      </c>
      <c r="B841">
        <v>4.8971947580776725</v>
      </c>
      <c r="C841">
        <v>-8.7194758077672851E-2</v>
      </c>
    </row>
    <row r="842" spans="1:3" x14ac:dyDescent="0.4">
      <c r="A842">
        <v>817</v>
      </c>
      <c r="B842">
        <v>4.7183498463980564</v>
      </c>
      <c r="C842">
        <v>9.1650153601943174E-2</v>
      </c>
    </row>
    <row r="843" spans="1:3" x14ac:dyDescent="0.4">
      <c r="A843">
        <v>818</v>
      </c>
      <c r="B843">
        <v>4.9721944796375954</v>
      </c>
      <c r="C843">
        <v>-0.16219447963759581</v>
      </c>
    </row>
    <row r="844" spans="1:3" x14ac:dyDescent="0.4">
      <c r="A844">
        <v>819</v>
      </c>
      <c r="B844">
        <v>4.6889063222421203</v>
      </c>
      <c r="C844">
        <v>0.12109367775787927</v>
      </c>
    </row>
    <row r="845" spans="1:3" x14ac:dyDescent="0.4">
      <c r="A845">
        <v>820</v>
      </c>
      <c r="B845">
        <v>4.7564117674136348</v>
      </c>
      <c r="C845">
        <v>5.3588232586364803E-2</v>
      </c>
    </row>
    <row r="846" spans="1:3" x14ac:dyDescent="0.4">
      <c r="A846">
        <v>821</v>
      </c>
      <c r="B846">
        <v>4.8529620330103063</v>
      </c>
      <c r="C846">
        <v>-4.2962033010306655E-2</v>
      </c>
    </row>
    <row r="847" spans="1:3" x14ac:dyDescent="0.4">
      <c r="A847">
        <v>822</v>
      </c>
      <c r="B847">
        <v>4.7703218826110891</v>
      </c>
      <c r="C847">
        <v>3.9678117388910472E-2</v>
      </c>
    </row>
    <row r="848" spans="1:3" x14ac:dyDescent="0.4">
      <c r="A848">
        <v>823</v>
      </c>
      <c r="B848">
        <v>4.6247920297909015</v>
      </c>
      <c r="C848">
        <v>0.18520797020909807</v>
      </c>
    </row>
    <row r="849" spans="1:3" x14ac:dyDescent="0.4">
      <c r="A849">
        <v>824</v>
      </c>
      <c r="B849">
        <v>4.8365038554459812</v>
      </c>
      <c r="C849">
        <v>-2.650385544598155E-2</v>
      </c>
    </row>
    <row r="850" spans="1:3" x14ac:dyDescent="0.4">
      <c r="A850">
        <v>825</v>
      </c>
      <c r="B850">
        <v>4.6126895271745862</v>
      </c>
      <c r="C850">
        <v>0.19731047282541336</v>
      </c>
    </row>
    <row r="851" spans="1:3" x14ac:dyDescent="0.4">
      <c r="A851">
        <v>826</v>
      </c>
      <c r="B851">
        <v>4.8077191028233583</v>
      </c>
      <c r="C851">
        <v>2.2808971766412611E-3</v>
      </c>
    </row>
    <row r="852" spans="1:3" x14ac:dyDescent="0.4">
      <c r="A852">
        <v>827</v>
      </c>
      <c r="B852">
        <v>4.939843943005882</v>
      </c>
      <c r="C852">
        <v>-0.12984394300588242</v>
      </c>
    </row>
    <row r="853" spans="1:3" x14ac:dyDescent="0.4">
      <c r="A853">
        <v>828</v>
      </c>
      <c r="B853">
        <v>4.8046052219595516</v>
      </c>
      <c r="C853">
        <v>5.3947780404479673E-3</v>
      </c>
    </row>
    <row r="854" spans="1:3" x14ac:dyDescent="0.4">
      <c r="A854">
        <v>829</v>
      </c>
      <c r="B854">
        <v>4.6368450912540302</v>
      </c>
      <c r="C854">
        <v>0.17315490874596939</v>
      </c>
    </row>
    <row r="855" spans="1:3" x14ac:dyDescent="0.4">
      <c r="A855">
        <v>830</v>
      </c>
      <c r="B855">
        <v>4.9579426183851893</v>
      </c>
      <c r="C855">
        <v>-0.14794261838518974</v>
      </c>
    </row>
    <row r="856" spans="1:3" x14ac:dyDescent="0.4">
      <c r="A856">
        <v>831</v>
      </c>
      <c r="B856">
        <v>4.8048824938160397</v>
      </c>
      <c r="C856">
        <v>1.5117506183960572E-2</v>
      </c>
    </row>
    <row r="857" spans="1:3" x14ac:dyDescent="0.4">
      <c r="A857">
        <v>832</v>
      </c>
      <c r="B857">
        <v>4.7680623668846653</v>
      </c>
      <c r="C857">
        <v>5.1937633115334947E-2</v>
      </c>
    </row>
    <row r="858" spans="1:3" x14ac:dyDescent="0.4">
      <c r="A858">
        <v>833</v>
      </c>
      <c r="B858">
        <v>4.5498455076454833</v>
      </c>
      <c r="C858">
        <v>0.27015449235451694</v>
      </c>
    </row>
    <row r="859" spans="1:3" x14ac:dyDescent="0.4">
      <c r="A859">
        <v>834</v>
      </c>
      <c r="B859">
        <v>4.6204401131042108</v>
      </c>
      <c r="C859">
        <v>0.19955988689578952</v>
      </c>
    </row>
    <row r="860" spans="1:3" x14ac:dyDescent="0.4">
      <c r="A860">
        <v>835</v>
      </c>
      <c r="B860">
        <v>4.593740244919216</v>
      </c>
      <c r="C860">
        <v>0.22625975508078433</v>
      </c>
    </row>
    <row r="861" spans="1:3" x14ac:dyDescent="0.4">
      <c r="A861">
        <v>836</v>
      </c>
      <c r="B861">
        <v>4.6765475100845899</v>
      </c>
      <c r="C861">
        <v>0.14345248991541037</v>
      </c>
    </row>
    <row r="862" spans="1:3" x14ac:dyDescent="0.4">
      <c r="A862">
        <v>837</v>
      </c>
      <c r="B862">
        <v>5.0284233084922656</v>
      </c>
      <c r="C862">
        <v>-0.20842330849226531</v>
      </c>
    </row>
    <row r="863" spans="1:3" x14ac:dyDescent="0.4">
      <c r="A863">
        <v>838</v>
      </c>
      <c r="B863">
        <v>4.7245700916030309</v>
      </c>
      <c r="C863">
        <v>9.542990839696941E-2</v>
      </c>
    </row>
    <row r="864" spans="1:3" x14ac:dyDescent="0.4">
      <c r="A864">
        <v>839</v>
      </c>
      <c r="B864">
        <v>4.8855441586066419</v>
      </c>
      <c r="C864">
        <v>-6.5544158606641645E-2</v>
      </c>
    </row>
    <row r="865" spans="1:3" x14ac:dyDescent="0.4">
      <c r="A865">
        <v>840</v>
      </c>
      <c r="B865">
        <v>4.7351460117560151</v>
      </c>
      <c r="C865">
        <v>8.4853988243985157E-2</v>
      </c>
    </row>
    <row r="866" spans="1:3" x14ac:dyDescent="0.4">
      <c r="A866">
        <v>841</v>
      </c>
      <c r="B866">
        <v>4.9791610874967525</v>
      </c>
      <c r="C866">
        <v>-0.15916108749675217</v>
      </c>
    </row>
    <row r="867" spans="1:3" x14ac:dyDescent="0.4">
      <c r="A867">
        <v>842</v>
      </c>
      <c r="B867">
        <v>4.771605584924294</v>
      </c>
      <c r="C867">
        <v>4.8394415075706299E-2</v>
      </c>
    </row>
    <row r="868" spans="1:3" x14ac:dyDescent="0.4">
      <c r="A868">
        <v>843</v>
      </c>
      <c r="B868">
        <v>4.8732175835483442</v>
      </c>
      <c r="C868">
        <v>-5.3217583548343939E-2</v>
      </c>
    </row>
    <row r="869" spans="1:3" x14ac:dyDescent="0.4">
      <c r="A869">
        <v>844</v>
      </c>
      <c r="B869">
        <v>4.7382523760971829</v>
      </c>
      <c r="C869">
        <v>8.1747623902817423E-2</v>
      </c>
    </row>
    <row r="870" spans="1:3" x14ac:dyDescent="0.4">
      <c r="A870">
        <v>845</v>
      </c>
      <c r="B870">
        <v>4.840293711897055</v>
      </c>
      <c r="C870">
        <v>-2.0293711897054756E-2</v>
      </c>
    </row>
    <row r="871" spans="1:3" x14ac:dyDescent="0.4">
      <c r="A871">
        <v>846</v>
      </c>
      <c r="B871">
        <v>4.7764357289870514</v>
      </c>
      <c r="C871">
        <v>4.3564271012948907E-2</v>
      </c>
    </row>
    <row r="872" spans="1:3" x14ac:dyDescent="0.4">
      <c r="A872">
        <v>847</v>
      </c>
      <c r="B872">
        <v>5.1346988873658574</v>
      </c>
      <c r="C872">
        <v>-0.31469888736585716</v>
      </c>
    </row>
    <row r="873" spans="1:3" x14ac:dyDescent="0.4">
      <c r="A873">
        <v>848</v>
      </c>
      <c r="B873">
        <v>4.702620843835505</v>
      </c>
      <c r="C873">
        <v>0.11737915616449524</v>
      </c>
    </row>
    <row r="874" spans="1:3" x14ac:dyDescent="0.4">
      <c r="A874">
        <v>849</v>
      </c>
      <c r="B874">
        <v>4.9214986292151295</v>
      </c>
      <c r="C874">
        <v>-0.1014986292151292</v>
      </c>
    </row>
    <row r="875" spans="1:3" x14ac:dyDescent="0.4">
      <c r="A875">
        <v>850</v>
      </c>
      <c r="B875">
        <v>4.5967525707196684</v>
      </c>
      <c r="C875">
        <v>0.23324742928033171</v>
      </c>
    </row>
    <row r="876" spans="1:3" x14ac:dyDescent="0.4">
      <c r="A876">
        <v>851</v>
      </c>
      <c r="B876">
        <v>4.5910250677861884</v>
      </c>
      <c r="C876">
        <v>0.23897493221381172</v>
      </c>
    </row>
    <row r="877" spans="1:3" x14ac:dyDescent="0.4">
      <c r="A877">
        <v>852</v>
      </c>
      <c r="B877">
        <v>4.83164307793818</v>
      </c>
      <c r="C877">
        <v>-1.6430779381799709E-3</v>
      </c>
    </row>
    <row r="878" spans="1:3" x14ac:dyDescent="0.4">
      <c r="A878">
        <v>853</v>
      </c>
      <c r="B878">
        <v>4.7909154209427607</v>
      </c>
      <c r="C878">
        <v>3.9084579057239388E-2</v>
      </c>
    </row>
    <row r="879" spans="1:3" x14ac:dyDescent="0.4">
      <c r="A879">
        <v>854</v>
      </c>
      <c r="B879">
        <v>4.7944812049518521</v>
      </c>
      <c r="C879">
        <v>3.5518795048147922E-2</v>
      </c>
    </row>
    <row r="880" spans="1:3" x14ac:dyDescent="0.4">
      <c r="A880">
        <v>855</v>
      </c>
      <c r="B880">
        <v>4.7617814057425463</v>
      </c>
      <c r="C880">
        <v>6.8218594257453802E-2</v>
      </c>
    </row>
    <row r="881" spans="1:3" x14ac:dyDescent="0.4">
      <c r="A881">
        <v>856</v>
      </c>
      <c r="B881">
        <v>4.7857698550558325</v>
      </c>
      <c r="C881">
        <v>4.4230144944167549E-2</v>
      </c>
    </row>
    <row r="882" spans="1:3" x14ac:dyDescent="0.4">
      <c r="A882">
        <v>857</v>
      </c>
      <c r="B882">
        <v>4.5191354688287513</v>
      </c>
      <c r="C882">
        <v>0.31086453117124879</v>
      </c>
    </row>
    <row r="883" spans="1:3" x14ac:dyDescent="0.4">
      <c r="A883">
        <v>858</v>
      </c>
      <c r="B883">
        <v>4.7596927630435983</v>
      </c>
      <c r="C883">
        <v>7.0307236956401731E-2</v>
      </c>
    </row>
    <row r="884" spans="1:3" x14ac:dyDescent="0.4">
      <c r="A884">
        <v>859</v>
      </c>
      <c r="B884">
        <v>4.8430088890300826</v>
      </c>
      <c r="C884">
        <v>-1.3008889030082571E-2</v>
      </c>
    </row>
    <row r="885" spans="1:3" x14ac:dyDescent="0.4">
      <c r="A885">
        <v>860</v>
      </c>
      <c r="B885">
        <v>4.7821788159187513</v>
      </c>
      <c r="C885">
        <v>5.7821184081248589E-2</v>
      </c>
    </row>
    <row r="886" spans="1:3" x14ac:dyDescent="0.4">
      <c r="A886">
        <v>861</v>
      </c>
      <c r="B886">
        <v>4.5886704444162563</v>
      </c>
      <c r="C886">
        <v>0.25132955558374359</v>
      </c>
    </row>
    <row r="887" spans="1:3" x14ac:dyDescent="0.4">
      <c r="A887">
        <v>862</v>
      </c>
      <c r="B887">
        <v>4.7116760943936082</v>
      </c>
      <c r="C887">
        <v>0.12832390560639162</v>
      </c>
    </row>
    <row r="888" spans="1:3" x14ac:dyDescent="0.4">
      <c r="A888">
        <v>863</v>
      </c>
      <c r="B888">
        <v>4.6891056741075099</v>
      </c>
      <c r="C888">
        <v>0.15089432589248997</v>
      </c>
    </row>
    <row r="889" spans="1:3" x14ac:dyDescent="0.4">
      <c r="A889">
        <v>864</v>
      </c>
      <c r="B889">
        <v>4.7264346618599955</v>
      </c>
      <c r="C889">
        <v>0.11356533814000436</v>
      </c>
    </row>
    <row r="890" spans="1:3" x14ac:dyDescent="0.4">
      <c r="A890">
        <v>865</v>
      </c>
      <c r="B890">
        <v>4.8794378287533178</v>
      </c>
      <c r="C890">
        <v>-3.9437828753317916E-2</v>
      </c>
    </row>
    <row r="891" spans="1:3" x14ac:dyDescent="0.4">
      <c r="A891">
        <v>866</v>
      </c>
      <c r="B891">
        <v>4.6063553666179606</v>
      </c>
      <c r="C891">
        <v>0.23364463338203922</v>
      </c>
    </row>
    <row r="892" spans="1:3" x14ac:dyDescent="0.4">
      <c r="A892">
        <v>867</v>
      </c>
      <c r="B892">
        <v>4.8087330662042591</v>
      </c>
      <c r="C892">
        <v>3.1266933795740748E-2</v>
      </c>
    </row>
    <row r="893" spans="1:3" x14ac:dyDescent="0.4">
      <c r="A893">
        <v>868</v>
      </c>
      <c r="B893">
        <v>4.7732116910329125</v>
      </c>
      <c r="C893">
        <v>6.6788308967087318E-2</v>
      </c>
    </row>
    <row r="894" spans="1:3" x14ac:dyDescent="0.4">
      <c r="A894">
        <v>869</v>
      </c>
      <c r="B894">
        <v>4.7632547887913708</v>
      </c>
      <c r="C894">
        <v>7.6745211208629094E-2</v>
      </c>
    </row>
    <row r="895" spans="1:3" x14ac:dyDescent="0.4">
      <c r="A895">
        <v>870</v>
      </c>
      <c r="B895">
        <v>4.8052242398709932</v>
      </c>
      <c r="C895">
        <v>3.4775760129006628E-2</v>
      </c>
    </row>
    <row r="896" spans="1:3" x14ac:dyDescent="0.4">
      <c r="A896">
        <v>871</v>
      </c>
      <c r="B896">
        <v>4.6042721022360675</v>
      </c>
      <c r="C896">
        <v>0.23572789776393233</v>
      </c>
    </row>
    <row r="897" spans="1:3" x14ac:dyDescent="0.4">
      <c r="A897">
        <v>872</v>
      </c>
      <c r="B897">
        <v>4.6443640882190333</v>
      </c>
      <c r="C897">
        <v>0.19563591178096651</v>
      </c>
    </row>
    <row r="898" spans="1:3" x14ac:dyDescent="0.4">
      <c r="A898">
        <v>873</v>
      </c>
      <c r="B898">
        <v>4.7474193873998072</v>
      </c>
      <c r="C898">
        <v>9.258061260019268E-2</v>
      </c>
    </row>
    <row r="899" spans="1:3" x14ac:dyDescent="0.4">
      <c r="A899">
        <v>874</v>
      </c>
      <c r="B899">
        <v>4.9455590856510661</v>
      </c>
      <c r="C899">
        <v>-0.1055590856510662</v>
      </c>
    </row>
    <row r="900" spans="1:3" x14ac:dyDescent="0.4">
      <c r="A900">
        <v>875</v>
      </c>
      <c r="B900">
        <v>4.8606556612641052</v>
      </c>
      <c r="C900">
        <v>-2.0655661264105341E-2</v>
      </c>
    </row>
    <row r="901" spans="1:3" x14ac:dyDescent="0.4">
      <c r="A901">
        <v>876</v>
      </c>
      <c r="B901">
        <v>4.6382502418430711</v>
      </c>
      <c r="C901">
        <v>0.20174975815692875</v>
      </c>
    </row>
    <row r="902" spans="1:3" x14ac:dyDescent="0.4">
      <c r="A902">
        <v>877</v>
      </c>
      <c r="B902">
        <v>4.9370186087825223</v>
      </c>
      <c r="C902">
        <v>-9.7018608782522442E-2</v>
      </c>
    </row>
    <row r="903" spans="1:3" x14ac:dyDescent="0.4">
      <c r="A903">
        <v>878</v>
      </c>
      <c r="B903">
        <v>5.0683535580261276</v>
      </c>
      <c r="C903">
        <v>-0.22835355802612778</v>
      </c>
    </row>
    <row r="904" spans="1:3" x14ac:dyDescent="0.4">
      <c r="A904">
        <v>879</v>
      </c>
      <c r="B904">
        <v>4.9586223522337756</v>
      </c>
      <c r="C904">
        <v>-0.11862235223377571</v>
      </c>
    </row>
    <row r="905" spans="1:3" x14ac:dyDescent="0.4">
      <c r="A905">
        <v>880</v>
      </c>
      <c r="B905">
        <v>4.8863378078068802</v>
      </c>
      <c r="C905">
        <v>-4.6337807806880349E-2</v>
      </c>
    </row>
    <row r="906" spans="1:3" x14ac:dyDescent="0.4">
      <c r="A906">
        <v>881</v>
      </c>
      <c r="B906">
        <v>4.8968567702840389</v>
      </c>
      <c r="C906">
        <v>-5.6856770284039015E-2</v>
      </c>
    </row>
    <row r="907" spans="1:3" x14ac:dyDescent="0.4">
      <c r="A907">
        <v>882</v>
      </c>
      <c r="B907">
        <v>4.6868424001197662</v>
      </c>
      <c r="C907">
        <v>0.1531575998802337</v>
      </c>
    </row>
    <row r="908" spans="1:3" x14ac:dyDescent="0.4">
      <c r="A908">
        <v>883</v>
      </c>
      <c r="B908">
        <v>4.8633708383971328</v>
      </c>
      <c r="C908">
        <v>-2.3370838397132943E-2</v>
      </c>
    </row>
    <row r="909" spans="1:3" x14ac:dyDescent="0.4">
      <c r="A909">
        <v>884</v>
      </c>
      <c r="B909">
        <v>4.84086328865531</v>
      </c>
      <c r="C909">
        <v>-8.6328865531015708E-4</v>
      </c>
    </row>
    <row r="910" spans="1:3" x14ac:dyDescent="0.4">
      <c r="A910">
        <v>885</v>
      </c>
      <c r="B910">
        <v>4.7310144092499877</v>
      </c>
      <c r="C910">
        <v>0.11898559075001192</v>
      </c>
    </row>
    <row r="911" spans="1:3" x14ac:dyDescent="0.4">
      <c r="A911">
        <v>886</v>
      </c>
      <c r="B911">
        <v>4.6555095851302735</v>
      </c>
      <c r="C911">
        <v>0.19449041486972618</v>
      </c>
    </row>
    <row r="912" spans="1:3" x14ac:dyDescent="0.4">
      <c r="A912">
        <v>887</v>
      </c>
      <c r="B912">
        <v>5.2762223278156268</v>
      </c>
      <c r="C912">
        <v>-0.42622232781562719</v>
      </c>
    </row>
    <row r="913" spans="1:3" x14ac:dyDescent="0.4">
      <c r="A913">
        <v>888</v>
      </c>
      <c r="B913">
        <v>4.8300595377990234</v>
      </c>
      <c r="C913">
        <v>1.9940462200976228E-2</v>
      </c>
    </row>
    <row r="914" spans="1:3" x14ac:dyDescent="0.4">
      <c r="A914">
        <v>889</v>
      </c>
      <c r="B914">
        <v>4.6245109996730935</v>
      </c>
      <c r="C914">
        <v>0.22548900032690611</v>
      </c>
    </row>
    <row r="915" spans="1:3" x14ac:dyDescent="0.4">
      <c r="A915">
        <v>890</v>
      </c>
      <c r="B915">
        <v>4.7902926447699992</v>
      </c>
      <c r="C915">
        <v>5.9707355230000481E-2</v>
      </c>
    </row>
    <row r="916" spans="1:3" x14ac:dyDescent="0.4">
      <c r="A916">
        <v>891</v>
      </c>
      <c r="B916">
        <v>4.6461185013856658</v>
      </c>
      <c r="C916">
        <v>0.2038814986143338</v>
      </c>
    </row>
    <row r="917" spans="1:3" x14ac:dyDescent="0.4">
      <c r="A917">
        <v>892</v>
      </c>
      <c r="B917">
        <v>4.798833121638542</v>
      </c>
      <c r="C917">
        <v>5.1166878361457613E-2</v>
      </c>
    </row>
    <row r="918" spans="1:3" x14ac:dyDescent="0.4">
      <c r="A918">
        <v>893</v>
      </c>
      <c r="B918">
        <v>4.7956697996215487</v>
      </c>
      <c r="C918">
        <v>5.4330200378450932E-2</v>
      </c>
    </row>
    <row r="919" spans="1:3" x14ac:dyDescent="0.4">
      <c r="A919">
        <v>894</v>
      </c>
      <c r="B919">
        <v>4.5435683047646833</v>
      </c>
      <c r="C919">
        <v>0.30643169523531633</v>
      </c>
    </row>
    <row r="920" spans="1:3" x14ac:dyDescent="0.4">
      <c r="A920">
        <v>895</v>
      </c>
      <c r="B920">
        <v>4.8675593985789858</v>
      </c>
      <c r="C920">
        <v>-1.7559398578986141E-2</v>
      </c>
    </row>
    <row r="921" spans="1:3" x14ac:dyDescent="0.4">
      <c r="A921">
        <v>896</v>
      </c>
      <c r="B921">
        <v>4.7439068028052214</v>
      </c>
      <c r="C921">
        <v>0.10609319719477828</v>
      </c>
    </row>
    <row r="922" spans="1:3" x14ac:dyDescent="0.4">
      <c r="A922">
        <v>897</v>
      </c>
      <c r="B922">
        <v>4.8004129035163787</v>
      </c>
      <c r="C922">
        <v>4.9587096483620918E-2</v>
      </c>
    </row>
    <row r="923" spans="1:3" x14ac:dyDescent="0.4">
      <c r="A923">
        <v>898</v>
      </c>
      <c r="B923">
        <v>4.8747366494890354</v>
      </c>
      <c r="C923">
        <v>-2.4736649489035756E-2</v>
      </c>
    </row>
    <row r="924" spans="1:3" x14ac:dyDescent="0.4">
      <c r="A924">
        <v>899</v>
      </c>
      <c r="B924">
        <v>5.0093563526239251</v>
      </c>
      <c r="C924">
        <v>-0.14935635262392477</v>
      </c>
    </row>
    <row r="925" spans="1:3" x14ac:dyDescent="0.4">
      <c r="A925">
        <v>900</v>
      </c>
      <c r="B925">
        <v>4.9744007959495136</v>
      </c>
      <c r="C925">
        <v>-0.11440079594951325</v>
      </c>
    </row>
    <row r="926" spans="1:3" x14ac:dyDescent="0.4">
      <c r="A926">
        <v>901</v>
      </c>
      <c r="B926">
        <v>5.1047180235508982</v>
      </c>
      <c r="C926">
        <v>-0.24471802355089789</v>
      </c>
    </row>
    <row r="927" spans="1:3" x14ac:dyDescent="0.4">
      <c r="A927">
        <v>902</v>
      </c>
      <c r="B927">
        <v>4.703475208972888</v>
      </c>
      <c r="C927">
        <v>0.16652479102711215</v>
      </c>
    </row>
    <row r="928" spans="1:3" x14ac:dyDescent="0.4">
      <c r="A928">
        <v>903</v>
      </c>
      <c r="B928">
        <v>4.8848074670822292</v>
      </c>
      <c r="C928">
        <v>-1.4807467082229131E-2</v>
      </c>
    </row>
    <row r="929" spans="1:3" x14ac:dyDescent="0.4">
      <c r="A929">
        <v>904</v>
      </c>
      <c r="B929">
        <v>4.7129764498078259</v>
      </c>
      <c r="C929">
        <v>0.15702355019217418</v>
      </c>
    </row>
    <row r="930" spans="1:3" x14ac:dyDescent="0.4">
      <c r="A930">
        <v>905</v>
      </c>
      <c r="B930">
        <v>4.6637120742051819</v>
      </c>
      <c r="C930">
        <v>0.20628792579481825</v>
      </c>
    </row>
    <row r="931" spans="1:3" x14ac:dyDescent="0.4">
      <c r="A931">
        <v>906</v>
      </c>
      <c r="B931">
        <v>4.6224755563886522</v>
      </c>
      <c r="C931">
        <v>0.24752444361134796</v>
      </c>
    </row>
    <row r="932" spans="1:3" x14ac:dyDescent="0.4">
      <c r="A932">
        <v>907</v>
      </c>
      <c r="B932">
        <v>4.7202144166550211</v>
      </c>
      <c r="C932">
        <v>0.14978558334497905</v>
      </c>
    </row>
    <row r="933" spans="1:3" x14ac:dyDescent="0.4">
      <c r="A933">
        <v>908</v>
      </c>
      <c r="B933">
        <v>4.6965145139821809</v>
      </c>
      <c r="C933">
        <v>0.17348548601781921</v>
      </c>
    </row>
    <row r="934" spans="1:3" x14ac:dyDescent="0.4">
      <c r="A934">
        <v>909</v>
      </c>
      <c r="B934">
        <v>5.0100360864725113</v>
      </c>
      <c r="C934">
        <v>-0.1400360864725112</v>
      </c>
    </row>
    <row r="935" spans="1:3" x14ac:dyDescent="0.4">
      <c r="A935">
        <v>910</v>
      </c>
      <c r="B935">
        <v>4.7448874435825523</v>
      </c>
      <c r="C935">
        <v>0.12511255641744778</v>
      </c>
    </row>
    <row r="936" spans="1:3" x14ac:dyDescent="0.4">
      <c r="A936">
        <v>911</v>
      </c>
      <c r="B936">
        <v>4.9234996807932081</v>
      </c>
      <c r="C936">
        <v>-5.3499680793207993E-2</v>
      </c>
    </row>
    <row r="937" spans="1:3" x14ac:dyDescent="0.4">
      <c r="A937">
        <v>912</v>
      </c>
      <c r="B937">
        <v>4.6681209485676982</v>
      </c>
      <c r="C937">
        <v>0.20187905143230189</v>
      </c>
    </row>
    <row r="938" spans="1:3" x14ac:dyDescent="0.4">
      <c r="A938">
        <v>913</v>
      </c>
      <c r="B938">
        <v>4.9501350747797392</v>
      </c>
      <c r="C938">
        <v>-8.0135074779739135E-2</v>
      </c>
    </row>
    <row r="939" spans="1:3" x14ac:dyDescent="0.4">
      <c r="A939">
        <v>914</v>
      </c>
      <c r="B939">
        <v>4.68769300699583</v>
      </c>
      <c r="C939">
        <v>0.18230699300417008</v>
      </c>
    </row>
    <row r="940" spans="1:3" x14ac:dyDescent="0.4">
      <c r="A940">
        <v>915</v>
      </c>
      <c r="B940">
        <v>4.6820917797022972</v>
      </c>
      <c r="C940">
        <v>0.18790822029770293</v>
      </c>
    </row>
    <row r="941" spans="1:3" x14ac:dyDescent="0.4">
      <c r="A941">
        <v>916</v>
      </c>
      <c r="B941">
        <v>4.708503101246845</v>
      </c>
      <c r="C941">
        <v>0.16149689875315509</v>
      </c>
    </row>
    <row r="942" spans="1:3" x14ac:dyDescent="0.4">
      <c r="A942">
        <v>917</v>
      </c>
      <c r="B942">
        <v>5.0720257408642313</v>
      </c>
      <c r="C942">
        <v>-0.2020257408642312</v>
      </c>
    </row>
    <row r="943" spans="1:3" x14ac:dyDescent="0.4">
      <c r="A943">
        <v>918</v>
      </c>
      <c r="B943">
        <v>5.2646781271736085</v>
      </c>
      <c r="C943">
        <v>-0.3946781271736084</v>
      </c>
    </row>
    <row r="944" spans="1:3" x14ac:dyDescent="0.4">
      <c r="A944">
        <v>919</v>
      </c>
      <c r="B944">
        <v>4.9582236485029973</v>
      </c>
      <c r="C944">
        <v>-8.8223648502997243E-2</v>
      </c>
    </row>
    <row r="945" spans="1:3" x14ac:dyDescent="0.4">
      <c r="A945">
        <v>920</v>
      </c>
      <c r="B945">
        <v>5.0672219210322567</v>
      </c>
      <c r="C945">
        <v>-0.19722192103225655</v>
      </c>
    </row>
    <row r="946" spans="1:3" x14ac:dyDescent="0.4">
      <c r="A946">
        <v>921</v>
      </c>
      <c r="B946">
        <v>5.192845485891997</v>
      </c>
      <c r="C946">
        <v>-0.32284548589199691</v>
      </c>
    </row>
    <row r="947" spans="1:3" x14ac:dyDescent="0.4">
      <c r="A947">
        <v>922</v>
      </c>
      <c r="B947">
        <v>4.6569222522419533</v>
      </c>
      <c r="C947">
        <v>0.22307774775804656</v>
      </c>
    </row>
    <row r="948" spans="1:3" x14ac:dyDescent="0.4">
      <c r="A948">
        <v>923</v>
      </c>
      <c r="B948">
        <v>4.6786399110448569</v>
      </c>
      <c r="C948">
        <v>0.20136008895514301</v>
      </c>
    </row>
    <row r="949" spans="1:3" x14ac:dyDescent="0.4">
      <c r="A949">
        <v>924</v>
      </c>
      <c r="B949">
        <v>4.6935715061458509</v>
      </c>
      <c r="C949">
        <v>0.18642849385414895</v>
      </c>
    </row>
    <row r="950" spans="1:3" x14ac:dyDescent="0.4">
      <c r="A950">
        <v>925</v>
      </c>
      <c r="B950">
        <v>4.6649576265507049</v>
      </c>
      <c r="C950">
        <v>0.215042373449295</v>
      </c>
    </row>
    <row r="951" spans="1:3" x14ac:dyDescent="0.4">
      <c r="A951">
        <v>926</v>
      </c>
      <c r="B951">
        <v>4.7048309184087422</v>
      </c>
      <c r="C951">
        <v>0.17516908159125766</v>
      </c>
    </row>
    <row r="952" spans="1:3" x14ac:dyDescent="0.4">
      <c r="A952">
        <v>927</v>
      </c>
      <c r="B952">
        <v>4.7466864541367135</v>
      </c>
      <c r="C952">
        <v>0.13331354586328636</v>
      </c>
    </row>
    <row r="953" spans="1:3" x14ac:dyDescent="0.4">
      <c r="A953">
        <v>928</v>
      </c>
      <c r="B953">
        <v>4.6045477540368225</v>
      </c>
      <c r="C953">
        <v>0.27545224596317741</v>
      </c>
    </row>
    <row r="954" spans="1:3" x14ac:dyDescent="0.4">
      <c r="A954">
        <v>929</v>
      </c>
      <c r="B954">
        <v>4.7580560234899361</v>
      </c>
      <c r="C954">
        <v>0.12194397651006383</v>
      </c>
    </row>
    <row r="955" spans="1:3" x14ac:dyDescent="0.4">
      <c r="A955">
        <v>930</v>
      </c>
      <c r="B955">
        <v>4.5613897082875017</v>
      </c>
      <c r="C955">
        <v>0.31861029171249822</v>
      </c>
    </row>
    <row r="956" spans="1:3" x14ac:dyDescent="0.4">
      <c r="A956">
        <v>931</v>
      </c>
      <c r="B956">
        <v>4.6489970350235321</v>
      </c>
      <c r="C956">
        <v>0.23100296497646777</v>
      </c>
    </row>
    <row r="957" spans="1:3" x14ac:dyDescent="0.4">
      <c r="A957">
        <v>932</v>
      </c>
      <c r="B957">
        <v>4.8352905401996908</v>
      </c>
      <c r="C957">
        <v>4.4709459800309048E-2</v>
      </c>
    </row>
    <row r="958" spans="1:3" x14ac:dyDescent="0.4">
      <c r="A958">
        <v>933</v>
      </c>
      <c r="B958">
        <v>4.6454994834742243</v>
      </c>
      <c r="C958">
        <v>0.24450051652577542</v>
      </c>
    </row>
    <row r="959" spans="1:3" x14ac:dyDescent="0.4">
      <c r="A959">
        <v>934</v>
      </c>
      <c r="B959">
        <v>4.7668802196348139</v>
      </c>
      <c r="C959">
        <v>0.12311978036518578</v>
      </c>
    </row>
    <row r="960" spans="1:3" x14ac:dyDescent="0.4">
      <c r="A960">
        <v>935</v>
      </c>
      <c r="B960">
        <v>4.7522839231689264</v>
      </c>
      <c r="C960">
        <v>0.13771607683107323</v>
      </c>
    </row>
    <row r="961" spans="1:3" x14ac:dyDescent="0.4">
      <c r="A961">
        <v>936</v>
      </c>
      <c r="B961">
        <v>4.7528089025396536</v>
      </c>
      <c r="C961">
        <v>0.13719109746034608</v>
      </c>
    </row>
    <row r="962" spans="1:3" x14ac:dyDescent="0.4">
      <c r="A962">
        <v>937</v>
      </c>
      <c r="B962">
        <v>4.832489926552924</v>
      </c>
      <c r="C962">
        <v>5.7510073447075705E-2</v>
      </c>
    </row>
    <row r="963" spans="1:3" x14ac:dyDescent="0.4">
      <c r="A963">
        <v>938</v>
      </c>
      <c r="B963">
        <v>4.8282444086952463</v>
      </c>
      <c r="C963">
        <v>6.1755591304753388E-2</v>
      </c>
    </row>
    <row r="964" spans="1:3" x14ac:dyDescent="0.4">
      <c r="A964">
        <v>939</v>
      </c>
      <c r="B964">
        <v>4.6256995943427901</v>
      </c>
      <c r="C964">
        <v>0.26430040565720958</v>
      </c>
    </row>
    <row r="965" spans="1:3" x14ac:dyDescent="0.4">
      <c r="A965">
        <v>940</v>
      </c>
      <c r="B965">
        <v>4.9171999119429453</v>
      </c>
      <c r="C965">
        <v>-2.7199911942945576E-2</v>
      </c>
    </row>
    <row r="966" spans="1:3" x14ac:dyDescent="0.4">
      <c r="A966">
        <v>941</v>
      </c>
      <c r="B966">
        <v>4.7203815314211779</v>
      </c>
      <c r="C966">
        <v>0.17961846857882247</v>
      </c>
    </row>
    <row r="967" spans="1:3" x14ac:dyDescent="0.4">
      <c r="A967">
        <v>942</v>
      </c>
      <c r="B967">
        <v>4.79771491403576</v>
      </c>
      <c r="C967">
        <v>0.10228508596424035</v>
      </c>
    </row>
    <row r="968" spans="1:3" x14ac:dyDescent="0.4">
      <c r="A968">
        <v>943</v>
      </c>
      <c r="B968">
        <v>4.8379202808189801</v>
      </c>
      <c r="C968">
        <v>6.2079719181020288E-2</v>
      </c>
    </row>
    <row r="969" spans="1:3" x14ac:dyDescent="0.4">
      <c r="A969">
        <v>944</v>
      </c>
      <c r="B969">
        <v>4.8294330033649429</v>
      </c>
      <c r="C969">
        <v>7.05669966350575E-2</v>
      </c>
    </row>
    <row r="970" spans="1:3" x14ac:dyDescent="0.4">
      <c r="A970">
        <v>945</v>
      </c>
      <c r="B970">
        <v>4.6337881680660491</v>
      </c>
      <c r="C970">
        <v>0.26621183193395126</v>
      </c>
    </row>
    <row r="971" spans="1:3" x14ac:dyDescent="0.4">
      <c r="A971">
        <v>946</v>
      </c>
      <c r="B971">
        <v>4.7860508851736405</v>
      </c>
      <c r="C971">
        <v>0.11394911482635983</v>
      </c>
    </row>
    <row r="972" spans="1:3" x14ac:dyDescent="0.4">
      <c r="A972">
        <v>947</v>
      </c>
      <c r="B972">
        <v>4.8003597041018731</v>
      </c>
      <c r="C972">
        <v>9.9640295898127285E-2</v>
      </c>
    </row>
    <row r="973" spans="1:3" x14ac:dyDescent="0.4">
      <c r="A973">
        <v>948</v>
      </c>
      <c r="B973">
        <v>4.6121237086776503</v>
      </c>
      <c r="C973">
        <v>0.28787629132235004</v>
      </c>
    </row>
    <row r="974" spans="1:3" x14ac:dyDescent="0.4">
      <c r="A974">
        <v>949</v>
      </c>
      <c r="B974">
        <v>4.9527932942369413</v>
      </c>
      <c r="C974">
        <v>-5.2793294236940902E-2</v>
      </c>
    </row>
    <row r="975" spans="1:3" x14ac:dyDescent="0.4">
      <c r="A975">
        <v>950</v>
      </c>
      <c r="B975">
        <v>5.0608840022143111</v>
      </c>
      <c r="C975">
        <v>-0.16088400221431076</v>
      </c>
    </row>
    <row r="976" spans="1:3" x14ac:dyDescent="0.4">
      <c r="A976">
        <v>951</v>
      </c>
      <c r="B976">
        <v>4.685034787538628</v>
      </c>
      <c r="C976">
        <v>0.21496521246137235</v>
      </c>
    </row>
    <row r="977" spans="1:3" x14ac:dyDescent="0.4">
      <c r="A977">
        <v>952</v>
      </c>
      <c r="B977">
        <v>4.8621290443129297</v>
      </c>
      <c r="C977">
        <v>3.7870955687070662E-2</v>
      </c>
    </row>
    <row r="978" spans="1:3" x14ac:dyDescent="0.4">
      <c r="A978">
        <v>953</v>
      </c>
      <c r="B978">
        <v>4.59945162930308</v>
      </c>
      <c r="C978">
        <v>0.30054837069692031</v>
      </c>
    </row>
    <row r="979" spans="1:3" x14ac:dyDescent="0.4">
      <c r="A979">
        <v>954</v>
      </c>
      <c r="B979">
        <v>4.9418756280290035</v>
      </c>
      <c r="C979">
        <v>-4.1875628029003131E-2</v>
      </c>
    </row>
    <row r="980" spans="1:3" x14ac:dyDescent="0.4">
      <c r="A980">
        <v>955</v>
      </c>
      <c r="B980">
        <v>5.0233878996956687</v>
      </c>
      <c r="C980">
        <v>-0.12338789969566832</v>
      </c>
    </row>
    <row r="981" spans="1:3" x14ac:dyDescent="0.4">
      <c r="A981">
        <v>956</v>
      </c>
      <c r="B981">
        <v>4.6432485697747774</v>
      </c>
      <c r="C981">
        <v>0.25675143022522295</v>
      </c>
    </row>
    <row r="982" spans="1:3" x14ac:dyDescent="0.4">
      <c r="A982">
        <v>957</v>
      </c>
      <c r="B982">
        <v>5.0412549861103537</v>
      </c>
      <c r="C982">
        <v>-0.14125498611035336</v>
      </c>
    </row>
    <row r="983" spans="1:3" x14ac:dyDescent="0.4">
      <c r="A983">
        <v>958</v>
      </c>
      <c r="B983">
        <v>5.0091285219206227</v>
      </c>
      <c r="C983">
        <v>-0.10912852192062239</v>
      </c>
    </row>
    <row r="984" spans="1:3" x14ac:dyDescent="0.4">
      <c r="A984">
        <v>959</v>
      </c>
      <c r="B984">
        <v>5.0929535087282174</v>
      </c>
      <c r="C984">
        <v>-0.19295350872821704</v>
      </c>
    </row>
    <row r="985" spans="1:3" x14ac:dyDescent="0.4">
      <c r="A985">
        <v>960</v>
      </c>
      <c r="B985">
        <v>4.8785834636159358</v>
      </c>
      <c r="C985">
        <v>2.1416536384064599E-2</v>
      </c>
    </row>
    <row r="986" spans="1:3" x14ac:dyDescent="0.4">
      <c r="A986">
        <v>961</v>
      </c>
      <c r="B986">
        <v>4.7910862939702366</v>
      </c>
      <c r="C986">
        <v>0.1089137060297638</v>
      </c>
    </row>
    <row r="987" spans="1:3" x14ac:dyDescent="0.4">
      <c r="A987">
        <v>962</v>
      </c>
      <c r="B987">
        <v>4.8275684331079782</v>
      </c>
      <c r="C987">
        <v>8.2431566892021912E-2</v>
      </c>
    </row>
    <row r="988" spans="1:3" x14ac:dyDescent="0.4">
      <c r="A988">
        <v>963</v>
      </c>
      <c r="B988">
        <v>4.7184030458125621</v>
      </c>
      <c r="C988">
        <v>0.19159695418743805</v>
      </c>
    </row>
    <row r="989" spans="1:3" x14ac:dyDescent="0.4">
      <c r="A989">
        <v>964</v>
      </c>
      <c r="B989">
        <v>4.752340880844752</v>
      </c>
      <c r="C989">
        <v>0.15765911915524811</v>
      </c>
    </row>
    <row r="990" spans="1:3" x14ac:dyDescent="0.4">
      <c r="A990">
        <v>965</v>
      </c>
      <c r="B990">
        <v>4.8488949047027434</v>
      </c>
      <c r="C990">
        <v>6.1105095297256717E-2</v>
      </c>
    </row>
    <row r="991" spans="1:3" x14ac:dyDescent="0.4">
      <c r="A991">
        <v>966</v>
      </c>
      <c r="B991">
        <v>4.6655766444621465</v>
      </c>
      <c r="C991">
        <v>0.24442335553785366</v>
      </c>
    </row>
    <row r="992" spans="1:3" x14ac:dyDescent="0.4">
      <c r="A992">
        <v>967</v>
      </c>
      <c r="B992">
        <v>4.6933436754425486</v>
      </c>
      <c r="C992">
        <v>0.21665632455745154</v>
      </c>
    </row>
    <row r="993" spans="1:3" x14ac:dyDescent="0.4">
      <c r="A993">
        <v>968</v>
      </c>
      <c r="B993">
        <v>4.8710607083896136</v>
      </c>
      <c r="C993">
        <v>3.8939291610386562E-2</v>
      </c>
    </row>
    <row r="994" spans="1:3" x14ac:dyDescent="0.4">
      <c r="A994">
        <v>969</v>
      </c>
      <c r="B994">
        <v>4.7355409572254743</v>
      </c>
      <c r="C994">
        <v>0.17445904277452584</v>
      </c>
    </row>
    <row r="995" spans="1:3" x14ac:dyDescent="0.4">
      <c r="A995">
        <v>970</v>
      </c>
      <c r="B995">
        <v>4.5668770202293834</v>
      </c>
      <c r="C995">
        <v>0.34312297977061679</v>
      </c>
    </row>
    <row r="996" spans="1:3" x14ac:dyDescent="0.4">
      <c r="A996">
        <v>971</v>
      </c>
      <c r="B996">
        <v>4.7868445343738788</v>
      </c>
      <c r="C996">
        <v>0.12315546562612134</v>
      </c>
    </row>
    <row r="997" spans="1:3" x14ac:dyDescent="0.4">
      <c r="A997">
        <v>972</v>
      </c>
      <c r="B997">
        <v>4.9679747514593036</v>
      </c>
      <c r="C997">
        <v>-5.797475145930342E-2</v>
      </c>
    </row>
    <row r="998" spans="1:3" x14ac:dyDescent="0.4">
      <c r="A998">
        <v>973</v>
      </c>
      <c r="B998">
        <v>4.6775689899881305</v>
      </c>
      <c r="C998">
        <v>0.23243101001186961</v>
      </c>
    </row>
    <row r="999" spans="1:3" x14ac:dyDescent="0.4">
      <c r="A999">
        <v>974</v>
      </c>
      <c r="B999">
        <v>4.8510937044920217</v>
      </c>
      <c r="C999">
        <v>5.8906295507978435E-2</v>
      </c>
    </row>
    <row r="1000" spans="1:3" x14ac:dyDescent="0.4">
      <c r="A1000">
        <v>975</v>
      </c>
      <c r="B1000">
        <v>4.955907175100748</v>
      </c>
      <c r="C1000">
        <v>-4.5907175100747821E-2</v>
      </c>
    </row>
    <row r="1001" spans="1:3" x14ac:dyDescent="0.4">
      <c r="A1001">
        <v>976</v>
      </c>
      <c r="B1001">
        <v>5.0075449817814661</v>
      </c>
      <c r="C1001">
        <v>-9.7544981781465978E-2</v>
      </c>
    </row>
    <row r="1002" spans="1:3" x14ac:dyDescent="0.4">
      <c r="A1002">
        <v>977</v>
      </c>
      <c r="B1002">
        <v>5.0147297492141547</v>
      </c>
      <c r="C1002">
        <v>-0.10472974921415457</v>
      </c>
    </row>
    <row r="1003" spans="1:3" x14ac:dyDescent="0.4">
      <c r="A1003">
        <v>978</v>
      </c>
      <c r="B1003">
        <v>4.9566476248864797</v>
      </c>
      <c r="C1003">
        <v>-3.6647624886479768E-2</v>
      </c>
    </row>
    <row r="1004" spans="1:3" x14ac:dyDescent="0.4">
      <c r="A1004">
        <v>979</v>
      </c>
      <c r="B1004">
        <v>4.7064714162237236</v>
      </c>
      <c r="C1004">
        <v>0.21352858377627637</v>
      </c>
    </row>
    <row r="1005" spans="1:3" x14ac:dyDescent="0.4">
      <c r="A1005">
        <v>980</v>
      </c>
      <c r="B1005">
        <v>5.0418815205444352</v>
      </c>
      <c r="C1005">
        <v>-0.12188152054443524</v>
      </c>
    </row>
    <row r="1006" spans="1:3" x14ac:dyDescent="0.4">
      <c r="A1006">
        <v>981</v>
      </c>
      <c r="B1006">
        <v>4.5739634563086407</v>
      </c>
      <c r="C1006">
        <v>0.34603654369135928</v>
      </c>
    </row>
    <row r="1007" spans="1:3" x14ac:dyDescent="0.4">
      <c r="A1007">
        <v>982</v>
      </c>
      <c r="B1007">
        <v>4.7261498734808676</v>
      </c>
      <c r="C1007">
        <v>0.20385012651913215</v>
      </c>
    </row>
    <row r="1008" spans="1:3" x14ac:dyDescent="0.4">
      <c r="A1008">
        <v>983</v>
      </c>
      <c r="B1008">
        <v>4.9391072514814693</v>
      </c>
      <c r="C1008">
        <v>-9.1072514814696248E-3</v>
      </c>
    </row>
    <row r="1009" spans="1:3" x14ac:dyDescent="0.4">
      <c r="A1009">
        <v>984</v>
      </c>
      <c r="B1009">
        <v>4.7153590174642739</v>
      </c>
      <c r="C1009">
        <v>0.21464098253572583</v>
      </c>
    </row>
    <row r="1010" spans="1:3" x14ac:dyDescent="0.4">
      <c r="A1010">
        <v>985</v>
      </c>
      <c r="B1010">
        <v>4.8079963746798464</v>
      </c>
      <c r="C1010">
        <v>0.1220036253201533</v>
      </c>
    </row>
    <row r="1011" spans="1:3" x14ac:dyDescent="0.4">
      <c r="A1011">
        <v>986</v>
      </c>
      <c r="B1011">
        <v>4.8032581145506743</v>
      </c>
      <c r="C1011">
        <v>0.12674188544932541</v>
      </c>
    </row>
    <row r="1012" spans="1:3" x14ac:dyDescent="0.4">
      <c r="A1012">
        <v>987</v>
      </c>
      <c r="B1012">
        <v>4.5667631048777322</v>
      </c>
      <c r="C1012">
        <v>0.36323689512226753</v>
      </c>
    </row>
    <row r="1013" spans="1:3" x14ac:dyDescent="0.4">
      <c r="A1013">
        <v>988</v>
      </c>
      <c r="B1013">
        <v>4.7675003066490484</v>
      </c>
      <c r="C1013">
        <v>0.16249969335095127</v>
      </c>
    </row>
    <row r="1014" spans="1:3" x14ac:dyDescent="0.4">
      <c r="A1014">
        <v>989</v>
      </c>
      <c r="B1014">
        <v>4.8457810238389367</v>
      </c>
      <c r="C1014">
        <v>8.4218976161062997E-2</v>
      </c>
    </row>
    <row r="1015" spans="1:3" x14ac:dyDescent="0.4">
      <c r="A1015">
        <v>990</v>
      </c>
      <c r="B1015">
        <v>4.8354329343892539</v>
      </c>
      <c r="C1015">
        <v>9.4567065610745793E-2</v>
      </c>
    </row>
    <row r="1016" spans="1:3" x14ac:dyDescent="0.4">
      <c r="A1016">
        <v>991</v>
      </c>
      <c r="B1016">
        <v>4.8928675619675746</v>
      </c>
      <c r="C1016">
        <v>3.7132438032425163E-2</v>
      </c>
    </row>
    <row r="1017" spans="1:3" x14ac:dyDescent="0.4">
      <c r="A1017">
        <v>992</v>
      </c>
      <c r="B1017">
        <v>4.5749086362768168</v>
      </c>
      <c r="C1017">
        <v>0.35509136372318295</v>
      </c>
    </row>
    <row r="1018" spans="1:3" x14ac:dyDescent="0.4">
      <c r="A1018">
        <v>993</v>
      </c>
      <c r="B1018">
        <v>5.0226474499099369</v>
      </c>
      <c r="C1018">
        <v>-9.264744990993723E-2</v>
      </c>
    </row>
    <row r="1019" spans="1:3" x14ac:dyDescent="0.4">
      <c r="A1019">
        <v>994</v>
      </c>
      <c r="B1019">
        <v>4.6426096750524</v>
      </c>
      <c r="C1019">
        <v>0.29739032494760043</v>
      </c>
    </row>
    <row r="1020" spans="1:3" x14ac:dyDescent="0.4">
      <c r="A1020">
        <v>995</v>
      </c>
      <c r="B1020">
        <v>4.7242283455480774</v>
      </c>
      <c r="C1020">
        <v>0.21577165445192303</v>
      </c>
    </row>
    <row r="1021" spans="1:3" x14ac:dyDescent="0.4">
      <c r="A1021">
        <v>996</v>
      </c>
      <c r="B1021">
        <v>4.7745179593155802</v>
      </c>
      <c r="C1021">
        <v>0.16548204068442018</v>
      </c>
    </row>
    <row r="1022" spans="1:3" x14ac:dyDescent="0.4">
      <c r="A1022">
        <v>997</v>
      </c>
      <c r="B1022">
        <v>4.8260418506446481</v>
      </c>
      <c r="C1022">
        <v>0.11395814935535231</v>
      </c>
    </row>
    <row r="1023" spans="1:3" x14ac:dyDescent="0.4">
      <c r="A1023">
        <v>998</v>
      </c>
      <c r="B1023">
        <v>4.633108434217462</v>
      </c>
      <c r="C1023">
        <v>0.3068915657825384</v>
      </c>
    </row>
    <row r="1024" spans="1:3" x14ac:dyDescent="0.4">
      <c r="A1024">
        <v>999</v>
      </c>
      <c r="B1024">
        <v>4.6920411654212009</v>
      </c>
      <c r="C1024">
        <v>0.24795883457879953</v>
      </c>
    </row>
    <row r="1025" spans="1:3" x14ac:dyDescent="0.4">
      <c r="A1025">
        <v>1000</v>
      </c>
      <c r="B1025">
        <v>5.1196533769132122</v>
      </c>
      <c r="C1025">
        <v>-0.17965337691321182</v>
      </c>
    </row>
    <row r="1026" spans="1:3" x14ac:dyDescent="0.4">
      <c r="A1026">
        <v>1001</v>
      </c>
      <c r="B1026">
        <v>4.592331336068856</v>
      </c>
      <c r="C1026">
        <v>0.34766866393114437</v>
      </c>
    </row>
    <row r="1027" spans="1:3" x14ac:dyDescent="0.4">
      <c r="A1027">
        <v>1002</v>
      </c>
      <c r="B1027">
        <v>4.8727049644659139</v>
      </c>
      <c r="C1027">
        <v>6.7295035534086445E-2</v>
      </c>
    </row>
    <row r="1028" spans="1:3" x14ac:dyDescent="0.4">
      <c r="A1028">
        <v>1003</v>
      </c>
      <c r="B1028">
        <v>5.0952737403917858</v>
      </c>
      <c r="C1028">
        <v>-0.15527374039178543</v>
      </c>
    </row>
    <row r="1029" spans="1:3" x14ac:dyDescent="0.4">
      <c r="A1029">
        <v>1004</v>
      </c>
      <c r="B1029">
        <v>4.879658142933982</v>
      </c>
      <c r="C1029">
        <v>6.0341857066018356E-2</v>
      </c>
    </row>
    <row r="1030" spans="1:3" x14ac:dyDescent="0.4">
      <c r="A1030">
        <v>1005</v>
      </c>
      <c r="B1030">
        <v>5.0333372854145724</v>
      </c>
      <c r="C1030">
        <v>-9.333728541457198E-2</v>
      </c>
    </row>
    <row r="1031" spans="1:3" x14ac:dyDescent="0.4">
      <c r="A1031">
        <v>1006</v>
      </c>
      <c r="B1031">
        <v>4.7953242953052762</v>
      </c>
      <c r="C1031">
        <v>0.14467570469472424</v>
      </c>
    </row>
    <row r="1032" spans="1:3" x14ac:dyDescent="0.4">
      <c r="A1032">
        <v>1007</v>
      </c>
      <c r="B1032">
        <v>4.588142775887003</v>
      </c>
      <c r="C1032">
        <v>0.35185722411299736</v>
      </c>
    </row>
    <row r="1033" spans="1:3" x14ac:dyDescent="0.4">
      <c r="A1033">
        <v>1008</v>
      </c>
      <c r="B1033">
        <v>4.7386037932819054</v>
      </c>
      <c r="C1033">
        <v>0.20139620671809499</v>
      </c>
    </row>
    <row r="1034" spans="1:3" x14ac:dyDescent="0.4">
      <c r="A1034">
        <v>1009</v>
      </c>
      <c r="B1034">
        <v>5.0711219345736618</v>
      </c>
      <c r="C1034">
        <v>-0.13112193457366139</v>
      </c>
    </row>
    <row r="1035" spans="1:3" x14ac:dyDescent="0.4">
      <c r="A1035">
        <v>1010</v>
      </c>
      <c r="B1035">
        <v>4.8273567209542927</v>
      </c>
      <c r="C1035">
        <v>0.1126432790457077</v>
      </c>
    </row>
    <row r="1036" spans="1:3" x14ac:dyDescent="0.4">
      <c r="A1036">
        <v>1011</v>
      </c>
      <c r="B1036">
        <v>4.6559131326267096</v>
      </c>
      <c r="C1036">
        <v>0.28408686737329081</v>
      </c>
    </row>
    <row r="1037" spans="1:3" x14ac:dyDescent="0.4">
      <c r="A1037">
        <v>1012</v>
      </c>
      <c r="B1037">
        <v>5.0853205964115631</v>
      </c>
      <c r="C1037">
        <v>-0.1453205964115627</v>
      </c>
    </row>
    <row r="1038" spans="1:3" x14ac:dyDescent="0.4">
      <c r="A1038">
        <v>1013</v>
      </c>
      <c r="B1038">
        <v>5.0559093093548597</v>
      </c>
      <c r="C1038">
        <v>-0.11590930935485932</v>
      </c>
    </row>
    <row r="1039" spans="1:3" x14ac:dyDescent="0.4">
      <c r="A1039">
        <v>1014</v>
      </c>
      <c r="B1039">
        <v>4.7720838123003606</v>
      </c>
      <c r="C1039">
        <v>0.17791618769963957</v>
      </c>
    </row>
    <row r="1040" spans="1:3" x14ac:dyDescent="0.4">
      <c r="A1040">
        <v>1015</v>
      </c>
      <c r="B1040">
        <v>4.8263228807624561</v>
      </c>
      <c r="C1040">
        <v>0.1236771192375441</v>
      </c>
    </row>
    <row r="1041" spans="1:3" x14ac:dyDescent="0.4">
      <c r="A1041">
        <v>1016</v>
      </c>
      <c r="B1041">
        <v>4.8754201415989424</v>
      </c>
      <c r="C1041">
        <v>7.4579858401057741E-2</v>
      </c>
    </row>
    <row r="1042" spans="1:3" x14ac:dyDescent="0.4">
      <c r="A1042">
        <v>1017</v>
      </c>
      <c r="B1042">
        <v>4.9074896481128478</v>
      </c>
      <c r="C1042">
        <v>4.2510351887152353E-2</v>
      </c>
    </row>
    <row r="1043" spans="1:3" x14ac:dyDescent="0.4">
      <c r="A1043">
        <v>1018</v>
      </c>
      <c r="B1043">
        <v>4.9291503492399276</v>
      </c>
      <c r="C1043">
        <v>2.0849650760072613E-2</v>
      </c>
    </row>
    <row r="1044" spans="1:3" x14ac:dyDescent="0.4">
      <c r="A1044">
        <v>1019</v>
      </c>
      <c r="B1044">
        <v>4.7807382045205546</v>
      </c>
      <c r="C1044">
        <v>0.16926179547944553</v>
      </c>
    </row>
    <row r="1045" spans="1:3" x14ac:dyDescent="0.4">
      <c r="A1045">
        <v>1020</v>
      </c>
      <c r="B1045">
        <v>4.6409159778229121</v>
      </c>
      <c r="C1045">
        <v>0.30908402217708808</v>
      </c>
    </row>
    <row r="1046" spans="1:3" x14ac:dyDescent="0.4">
      <c r="A1046">
        <v>1021</v>
      </c>
      <c r="B1046">
        <v>4.8316242702300372</v>
      </c>
      <c r="C1046">
        <v>0.11837572976996302</v>
      </c>
    </row>
    <row r="1047" spans="1:3" x14ac:dyDescent="0.4">
      <c r="A1047">
        <v>1022</v>
      </c>
      <c r="B1047">
        <v>4.885540400345322</v>
      </c>
      <c r="C1047">
        <v>6.4459599654678179E-2</v>
      </c>
    </row>
    <row r="1048" spans="1:3" x14ac:dyDescent="0.4">
      <c r="A1048">
        <v>1023</v>
      </c>
      <c r="B1048">
        <v>5.0814802297045096</v>
      </c>
      <c r="C1048">
        <v>-0.13148022970450945</v>
      </c>
    </row>
    <row r="1049" spans="1:3" x14ac:dyDescent="0.4">
      <c r="A1049">
        <v>1024</v>
      </c>
      <c r="B1049">
        <v>4.8218000910482886</v>
      </c>
      <c r="C1049">
        <v>0.12819990895171163</v>
      </c>
    </row>
    <row r="1050" spans="1:3" x14ac:dyDescent="0.4">
      <c r="A1050">
        <v>1025</v>
      </c>
      <c r="B1050">
        <v>5.2166270668172556</v>
      </c>
      <c r="C1050">
        <v>-0.26662706681725545</v>
      </c>
    </row>
    <row r="1051" spans="1:3" x14ac:dyDescent="0.4">
      <c r="A1051">
        <v>1026</v>
      </c>
      <c r="B1051">
        <v>4.7416510453401166</v>
      </c>
      <c r="C1051">
        <v>0.21834895465988335</v>
      </c>
    </row>
    <row r="1052" spans="1:3" x14ac:dyDescent="0.4">
      <c r="A1052">
        <v>1027</v>
      </c>
      <c r="B1052">
        <v>4.6386527038351693</v>
      </c>
      <c r="C1052">
        <v>0.32134729616483071</v>
      </c>
    </row>
    <row r="1053" spans="1:3" x14ac:dyDescent="0.4">
      <c r="A1053">
        <v>1028</v>
      </c>
      <c r="B1053">
        <v>4.6419906571409584</v>
      </c>
      <c r="C1053">
        <v>0.31800934285904159</v>
      </c>
    </row>
    <row r="1054" spans="1:3" x14ac:dyDescent="0.4">
      <c r="A1054">
        <v>1029</v>
      </c>
      <c r="B1054">
        <v>4.9865640145029735</v>
      </c>
      <c r="C1054">
        <v>-2.6564014502973521E-2</v>
      </c>
    </row>
    <row r="1055" spans="1:3" x14ac:dyDescent="0.4">
      <c r="A1055">
        <v>1030</v>
      </c>
      <c r="B1055">
        <v>4.7714003201904545</v>
      </c>
      <c r="C1055">
        <v>0.18859967980954551</v>
      </c>
    </row>
    <row r="1056" spans="1:3" x14ac:dyDescent="0.4">
      <c r="A1056">
        <v>1031</v>
      </c>
      <c r="B1056">
        <v>4.6282438984483418</v>
      </c>
      <c r="C1056">
        <v>0.33175610155165813</v>
      </c>
    </row>
    <row r="1057" spans="1:3" x14ac:dyDescent="0.4">
      <c r="A1057">
        <v>1032</v>
      </c>
      <c r="B1057">
        <v>4.9728742134861825</v>
      </c>
      <c r="C1057">
        <v>-1.2874213486182562E-2</v>
      </c>
    </row>
    <row r="1058" spans="1:3" x14ac:dyDescent="0.4">
      <c r="A1058">
        <v>1033</v>
      </c>
      <c r="B1058">
        <v>4.698720830294099</v>
      </c>
      <c r="C1058">
        <v>0.26127916970590093</v>
      </c>
    </row>
    <row r="1059" spans="1:3" x14ac:dyDescent="0.4">
      <c r="A1059">
        <v>1034</v>
      </c>
      <c r="B1059">
        <v>4.5084993672900184</v>
      </c>
      <c r="C1059">
        <v>0.45150063270998153</v>
      </c>
    </row>
    <row r="1060" spans="1:3" x14ac:dyDescent="0.4">
      <c r="A1060">
        <v>1035</v>
      </c>
      <c r="B1060">
        <v>4.9473629399708852</v>
      </c>
      <c r="C1060">
        <v>1.2637060029114799E-2</v>
      </c>
    </row>
    <row r="1061" spans="1:3" x14ac:dyDescent="0.4">
      <c r="A1061">
        <v>1036</v>
      </c>
      <c r="B1061">
        <v>4.7118448128139541</v>
      </c>
      <c r="C1061">
        <v>0.25815518718604569</v>
      </c>
    </row>
    <row r="1062" spans="1:3" x14ac:dyDescent="0.4">
      <c r="A1062">
        <v>1037</v>
      </c>
      <c r="B1062">
        <v>4.5414759038044172</v>
      </c>
      <c r="C1062">
        <v>0.42852409619558252</v>
      </c>
    </row>
    <row r="1063" spans="1:3" x14ac:dyDescent="0.4">
      <c r="A1063">
        <v>1038</v>
      </c>
      <c r="B1063">
        <v>4.7491738005664397</v>
      </c>
      <c r="C1063">
        <v>0.22082619943356008</v>
      </c>
    </row>
    <row r="1064" spans="1:3" x14ac:dyDescent="0.4">
      <c r="A1064">
        <v>1039</v>
      </c>
      <c r="B1064">
        <v>4.5588384222107079</v>
      </c>
      <c r="C1064">
        <v>0.41116157778929185</v>
      </c>
    </row>
    <row r="1065" spans="1:3" x14ac:dyDescent="0.4">
      <c r="A1065">
        <v>1040</v>
      </c>
      <c r="B1065">
        <v>4.6989486609974005</v>
      </c>
      <c r="C1065">
        <v>0.27105133900259926</v>
      </c>
    </row>
    <row r="1066" spans="1:3" x14ac:dyDescent="0.4">
      <c r="A1066">
        <v>1041</v>
      </c>
      <c r="B1066">
        <v>4.8402367542212295</v>
      </c>
      <c r="C1066">
        <v>0.1297632457787703</v>
      </c>
    </row>
    <row r="1067" spans="1:3" x14ac:dyDescent="0.4">
      <c r="A1067">
        <v>1042</v>
      </c>
      <c r="B1067">
        <v>4.4691344017016954</v>
      </c>
      <c r="C1067">
        <v>0.50086559829830435</v>
      </c>
    </row>
    <row r="1068" spans="1:3" x14ac:dyDescent="0.4">
      <c r="A1068">
        <v>1043</v>
      </c>
      <c r="B1068">
        <v>4.7546326336704077</v>
      </c>
      <c r="C1068">
        <v>0.21536736632959208</v>
      </c>
    </row>
    <row r="1069" spans="1:3" x14ac:dyDescent="0.4">
      <c r="A1069">
        <v>1044</v>
      </c>
      <c r="B1069">
        <v>4.8226592999513294</v>
      </c>
      <c r="C1069">
        <v>0.14734070004867039</v>
      </c>
    </row>
    <row r="1070" spans="1:3" x14ac:dyDescent="0.4">
      <c r="A1070">
        <v>1045</v>
      </c>
      <c r="B1070">
        <v>4.8570404361018271</v>
      </c>
      <c r="C1070">
        <v>0.11295956389817263</v>
      </c>
    </row>
    <row r="1071" spans="1:3" x14ac:dyDescent="0.4">
      <c r="A1071">
        <v>1046</v>
      </c>
      <c r="B1071">
        <v>4.7893318808036041</v>
      </c>
      <c r="C1071">
        <v>0.18066811919639569</v>
      </c>
    </row>
    <row r="1072" spans="1:3" x14ac:dyDescent="0.4">
      <c r="A1072">
        <v>1047</v>
      </c>
      <c r="B1072">
        <v>5.0885349632359311</v>
      </c>
      <c r="C1072">
        <v>-0.11853496323593138</v>
      </c>
    </row>
    <row r="1073" spans="1:3" x14ac:dyDescent="0.4">
      <c r="A1073">
        <v>1048</v>
      </c>
      <c r="B1073">
        <v>4.6920981230970265</v>
      </c>
      <c r="C1073">
        <v>0.2779018769029733</v>
      </c>
    </row>
    <row r="1074" spans="1:3" x14ac:dyDescent="0.4">
      <c r="A1074">
        <v>1049</v>
      </c>
      <c r="B1074">
        <v>5.0986154519588949</v>
      </c>
      <c r="C1074">
        <v>-0.12861545195889512</v>
      </c>
    </row>
    <row r="1075" spans="1:3" x14ac:dyDescent="0.4">
      <c r="A1075">
        <v>1050</v>
      </c>
      <c r="B1075">
        <v>5.4446584341084154</v>
      </c>
      <c r="C1075">
        <v>-0.47465843410841568</v>
      </c>
    </row>
    <row r="1076" spans="1:3" x14ac:dyDescent="0.4">
      <c r="A1076">
        <v>1051</v>
      </c>
      <c r="B1076">
        <v>5.1328875165233994</v>
      </c>
      <c r="C1076">
        <v>-0.16288751652339961</v>
      </c>
    </row>
    <row r="1077" spans="1:3" x14ac:dyDescent="0.4">
      <c r="A1077">
        <v>1052</v>
      </c>
      <c r="B1077">
        <v>4.664517549142321</v>
      </c>
      <c r="C1077">
        <v>0.31548245085767945</v>
      </c>
    </row>
    <row r="1078" spans="1:3" x14ac:dyDescent="0.4">
      <c r="A1078">
        <v>1053</v>
      </c>
      <c r="B1078">
        <v>4.7663117119793519</v>
      </c>
      <c r="C1078">
        <v>0.21368828802064854</v>
      </c>
    </row>
    <row r="1079" spans="1:3" x14ac:dyDescent="0.4">
      <c r="A1079">
        <v>1054</v>
      </c>
      <c r="B1079">
        <v>5.1169381997801846</v>
      </c>
      <c r="C1079">
        <v>-0.13693819978018418</v>
      </c>
    </row>
    <row r="1080" spans="1:3" x14ac:dyDescent="0.4">
      <c r="A1080">
        <v>1055</v>
      </c>
      <c r="B1080">
        <v>5.0902420898565088</v>
      </c>
      <c r="C1080">
        <v>-0.10024208985650862</v>
      </c>
    </row>
    <row r="1081" spans="1:3" x14ac:dyDescent="0.4">
      <c r="A1081">
        <v>1056</v>
      </c>
      <c r="B1081">
        <v>4.8454962354598088</v>
      </c>
      <c r="C1081">
        <v>0.14450376454019143</v>
      </c>
    </row>
    <row r="1082" spans="1:3" x14ac:dyDescent="0.4">
      <c r="A1082">
        <v>1057</v>
      </c>
      <c r="B1082">
        <v>4.5443087545504151</v>
      </c>
      <c r="C1082">
        <v>0.44569124544958516</v>
      </c>
    </row>
    <row r="1083" spans="1:3" x14ac:dyDescent="0.4">
      <c r="A1083">
        <v>1058</v>
      </c>
      <c r="B1083">
        <v>4.692155080772852</v>
      </c>
      <c r="C1083">
        <v>0.30784491922714796</v>
      </c>
    </row>
    <row r="1084" spans="1:3" x14ac:dyDescent="0.4">
      <c r="A1084">
        <v>1059</v>
      </c>
      <c r="B1084">
        <v>4.793520440985457</v>
      </c>
      <c r="C1084">
        <v>0.20647955901454296</v>
      </c>
    </row>
    <row r="1085" spans="1:3" x14ac:dyDescent="0.4">
      <c r="A1085">
        <v>1060</v>
      </c>
      <c r="B1085">
        <v>4.8622999173404065</v>
      </c>
      <c r="C1085">
        <v>0.13770008265959355</v>
      </c>
    </row>
    <row r="1086" spans="1:3" x14ac:dyDescent="0.4">
      <c r="A1086">
        <v>1061</v>
      </c>
      <c r="B1086">
        <v>4.7310751251871324</v>
      </c>
      <c r="C1086">
        <v>0.26892487481286764</v>
      </c>
    </row>
    <row r="1087" spans="1:3" x14ac:dyDescent="0.4">
      <c r="A1087">
        <v>1062</v>
      </c>
      <c r="B1087">
        <v>4.6135363757893302</v>
      </c>
      <c r="C1087">
        <v>0.38646362421066982</v>
      </c>
    </row>
    <row r="1088" spans="1:3" x14ac:dyDescent="0.4">
      <c r="A1088">
        <v>1063</v>
      </c>
      <c r="B1088">
        <v>4.8942517502413416</v>
      </c>
      <c r="C1088">
        <v>0.10574824975865837</v>
      </c>
    </row>
    <row r="1089" spans="1:3" x14ac:dyDescent="0.4">
      <c r="A1089">
        <v>1064</v>
      </c>
      <c r="B1089">
        <v>4.990805774099333</v>
      </c>
      <c r="C1089">
        <v>9.1942259006669858E-3</v>
      </c>
    </row>
    <row r="1090" spans="1:3" x14ac:dyDescent="0.4">
      <c r="A1090">
        <v>1065</v>
      </c>
      <c r="B1090">
        <v>4.6935650587260049</v>
      </c>
      <c r="C1090">
        <v>0.30643494127399507</v>
      </c>
    </row>
    <row r="1091" spans="1:3" x14ac:dyDescent="0.4">
      <c r="A1091">
        <v>1066</v>
      </c>
      <c r="B1091">
        <v>4.6226996288306346</v>
      </c>
      <c r="C1091">
        <v>0.37730037116936543</v>
      </c>
    </row>
    <row r="1092" spans="1:3" x14ac:dyDescent="0.4">
      <c r="A1092">
        <v>1067</v>
      </c>
      <c r="B1092">
        <v>4.8004166617776987</v>
      </c>
      <c r="C1092">
        <v>0.19958333822230134</v>
      </c>
    </row>
    <row r="1093" spans="1:3" x14ac:dyDescent="0.4">
      <c r="A1093">
        <v>1068</v>
      </c>
      <c r="B1093">
        <v>4.8856419554086763</v>
      </c>
      <c r="C1093">
        <v>0.1143580445913237</v>
      </c>
    </row>
    <row r="1094" spans="1:3" x14ac:dyDescent="0.4">
      <c r="A1094">
        <v>1069</v>
      </c>
      <c r="B1094">
        <v>4.9475622918362747</v>
      </c>
      <c r="C1094">
        <v>5.2437708163725283E-2</v>
      </c>
    </row>
    <row r="1095" spans="1:3" x14ac:dyDescent="0.4">
      <c r="A1095">
        <v>1070</v>
      </c>
      <c r="B1095">
        <v>4.4662445932798711</v>
      </c>
      <c r="C1095">
        <v>0.53375540672012889</v>
      </c>
    </row>
    <row r="1096" spans="1:3" x14ac:dyDescent="0.4">
      <c r="A1096">
        <v>1071</v>
      </c>
      <c r="B1096">
        <v>4.8294330033649429</v>
      </c>
      <c r="C1096">
        <v>0.17056699663505714</v>
      </c>
    </row>
    <row r="1097" spans="1:3" x14ac:dyDescent="0.4">
      <c r="A1097">
        <v>1072</v>
      </c>
      <c r="B1097">
        <v>4.6140489948717605</v>
      </c>
      <c r="C1097">
        <v>0.38595100512823954</v>
      </c>
    </row>
    <row r="1098" spans="1:3" x14ac:dyDescent="0.4">
      <c r="A1098">
        <v>1073</v>
      </c>
      <c r="B1098">
        <v>5.0333372854145724</v>
      </c>
      <c r="C1098">
        <v>-3.3337285414572371E-2</v>
      </c>
    </row>
    <row r="1099" spans="1:3" x14ac:dyDescent="0.4">
      <c r="A1099">
        <v>1074</v>
      </c>
      <c r="B1099">
        <v>4.7608244000374702</v>
      </c>
      <c r="C1099">
        <v>0.23917559996252979</v>
      </c>
    </row>
    <row r="1100" spans="1:3" x14ac:dyDescent="0.4">
      <c r="A1100">
        <v>1075</v>
      </c>
      <c r="B1100">
        <v>4.7253030248661236</v>
      </c>
      <c r="C1100">
        <v>0.27469697513387636</v>
      </c>
    </row>
    <row r="1101" spans="1:3" x14ac:dyDescent="0.4">
      <c r="A1101">
        <v>1076</v>
      </c>
      <c r="B1101">
        <v>4.6311299486088462</v>
      </c>
      <c r="C1101">
        <v>0.36887005139115381</v>
      </c>
    </row>
    <row r="1102" spans="1:3" x14ac:dyDescent="0.4">
      <c r="A1102">
        <v>1077</v>
      </c>
      <c r="B1102">
        <v>4.6932904760280429</v>
      </c>
      <c r="C1102">
        <v>0.30670952397195705</v>
      </c>
    </row>
    <row r="1103" spans="1:3" x14ac:dyDescent="0.4">
      <c r="A1103">
        <v>1078</v>
      </c>
      <c r="B1103">
        <v>5.0626916147954502</v>
      </c>
      <c r="C1103">
        <v>-6.2691614795450157E-2</v>
      </c>
    </row>
    <row r="1104" spans="1:3" x14ac:dyDescent="0.4">
      <c r="A1104">
        <v>1079</v>
      </c>
      <c r="B1104">
        <v>4.5550555477308761</v>
      </c>
      <c r="C1104">
        <v>0.44494445226912394</v>
      </c>
    </row>
    <row r="1105" spans="1:3" x14ac:dyDescent="0.4">
      <c r="A1105">
        <v>1080</v>
      </c>
      <c r="B1105">
        <v>4.667726003098239</v>
      </c>
      <c r="C1105">
        <v>0.33227399690176096</v>
      </c>
    </row>
    <row r="1106" spans="1:3" x14ac:dyDescent="0.4">
      <c r="A1106">
        <v>1081</v>
      </c>
      <c r="B1106">
        <v>5.0403549380811041</v>
      </c>
      <c r="C1106">
        <v>-4.035493808110413E-2</v>
      </c>
    </row>
    <row r="1107" spans="1:3" x14ac:dyDescent="0.4">
      <c r="A1107">
        <v>1082</v>
      </c>
      <c r="B1107">
        <v>4.7401739040299731</v>
      </c>
      <c r="C1107">
        <v>0.25982609597002693</v>
      </c>
    </row>
    <row r="1108" spans="1:3" x14ac:dyDescent="0.4">
      <c r="A1108">
        <v>1083</v>
      </c>
      <c r="B1108">
        <v>4.7972001403461997</v>
      </c>
      <c r="C1108">
        <v>0.20279985965380032</v>
      </c>
    </row>
    <row r="1109" spans="1:3" x14ac:dyDescent="0.4">
      <c r="A1109">
        <v>1084</v>
      </c>
      <c r="B1109">
        <v>5.0767231618671946</v>
      </c>
      <c r="C1109">
        <v>-7.6723161867194634E-2</v>
      </c>
    </row>
    <row r="1110" spans="1:3" x14ac:dyDescent="0.4">
      <c r="A1110">
        <v>1085</v>
      </c>
      <c r="B1110">
        <v>4.7572623742896978</v>
      </c>
      <c r="C1110">
        <v>0.24273762571030222</v>
      </c>
    </row>
    <row r="1111" spans="1:3" x14ac:dyDescent="0.4">
      <c r="A1111">
        <v>1086</v>
      </c>
      <c r="B1111">
        <v>4.6484725902042019</v>
      </c>
      <c r="C1111">
        <v>0.35152740979579811</v>
      </c>
    </row>
    <row r="1112" spans="1:3" x14ac:dyDescent="0.4">
      <c r="A1112">
        <v>1087</v>
      </c>
      <c r="B1112">
        <v>5.1486347922426976</v>
      </c>
      <c r="C1112">
        <v>-0.1486347922426976</v>
      </c>
    </row>
    <row r="1113" spans="1:3" x14ac:dyDescent="0.4">
      <c r="A1113">
        <v>1088</v>
      </c>
      <c r="B1113">
        <v>5.1488937909424397</v>
      </c>
      <c r="C1113">
        <v>-0.14889379094243971</v>
      </c>
    </row>
    <row r="1114" spans="1:3" x14ac:dyDescent="0.4">
      <c r="A1114">
        <v>1089</v>
      </c>
      <c r="B1114">
        <v>5.2105454575405261</v>
      </c>
      <c r="C1114">
        <v>-0.21054545754052612</v>
      </c>
    </row>
    <row r="1115" spans="1:3" x14ac:dyDescent="0.4">
      <c r="A1115">
        <v>1090</v>
      </c>
      <c r="B1115">
        <v>5.0659763686867336</v>
      </c>
      <c r="C1115">
        <v>-5.5976368686733835E-2</v>
      </c>
    </row>
    <row r="1116" spans="1:3" x14ac:dyDescent="0.4">
      <c r="A1116">
        <v>1091</v>
      </c>
      <c r="B1116">
        <v>5.0295474289634985</v>
      </c>
      <c r="C1116">
        <v>-1.9547428963498703E-2</v>
      </c>
    </row>
    <row r="1117" spans="1:3" x14ac:dyDescent="0.4">
      <c r="A1117">
        <v>1092</v>
      </c>
      <c r="B1117">
        <v>4.9348654918851107</v>
      </c>
      <c r="C1117">
        <v>7.5134508114889087E-2</v>
      </c>
    </row>
    <row r="1118" spans="1:3" x14ac:dyDescent="0.4">
      <c r="A1118">
        <v>1093</v>
      </c>
      <c r="B1118">
        <v>4.6604273203138993</v>
      </c>
      <c r="C1118">
        <v>0.35957267968610029</v>
      </c>
    </row>
    <row r="1119" spans="1:3" x14ac:dyDescent="0.4">
      <c r="A1119">
        <v>1094</v>
      </c>
      <c r="B1119">
        <v>4.9701590363531549</v>
      </c>
      <c r="C1119">
        <v>4.9840963646844649E-2</v>
      </c>
    </row>
    <row r="1120" spans="1:3" x14ac:dyDescent="0.4">
      <c r="A1120">
        <v>1095</v>
      </c>
      <c r="B1120">
        <v>4.5626352606330247</v>
      </c>
      <c r="C1120">
        <v>0.45736473936697486</v>
      </c>
    </row>
    <row r="1121" spans="1:3" x14ac:dyDescent="0.4">
      <c r="A1121">
        <v>1096</v>
      </c>
      <c r="B1121">
        <v>4.7932356526063291</v>
      </c>
      <c r="C1121">
        <v>0.22676434739367046</v>
      </c>
    </row>
    <row r="1122" spans="1:3" x14ac:dyDescent="0.4">
      <c r="A1122">
        <v>1097</v>
      </c>
      <c r="B1122">
        <v>5.112981228562953</v>
      </c>
      <c r="C1122">
        <v>-9.2981228562953433E-2</v>
      </c>
    </row>
    <row r="1123" spans="1:3" x14ac:dyDescent="0.4">
      <c r="A1123">
        <v>1098</v>
      </c>
      <c r="B1123">
        <v>5.2110011189471299</v>
      </c>
      <c r="C1123">
        <v>-0.19100111894713034</v>
      </c>
    </row>
    <row r="1124" spans="1:3" x14ac:dyDescent="0.4">
      <c r="A1124">
        <v>1099</v>
      </c>
      <c r="B1124">
        <v>4.5696491550382365</v>
      </c>
      <c r="C1124">
        <v>0.45035084496176303</v>
      </c>
    </row>
    <row r="1125" spans="1:3" x14ac:dyDescent="0.4">
      <c r="A1125">
        <v>1100</v>
      </c>
      <c r="B1125">
        <v>4.6484387330492343</v>
      </c>
      <c r="C1125">
        <v>0.38156126695076598</v>
      </c>
    </row>
    <row r="1126" spans="1:3" x14ac:dyDescent="0.4">
      <c r="A1126">
        <v>1101</v>
      </c>
      <c r="B1126">
        <v>4.5857693448089281</v>
      </c>
      <c r="C1126">
        <v>0.44423065519107219</v>
      </c>
    </row>
    <row r="1127" spans="1:3" x14ac:dyDescent="0.4">
      <c r="A1127">
        <v>1102</v>
      </c>
      <c r="B1127">
        <v>4.8531329060377821</v>
      </c>
      <c r="C1127">
        <v>0.17686709396221811</v>
      </c>
    </row>
    <row r="1128" spans="1:3" x14ac:dyDescent="0.4">
      <c r="A1128">
        <v>1103</v>
      </c>
      <c r="B1128">
        <v>4.6434602819284638</v>
      </c>
      <c r="C1128">
        <v>0.38653971807153642</v>
      </c>
    </row>
    <row r="1129" spans="1:3" x14ac:dyDescent="0.4">
      <c r="A1129">
        <v>1104</v>
      </c>
      <c r="B1129">
        <v>4.9094718919827836</v>
      </c>
      <c r="C1129">
        <v>0.1205281080172167</v>
      </c>
    </row>
    <row r="1130" spans="1:3" x14ac:dyDescent="0.4">
      <c r="A1130">
        <v>1105</v>
      </c>
      <c r="B1130">
        <v>4.6417058687618304</v>
      </c>
      <c r="C1130">
        <v>0.3882941312381698</v>
      </c>
    </row>
    <row r="1131" spans="1:3" x14ac:dyDescent="0.4">
      <c r="A1131">
        <v>1106</v>
      </c>
      <c r="B1131">
        <v>4.869192379871329</v>
      </c>
      <c r="C1131">
        <v>0.16080762012867122</v>
      </c>
    </row>
    <row r="1132" spans="1:3" x14ac:dyDescent="0.4">
      <c r="A1132">
        <v>1107</v>
      </c>
      <c r="B1132">
        <v>5.2345301485924924</v>
      </c>
      <c r="C1132">
        <v>-0.20453014859249219</v>
      </c>
    </row>
    <row r="1133" spans="1:3" x14ac:dyDescent="0.4">
      <c r="A1133">
        <v>1108</v>
      </c>
      <c r="B1133">
        <v>4.7648383289305265</v>
      </c>
      <c r="C1133">
        <v>0.26516167106947375</v>
      </c>
    </row>
    <row r="1134" spans="1:3" x14ac:dyDescent="0.4">
      <c r="A1134">
        <v>1109</v>
      </c>
      <c r="B1134">
        <v>4.9488932806955352</v>
      </c>
      <c r="C1134">
        <v>8.1106719304465003E-2</v>
      </c>
    </row>
    <row r="1135" spans="1:3" x14ac:dyDescent="0.4">
      <c r="A1135">
        <v>1110</v>
      </c>
      <c r="B1135">
        <v>4.7634928251758382</v>
      </c>
      <c r="C1135">
        <v>0.26650717482416209</v>
      </c>
    </row>
    <row r="1136" spans="1:3" x14ac:dyDescent="0.4">
      <c r="A1136">
        <v>1111</v>
      </c>
      <c r="B1136">
        <v>4.6228705018581113</v>
      </c>
      <c r="C1136">
        <v>0.41712949814188871</v>
      </c>
    </row>
    <row r="1137" spans="1:3" x14ac:dyDescent="0.4">
      <c r="A1137">
        <v>1112</v>
      </c>
      <c r="B1137">
        <v>4.7065208573769102</v>
      </c>
      <c r="C1137">
        <v>0.33347914262308986</v>
      </c>
    </row>
    <row r="1138" spans="1:3" x14ac:dyDescent="0.4">
      <c r="A1138">
        <v>1113</v>
      </c>
      <c r="B1138">
        <v>5.0981028328764655</v>
      </c>
      <c r="C1138">
        <v>-5.8102832876465449E-2</v>
      </c>
    </row>
    <row r="1139" spans="1:3" x14ac:dyDescent="0.4">
      <c r="A1139">
        <v>1114</v>
      </c>
      <c r="B1139">
        <v>4.8195405753218648</v>
      </c>
      <c r="C1139">
        <v>0.23045942467813507</v>
      </c>
    </row>
    <row r="1140" spans="1:3" x14ac:dyDescent="0.4">
      <c r="A1140">
        <v>1115</v>
      </c>
      <c r="B1140">
        <v>5.0580586679909514</v>
      </c>
      <c r="C1140">
        <v>-8.0586679909515624E-3</v>
      </c>
    </row>
    <row r="1141" spans="1:3" x14ac:dyDescent="0.4">
      <c r="A1141">
        <v>1116</v>
      </c>
      <c r="B1141">
        <v>4.8315786037397155</v>
      </c>
      <c r="C1141">
        <v>0.21842139626028434</v>
      </c>
    </row>
    <row r="1142" spans="1:3" x14ac:dyDescent="0.4">
      <c r="A1142">
        <v>1117</v>
      </c>
      <c r="B1142">
        <v>4.9494590991924712</v>
      </c>
      <c r="C1142">
        <v>0.11054090080752843</v>
      </c>
    </row>
    <row r="1143" spans="1:3" x14ac:dyDescent="0.4">
      <c r="A1143">
        <v>1118</v>
      </c>
      <c r="B1143">
        <v>5.2644502964703062</v>
      </c>
      <c r="C1143">
        <v>-0.20445029647030655</v>
      </c>
    </row>
    <row r="1144" spans="1:3" x14ac:dyDescent="0.4">
      <c r="A1144">
        <v>1119</v>
      </c>
      <c r="B1144">
        <v>5.1362292280905084</v>
      </c>
      <c r="C1144">
        <v>-7.6229228090508805E-2</v>
      </c>
    </row>
    <row r="1145" spans="1:3" x14ac:dyDescent="0.4">
      <c r="A1145">
        <v>1120</v>
      </c>
      <c r="B1145">
        <v>5.0208548867756218</v>
      </c>
      <c r="C1145">
        <v>3.9145113224377859E-2</v>
      </c>
    </row>
    <row r="1146" spans="1:3" x14ac:dyDescent="0.4">
      <c r="A1146">
        <v>1121</v>
      </c>
      <c r="B1146">
        <v>4.9558786962628352</v>
      </c>
      <c r="C1146">
        <v>0.10412130373716444</v>
      </c>
    </row>
    <row r="1147" spans="1:3" x14ac:dyDescent="0.4">
      <c r="A1147">
        <v>1122</v>
      </c>
      <c r="B1147">
        <v>4.92015421096478</v>
      </c>
      <c r="C1147">
        <v>0.1398457890352196</v>
      </c>
    </row>
    <row r="1148" spans="1:3" x14ac:dyDescent="0.4">
      <c r="A1148">
        <v>1123</v>
      </c>
      <c r="B1148">
        <v>5.0257043730979181</v>
      </c>
      <c r="C1148">
        <v>4.4295626902082219E-2</v>
      </c>
    </row>
    <row r="1149" spans="1:3" x14ac:dyDescent="0.4">
      <c r="A1149">
        <v>1124</v>
      </c>
      <c r="B1149">
        <v>5.4020699651173505</v>
      </c>
      <c r="C1149">
        <v>-0.33206996511735021</v>
      </c>
    </row>
    <row r="1150" spans="1:3" x14ac:dyDescent="0.4">
      <c r="A1150">
        <v>1125</v>
      </c>
      <c r="B1150">
        <v>4.9590210559645538</v>
      </c>
      <c r="C1150">
        <v>0.1109789440354465</v>
      </c>
    </row>
    <row r="1151" spans="1:3" x14ac:dyDescent="0.4">
      <c r="A1151">
        <v>1126</v>
      </c>
      <c r="B1151">
        <v>5.1738924453753077</v>
      </c>
      <c r="C1151">
        <v>-0.1038924453753074</v>
      </c>
    </row>
    <row r="1152" spans="1:3" x14ac:dyDescent="0.4">
      <c r="A1152">
        <v>1127</v>
      </c>
      <c r="B1152">
        <v>4.5894452859083508</v>
      </c>
      <c r="C1152">
        <v>0.48055471409164952</v>
      </c>
    </row>
    <row r="1153" spans="1:3" x14ac:dyDescent="0.4">
      <c r="A1153">
        <v>1128</v>
      </c>
      <c r="B1153">
        <v>5.1528545204209895</v>
      </c>
      <c r="C1153">
        <v>-8.2854520420989175E-2</v>
      </c>
    </row>
    <row r="1154" spans="1:3" x14ac:dyDescent="0.4">
      <c r="A1154">
        <v>1129</v>
      </c>
      <c r="B1154">
        <v>4.6097502775995753</v>
      </c>
      <c r="C1154">
        <v>0.46024972240042494</v>
      </c>
    </row>
    <row r="1155" spans="1:3" x14ac:dyDescent="0.4">
      <c r="A1155">
        <v>1130</v>
      </c>
      <c r="B1155">
        <v>5.0852636387357375</v>
      </c>
      <c r="C1155">
        <v>-1.5263638735737217E-2</v>
      </c>
    </row>
    <row r="1156" spans="1:3" x14ac:dyDescent="0.4">
      <c r="A1156">
        <v>1131</v>
      </c>
      <c r="B1156">
        <v>5.096352177971152</v>
      </c>
      <c r="C1156">
        <v>-2.6352177971151747E-2</v>
      </c>
    </row>
    <row r="1157" spans="1:3" x14ac:dyDescent="0.4">
      <c r="A1157">
        <v>1132</v>
      </c>
      <c r="B1157">
        <v>4.7580560234899361</v>
      </c>
      <c r="C1157">
        <v>0.32194397651006401</v>
      </c>
    </row>
    <row r="1158" spans="1:3" x14ac:dyDescent="0.4">
      <c r="A1158">
        <v>1133</v>
      </c>
      <c r="B1158">
        <v>4.6977031086518783</v>
      </c>
      <c r="C1158">
        <v>0.38229689134812173</v>
      </c>
    </row>
    <row r="1159" spans="1:3" x14ac:dyDescent="0.4">
      <c r="A1159">
        <v>1134</v>
      </c>
      <c r="B1159">
        <v>5.6318197502145928</v>
      </c>
      <c r="C1159">
        <v>-0.55181975021459273</v>
      </c>
    </row>
    <row r="1160" spans="1:3" x14ac:dyDescent="0.4">
      <c r="A1160">
        <v>1135</v>
      </c>
      <c r="B1160">
        <v>4.7521130501414497</v>
      </c>
      <c r="C1160">
        <v>0.32788694985855038</v>
      </c>
    </row>
    <row r="1161" spans="1:3" x14ac:dyDescent="0.4">
      <c r="A1161">
        <v>1136</v>
      </c>
      <c r="B1161">
        <v>4.928527573067166</v>
      </c>
      <c r="C1161">
        <v>0.16147242693283381</v>
      </c>
    </row>
    <row r="1162" spans="1:3" x14ac:dyDescent="0.4">
      <c r="A1162">
        <v>1137</v>
      </c>
      <c r="B1162">
        <v>4.7906913485007774</v>
      </c>
      <c r="C1162">
        <v>0.29930865149922248</v>
      </c>
    </row>
    <row r="1163" spans="1:3" x14ac:dyDescent="0.4">
      <c r="A1163">
        <v>1138</v>
      </c>
      <c r="B1163">
        <v>4.7152397237955688</v>
      </c>
      <c r="C1163">
        <v>0.37476027620443109</v>
      </c>
    </row>
    <row r="1164" spans="1:3" x14ac:dyDescent="0.4">
      <c r="A1164">
        <v>1139</v>
      </c>
      <c r="B1164">
        <v>4.8210064418480512</v>
      </c>
      <c r="C1164">
        <v>0.2689935581519487</v>
      </c>
    </row>
    <row r="1165" spans="1:3" x14ac:dyDescent="0.4">
      <c r="A1165">
        <v>1140</v>
      </c>
      <c r="B1165">
        <v>4.668000585796201</v>
      </c>
      <c r="C1165">
        <v>0.42199941420379883</v>
      </c>
    </row>
    <row r="1166" spans="1:3" x14ac:dyDescent="0.4">
      <c r="A1166">
        <v>1141</v>
      </c>
      <c r="B1166">
        <v>4.9860019542673575</v>
      </c>
      <c r="C1166">
        <v>0.10399804573264237</v>
      </c>
    </row>
    <row r="1167" spans="1:3" x14ac:dyDescent="0.4">
      <c r="A1167">
        <v>1142</v>
      </c>
      <c r="B1167">
        <v>4.9350363649125875</v>
      </c>
      <c r="C1167">
        <v>0.1549636350874124</v>
      </c>
    </row>
    <row r="1168" spans="1:3" x14ac:dyDescent="0.4">
      <c r="A1168">
        <v>1143</v>
      </c>
      <c r="B1168">
        <v>4.8224228672210501</v>
      </c>
      <c r="C1168">
        <v>0.26757713277894979</v>
      </c>
    </row>
    <row r="1169" spans="1:3" x14ac:dyDescent="0.4">
      <c r="A1169">
        <v>1144</v>
      </c>
      <c r="B1169">
        <v>5.0039259983578681</v>
      </c>
      <c r="C1169">
        <v>8.6074001642131748E-2</v>
      </c>
    </row>
    <row r="1170" spans="1:3" x14ac:dyDescent="0.4">
      <c r="A1170">
        <v>1145</v>
      </c>
      <c r="B1170">
        <v>5.2218048698034165</v>
      </c>
      <c r="C1170">
        <v>-0.13180486980341666</v>
      </c>
    </row>
    <row r="1171" spans="1:3" x14ac:dyDescent="0.4">
      <c r="A1171">
        <v>1146</v>
      </c>
      <c r="B1171">
        <v>5.1975961063094669</v>
      </c>
      <c r="C1171">
        <v>-0.10759610630946703</v>
      </c>
    </row>
    <row r="1172" spans="1:3" x14ac:dyDescent="0.4">
      <c r="A1172">
        <v>1147</v>
      </c>
      <c r="B1172">
        <v>4.8353759767134292</v>
      </c>
      <c r="C1172">
        <v>0.26462402328657042</v>
      </c>
    </row>
    <row r="1173" spans="1:3" x14ac:dyDescent="0.4">
      <c r="A1173">
        <v>1148</v>
      </c>
      <c r="B1173">
        <v>4.9720273648714395</v>
      </c>
      <c r="C1173">
        <v>0.12797263512856016</v>
      </c>
    </row>
    <row r="1174" spans="1:3" x14ac:dyDescent="0.4">
      <c r="A1174">
        <v>1149</v>
      </c>
      <c r="B1174">
        <v>5.1038749331974742</v>
      </c>
      <c r="C1174">
        <v>-3.8749331974745616E-3</v>
      </c>
    </row>
    <row r="1175" spans="1:3" x14ac:dyDescent="0.4">
      <c r="A1175">
        <v>1150</v>
      </c>
      <c r="B1175">
        <v>4.6529652810247217</v>
      </c>
      <c r="C1175">
        <v>0.44703471897527791</v>
      </c>
    </row>
    <row r="1176" spans="1:3" x14ac:dyDescent="0.4">
      <c r="A1176">
        <v>1151</v>
      </c>
      <c r="B1176">
        <v>4.9229870617107778</v>
      </c>
      <c r="C1176">
        <v>0.17701293828922182</v>
      </c>
    </row>
    <row r="1177" spans="1:3" x14ac:dyDescent="0.4">
      <c r="A1177">
        <v>1152</v>
      </c>
      <c r="B1177">
        <v>5.1627544649867065</v>
      </c>
      <c r="C1177">
        <v>-6.2754464986706893E-2</v>
      </c>
    </row>
    <row r="1178" spans="1:3" x14ac:dyDescent="0.4">
      <c r="A1178">
        <v>1153</v>
      </c>
      <c r="B1178">
        <v>4.8263760801769617</v>
      </c>
      <c r="C1178">
        <v>0.27362391982303791</v>
      </c>
    </row>
    <row r="1179" spans="1:3" x14ac:dyDescent="0.4">
      <c r="A1179">
        <v>1154</v>
      </c>
      <c r="B1179">
        <v>5.090640793587287</v>
      </c>
      <c r="C1179">
        <v>9.3592064127125951E-3</v>
      </c>
    </row>
    <row r="1180" spans="1:3" x14ac:dyDescent="0.4">
      <c r="A1180">
        <v>1155</v>
      </c>
      <c r="B1180">
        <v>4.9797172348639185</v>
      </c>
      <c r="C1180">
        <v>0.12028276513608116</v>
      </c>
    </row>
    <row r="1181" spans="1:3" x14ac:dyDescent="0.4">
      <c r="A1181">
        <v>1156</v>
      </c>
      <c r="B1181">
        <v>5.2460136332973661</v>
      </c>
      <c r="C1181">
        <v>-0.1460136332973665</v>
      </c>
    </row>
    <row r="1182" spans="1:3" x14ac:dyDescent="0.4">
      <c r="A1182">
        <v>1157</v>
      </c>
      <c r="B1182">
        <v>5.0528561444281976</v>
      </c>
      <c r="C1182">
        <v>4.7143855571802007E-2</v>
      </c>
    </row>
    <row r="1183" spans="1:3" x14ac:dyDescent="0.4">
      <c r="A1183">
        <v>1158</v>
      </c>
      <c r="B1183">
        <v>5.0309068966606718</v>
      </c>
      <c r="C1183">
        <v>6.9093103339327833E-2</v>
      </c>
    </row>
    <row r="1184" spans="1:3" x14ac:dyDescent="0.4">
      <c r="A1184">
        <v>1159</v>
      </c>
      <c r="B1184">
        <v>5.0538131501332737</v>
      </c>
      <c r="C1184">
        <v>6.6186849866726405E-2</v>
      </c>
    </row>
    <row r="1185" spans="1:3" x14ac:dyDescent="0.4">
      <c r="A1185">
        <v>1160</v>
      </c>
      <c r="B1185">
        <v>4.9375844272794582</v>
      </c>
      <c r="C1185">
        <v>0.18241557272054187</v>
      </c>
    </row>
    <row r="1186" spans="1:3" x14ac:dyDescent="0.4">
      <c r="A1186">
        <v>1161</v>
      </c>
      <c r="B1186">
        <v>5.354100583013417</v>
      </c>
      <c r="C1186">
        <v>-0.23410058301341685</v>
      </c>
    </row>
    <row r="1187" spans="1:3" x14ac:dyDescent="0.4">
      <c r="A1187">
        <v>1162</v>
      </c>
      <c r="B1187">
        <v>5.1951657175555663</v>
      </c>
      <c r="C1187">
        <v>-7.5165717555566225E-2</v>
      </c>
    </row>
    <row r="1188" spans="1:3" x14ac:dyDescent="0.4">
      <c r="A1188">
        <v>1163</v>
      </c>
      <c r="B1188">
        <v>5.3429018866876712</v>
      </c>
      <c r="C1188">
        <v>-0.22290188668767108</v>
      </c>
    </row>
    <row r="1189" spans="1:3" x14ac:dyDescent="0.4">
      <c r="A1189">
        <v>1164</v>
      </c>
      <c r="B1189">
        <v>5.2758671523695844</v>
      </c>
      <c r="C1189">
        <v>-0.15586715236958426</v>
      </c>
    </row>
    <row r="1190" spans="1:3" x14ac:dyDescent="0.4">
      <c r="A1190">
        <v>1165</v>
      </c>
      <c r="B1190">
        <v>4.6897816496947771</v>
      </c>
      <c r="C1190">
        <v>0.43021835030522304</v>
      </c>
    </row>
    <row r="1191" spans="1:3" x14ac:dyDescent="0.4">
      <c r="A1191">
        <v>1166</v>
      </c>
      <c r="B1191">
        <v>4.7608813577132949</v>
      </c>
      <c r="C1191">
        <v>0.36911864228670499</v>
      </c>
    </row>
    <row r="1192" spans="1:3" x14ac:dyDescent="0.4">
      <c r="A1192">
        <v>1167</v>
      </c>
      <c r="B1192">
        <v>4.7999685168937329</v>
      </c>
      <c r="C1192">
        <v>0.33003148310626695</v>
      </c>
    </row>
    <row r="1193" spans="1:3" x14ac:dyDescent="0.4">
      <c r="A1193">
        <v>1168</v>
      </c>
      <c r="B1193">
        <v>4.7406902813737215</v>
      </c>
      <c r="C1193">
        <v>0.38930971862627839</v>
      </c>
    </row>
    <row r="1194" spans="1:3" x14ac:dyDescent="0.4">
      <c r="A1194">
        <v>1169</v>
      </c>
      <c r="B1194">
        <v>4.969312187738411</v>
      </c>
      <c r="C1194">
        <v>0.1606878122615889</v>
      </c>
    </row>
    <row r="1195" spans="1:3" x14ac:dyDescent="0.4">
      <c r="A1195">
        <v>1170</v>
      </c>
      <c r="B1195">
        <v>4.789047092424477</v>
      </c>
      <c r="C1195">
        <v>0.34095290757552288</v>
      </c>
    </row>
    <row r="1196" spans="1:3" x14ac:dyDescent="0.4">
      <c r="A1196">
        <v>1171</v>
      </c>
      <c r="B1196">
        <v>4.8467455460666509</v>
      </c>
      <c r="C1196">
        <v>0.28325445393334903</v>
      </c>
    </row>
    <row r="1197" spans="1:3" x14ac:dyDescent="0.4">
      <c r="A1197">
        <v>1172</v>
      </c>
      <c r="B1197">
        <v>5.0193094966041478</v>
      </c>
      <c r="C1197">
        <v>0.11069050339585207</v>
      </c>
    </row>
    <row r="1198" spans="1:3" x14ac:dyDescent="0.4">
      <c r="A1198">
        <v>1173</v>
      </c>
      <c r="B1198">
        <v>4.9260971843132655</v>
      </c>
      <c r="C1198">
        <v>0.20390281568673441</v>
      </c>
    </row>
    <row r="1199" spans="1:3" x14ac:dyDescent="0.4">
      <c r="A1199">
        <v>1174</v>
      </c>
      <c r="B1199">
        <v>5.369601754872666</v>
      </c>
      <c r="C1199">
        <v>-0.23960175487266611</v>
      </c>
    </row>
    <row r="1200" spans="1:3" x14ac:dyDescent="0.4">
      <c r="A1200">
        <v>1175</v>
      </c>
      <c r="B1200">
        <v>4.8564708593435721</v>
      </c>
      <c r="C1200">
        <v>0.27352914065642775</v>
      </c>
    </row>
    <row r="1201" spans="1:3" x14ac:dyDescent="0.4">
      <c r="A1201">
        <v>1176</v>
      </c>
      <c r="B1201">
        <v>4.729039681902691</v>
      </c>
      <c r="C1201">
        <v>0.41096031809730871</v>
      </c>
    </row>
    <row r="1202" spans="1:3" x14ac:dyDescent="0.4">
      <c r="A1202">
        <v>1177</v>
      </c>
      <c r="B1202">
        <v>4.8518303960164335</v>
      </c>
      <c r="C1202">
        <v>0.28816960398356617</v>
      </c>
    </row>
    <row r="1203" spans="1:3" x14ac:dyDescent="0.4">
      <c r="A1203">
        <v>1178</v>
      </c>
      <c r="B1203">
        <v>4.8210956366231086</v>
      </c>
      <c r="C1203">
        <v>0.3189043633768911</v>
      </c>
    </row>
    <row r="1204" spans="1:3" x14ac:dyDescent="0.4">
      <c r="A1204">
        <v>1179</v>
      </c>
      <c r="B1204">
        <v>4.8730080260017887</v>
      </c>
      <c r="C1204">
        <v>0.26699197399821095</v>
      </c>
    </row>
    <row r="1205" spans="1:3" x14ac:dyDescent="0.4">
      <c r="A1205">
        <v>1180</v>
      </c>
      <c r="B1205">
        <v>5.1346419296900319</v>
      </c>
      <c r="C1205">
        <v>5.3580703099678217E-3</v>
      </c>
    </row>
    <row r="1206" spans="1:3" x14ac:dyDescent="0.4">
      <c r="A1206">
        <v>1181</v>
      </c>
      <c r="B1206">
        <v>5.3172772323721187</v>
      </c>
      <c r="C1206">
        <v>-0.17727723237211901</v>
      </c>
    </row>
    <row r="1207" spans="1:3" x14ac:dyDescent="0.4">
      <c r="A1207">
        <v>1182</v>
      </c>
      <c r="B1207">
        <v>5.2392238113341367</v>
      </c>
      <c r="C1207">
        <v>-9.9223811334137046E-2</v>
      </c>
    </row>
    <row r="1208" spans="1:3" x14ac:dyDescent="0.4">
      <c r="A1208">
        <v>1183</v>
      </c>
      <c r="B1208">
        <v>4.657541270153394</v>
      </c>
      <c r="C1208">
        <v>0.49245872984660632</v>
      </c>
    </row>
    <row r="1209" spans="1:3" x14ac:dyDescent="0.4">
      <c r="A1209">
        <v>1184</v>
      </c>
      <c r="B1209">
        <v>4.9430147815455143</v>
      </c>
      <c r="C1209">
        <v>0.20698521845448603</v>
      </c>
    </row>
    <row r="1210" spans="1:3" x14ac:dyDescent="0.4">
      <c r="A1210">
        <v>1185</v>
      </c>
      <c r="B1210">
        <v>4.9396198705638996</v>
      </c>
      <c r="C1210">
        <v>0.21038012943610074</v>
      </c>
    </row>
    <row r="1211" spans="1:3" x14ac:dyDescent="0.4">
      <c r="A1211">
        <v>1186</v>
      </c>
      <c r="B1211">
        <v>4.9668248413086857</v>
      </c>
      <c r="C1211">
        <v>0.18317515869131462</v>
      </c>
    </row>
    <row r="1212" spans="1:3" x14ac:dyDescent="0.4">
      <c r="A1212">
        <v>1187</v>
      </c>
      <c r="B1212">
        <v>4.6014338731730149</v>
      </c>
      <c r="C1212">
        <v>0.54856612682698547</v>
      </c>
    </row>
    <row r="1213" spans="1:3" x14ac:dyDescent="0.4">
      <c r="A1213">
        <v>1188</v>
      </c>
      <c r="B1213">
        <v>4.6764905524087652</v>
      </c>
      <c r="C1213">
        <v>0.47350944759123514</v>
      </c>
    </row>
    <row r="1214" spans="1:3" x14ac:dyDescent="0.4">
      <c r="A1214">
        <v>1189</v>
      </c>
      <c r="B1214">
        <v>5.2041011398935684</v>
      </c>
      <c r="C1214">
        <v>-5.4101139893568018E-2</v>
      </c>
    </row>
    <row r="1215" spans="1:3" x14ac:dyDescent="0.4">
      <c r="A1215">
        <v>1190</v>
      </c>
      <c r="B1215">
        <v>4.885259370227514</v>
      </c>
      <c r="C1215">
        <v>0.26474062977248636</v>
      </c>
    </row>
    <row r="1216" spans="1:3" x14ac:dyDescent="0.4">
      <c r="A1216">
        <v>1191</v>
      </c>
      <c r="B1216">
        <v>5.1478228698857125</v>
      </c>
      <c r="C1216">
        <v>1.2177130114287671E-2</v>
      </c>
    </row>
    <row r="1217" spans="1:3" x14ac:dyDescent="0.4">
      <c r="A1217">
        <v>1192</v>
      </c>
      <c r="B1217">
        <v>5.0023424582187124</v>
      </c>
      <c r="C1217">
        <v>0.15765754178128777</v>
      </c>
    </row>
    <row r="1218" spans="1:3" x14ac:dyDescent="0.4">
      <c r="A1218">
        <v>1193</v>
      </c>
      <c r="B1218">
        <v>5.0160322592355033</v>
      </c>
      <c r="C1218">
        <v>0.14396774076449681</v>
      </c>
    </row>
    <row r="1219" spans="1:3" x14ac:dyDescent="0.4">
      <c r="A1219">
        <v>1194</v>
      </c>
      <c r="B1219">
        <v>4.7326387885153531</v>
      </c>
      <c r="C1219">
        <v>0.42736121148464701</v>
      </c>
    </row>
    <row r="1220" spans="1:3" x14ac:dyDescent="0.4">
      <c r="A1220">
        <v>1195</v>
      </c>
      <c r="B1220">
        <v>4.6433426083154927</v>
      </c>
      <c r="C1220">
        <v>0.5266573916845072</v>
      </c>
    </row>
    <row r="1221" spans="1:3" x14ac:dyDescent="0.4">
      <c r="A1221">
        <v>1196</v>
      </c>
      <c r="B1221">
        <v>5.2892286367225116</v>
      </c>
      <c r="C1221">
        <v>-0.11922863672251172</v>
      </c>
    </row>
    <row r="1222" spans="1:3" x14ac:dyDescent="0.4">
      <c r="A1222">
        <v>1197</v>
      </c>
      <c r="B1222">
        <v>5.0968610387922615</v>
      </c>
      <c r="C1222">
        <v>8.3138961207738227E-2</v>
      </c>
    </row>
    <row r="1223" spans="1:3" x14ac:dyDescent="0.4">
      <c r="A1223">
        <v>1198</v>
      </c>
      <c r="B1223">
        <v>4.9362819172581105</v>
      </c>
      <c r="C1223">
        <v>0.24371808274188922</v>
      </c>
    </row>
    <row r="1224" spans="1:3" x14ac:dyDescent="0.4">
      <c r="A1224">
        <v>1199</v>
      </c>
      <c r="B1224">
        <v>5.2157517393645989</v>
      </c>
      <c r="C1224">
        <v>-3.5751739364599189E-2</v>
      </c>
    </row>
    <row r="1225" spans="1:3" x14ac:dyDescent="0.4">
      <c r="A1225">
        <v>1200</v>
      </c>
      <c r="B1225">
        <v>5.0430663569528127</v>
      </c>
      <c r="C1225">
        <v>0.13693364304718703</v>
      </c>
    </row>
    <row r="1226" spans="1:3" x14ac:dyDescent="0.4">
      <c r="A1226">
        <v>1201</v>
      </c>
      <c r="B1226">
        <v>4.6846360838078489</v>
      </c>
      <c r="C1226">
        <v>0.50536391619215149</v>
      </c>
    </row>
    <row r="1227" spans="1:3" x14ac:dyDescent="0.4">
      <c r="A1227">
        <v>1202</v>
      </c>
      <c r="B1227">
        <v>5.0439169638288757</v>
      </c>
      <c r="C1227">
        <v>0.14608303617112472</v>
      </c>
    </row>
    <row r="1228" spans="1:3" x14ac:dyDescent="0.4">
      <c r="A1228">
        <v>1203</v>
      </c>
      <c r="B1228">
        <v>5.0845269472113248</v>
      </c>
      <c r="C1228">
        <v>0.10547305278867558</v>
      </c>
    </row>
    <row r="1229" spans="1:3" x14ac:dyDescent="0.4">
      <c r="A1229">
        <v>1204</v>
      </c>
      <c r="B1229">
        <v>5.1126357242466804</v>
      </c>
      <c r="C1229">
        <v>7.7364275753319944E-2</v>
      </c>
    </row>
    <row r="1230" spans="1:3" x14ac:dyDescent="0.4">
      <c r="A1230">
        <v>1205</v>
      </c>
      <c r="B1230">
        <v>4.9844716135427074</v>
      </c>
      <c r="C1230">
        <v>0.20552838645729299</v>
      </c>
    </row>
    <row r="1231" spans="1:3" x14ac:dyDescent="0.4">
      <c r="A1231">
        <v>1206</v>
      </c>
      <c r="B1231">
        <v>4.8987057565427836</v>
      </c>
      <c r="C1231">
        <v>0.29129424345721677</v>
      </c>
    </row>
    <row r="1232" spans="1:3" x14ac:dyDescent="0.4">
      <c r="A1232">
        <v>1207</v>
      </c>
      <c r="B1232">
        <v>5.1840771783201518</v>
      </c>
      <c r="C1232">
        <v>5.9228216798485889E-3</v>
      </c>
    </row>
    <row r="1233" spans="1:3" x14ac:dyDescent="0.4">
      <c r="A1233">
        <v>1208</v>
      </c>
      <c r="B1233">
        <v>4.8622429596645809</v>
      </c>
      <c r="C1233">
        <v>0.33775704033541931</v>
      </c>
    </row>
    <row r="1234" spans="1:3" x14ac:dyDescent="0.4">
      <c r="A1234">
        <v>1209</v>
      </c>
      <c r="B1234">
        <v>4.6791487718659672</v>
      </c>
      <c r="C1234">
        <v>0.52085122813403295</v>
      </c>
    </row>
    <row r="1235" spans="1:3" x14ac:dyDescent="0.4">
      <c r="A1235">
        <v>1210</v>
      </c>
      <c r="B1235">
        <v>4.5634213933106231</v>
      </c>
      <c r="C1235">
        <v>0.63657860668937705</v>
      </c>
    </row>
    <row r="1236" spans="1:3" x14ac:dyDescent="0.4">
      <c r="A1236">
        <v>1211</v>
      </c>
      <c r="B1236">
        <v>4.6285856445032953</v>
      </c>
      <c r="C1236">
        <v>0.57141435549670483</v>
      </c>
    </row>
    <row r="1237" spans="1:3" x14ac:dyDescent="0.4">
      <c r="A1237">
        <v>1212</v>
      </c>
      <c r="B1237">
        <v>4.9074896481128478</v>
      </c>
      <c r="C1237">
        <v>0.29251035188715235</v>
      </c>
    </row>
    <row r="1238" spans="1:3" x14ac:dyDescent="0.4">
      <c r="A1238">
        <v>1213</v>
      </c>
      <c r="B1238">
        <v>5.1881518231503545</v>
      </c>
      <c r="C1238">
        <v>1.1848176849645675E-2</v>
      </c>
    </row>
    <row r="1239" spans="1:3" x14ac:dyDescent="0.4">
      <c r="A1239">
        <v>1214</v>
      </c>
      <c r="B1239">
        <v>5.1239520941853964</v>
      </c>
      <c r="C1239">
        <v>7.6047905814603745E-2</v>
      </c>
    </row>
    <row r="1240" spans="1:3" x14ac:dyDescent="0.4">
      <c r="A1240">
        <v>1215</v>
      </c>
      <c r="B1240">
        <v>5.3070994813985166</v>
      </c>
      <c r="C1240">
        <v>-0.10709948139851644</v>
      </c>
    </row>
    <row r="1241" spans="1:3" x14ac:dyDescent="0.4">
      <c r="A1241">
        <v>1216</v>
      </c>
      <c r="B1241">
        <v>5.3182412200484368</v>
      </c>
      <c r="C1241">
        <v>-0.11824122004843662</v>
      </c>
    </row>
    <row r="1242" spans="1:3" x14ac:dyDescent="0.4">
      <c r="A1242">
        <v>1217</v>
      </c>
      <c r="B1242">
        <v>5.0572612605293941</v>
      </c>
      <c r="C1242">
        <v>0.14273873947060611</v>
      </c>
    </row>
    <row r="1243" spans="1:3" x14ac:dyDescent="0.4">
      <c r="A1243">
        <v>1218</v>
      </c>
      <c r="B1243">
        <v>4.7529598987561936</v>
      </c>
      <c r="C1243">
        <v>0.44704010124380655</v>
      </c>
    </row>
    <row r="1244" spans="1:3" x14ac:dyDescent="0.4">
      <c r="A1244">
        <v>1219</v>
      </c>
      <c r="B1244">
        <v>4.8050571251048364</v>
      </c>
      <c r="C1244">
        <v>0.40494287489516356</v>
      </c>
    </row>
    <row r="1245" spans="1:3" x14ac:dyDescent="0.4">
      <c r="A1245">
        <v>1220</v>
      </c>
      <c r="B1245">
        <v>4.9631489002092621</v>
      </c>
      <c r="C1245">
        <v>0.24685109979073783</v>
      </c>
    </row>
    <row r="1246" spans="1:3" x14ac:dyDescent="0.4">
      <c r="A1246">
        <v>1221</v>
      </c>
      <c r="B1246">
        <v>4.9263819726923934</v>
      </c>
      <c r="C1246">
        <v>0.28361802730760655</v>
      </c>
    </row>
    <row r="1247" spans="1:3" x14ac:dyDescent="0.4">
      <c r="A1247">
        <v>1222</v>
      </c>
      <c r="B1247">
        <v>4.8884302087671463</v>
      </c>
      <c r="C1247">
        <v>0.32156979123285367</v>
      </c>
    </row>
    <row r="1248" spans="1:3" x14ac:dyDescent="0.4">
      <c r="A1248">
        <v>1223</v>
      </c>
      <c r="B1248">
        <v>4.5858795018992602</v>
      </c>
      <c r="C1248">
        <v>0.62412049810073977</v>
      </c>
    </row>
    <row r="1249" spans="1:3" x14ac:dyDescent="0.4">
      <c r="A1249">
        <v>1224</v>
      </c>
      <c r="B1249">
        <v>5.0800573569116647</v>
      </c>
      <c r="C1249">
        <v>0.12994264308833525</v>
      </c>
    </row>
    <row r="1250" spans="1:3" x14ac:dyDescent="0.4">
      <c r="A1250">
        <v>1225</v>
      </c>
      <c r="B1250">
        <v>5.3998636488054332</v>
      </c>
      <c r="C1250">
        <v>-0.18986364880543327</v>
      </c>
    </row>
    <row r="1251" spans="1:3" x14ac:dyDescent="0.4">
      <c r="A1251">
        <v>1226</v>
      </c>
      <c r="B1251">
        <v>5.3613992657977567</v>
      </c>
      <c r="C1251">
        <v>-0.15139926579775675</v>
      </c>
    </row>
    <row r="1252" spans="1:3" x14ac:dyDescent="0.4">
      <c r="A1252">
        <v>1227</v>
      </c>
      <c r="B1252">
        <v>5.1304571277694988</v>
      </c>
      <c r="C1252">
        <v>7.954287223050116E-2</v>
      </c>
    </row>
    <row r="1253" spans="1:3" x14ac:dyDescent="0.4">
      <c r="A1253">
        <v>1228</v>
      </c>
      <c r="B1253">
        <v>5.262927472268295</v>
      </c>
      <c r="C1253">
        <v>-5.2927472268295084E-2</v>
      </c>
    </row>
    <row r="1254" spans="1:3" x14ac:dyDescent="0.4">
      <c r="A1254">
        <v>1229</v>
      </c>
      <c r="B1254">
        <v>5.100142034422225</v>
      </c>
      <c r="C1254">
        <v>0.10985796557777494</v>
      </c>
    </row>
    <row r="1255" spans="1:3" x14ac:dyDescent="0.4">
      <c r="A1255">
        <v>1230</v>
      </c>
      <c r="B1255">
        <v>4.5436822201163345</v>
      </c>
      <c r="C1255">
        <v>0.67631777988366526</v>
      </c>
    </row>
    <row r="1256" spans="1:3" x14ac:dyDescent="0.4">
      <c r="A1256">
        <v>1231</v>
      </c>
      <c r="B1256">
        <v>4.7223600170297928</v>
      </c>
      <c r="C1256">
        <v>0.49763998297020695</v>
      </c>
    </row>
    <row r="1257" spans="1:3" x14ac:dyDescent="0.4">
      <c r="A1257">
        <v>1232</v>
      </c>
      <c r="B1257">
        <v>4.9298870407643394</v>
      </c>
      <c r="C1257">
        <v>0.29011295923566038</v>
      </c>
    </row>
    <row r="1258" spans="1:3" x14ac:dyDescent="0.4">
      <c r="A1258">
        <v>1233</v>
      </c>
      <c r="B1258">
        <v>5.3646840196890402</v>
      </c>
      <c r="C1258">
        <v>-0.14468401968904043</v>
      </c>
    </row>
    <row r="1259" spans="1:3" x14ac:dyDescent="0.4">
      <c r="A1259">
        <v>1234</v>
      </c>
      <c r="B1259">
        <v>4.7441421500311627</v>
      </c>
      <c r="C1259">
        <v>0.47585784996883707</v>
      </c>
    </row>
    <row r="1260" spans="1:3" x14ac:dyDescent="0.4">
      <c r="A1260">
        <v>1235</v>
      </c>
      <c r="B1260">
        <v>4.5410847165962771</v>
      </c>
      <c r="C1260">
        <v>0.67891528340372265</v>
      </c>
    </row>
    <row r="1261" spans="1:3" x14ac:dyDescent="0.4">
      <c r="A1261">
        <v>1236</v>
      </c>
      <c r="B1261">
        <v>5.3756548853114836</v>
      </c>
      <c r="C1261">
        <v>-0.15565488531148386</v>
      </c>
    </row>
    <row r="1262" spans="1:3" x14ac:dyDescent="0.4">
      <c r="A1262">
        <v>1237</v>
      </c>
      <c r="B1262">
        <v>5.3457347374336699</v>
      </c>
      <c r="C1262">
        <v>-0.12573473743367014</v>
      </c>
    </row>
    <row r="1263" spans="1:3" x14ac:dyDescent="0.4">
      <c r="A1263">
        <v>1238</v>
      </c>
      <c r="B1263">
        <v>5.2271213087178214</v>
      </c>
      <c r="C1263">
        <v>-7.1213087178216838E-3</v>
      </c>
    </row>
    <row r="1264" spans="1:3" x14ac:dyDescent="0.4">
      <c r="A1264">
        <v>1239</v>
      </c>
      <c r="B1264">
        <v>4.8914264160179828</v>
      </c>
      <c r="C1264">
        <v>0.32857358398201697</v>
      </c>
    </row>
    <row r="1265" spans="1:3" x14ac:dyDescent="0.4">
      <c r="A1265">
        <v>1240</v>
      </c>
      <c r="B1265">
        <v>5.2758198658235287</v>
      </c>
      <c r="C1265">
        <v>-5.5819865823528936E-2</v>
      </c>
    </row>
    <row r="1266" spans="1:3" x14ac:dyDescent="0.4">
      <c r="A1266">
        <v>1241</v>
      </c>
      <c r="B1266">
        <v>5.2413199705557227</v>
      </c>
      <c r="C1266">
        <v>-2.1319970555722989E-2</v>
      </c>
    </row>
    <row r="1267" spans="1:3" x14ac:dyDescent="0.4">
      <c r="A1267">
        <v>1242</v>
      </c>
      <c r="B1267">
        <v>4.5826022645306157</v>
      </c>
      <c r="C1267">
        <v>0.63739773546938405</v>
      </c>
    </row>
    <row r="1268" spans="1:3" x14ac:dyDescent="0.4">
      <c r="A1268">
        <v>1243</v>
      </c>
      <c r="B1268">
        <v>4.5963452649619123</v>
      </c>
      <c r="C1268">
        <v>0.62365473503808744</v>
      </c>
    </row>
    <row r="1269" spans="1:3" x14ac:dyDescent="0.4">
      <c r="A1269">
        <v>1244</v>
      </c>
      <c r="B1269">
        <v>5.041767605192784</v>
      </c>
      <c r="C1269">
        <v>0.18823239480721643</v>
      </c>
    </row>
    <row r="1270" spans="1:3" x14ac:dyDescent="0.4">
      <c r="A1270">
        <v>1245</v>
      </c>
      <c r="B1270">
        <v>5.1529684357726406</v>
      </c>
      <c r="C1270">
        <v>8.7031564227359581E-2</v>
      </c>
    </row>
    <row r="1271" spans="1:3" x14ac:dyDescent="0.4">
      <c r="A1271">
        <v>1246</v>
      </c>
      <c r="B1271">
        <v>4.896287193525783</v>
      </c>
      <c r="C1271">
        <v>0.3437128064742172</v>
      </c>
    </row>
    <row r="1272" spans="1:3" x14ac:dyDescent="0.4">
      <c r="A1272">
        <v>1247</v>
      </c>
      <c r="B1272">
        <v>4.5984908653366849</v>
      </c>
      <c r="C1272">
        <v>0.65150913466331506</v>
      </c>
    </row>
    <row r="1273" spans="1:3" x14ac:dyDescent="0.4">
      <c r="A1273">
        <v>1248</v>
      </c>
      <c r="B1273">
        <v>5.0094740262368953</v>
      </c>
      <c r="C1273">
        <v>0.24052597376310469</v>
      </c>
    </row>
    <row r="1274" spans="1:3" x14ac:dyDescent="0.4">
      <c r="A1274">
        <v>1249</v>
      </c>
      <c r="B1274">
        <v>4.9431286968971655</v>
      </c>
      <c r="C1274">
        <v>0.3068713031028345</v>
      </c>
    </row>
    <row r="1275" spans="1:3" x14ac:dyDescent="0.4">
      <c r="A1275">
        <v>1250</v>
      </c>
      <c r="B1275">
        <v>5.2482237078706033</v>
      </c>
      <c r="C1275">
        <v>1.7762921293966727E-3</v>
      </c>
    </row>
    <row r="1276" spans="1:3" x14ac:dyDescent="0.4">
      <c r="A1276">
        <v>1251</v>
      </c>
      <c r="B1276">
        <v>4.836952000329946</v>
      </c>
      <c r="C1276">
        <v>0.41304799967005401</v>
      </c>
    </row>
    <row r="1277" spans="1:3" x14ac:dyDescent="0.4">
      <c r="A1277">
        <v>1252</v>
      </c>
      <c r="B1277">
        <v>5.1169951574560102</v>
      </c>
      <c r="C1277">
        <v>0.13300484254398981</v>
      </c>
    </row>
    <row r="1278" spans="1:3" x14ac:dyDescent="0.4">
      <c r="A1278">
        <v>1253</v>
      </c>
      <c r="B1278">
        <v>4.9224964740464152</v>
      </c>
      <c r="C1278">
        <v>0.32750352595358478</v>
      </c>
    </row>
    <row r="1279" spans="1:3" x14ac:dyDescent="0.4">
      <c r="A1279">
        <v>1254</v>
      </c>
      <c r="B1279">
        <v>5.3341905367916516</v>
      </c>
      <c r="C1279">
        <v>-8.419053679165156E-2</v>
      </c>
    </row>
    <row r="1280" spans="1:3" x14ac:dyDescent="0.4">
      <c r="A1280">
        <v>1255</v>
      </c>
      <c r="B1280">
        <v>5.1137141618260458</v>
      </c>
      <c r="C1280">
        <v>0.14628583817395402</v>
      </c>
    </row>
    <row r="1281" spans="1:3" x14ac:dyDescent="0.4">
      <c r="A1281">
        <v>1256</v>
      </c>
      <c r="B1281">
        <v>5.1631494104561657</v>
      </c>
      <c r="C1281">
        <v>9.6850589543834076E-2</v>
      </c>
    </row>
    <row r="1282" spans="1:3" x14ac:dyDescent="0.4">
      <c r="A1282">
        <v>1257</v>
      </c>
      <c r="B1282">
        <v>4.5701542575980278</v>
      </c>
      <c r="C1282">
        <v>0.69984574240197173</v>
      </c>
    </row>
    <row r="1283" spans="1:3" x14ac:dyDescent="0.4">
      <c r="A1283">
        <v>1258</v>
      </c>
      <c r="B1283">
        <v>4.6599754171686145</v>
      </c>
      <c r="C1283">
        <v>0.61002458283138505</v>
      </c>
    </row>
    <row r="1284" spans="1:3" x14ac:dyDescent="0.4">
      <c r="A1284">
        <v>1259</v>
      </c>
      <c r="B1284">
        <v>5.0360562208089199</v>
      </c>
      <c r="C1284">
        <v>0.23394377919107967</v>
      </c>
    </row>
    <row r="1285" spans="1:3" x14ac:dyDescent="0.4">
      <c r="A1285">
        <v>1260</v>
      </c>
      <c r="B1285">
        <v>4.807768543976545</v>
      </c>
      <c r="C1285">
        <v>0.46223145602345461</v>
      </c>
    </row>
    <row r="1286" spans="1:3" x14ac:dyDescent="0.4">
      <c r="A1286">
        <v>1261</v>
      </c>
      <c r="B1286">
        <v>4.8730467105208675</v>
      </c>
      <c r="C1286">
        <v>0.39695328947913211</v>
      </c>
    </row>
    <row r="1287" spans="1:3" x14ac:dyDescent="0.4">
      <c r="A1287">
        <v>1262</v>
      </c>
      <c r="B1287">
        <v>4.5923275778075361</v>
      </c>
      <c r="C1287">
        <v>0.67767242219246349</v>
      </c>
    </row>
    <row r="1288" spans="1:3" x14ac:dyDescent="0.4">
      <c r="A1288">
        <v>1263</v>
      </c>
      <c r="B1288">
        <v>4.6174401475920552</v>
      </c>
      <c r="C1288">
        <v>0.66255985240794502</v>
      </c>
    </row>
    <row r="1289" spans="1:3" x14ac:dyDescent="0.4">
      <c r="A1289">
        <v>1264</v>
      </c>
      <c r="B1289">
        <v>5.0019512710105722</v>
      </c>
      <c r="C1289">
        <v>0.27804872898942801</v>
      </c>
    </row>
    <row r="1290" spans="1:3" x14ac:dyDescent="0.4">
      <c r="A1290">
        <v>1265</v>
      </c>
      <c r="B1290">
        <v>5.3885510371280363</v>
      </c>
      <c r="C1290">
        <v>-0.10855103712803604</v>
      </c>
    </row>
    <row r="1291" spans="1:3" x14ac:dyDescent="0.4">
      <c r="A1291">
        <v>1266</v>
      </c>
      <c r="B1291">
        <v>5.0371840995414718</v>
      </c>
      <c r="C1291">
        <v>0.24281590045852841</v>
      </c>
    </row>
    <row r="1292" spans="1:3" x14ac:dyDescent="0.4">
      <c r="A1292">
        <v>1267</v>
      </c>
      <c r="B1292">
        <v>4.7254206984790939</v>
      </c>
      <c r="C1292">
        <v>0.5545793015209064</v>
      </c>
    </row>
    <row r="1293" spans="1:3" x14ac:dyDescent="0.4">
      <c r="A1293">
        <v>1268</v>
      </c>
      <c r="B1293">
        <v>5.8500935671295995</v>
      </c>
      <c r="C1293">
        <v>-0.57009356712959924</v>
      </c>
    </row>
    <row r="1294" spans="1:3" x14ac:dyDescent="0.4">
      <c r="A1294">
        <v>1269</v>
      </c>
      <c r="B1294">
        <v>5.2680730381552241</v>
      </c>
      <c r="C1294">
        <v>1.1926961844776152E-2</v>
      </c>
    </row>
    <row r="1295" spans="1:3" x14ac:dyDescent="0.4">
      <c r="A1295">
        <v>1270</v>
      </c>
      <c r="B1295">
        <v>4.6097502775995753</v>
      </c>
      <c r="C1295">
        <v>0.67024972240042491</v>
      </c>
    </row>
    <row r="1296" spans="1:3" x14ac:dyDescent="0.4">
      <c r="A1296">
        <v>1271</v>
      </c>
      <c r="B1296">
        <v>5.0960673895920241</v>
      </c>
      <c r="C1296">
        <v>0.18393261040797615</v>
      </c>
    </row>
    <row r="1297" spans="1:3" x14ac:dyDescent="0.4">
      <c r="A1297">
        <v>1272</v>
      </c>
      <c r="B1297">
        <v>5.0434650606835909</v>
      </c>
      <c r="C1297">
        <v>0.24653493931640913</v>
      </c>
    </row>
    <row r="1298" spans="1:3" x14ac:dyDescent="0.4">
      <c r="A1298">
        <v>1273</v>
      </c>
      <c r="B1298">
        <v>4.8272304453143446</v>
      </c>
      <c r="C1298">
        <v>0.47276955468565518</v>
      </c>
    </row>
    <row r="1299" spans="1:3" x14ac:dyDescent="0.4">
      <c r="A1299">
        <v>1274</v>
      </c>
      <c r="B1299">
        <v>4.9263819726923934</v>
      </c>
      <c r="C1299">
        <v>0.3736180273076064</v>
      </c>
    </row>
    <row r="1300" spans="1:3" x14ac:dyDescent="0.4">
      <c r="A1300">
        <v>1275</v>
      </c>
      <c r="B1300">
        <v>4.389042313669349</v>
      </c>
      <c r="C1300">
        <v>0.91095768633065077</v>
      </c>
    </row>
    <row r="1301" spans="1:3" x14ac:dyDescent="0.4">
      <c r="A1301">
        <v>1276</v>
      </c>
      <c r="B1301">
        <v>5.2561338920437466</v>
      </c>
      <c r="C1301">
        <v>4.3866107956253231E-2</v>
      </c>
    </row>
    <row r="1302" spans="1:3" x14ac:dyDescent="0.4">
      <c r="A1302">
        <v>1277</v>
      </c>
      <c r="B1302">
        <v>5.0390524280597555</v>
      </c>
      <c r="C1302">
        <v>0.26094757194024432</v>
      </c>
    </row>
    <row r="1303" spans="1:3" x14ac:dyDescent="0.4">
      <c r="A1303">
        <v>1278</v>
      </c>
      <c r="B1303">
        <v>4.8675556403176667</v>
      </c>
      <c r="C1303">
        <v>0.44244435968233287</v>
      </c>
    </row>
    <row r="1304" spans="1:3" x14ac:dyDescent="0.4">
      <c r="A1304">
        <v>1279</v>
      </c>
      <c r="B1304">
        <v>5.1155824903443303</v>
      </c>
      <c r="C1304">
        <v>0.19441750965566928</v>
      </c>
    </row>
    <row r="1305" spans="1:3" x14ac:dyDescent="0.4">
      <c r="A1305">
        <v>1280</v>
      </c>
      <c r="B1305">
        <v>5.1203331107617993</v>
      </c>
      <c r="C1305">
        <v>0.1896668892382003</v>
      </c>
    </row>
    <row r="1306" spans="1:3" x14ac:dyDescent="0.4">
      <c r="A1306">
        <v>1281</v>
      </c>
      <c r="B1306">
        <v>5.2521237214120085</v>
      </c>
      <c r="C1306">
        <v>5.7876278587991159E-2</v>
      </c>
    </row>
    <row r="1307" spans="1:3" x14ac:dyDescent="0.4">
      <c r="A1307">
        <v>1282</v>
      </c>
      <c r="B1307">
        <v>4.7746281164059114</v>
      </c>
      <c r="C1307">
        <v>0.54537188359408884</v>
      </c>
    </row>
    <row r="1308" spans="1:3" x14ac:dyDescent="0.4">
      <c r="A1308">
        <v>1283</v>
      </c>
      <c r="B1308">
        <v>5.0887155073931778</v>
      </c>
      <c r="C1308">
        <v>0.23128449260682249</v>
      </c>
    </row>
    <row r="1309" spans="1:3" x14ac:dyDescent="0.4">
      <c r="A1309">
        <v>1284</v>
      </c>
      <c r="B1309">
        <v>5.1546658912634484</v>
      </c>
      <c r="C1309">
        <v>0.16533410873655185</v>
      </c>
    </row>
    <row r="1310" spans="1:3" x14ac:dyDescent="0.4">
      <c r="A1310">
        <v>1285</v>
      </c>
      <c r="B1310">
        <v>4.9497401293102792</v>
      </c>
      <c r="C1310">
        <v>0.3702598706897211</v>
      </c>
    </row>
    <row r="1311" spans="1:3" x14ac:dyDescent="0.4">
      <c r="A1311">
        <v>1286</v>
      </c>
      <c r="B1311">
        <v>4.7193068521031316</v>
      </c>
      <c r="C1311">
        <v>0.60069314789686867</v>
      </c>
    </row>
    <row r="1312" spans="1:3" x14ac:dyDescent="0.4">
      <c r="A1312">
        <v>1287</v>
      </c>
      <c r="B1312">
        <v>5.1535342542695766</v>
      </c>
      <c r="C1312">
        <v>0.16646574573042372</v>
      </c>
    </row>
    <row r="1313" spans="1:3" x14ac:dyDescent="0.4">
      <c r="A1313">
        <v>1288</v>
      </c>
      <c r="B1313">
        <v>5.102230677121173</v>
      </c>
      <c r="C1313">
        <v>0.21776932287882733</v>
      </c>
    </row>
    <row r="1314" spans="1:3" x14ac:dyDescent="0.4">
      <c r="A1314">
        <v>1289</v>
      </c>
      <c r="B1314">
        <v>4.776211656545069</v>
      </c>
      <c r="C1314">
        <v>0.54378834345493132</v>
      </c>
    </row>
    <row r="1315" spans="1:3" x14ac:dyDescent="0.4">
      <c r="A1315">
        <v>1290</v>
      </c>
      <c r="B1315">
        <v>5.5192062525230545</v>
      </c>
      <c r="C1315">
        <v>-0.19920625252305424</v>
      </c>
    </row>
    <row r="1316" spans="1:3" x14ac:dyDescent="0.4">
      <c r="A1316">
        <v>1291</v>
      </c>
      <c r="B1316">
        <v>5.1632633258078169</v>
      </c>
      <c r="C1316">
        <v>0.1567366741921834</v>
      </c>
    </row>
    <row r="1317" spans="1:3" x14ac:dyDescent="0.4">
      <c r="A1317">
        <v>1292</v>
      </c>
      <c r="B1317">
        <v>4.9907488164235074</v>
      </c>
      <c r="C1317">
        <v>0.33925118357649264</v>
      </c>
    </row>
    <row r="1318" spans="1:3" x14ac:dyDescent="0.4">
      <c r="A1318">
        <v>1293</v>
      </c>
      <c r="B1318">
        <v>5.1855059639814485</v>
      </c>
      <c r="C1318">
        <v>0.1444940360185516</v>
      </c>
    </row>
    <row r="1319" spans="1:3" x14ac:dyDescent="0.4">
      <c r="A1319">
        <v>1294</v>
      </c>
      <c r="B1319">
        <v>4.5958933618166276</v>
      </c>
      <c r="C1319">
        <v>0.7441066381833723</v>
      </c>
    </row>
    <row r="1320" spans="1:3" x14ac:dyDescent="0.4">
      <c r="A1320">
        <v>1295</v>
      </c>
      <c r="B1320">
        <v>4.581295996247948</v>
      </c>
      <c r="C1320">
        <v>0.75870400375205183</v>
      </c>
    </row>
    <row r="1321" spans="1:3" x14ac:dyDescent="0.4">
      <c r="A1321">
        <v>1296</v>
      </c>
      <c r="B1321">
        <v>5.1837923899410248</v>
      </c>
      <c r="C1321">
        <v>0.1562076100589751</v>
      </c>
    </row>
    <row r="1322" spans="1:3" x14ac:dyDescent="0.4">
      <c r="A1322">
        <v>1297</v>
      </c>
      <c r="B1322">
        <v>5.2616502173749371</v>
      </c>
      <c r="C1322">
        <v>7.8349782625062758E-2</v>
      </c>
    </row>
    <row r="1323" spans="1:3" x14ac:dyDescent="0.4">
      <c r="A1323">
        <v>1298</v>
      </c>
      <c r="B1323">
        <v>5.3229257462117072</v>
      </c>
      <c r="C1323">
        <v>1.7074253788292637E-2</v>
      </c>
    </row>
    <row r="1324" spans="1:3" x14ac:dyDescent="0.4">
      <c r="A1324">
        <v>1299</v>
      </c>
      <c r="B1324">
        <v>5.3573283792288739</v>
      </c>
      <c r="C1324">
        <v>-1.7328379228874091E-2</v>
      </c>
    </row>
    <row r="1325" spans="1:3" x14ac:dyDescent="0.4">
      <c r="A1325">
        <v>1300</v>
      </c>
      <c r="B1325">
        <v>4.9289300350592633</v>
      </c>
      <c r="C1325">
        <v>0.42106996494073634</v>
      </c>
    </row>
    <row r="1326" spans="1:3" x14ac:dyDescent="0.4">
      <c r="A1326">
        <v>1301</v>
      </c>
      <c r="B1326">
        <v>4.5953807427341982</v>
      </c>
      <c r="C1326">
        <v>0.75461925726580148</v>
      </c>
    </row>
    <row r="1327" spans="1:3" x14ac:dyDescent="0.4">
      <c r="A1327">
        <v>1302</v>
      </c>
      <c r="B1327">
        <v>5.1651848537406071</v>
      </c>
      <c r="C1327">
        <v>0.18481514625939255</v>
      </c>
    </row>
    <row r="1328" spans="1:3" x14ac:dyDescent="0.4">
      <c r="A1328">
        <v>1303</v>
      </c>
      <c r="B1328">
        <v>4.7652332743999857</v>
      </c>
      <c r="C1328">
        <v>0.60476672560001443</v>
      </c>
    </row>
    <row r="1329" spans="1:3" x14ac:dyDescent="0.4">
      <c r="A1329">
        <v>1304</v>
      </c>
      <c r="B1329">
        <v>5.2853248649197866</v>
      </c>
      <c r="C1329">
        <v>9.4675135080213302E-2</v>
      </c>
    </row>
    <row r="1330" spans="1:3" x14ac:dyDescent="0.4">
      <c r="A1330">
        <v>1305</v>
      </c>
      <c r="B1330">
        <v>4.7181752151092606</v>
      </c>
      <c r="C1330">
        <v>0.66182478489073926</v>
      </c>
    </row>
    <row r="1331" spans="1:3" x14ac:dyDescent="0.4">
      <c r="A1331">
        <v>1306</v>
      </c>
      <c r="B1331">
        <v>5.1457304689254464</v>
      </c>
      <c r="C1331">
        <v>0.23426953107455351</v>
      </c>
    </row>
    <row r="1332" spans="1:3" x14ac:dyDescent="0.4">
      <c r="A1332">
        <v>1307</v>
      </c>
      <c r="B1332">
        <v>5.1077711884775603</v>
      </c>
      <c r="C1332">
        <v>0.27222881152243961</v>
      </c>
    </row>
    <row r="1333" spans="1:3" x14ac:dyDescent="0.4">
      <c r="A1333">
        <v>1308</v>
      </c>
      <c r="B1333">
        <v>5.1039318908732998</v>
      </c>
      <c r="C1333">
        <v>0.2760681091267001</v>
      </c>
    </row>
    <row r="1334" spans="1:3" x14ac:dyDescent="0.4">
      <c r="A1334">
        <v>1309</v>
      </c>
      <c r="B1334">
        <v>5.1430152917924179</v>
      </c>
      <c r="C1334">
        <v>0.236984708207582</v>
      </c>
    </row>
    <row r="1335" spans="1:3" x14ac:dyDescent="0.4">
      <c r="A1335">
        <v>1310</v>
      </c>
      <c r="B1335">
        <v>4.872822638078885</v>
      </c>
      <c r="C1335">
        <v>0.50717736192111484</v>
      </c>
    </row>
    <row r="1336" spans="1:3" x14ac:dyDescent="0.4">
      <c r="A1336">
        <v>1311</v>
      </c>
      <c r="B1336">
        <v>4.847421521653918</v>
      </c>
      <c r="C1336">
        <v>0.54257847834608164</v>
      </c>
    </row>
    <row r="1337" spans="1:3" x14ac:dyDescent="0.4">
      <c r="A1337">
        <v>1312</v>
      </c>
      <c r="B1337">
        <v>4.8856011162824675</v>
      </c>
      <c r="C1337">
        <v>0.50439888371753216</v>
      </c>
    </row>
    <row r="1338" spans="1:3" x14ac:dyDescent="0.4">
      <c r="A1338">
        <v>1313</v>
      </c>
      <c r="B1338">
        <v>5.1152977019652024</v>
      </c>
      <c r="C1338">
        <v>0.27470229803479729</v>
      </c>
    </row>
    <row r="1339" spans="1:3" x14ac:dyDescent="0.4">
      <c r="A1339">
        <v>1314</v>
      </c>
      <c r="B1339">
        <v>5.2957868697211197</v>
      </c>
      <c r="C1339">
        <v>9.4213130278880008E-2</v>
      </c>
    </row>
    <row r="1340" spans="1:3" x14ac:dyDescent="0.4">
      <c r="A1340">
        <v>1315</v>
      </c>
      <c r="B1340">
        <v>5.0982737059039414</v>
      </c>
      <c r="C1340">
        <v>0.29172629409605833</v>
      </c>
    </row>
    <row r="1341" spans="1:3" x14ac:dyDescent="0.4">
      <c r="A1341">
        <v>1316</v>
      </c>
      <c r="B1341">
        <v>5.2176200678828826</v>
      </c>
      <c r="C1341">
        <v>0.18237993211711778</v>
      </c>
    </row>
    <row r="1342" spans="1:3" x14ac:dyDescent="0.4">
      <c r="A1342">
        <v>1317</v>
      </c>
      <c r="B1342">
        <v>5.0202170611560364</v>
      </c>
      <c r="C1342">
        <v>0.37978293884396397</v>
      </c>
    </row>
    <row r="1343" spans="1:3" x14ac:dyDescent="0.4">
      <c r="A1343">
        <v>1318</v>
      </c>
      <c r="B1343">
        <v>5.1523419013385601</v>
      </c>
      <c r="C1343">
        <v>0.24765809866144028</v>
      </c>
    </row>
    <row r="1344" spans="1:3" x14ac:dyDescent="0.4">
      <c r="A1344">
        <v>1319</v>
      </c>
      <c r="B1344">
        <v>4.9289262767979443</v>
      </c>
      <c r="C1344">
        <v>0.47107372320205609</v>
      </c>
    </row>
    <row r="1345" spans="1:3" x14ac:dyDescent="0.4">
      <c r="A1345">
        <v>1320</v>
      </c>
      <c r="B1345">
        <v>5.4044433961954255</v>
      </c>
      <c r="C1345">
        <v>-4.4433961954251089E-3</v>
      </c>
    </row>
    <row r="1346" spans="1:3" x14ac:dyDescent="0.4">
      <c r="A1346">
        <v>1321</v>
      </c>
      <c r="B1346">
        <v>5.027796774058185</v>
      </c>
      <c r="C1346">
        <v>0.38220322594181511</v>
      </c>
    </row>
    <row r="1347" spans="1:3" x14ac:dyDescent="0.4">
      <c r="A1347">
        <v>1322</v>
      </c>
      <c r="B1347">
        <v>4.7310144092499877</v>
      </c>
      <c r="C1347">
        <v>0.6889855907500122</v>
      </c>
    </row>
    <row r="1348" spans="1:3" x14ac:dyDescent="0.4">
      <c r="A1348">
        <v>1323</v>
      </c>
      <c r="B1348">
        <v>5.2910894487181563</v>
      </c>
      <c r="C1348">
        <v>0.13891055128184338</v>
      </c>
    </row>
    <row r="1349" spans="1:3" x14ac:dyDescent="0.4">
      <c r="A1349">
        <v>1324</v>
      </c>
      <c r="B1349">
        <v>5.1090204990844024</v>
      </c>
      <c r="C1349">
        <v>0.33097950091559802</v>
      </c>
    </row>
    <row r="1350" spans="1:3" x14ac:dyDescent="0.4">
      <c r="A1350">
        <v>1325</v>
      </c>
      <c r="B1350">
        <v>5.2515579029150734</v>
      </c>
      <c r="C1350">
        <v>0.18844209708492698</v>
      </c>
    </row>
    <row r="1351" spans="1:3" x14ac:dyDescent="0.4">
      <c r="A1351">
        <v>1326</v>
      </c>
      <c r="B1351">
        <v>5.2133175923493793</v>
      </c>
      <c r="C1351">
        <v>0.22668240765062109</v>
      </c>
    </row>
    <row r="1352" spans="1:3" x14ac:dyDescent="0.4">
      <c r="A1352">
        <v>1327</v>
      </c>
      <c r="B1352">
        <v>4.9084466538179239</v>
      </c>
      <c r="C1352">
        <v>0.54155334618207629</v>
      </c>
    </row>
    <row r="1353" spans="1:3" x14ac:dyDescent="0.4">
      <c r="A1353">
        <v>1328</v>
      </c>
      <c r="B1353">
        <v>4.6238275075631865</v>
      </c>
      <c r="C1353">
        <v>0.82617249243681368</v>
      </c>
    </row>
    <row r="1354" spans="1:3" x14ac:dyDescent="0.4">
      <c r="A1354">
        <v>1329</v>
      </c>
      <c r="B1354">
        <v>5.2509883261568175</v>
      </c>
      <c r="C1354">
        <v>0.19901167384318263</v>
      </c>
    </row>
    <row r="1355" spans="1:3" x14ac:dyDescent="0.4">
      <c r="A1355">
        <v>1330</v>
      </c>
      <c r="B1355">
        <v>5.2232212951764154</v>
      </c>
      <c r="C1355">
        <v>0.23677870482358454</v>
      </c>
    </row>
    <row r="1356" spans="1:3" x14ac:dyDescent="0.4">
      <c r="A1356">
        <v>1331</v>
      </c>
      <c r="B1356">
        <v>5.2262744601030775</v>
      </c>
      <c r="C1356">
        <v>0.23372553989692246</v>
      </c>
    </row>
    <row r="1357" spans="1:3" x14ac:dyDescent="0.4">
      <c r="A1357">
        <v>1332</v>
      </c>
      <c r="B1357">
        <v>4.9938686101557641</v>
      </c>
      <c r="C1357">
        <v>0.47613138984423564</v>
      </c>
    </row>
    <row r="1358" spans="1:3" x14ac:dyDescent="0.4">
      <c r="A1358">
        <v>1333</v>
      </c>
      <c r="B1358">
        <v>5.1491216216457412</v>
      </c>
      <c r="C1358">
        <v>0.32087837835425859</v>
      </c>
    </row>
    <row r="1359" spans="1:3" x14ac:dyDescent="0.4">
      <c r="A1359">
        <v>1334</v>
      </c>
      <c r="B1359">
        <v>5.1709531958002968</v>
      </c>
      <c r="C1359">
        <v>0.29904680419970298</v>
      </c>
    </row>
    <row r="1360" spans="1:3" x14ac:dyDescent="0.4">
      <c r="A1360">
        <v>1335</v>
      </c>
      <c r="B1360">
        <v>5.0981597905522911</v>
      </c>
      <c r="C1360">
        <v>0.37184020944770868</v>
      </c>
    </row>
    <row r="1361" spans="1:3" x14ac:dyDescent="0.4">
      <c r="A1361">
        <v>1336</v>
      </c>
      <c r="B1361">
        <v>5.1117926338932556</v>
      </c>
      <c r="C1361">
        <v>0.3582073661067442</v>
      </c>
    </row>
    <row r="1362" spans="1:3" x14ac:dyDescent="0.4">
      <c r="A1362">
        <v>1337</v>
      </c>
      <c r="B1362">
        <v>4.7354270418738231</v>
      </c>
      <c r="C1362">
        <v>0.7445729581261773</v>
      </c>
    </row>
    <row r="1363" spans="1:3" x14ac:dyDescent="0.4">
      <c r="A1363">
        <v>1338</v>
      </c>
      <c r="B1363">
        <v>5.1036471024941719</v>
      </c>
      <c r="C1363">
        <v>0.37635289750582857</v>
      </c>
    </row>
    <row r="1364" spans="1:3" x14ac:dyDescent="0.4">
      <c r="A1364">
        <v>1339</v>
      </c>
      <c r="B1364">
        <v>4.8358241215973941</v>
      </c>
      <c r="C1364">
        <v>0.66417587840260595</v>
      </c>
    </row>
    <row r="1365" spans="1:3" x14ac:dyDescent="0.4">
      <c r="A1365">
        <v>1340</v>
      </c>
      <c r="B1365">
        <v>5.0524574406974185</v>
      </c>
      <c r="C1365">
        <v>0.44754255930258147</v>
      </c>
    </row>
    <row r="1366" spans="1:3" x14ac:dyDescent="0.4">
      <c r="A1366">
        <v>1341</v>
      </c>
      <c r="B1366">
        <v>4.8317569932898312</v>
      </c>
      <c r="C1366">
        <v>0.66824300671016879</v>
      </c>
    </row>
    <row r="1367" spans="1:3" x14ac:dyDescent="0.4">
      <c r="A1367">
        <v>1342</v>
      </c>
      <c r="B1367">
        <v>4.9475907706741875</v>
      </c>
      <c r="C1367">
        <v>0.55240922932581249</v>
      </c>
    </row>
    <row r="1368" spans="1:3" x14ac:dyDescent="0.4">
      <c r="A1368">
        <v>1343</v>
      </c>
      <c r="B1368">
        <v>5.382721979131202</v>
      </c>
      <c r="C1368">
        <v>0.11727802086879802</v>
      </c>
    </row>
    <row r="1369" spans="1:3" x14ac:dyDescent="0.4">
      <c r="A1369">
        <v>1344</v>
      </c>
      <c r="B1369">
        <v>5.2727667008968666</v>
      </c>
      <c r="C1369">
        <v>0.22723329910313339</v>
      </c>
    </row>
    <row r="1370" spans="1:3" x14ac:dyDescent="0.4">
      <c r="A1370">
        <v>1345</v>
      </c>
      <c r="B1370">
        <v>5.1732771857251851</v>
      </c>
      <c r="C1370">
        <v>0.32672281427481487</v>
      </c>
    </row>
    <row r="1371" spans="1:3" x14ac:dyDescent="0.4">
      <c r="A1371">
        <v>1346</v>
      </c>
      <c r="B1371">
        <v>5.2659236795191315</v>
      </c>
      <c r="C1371">
        <v>0.23407632048086846</v>
      </c>
    </row>
    <row r="1372" spans="1:3" x14ac:dyDescent="0.4">
      <c r="A1372">
        <v>1347</v>
      </c>
      <c r="B1372">
        <v>5.3075513845438014</v>
      </c>
      <c r="C1372">
        <v>0.19244861545619862</v>
      </c>
    </row>
    <row r="1373" spans="1:3" x14ac:dyDescent="0.4">
      <c r="A1373">
        <v>1348</v>
      </c>
      <c r="B1373">
        <v>5.1305140854453244</v>
      </c>
      <c r="C1373">
        <v>0.36948591455467561</v>
      </c>
    </row>
    <row r="1374" spans="1:3" x14ac:dyDescent="0.4">
      <c r="A1374">
        <v>1349</v>
      </c>
      <c r="B1374">
        <v>5.3679042993818591</v>
      </c>
      <c r="C1374">
        <v>0.13209570061814091</v>
      </c>
    </row>
    <row r="1375" spans="1:3" x14ac:dyDescent="0.4">
      <c r="A1375">
        <v>1350</v>
      </c>
      <c r="B1375">
        <v>5.2359960151186788</v>
      </c>
      <c r="C1375">
        <v>0.26400398488132115</v>
      </c>
    </row>
    <row r="1376" spans="1:3" x14ac:dyDescent="0.4">
      <c r="A1376">
        <v>1351</v>
      </c>
      <c r="B1376">
        <v>4.890974512872698</v>
      </c>
      <c r="C1376">
        <v>0.61902548712730177</v>
      </c>
    </row>
    <row r="1377" spans="1:3" x14ac:dyDescent="0.4">
      <c r="A1377">
        <v>1352</v>
      </c>
      <c r="B1377">
        <v>4.9856440896627889</v>
      </c>
      <c r="C1377">
        <v>0.52435591033721085</v>
      </c>
    </row>
    <row r="1378" spans="1:3" x14ac:dyDescent="0.4">
      <c r="A1378">
        <v>1353</v>
      </c>
      <c r="B1378">
        <v>5.4893393040597473</v>
      </c>
      <c r="C1378">
        <v>3.0660695940252225E-2</v>
      </c>
    </row>
    <row r="1379" spans="1:3" x14ac:dyDescent="0.4">
      <c r="A1379">
        <v>1354</v>
      </c>
      <c r="B1379">
        <v>5.1819847773598857</v>
      </c>
      <c r="C1379">
        <v>0.33801522264011385</v>
      </c>
    </row>
    <row r="1380" spans="1:3" x14ac:dyDescent="0.4">
      <c r="A1380">
        <v>1355</v>
      </c>
      <c r="B1380">
        <v>5.1510469078398513</v>
      </c>
      <c r="C1380">
        <v>0.37895309216014894</v>
      </c>
    </row>
    <row r="1381" spans="1:3" x14ac:dyDescent="0.4">
      <c r="A1381">
        <v>1356</v>
      </c>
      <c r="B1381">
        <v>5.2009378178765751</v>
      </c>
      <c r="C1381">
        <v>0.3290621821234252</v>
      </c>
    </row>
    <row r="1382" spans="1:3" x14ac:dyDescent="0.4">
      <c r="A1382">
        <v>1357</v>
      </c>
      <c r="B1382">
        <v>4.7484978249791725</v>
      </c>
      <c r="C1382">
        <v>0.80150217502082732</v>
      </c>
    </row>
    <row r="1383" spans="1:3" x14ac:dyDescent="0.4">
      <c r="A1383">
        <v>1358</v>
      </c>
      <c r="B1383">
        <v>5.2513870298875966</v>
      </c>
      <c r="C1383">
        <v>0.30861297011240296</v>
      </c>
    </row>
    <row r="1384" spans="1:3" x14ac:dyDescent="0.4">
      <c r="A1384">
        <v>1359</v>
      </c>
      <c r="B1384">
        <v>5.139506465459152</v>
      </c>
      <c r="C1384">
        <v>0.42049353454084759</v>
      </c>
    </row>
    <row r="1385" spans="1:3" x14ac:dyDescent="0.4">
      <c r="A1385">
        <v>1360</v>
      </c>
      <c r="B1385">
        <v>5.3844479134599217</v>
      </c>
      <c r="C1385">
        <v>0.17555208654007792</v>
      </c>
    </row>
    <row r="1386" spans="1:3" x14ac:dyDescent="0.4">
      <c r="A1386">
        <v>1361</v>
      </c>
      <c r="B1386">
        <v>5.1226533424253677</v>
      </c>
      <c r="C1386">
        <v>0.45734665757463233</v>
      </c>
    </row>
    <row r="1387" spans="1:3" x14ac:dyDescent="0.4">
      <c r="A1387">
        <v>1362</v>
      </c>
      <c r="B1387">
        <v>5.1995138759809372</v>
      </c>
      <c r="C1387">
        <v>0.3804861240190629</v>
      </c>
    </row>
    <row r="1388" spans="1:3" x14ac:dyDescent="0.4">
      <c r="A1388">
        <v>1363</v>
      </c>
      <c r="B1388">
        <v>5.0572043028535685</v>
      </c>
      <c r="C1388">
        <v>0.53279569714643138</v>
      </c>
    </row>
    <row r="1389" spans="1:3" x14ac:dyDescent="0.4">
      <c r="A1389">
        <v>1364</v>
      </c>
      <c r="B1389">
        <v>5.6056325011120265</v>
      </c>
      <c r="C1389">
        <v>-1.5632501112026631E-2</v>
      </c>
    </row>
    <row r="1390" spans="1:3" x14ac:dyDescent="0.4">
      <c r="A1390">
        <v>1365</v>
      </c>
      <c r="B1390">
        <v>4.8875796018910833</v>
      </c>
      <c r="C1390">
        <v>0.71242039810891633</v>
      </c>
    </row>
    <row r="1391" spans="1:3" x14ac:dyDescent="0.4">
      <c r="A1391">
        <v>1366</v>
      </c>
      <c r="B1391">
        <v>4.7362244493353804</v>
      </c>
      <c r="C1391">
        <v>0.8637755506646192</v>
      </c>
    </row>
    <row r="1392" spans="1:3" x14ac:dyDescent="0.4">
      <c r="A1392">
        <v>1367</v>
      </c>
      <c r="B1392">
        <v>5.1915999335464749</v>
      </c>
      <c r="C1392">
        <v>0.40840006645352478</v>
      </c>
    </row>
    <row r="1393" spans="1:3" x14ac:dyDescent="0.4">
      <c r="A1393">
        <v>1368</v>
      </c>
      <c r="B1393">
        <v>5.025305669367139</v>
      </c>
      <c r="C1393">
        <v>0.57469433063286068</v>
      </c>
    </row>
    <row r="1394" spans="1:3" x14ac:dyDescent="0.4">
      <c r="A1394">
        <v>1369</v>
      </c>
      <c r="B1394">
        <v>5.125824180965</v>
      </c>
      <c r="C1394">
        <v>0.47417581903499961</v>
      </c>
    </row>
    <row r="1395" spans="1:3" x14ac:dyDescent="0.4">
      <c r="A1395">
        <v>1370</v>
      </c>
      <c r="B1395">
        <v>5.1883758955923369</v>
      </c>
      <c r="C1395">
        <v>0.41162410440766273</v>
      </c>
    </row>
    <row r="1396" spans="1:3" x14ac:dyDescent="0.4">
      <c r="A1396">
        <v>1371</v>
      </c>
      <c r="B1396">
        <v>5.1483886883826493</v>
      </c>
      <c r="C1396">
        <v>0.45161131161735035</v>
      </c>
    </row>
    <row r="1397" spans="1:3" x14ac:dyDescent="0.4">
      <c r="A1397">
        <v>1372</v>
      </c>
      <c r="B1397">
        <v>5.3284791524077875</v>
      </c>
      <c r="C1397">
        <v>0.27152084759221218</v>
      </c>
    </row>
    <row r="1398" spans="1:3" x14ac:dyDescent="0.4">
      <c r="A1398">
        <v>1373</v>
      </c>
      <c r="B1398">
        <v>4.7828230889581826</v>
      </c>
      <c r="C1398">
        <v>0.83717691104181746</v>
      </c>
    </row>
    <row r="1399" spans="1:3" x14ac:dyDescent="0.4">
      <c r="A1399">
        <v>1374</v>
      </c>
      <c r="B1399">
        <v>5.3493940254320798</v>
      </c>
      <c r="C1399">
        <v>0.27060597456792035</v>
      </c>
    </row>
    <row r="1400" spans="1:3" x14ac:dyDescent="0.4">
      <c r="A1400">
        <v>1375</v>
      </c>
      <c r="B1400">
        <v>5.1173369035109628</v>
      </c>
      <c r="C1400">
        <v>0.50266309648903729</v>
      </c>
    </row>
    <row r="1401" spans="1:3" x14ac:dyDescent="0.4">
      <c r="A1401">
        <v>1376</v>
      </c>
      <c r="B1401">
        <v>5.0439207220901956</v>
      </c>
      <c r="C1401">
        <v>0.57607927790980451</v>
      </c>
    </row>
    <row r="1402" spans="1:3" x14ac:dyDescent="0.4">
      <c r="A1402">
        <v>1377</v>
      </c>
      <c r="B1402">
        <v>5.3878713032794492</v>
      </c>
      <c r="C1402">
        <v>0.25212869672055049</v>
      </c>
    </row>
    <row r="1403" spans="1:3" x14ac:dyDescent="0.4">
      <c r="A1403">
        <v>1378</v>
      </c>
      <c r="B1403">
        <v>5.1413178363016101</v>
      </c>
      <c r="C1403">
        <v>0.50868216369839026</v>
      </c>
    </row>
    <row r="1404" spans="1:3" x14ac:dyDescent="0.4">
      <c r="A1404">
        <v>1379</v>
      </c>
      <c r="B1404">
        <v>5.2357225015235098</v>
      </c>
      <c r="C1404">
        <v>0.41427749847649054</v>
      </c>
    </row>
    <row r="1405" spans="1:3" x14ac:dyDescent="0.4">
      <c r="A1405">
        <v>1380</v>
      </c>
      <c r="B1405">
        <v>4.8375253353495209</v>
      </c>
      <c r="C1405">
        <v>0.82247466465047925</v>
      </c>
    </row>
    <row r="1406" spans="1:3" x14ac:dyDescent="0.4">
      <c r="A1406">
        <v>1381</v>
      </c>
      <c r="B1406">
        <v>5.3948851976846619</v>
      </c>
      <c r="C1406">
        <v>0.26511480231533824</v>
      </c>
    </row>
    <row r="1407" spans="1:3" x14ac:dyDescent="0.4">
      <c r="A1407">
        <v>1382</v>
      </c>
      <c r="B1407">
        <v>5.1024585078244744</v>
      </c>
      <c r="C1407">
        <v>0.55754149217552573</v>
      </c>
    </row>
    <row r="1408" spans="1:3" x14ac:dyDescent="0.4">
      <c r="A1408">
        <v>1383</v>
      </c>
      <c r="B1408">
        <v>5.3350373854063946</v>
      </c>
      <c r="C1408">
        <v>0.35496261459360579</v>
      </c>
    </row>
    <row r="1409" spans="1:3" x14ac:dyDescent="0.4">
      <c r="A1409">
        <v>1384</v>
      </c>
      <c r="B1409">
        <v>4.9284706153913405</v>
      </c>
      <c r="C1409">
        <v>0.77152938460865972</v>
      </c>
    </row>
    <row r="1410" spans="1:3" x14ac:dyDescent="0.4">
      <c r="A1410">
        <v>1385</v>
      </c>
      <c r="B1410">
        <v>4.9771729307583676</v>
      </c>
      <c r="C1410">
        <v>0.72282706924163254</v>
      </c>
    </row>
    <row r="1411" spans="1:3" x14ac:dyDescent="0.4">
      <c r="A1411">
        <v>1386</v>
      </c>
      <c r="B1411">
        <v>5.042052393571911</v>
      </c>
      <c r="C1411">
        <v>0.65794760642808914</v>
      </c>
    </row>
    <row r="1412" spans="1:3" x14ac:dyDescent="0.4">
      <c r="A1412">
        <v>1387</v>
      </c>
      <c r="B1412">
        <v>4.4993393379586371</v>
      </c>
      <c r="C1412">
        <v>1.2106606620413629</v>
      </c>
    </row>
    <row r="1413" spans="1:3" x14ac:dyDescent="0.4">
      <c r="A1413">
        <v>1388</v>
      </c>
      <c r="B1413">
        <v>5.3914902867030472</v>
      </c>
      <c r="C1413">
        <v>0.32850971329695255</v>
      </c>
    </row>
    <row r="1414" spans="1:3" x14ac:dyDescent="0.4">
      <c r="A1414">
        <v>1389</v>
      </c>
      <c r="B1414">
        <v>5.0506498281162795</v>
      </c>
      <c r="C1414">
        <v>0.69935017188372051</v>
      </c>
    </row>
    <row r="1415" spans="1:3" x14ac:dyDescent="0.4">
      <c r="A1415">
        <v>1390</v>
      </c>
      <c r="B1415">
        <v>5.1975391486336413</v>
      </c>
      <c r="C1415">
        <v>0.5524608513663587</v>
      </c>
    </row>
    <row r="1416" spans="1:3" x14ac:dyDescent="0.4">
      <c r="A1416">
        <v>1391</v>
      </c>
      <c r="B1416">
        <v>5.4407584205670103</v>
      </c>
      <c r="C1416">
        <v>0.33924157943298994</v>
      </c>
    </row>
    <row r="1417" spans="1:3" x14ac:dyDescent="0.4">
      <c r="A1417">
        <v>1392</v>
      </c>
      <c r="B1417">
        <v>5.2416617166106754</v>
      </c>
      <c r="C1417">
        <v>0.55833828338932445</v>
      </c>
    </row>
    <row r="1418" spans="1:3" x14ac:dyDescent="0.4">
      <c r="A1418">
        <v>1393</v>
      </c>
      <c r="B1418">
        <v>5.3319310210652278</v>
      </c>
      <c r="C1418">
        <v>0.47806897893477185</v>
      </c>
    </row>
    <row r="1419" spans="1:3" x14ac:dyDescent="0.4">
      <c r="A1419">
        <v>1394</v>
      </c>
      <c r="B1419">
        <v>5.3437524935637342</v>
      </c>
      <c r="C1419">
        <v>0.46624750643626545</v>
      </c>
    </row>
    <row r="1420" spans="1:3" x14ac:dyDescent="0.4">
      <c r="A1420">
        <v>1395</v>
      </c>
      <c r="B1420">
        <v>5.5583466111179991</v>
      </c>
      <c r="C1420">
        <v>0.25165338888200051</v>
      </c>
    </row>
    <row r="1421" spans="1:3" x14ac:dyDescent="0.4">
      <c r="A1421">
        <v>1396</v>
      </c>
      <c r="B1421">
        <v>5.3959598770027082</v>
      </c>
      <c r="C1421">
        <v>0.4240401229972921</v>
      </c>
    </row>
    <row r="1422" spans="1:3" x14ac:dyDescent="0.4">
      <c r="A1422">
        <v>1397</v>
      </c>
      <c r="B1422">
        <v>5.0421625506622423</v>
      </c>
      <c r="C1422">
        <v>0.78783744933775779</v>
      </c>
    </row>
    <row r="1423" spans="1:3" x14ac:dyDescent="0.4">
      <c r="A1423">
        <v>1398</v>
      </c>
      <c r="B1423">
        <v>5.2049479885083123</v>
      </c>
      <c r="C1423">
        <v>0.63505201149168755</v>
      </c>
    </row>
    <row r="1424" spans="1:3" x14ac:dyDescent="0.4">
      <c r="A1424">
        <v>1399</v>
      </c>
      <c r="B1424">
        <v>5.495396192759884</v>
      </c>
      <c r="C1424">
        <v>0.3746038072401161</v>
      </c>
    </row>
    <row r="1425" spans="1:3" x14ac:dyDescent="0.4">
      <c r="A1425">
        <v>1400</v>
      </c>
      <c r="B1425">
        <v>5.4449394642262243</v>
      </c>
      <c r="C1425">
        <v>0.43506053577377557</v>
      </c>
    </row>
    <row r="1426" spans="1:3" x14ac:dyDescent="0.4">
      <c r="A1426">
        <v>1401</v>
      </c>
      <c r="B1426">
        <v>5.0983269053184479</v>
      </c>
      <c r="C1426">
        <v>0.82167309468155203</v>
      </c>
    </row>
    <row r="1427" spans="1:3" x14ac:dyDescent="0.4">
      <c r="A1427">
        <v>1402</v>
      </c>
      <c r="B1427">
        <v>5.1609624364037874</v>
      </c>
      <c r="C1427">
        <v>0.80903756359621237</v>
      </c>
    </row>
    <row r="1428" spans="1:3" x14ac:dyDescent="0.4">
      <c r="A1428">
        <v>1403</v>
      </c>
      <c r="B1428">
        <v>5.6055755434362009</v>
      </c>
      <c r="C1428">
        <v>0.3944244565637991</v>
      </c>
    </row>
    <row r="1429" spans="1:3" x14ac:dyDescent="0.4">
      <c r="A1429">
        <v>1404</v>
      </c>
      <c r="B1429">
        <v>5.1033623141150448</v>
      </c>
      <c r="C1429">
        <v>0.89663768588495518</v>
      </c>
    </row>
    <row r="1430" spans="1:3" x14ac:dyDescent="0.4">
      <c r="A1430">
        <v>1405</v>
      </c>
      <c r="B1430">
        <v>5.3412651471340089</v>
      </c>
      <c r="C1430">
        <v>0.72873485286599138</v>
      </c>
    </row>
    <row r="1431" spans="1:3" x14ac:dyDescent="0.4">
      <c r="A1431">
        <v>1406</v>
      </c>
      <c r="B1431">
        <v>4.9204997152810526</v>
      </c>
      <c r="C1431">
        <v>1.1595002847189475</v>
      </c>
    </row>
    <row r="1432" spans="1:3" x14ac:dyDescent="0.4">
      <c r="A1432">
        <v>1407</v>
      </c>
      <c r="B1432">
        <v>5.487303860775306</v>
      </c>
      <c r="C1432">
        <v>0.60269613922469389</v>
      </c>
    </row>
    <row r="1433" spans="1:3" x14ac:dyDescent="0.4">
      <c r="A1433">
        <v>1408</v>
      </c>
      <c r="B1433">
        <v>5.5596491211393468</v>
      </c>
      <c r="C1433">
        <v>0.6003508788606533</v>
      </c>
    </row>
    <row r="1434" spans="1:3" x14ac:dyDescent="0.4">
      <c r="A1434">
        <v>1409</v>
      </c>
      <c r="B1434">
        <v>5.1328875165233994</v>
      </c>
      <c r="C1434">
        <v>1.0671124834766008</v>
      </c>
    </row>
    <row r="1435" spans="1:3" x14ac:dyDescent="0.4">
      <c r="A1435">
        <v>1410</v>
      </c>
      <c r="B1435">
        <v>5.2567604264778272</v>
      </c>
      <c r="C1435">
        <v>0.94323957352217302</v>
      </c>
    </row>
    <row r="1436" spans="1:3" x14ac:dyDescent="0.4">
      <c r="A1436">
        <v>1411</v>
      </c>
      <c r="B1436">
        <v>5.2840261131597579</v>
      </c>
      <c r="C1436">
        <v>1.0159738868402419</v>
      </c>
    </row>
    <row r="1437" spans="1:3" x14ac:dyDescent="0.4">
      <c r="A1437">
        <v>1412</v>
      </c>
      <c r="B1437">
        <v>5.4598710593272184</v>
      </c>
      <c r="C1437">
        <v>0.84012894067278143</v>
      </c>
    </row>
    <row r="1438" spans="1:3" x14ac:dyDescent="0.4">
      <c r="A1438">
        <v>1413</v>
      </c>
      <c r="B1438">
        <v>4.8869605839796408</v>
      </c>
      <c r="C1438">
        <v>1.453039416020359</v>
      </c>
    </row>
    <row r="1439" spans="1:3" x14ac:dyDescent="0.4">
      <c r="A1439">
        <v>1414</v>
      </c>
      <c r="B1439">
        <v>5.136570974145461</v>
      </c>
      <c r="C1439">
        <v>1.9534290258545388</v>
      </c>
    </row>
    <row r="1440" spans="1:3" ht="12.6" thickBot="1" x14ac:dyDescent="0.45">
      <c r="A1440" s="27">
        <v>1415</v>
      </c>
      <c r="B1440" s="27">
        <v>4.5693074089832839</v>
      </c>
      <c r="C1440" s="27">
        <v>3.1506925910167158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388"/>
  <sheetViews>
    <sheetView workbookViewId="0"/>
  </sheetViews>
  <sheetFormatPr defaultColWidth="12.5546875" defaultRowHeight="15.75" customHeight="1" x14ac:dyDescent="0.4"/>
  <sheetData>
    <row r="1" spans="1:12" ht="12.3" x14ac:dyDescent="0.4">
      <c r="A1" s="4">
        <v>5</v>
      </c>
      <c r="B1" s="4">
        <v>7</v>
      </c>
      <c r="C1" s="5" t="str">
        <f t="shared" ref="C1:C186" si="0">VLOOKUP(B1,$H$1:$I$12,2,0)</f>
        <v>07</v>
      </c>
      <c r="D1" s="4"/>
      <c r="E1" s="4">
        <f t="shared" ref="E1:E186" si="1">IF(D1="",0,VLOOKUP(D1,$K$1:$L$4,2,0))</f>
        <v>0</v>
      </c>
      <c r="F1" s="6" t="str">
        <f t="shared" ref="F1:F255" si="2">A1&amp;C1&amp;E1</f>
        <v>5070</v>
      </c>
      <c r="H1" s="6">
        <v>0</v>
      </c>
      <c r="I1" s="7" t="s">
        <v>24</v>
      </c>
      <c r="L1" s="6">
        <v>0</v>
      </c>
    </row>
    <row r="2" spans="1:12" ht="12.3" x14ac:dyDescent="0.4">
      <c r="A2" s="1">
        <v>5</v>
      </c>
      <c r="B2" s="1">
        <v>8</v>
      </c>
      <c r="C2" s="5" t="str">
        <f t="shared" si="0"/>
        <v>08</v>
      </c>
      <c r="D2" s="1">
        <v>75</v>
      </c>
      <c r="E2" s="4">
        <f t="shared" si="1"/>
        <v>6</v>
      </c>
      <c r="F2" s="6" t="str">
        <f t="shared" si="2"/>
        <v>5086</v>
      </c>
      <c r="H2" s="6">
        <v>1</v>
      </c>
      <c r="I2" s="7" t="s">
        <v>25</v>
      </c>
      <c r="K2" s="6">
        <v>25</v>
      </c>
      <c r="L2" s="6">
        <v>2</v>
      </c>
    </row>
    <row r="3" spans="1:12" ht="12.3" x14ac:dyDescent="0.4">
      <c r="A3" s="1">
        <v>5</v>
      </c>
      <c r="B3" s="1">
        <v>6</v>
      </c>
      <c r="C3" s="5" t="str">
        <f t="shared" si="0"/>
        <v>06</v>
      </c>
      <c r="D3" s="1"/>
      <c r="E3" s="4">
        <f t="shared" si="1"/>
        <v>0</v>
      </c>
      <c r="F3" s="6" t="str">
        <f t="shared" si="2"/>
        <v>5060</v>
      </c>
      <c r="H3" s="6">
        <v>2</v>
      </c>
      <c r="I3" s="7" t="s">
        <v>26</v>
      </c>
      <c r="K3" s="6">
        <v>5</v>
      </c>
      <c r="L3" s="6">
        <v>4</v>
      </c>
    </row>
    <row r="4" spans="1:12" ht="12.3" x14ac:dyDescent="0.4">
      <c r="A4" s="1">
        <v>5</v>
      </c>
      <c r="B4" s="1">
        <v>4</v>
      </c>
      <c r="C4" s="5" t="str">
        <f t="shared" si="0"/>
        <v>04</v>
      </c>
      <c r="D4" s="1"/>
      <c r="E4" s="4">
        <f t="shared" si="1"/>
        <v>0</v>
      </c>
      <c r="F4" s="6" t="str">
        <f t="shared" si="2"/>
        <v>5040</v>
      </c>
      <c r="H4" s="6">
        <v>3</v>
      </c>
      <c r="I4" s="7" t="s">
        <v>27</v>
      </c>
      <c r="K4" s="6">
        <v>75</v>
      </c>
      <c r="L4" s="6">
        <v>6</v>
      </c>
    </row>
    <row r="5" spans="1:12" ht="12.3" x14ac:dyDescent="0.4">
      <c r="A5" s="1">
        <v>5</v>
      </c>
      <c r="B5" s="1">
        <v>8</v>
      </c>
      <c r="C5" s="5" t="str">
        <f t="shared" si="0"/>
        <v>08</v>
      </c>
      <c r="D5" s="1">
        <v>5</v>
      </c>
      <c r="E5" s="4">
        <f t="shared" si="1"/>
        <v>4</v>
      </c>
      <c r="F5" s="6" t="str">
        <f t="shared" si="2"/>
        <v>5084</v>
      </c>
      <c r="H5" s="6">
        <v>4</v>
      </c>
      <c r="I5" s="7" t="s">
        <v>28</v>
      </c>
    </row>
    <row r="6" spans="1:12" ht="12.3" x14ac:dyDescent="0.4">
      <c r="A6" s="1">
        <v>5</v>
      </c>
      <c r="B6" s="1">
        <v>8</v>
      </c>
      <c r="C6" s="5" t="str">
        <f t="shared" si="0"/>
        <v>08</v>
      </c>
      <c r="D6" s="1">
        <v>5</v>
      </c>
      <c r="E6" s="4">
        <f t="shared" si="1"/>
        <v>4</v>
      </c>
      <c r="F6" s="6" t="str">
        <f t="shared" si="2"/>
        <v>5084</v>
      </c>
      <c r="H6" s="6">
        <v>5</v>
      </c>
      <c r="I6" s="7" t="s">
        <v>29</v>
      </c>
    </row>
    <row r="7" spans="1:12" ht="12.3" x14ac:dyDescent="0.4">
      <c r="A7" s="1">
        <v>5</v>
      </c>
      <c r="B7" s="1">
        <v>5</v>
      </c>
      <c r="C7" s="5" t="str">
        <f t="shared" si="0"/>
        <v>05</v>
      </c>
      <c r="D7" s="1">
        <v>5</v>
      </c>
      <c r="E7" s="4">
        <f t="shared" si="1"/>
        <v>4</v>
      </c>
      <c r="F7" s="6" t="str">
        <f t="shared" si="2"/>
        <v>5054</v>
      </c>
      <c r="H7" s="6">
        <v>6</v>
      </c>
      <c r="I7" s="7" t="s">
        <v>30</v>
      </c>
    </row>
    <row r="8" spans="1:12" ht="12.3" x14ac:dyDescent="0.4">
      <c r="A8" s="1">
        <v>5</v>
      </c>
      <c r="B8" s="1">
        <v>10</v>
      </c>
      <c r="C8" s="5" t="str">
        <f t="shared" si="0"/>
        <v>10</v>
      </c>
      <c r="D8" s="1"/>
      <c r="E8" s="4">
        <f t="shared" si="1"/>
        <v>0</v>
      </c>
      <c r="F8" s="6" t="str">
        <f t="shared" si="2"/>
        <v>5100</v>
      </c>
      <c r="H8" s="6">
        <v>7</v>
      </c>
      <c r="I8" s="7" t="s">
        <v>31</v>
      </c>
    </row>
    <row r="9" spans="1:12" ht="12.3" x14ac:dyDescent="0.4">
      <c r="A9" s="1">
        <v>6</v>
      </c>
      <c r="B9" s="1">
        <v>2</v>
      </c>
      <c r="C9" s="5" t="str">
        <f t="shared" si="0"/>
        <v>02</v>
      </c>
      <c r="D9" s="1">
        <v>5</v>
      </c>
      <c r="E9" s="4">
        <f t="shared" si="1"/>
        <v>4</v>
      </c>
      <c r="F9" s="6" t="str">
        <f t="shared" si="2"/>
        <v>6024</v>
      </c>
      <c r="H9" s="6">
        <v>8</v>
      </c>
      <c r="I9" s="7" t="s">
        <v>32</v>
      </c>
    </row>
    <row r="10" spans="1:12" ht="12.3" x14ac:dyDescent="0.4">
      <c r="A10" s="1">
        <v>6</v>
      </c>
      <c r="B10" s="1">
        <v>1</v>
      </c>
      <c r="C10" s="5" t="str">
        <f t="shared" si="0"/>
        <v>01</v>
      </c>
      <c r="D10" s="1"/>
      <c r="E10" s="4">
        <f t="shared" si="1"/>
        <v>0</v>
      </c>
      <c r="F10" s="6" t="str">
        <f t="shared" si="2"/>
        <v>6010</v>
      </c>
      <c r="H10" s="6">
        <v>9</v>
      </c>
      <c r="I10" s="7" t="s">
        <v>33</v>
      </c>
    </row>
    <row r="11" spans="1:12" ht="12.3" x14ac:dyDescent="0.4">
      <c r="A11" s="1">
        <v>5</v>
      </c>
      <c r="B11" s="1">
        <v>7</v>
      </c>
      <c r="C11" s="5" t="str">
        <f t="shared" si="0"/>
        <v>07</v>
      </c>
      <c r="D11" s="1">
        <v>5</v>
      </c>
      <c r="E11" s="4">
        <f t="shared" si="1"/>
        <v>4</v>
      </c>
      <c r="F11" s="6" t="str">
        <f t="shared" si="2"/>
        <v>5074</v>
      </c>
      <c r="H11" s="6">
        <v>10</v>
      </c>
      <c r="I11" s="7" t="s">
        <v>18</v>
      </c>
    </row>
    <row r="12" spans="1:12" ht="12.3" x14ac:dyDescent="0.4">
      <c r="A12" s="1">
        <v>5</v>
      </c>
      <c r="B12" s="1">
        <v>11</v>
      </c>
      <c r="C12" s="5" t="str">
        <f t="shared" si="0"/>
        <v>11</v>
      </c>
      <c r="D12" s="1">
        <v>75</v>
      </c>
      <c r="E12" s="4">
        <f t="shared" si="1"/>
        <v>6</v>
      </c>
      <c r="F12" s="6" t="str">
        <f t="shared" si="2"/>
        <v>5116</v>
      </c>
      <c r="H12" s="6">
        <v>11</v>
      </c>
      <c r="I12" s="7" t="s">
        <v>17</v>
      </c>
    </row>
    <row r="13" spans="1:12" ht="12.3" x14ac:dyDescent="0.4">
      <c r="A13" s="8">
        <v>6</v>
      </c>
      <c r="B13" s="8">
        <v>0</v>
      </c>
      <c r="C13" s="5" t="str">
        <f t="shared" si="0"/>
        <v>00</v>
      </c>
      <c r="D13" s="8"/>
      <c r="E13" s="4">
        <f t="shared" si="1"/>
        <v>0</v>
      </c>
      <c r="F13" s="6" t="str">
        <f t="shared" si="2"/>
        <v>6000</v>
      </c>
    </row>
    <row r="14" spans="1:12" ht="12.3" x14ac:dyDescent="0.4">
      <c r="A14" s="1">
        <v>5</v>
      </c>
      <c r="B14" s="1">
        <v>11</v>
      </c>
      <c r="C14" s="5" t="str">
        <f t="shared" si="0"/>
        <v>11</v>
      </c>
      <c r="D14" s="1">
        <v>75</v>
      </c>
      <c r="E14" s="4">
        <f t="shared" si="1"/>
        <v>6</v>
      </c>
      <c r="F14" s="6" t="str">
        <f t="shared" si="2"/>
        <v>5116</v>
      </c>
    </row>
    <row r="15" spans="1:12" ht="12.3" x14ac:dyDescent="0.4">
      <c r="A15" s="1">
        <v>5</v>
      </c>
      <c r="B15" s="1">
        <v>7</v>
      </c>
      <c r="C15" s="5" t="str">
        <f t="shared" si="0"/>
        <v>07</v>
      </c>
      <c r="D15" s="1">
        <v>5</v>
      </c>
      <c r="E15" s="4">
        <f t="shared" si="1"/>
        <v>4</v>
      </c>
      <c r="F15" s="6" t="str">
        <f t="shared" si="2"/>
        <v>5074</v>
      </c>
    </row>
    <row r="16" spans="1:12" ht="12.3" x14ac:dyDescent="0.4">
      <c r="A16" s="1">
        <v>6</v>
      </c>
      <c r="B16" s="1">
        <v>0</v>
      </c>
      <c r="C16" s="5" t="str">
        <f t="shared" si="0"/>
        <v>00</v>
      </c>
      <c r="D16" s="1">
        <v>25</v>
      </c>
      <c r="E16" s="4">
        <f t="shared" si="1"/>
        <v>2</v>
      </c>
      <c r="F16" s="6" t="str">
        <f t="shared" si="2"/>
        <v>6002</v>
      </c>
    </row>
    <row r="17" spans="1:6" ht="12.3" x14ac:dyDescent="0.4">
      <c r="A17" s="1">
        <v>6</v>
      </c>
      <c r="B17" s="1">
        <v>1</v>
      </c>
      <c r="C17" s="5" t="str">
        <f t="shared" si="0"/>
        <v>01</v>
      </c>
      <c r="D17" s="1"/>
      <c r="E17" s="4">
        <f t="shared" si="1"/>
        <v>0</v>
      </c>
      <c r="F17" s="6" t="str">
        <f t="shared" si="2"/>
        <v>6010</v>
      </c>
    </row>
    <row r="18" spans="1:6" ht="12.3" x14ac:dyDescent="0.4">
      <c r="A18" s="1">
        <v>6</v>
      </c>
      <c r="B18" s="1">
        <v>0</v>
      </c>
      <c r="C18" s="5" t="str">
        <f t="shared" si="0"/>
        <v>00</v>
      </c>
      <c r="D18" s="1">
        <v>75</v>
      </c>
      <c r="E18" s="4">
        <f t="shared" si="1"/>
        <v>6</v>
      </c>
      <c r="F18" s="6" t="str">
        <f t="shared" si="2"/>
        <v>6006</v>
      </c>
    </row>
    <row r="19" spans="1:6" ht="12.3" x14ac:dyDescent="0.4">
      <c r="A19" s="1">
        <v>6</v>
      </c>
      <c r="B19" s="1">
        <v>0</v>
      </c>
      <c r="C19" s="5" t="str">
        <f t="shared" si="0"/>
        <v>00</v>
      </c>
      <c r="D19" s="1">
        <v>25</v>
      </c>
      <c r="E19" s="4">
        <f t="shared" si="1"/>
        <v>2</v>
      </c>
      <c r="F19" s="6" t="str">
        <f t="shared" si="2"/>
        <v>6002</v>
      </c>
    </row>
    <row r="20" spans="1:6" ht="12.3" x14ac:dyDescent="0.4">
      <c r="A20" s="1">
        <v>5</v>
      </c>
      <c r="B20" s="1">
        <v>10</v>
      </c>
      <c r="C20" s="5" t="str">
        <f t="shared" si="0"/>
        <v>10</v>
      </c>
      <c r="D20" s="1"/>
      <c r="E20" s="4">
        <f t="shared" si="1"/>
        <v>0</v>
      </c>
      <c r="F20" s="6" t="str">
        <f t="shared" si="2"/>
        <v>5100</v>
      </c>
    </row>
    <row r="21" spans="1:6" ht="12.3" x14ac:dyDescent="0.4">
      <c r="A21" s="1">
        <v>5</v>
      </c>
      <c r="B21" s="1">
        <v>10</v>
      </c>
      <c r="C21" s="5" t="str">
        <f t="shared" si="0"/>
        <v>10</v>
      </c>
      <c r="D21" s="1">
        <v>5</v>
      </c>
      <c r="E21" s="4">
        <f t="shared" si="1"/>
        <v>4</v>
      </c>
      <c r="F21" s="6" t="str">
        <f t="shared" si="2"/>
        <v>5104</v>
      </c>
    </row>
    <row r="22" spans="1:6" ht="12.3" x14ac:dyDescent="0.4">
      <c r="A22" s="1">
        <v>5</v>
      </c>
      <c r="B22" s="1">
        <v>9</v>
      </c>
      <c r="C22" s="5" t="str">
        <f t="shared" si="0"/>
        <v>09</v>
      </c>
      <c r="D22" s="1">
        <v>25</v>
      </c>
      <c r="E22" s="4">
        <f t="shared" si="1"/>
        <v>2</v>
      </c>
      <c r="F22" s="6" t="str">
        <f t="shared" si="2"/>
        <v>5092</v>
      </c>
    </row>
    <row r="23" spans="1:6" ht="12.3" x14ac:dyDescent="0.4">
      <c r="A23" s="1">
        <v>5</v>
      </c>
      <c r="B23" s="1">
        <v>10</v>
      </c>
      <c r="C23" s="5" t="str">
        <f t="shared" si="0"/>
        <v>10</v>
      </c>
      <c r="D23" s="1">
        <v>25</v>
      </c>
      <c r="E23" s="4">
        <f t="shared" si="1"/>
        <v>2</v>
      </c>
      <c r="F23" s="6" t="str">
        <f t="shared" si="2"/>
        <v>5102</v>
      </c>
    </row>
    <row r="24" spans="1:6" ht="12.3" x14ac:dyDescent="0.4">
      <c r="A24" s="1">
        <v>6</v>
      </c>
      <c r="B24" s="1">
        <v>0</v>
      </c>
      <c r="C24" s="5" t="str">
        <f t="shared" si="0"/>
        <v>00</v>
      </c>
      <c r="D24" s="1"/>
      <c r="E24" s="4">
        <f t="shared" si="1"/>
        <v>0</v>
      </c>
      <c r="F24" s="6" t="str">
        <f t="shared" si="2"/>
        <v>6000</v>
      </c>
    </row>
    <row r="25" spans="1:6" ht="12.3" x14ac:dyDescent="0.4">
      <c r="A25" s="1">
        <v>5</v>
      </c>
      <c r="B25" s="1">
        <v>11</v>
      </c>
      <c r="C25" s="5" t="str">
        <f t="shared" si="0"/>
        <v>11</v>
      </c>
      <c r="D25" s="1">
        <v>75</v>
      </c>
      <c r="E25" s="4">
        <f t="shared" si="1"/>
        <v>6</v>
      </c>
      <c r="F25" s="6" t="str">
        <f t="shared" si="2"/>
        <v>5116</v>
      </c>
    </row>
    <row r="26" spans="1:6" ht="12.3" x14ac:dyDescent="0.4">
      <c r="A26" s="1">
        <v>6</v>
      </c>
      <c r="B26" s="1">
        <v>1</v>
      </c>
      <c r="C26" s="5" t="str">
        <f t="shared" si="0"/>
        <v>01</v>
      </c>
      <c r="D26" s="1">
        <v>5</v>
      </c>
      <c r="E26" s="4">
        <f t="shared" si="1"/>
        <v>4</v>
      </c>
      <c r="F26" s="6" t="str">
        <f t="shared" si="2"/>
        <v>6014</v>
      </c>
    </row>
    <row r="27" spans="1:6" ht="12.3" x14ac:dyDescent="0.4">
      <c r="A27" s="1">
        <v>6</v>
      </c>
      <c r="B27" s="1">
        <v>0</v>
      </c>
      <c r="C27" s="5" t="str">
        <f t="shared" si="0"/>
        <v>00</v>
      </c>
      <c r="D27" s="1">
        <v>5</v>
      </c>
      <c r="E27" s="4">
        <f t="shared" si="1"/>
        <v>4</v>
      </c>
      <c r="F27" s="6" t="str">
        <f t="shared" si="2"/>
        <v>6004</v>
      </c>
    </row>
    <row r="28" spans="1:6" ht="12.3" x14ac:dyDescent="0.4">
      <c r="A28" s="1">
        <v>5</v>
      </c>
      <c r="B28" s="1">
        <v>9</v>
      </c>
      <c r="C28" s="5" t="str">
        <f t="shared" si="0"/>
        <v>09</v>
      </c>
      <c r="D28" s="1"/>
      <c r="E28" s="4">
        <f t="shared" si="1"/>
        <v>0</v>
      </c>
      <c r="F28" s="6" t="str">
        <f t="shared" si="2"/>
        <v>5090</v>
      </c>
    </row>
    <row r="29" spans="1:6" ht="12.3" x14ac:dyDescent="0.4">
      <c r="A29" s="1">
        <v>5</v>
      </c>
      <c r="B29" s="1">
        <v>4</v>
      </c>
      <c r="C29" s="5" t="str">
        <f t="shared" si="0"/>
        <v>04</v>
      </c>
      <c r="D29" s="1">
        <v>25</v>
      </c>
      <c r="E29" s="4">
        <f t="shared" si="1"/>
        <v>2</v>
      </c>
      <c r="F29" s="6" t="str">
        <f t="shared" si="2"/>
        <v>5042</v>
      </c>
    </row>
    <row r="30" spans="1:6" ht="12.3" x14ac:dyDescent="0.4">
      <c r="A30" s="1">
        <v>5</v>
      </c>
      <c r="B30" s="1">
        <v>7</v>
      </c>
      <c r="C30" s="5" t="str">
        <f t="shared" si="0"/>
        <v>07</v>
      </c>
      <c r="D30" s="1"/>
      <c r="E30" s="4">
        <f t="shared" si="1"/>
        <v>0</v>
      </c>
      <c r="F30" s="6" t="str">
        <f t="shared" si="2"/>
        <v>5070</v>
      </c>
    </row>
    <row r="31" spans="1:6" ht="12.3" x14ac:dyDescent="0.4">
      <c r="A31" s="1">
        <v>5</v>
      </c>
      <c r="B31" s="1">
        <v>11</v>
      </c>
      <c r="C31" s="5" t="str">
        <f t="shared" si="0"/>
        <v>11</v>
      </c>
      <c r="D31" s="1">
        <v>75</v>
      </c>
      <c r="E31" s="4">
        <f t="shared" si="1"/>
        <v>6</v>
      </c>
      <c r="F31" s="6" t="str">
        <f t="shared" si="2"/>
        <v>5116</v>
      </c>
    </row>
    <row r="32" spans="1:6" ht="12.3" x14ac:dyDescent="0.4">
      <c r="A32" s="1">
        <v>5</v>
      </c>
      <c r="B32" s="1">
        <v>9</v>
      </c>
      <c r="C32" s="5" t="str">
        <f t="shared" si="0"/>
        <v>09</v>
      </c>
      <c r="D32" s="1"/>
      <c r="E32" s="4">
        <f t="shared" si="1"/>
        <v>0</v>
      </c>
      <c r="F32" s="6" t="str">
        <f t="shared" si="2"/>
        <v>5090</v>
      </c>
    </row>
    <row r="33" spans="1:6" ht="12.3" x14ac:dyDescent="0.4">
      <c r="A33" s="1">
        <v>5</v>
      </c>
      <c r="B33" s="1">
        <v>8</v>
      </c>
      <c r="C33" s="5" t="str">
        <f t="shared" si="0"/>
        <v>08</v>
      </c>
      <c r="D33" s="1"/>
      <c r="E33" s="4">
        <f t="shared" si="1"/>
        <v>0</v>
      </c>
      <c r="F33" s="6" t="str">
        <f t="shared" si="2"/>
        <v>5080</v>
      </c>
    </row>
    <row r="34" spans="1:6" ht="12.3" x14ac:dyDescent="0.4">
      <c r="A34" s="1">
        <v>5</v>
      </c>
      <c r="B34" s="1">
        <v>6</v>
      </c>
      <c r="C34" s="5" t="str">
        <f t="shared" si="0"/>
        <v>06</v>
      </c>
      <c r="D34" s="1">
        <v>25</v>
      </c>
      <c r="E34" s="4">
        <f t="shared" si="1"/>
        <v>2</v>
      </c>
      <c r="F34" s="6" t="str">
        <f t="shared" si="2"/>
        <v>5062</v>
      </c>
    </row>
    <row r="35" spans="1:6" ht="12.3" x14ac:dyDescent="0.4">
      <c r="A35" s="1">
        <v>5</v>
      </c>
      <c r="B35" s="1">
        <v>6</v>
      </c>
      <c r="C35" s="5" t="str">
        <f t="shared" si="0"/>
        <v>06</v>
      </c>
      <c r="D35" s="1">
        <v>75</v>
      </c>
      <c r="E35" s="4">
        <f t="shared" si="1"/>
        <v>6</v>
      </c>
      <c r="F35" s="6" t="str">
        <f t="shared" si="2"/>
        <v>5066</v>
      </c>
    </row>
    <row r="36" spans="1:6" ht="12.3" x14ac:dyDescent="0.4">
      <c r="A36" s="1">
        <v>5</v>
      </c>
      <c r="B36" s="1">
        <v>10</v>
      </c>
      <c r="C36" s="5" t="str">
        <f t="shared" si="0"/>
        <v>10</v>
      </c>
      <c r="D36" s="1">
        <v>5</v>
      </c>
      <c r="E36" s="4">
        <f t="shared" si="1"/>
        <v>4</v>
      </c>
      <c r="F36" s="6" t="str">
        <f t="shared" si="2"/>
        <v>5104</v>
      </c>
    </row>
    <row r="37" spans="1:6" ht="12.3" x14ac:dyDescent="0.4">
      <c r="A37" s="1">
        <v>5</v>
      </c>
      <c r="B37" s="1">
        <v>10</v>
      </c>
      <c r="C37" s="5" t="str">
        <f t="shared" si="0"/>
        <v>10</v>
      </c>
      <c r="D37" s="1">
        <v>75</v>
      </c>
      <c r="E37" s="4">
        <f t="shared" si="1"/>
        <v>6</v>
      </c>
      <c r="F37" s="6" t="str">
        <f t="shared" si="2"/>
        <v>5106</v>
      </c>
    </row>
    <row r="38" spans="1:6" ht="12.3" x14ac:dyDescent="0.4">
      <c r="A38" s="8">
        <v>6</v>
      </c>
      <c r="B38" s="8">
        <v>0</v>
      </c>
      <c r="C38" s="5" t="str">
        <f t="shared" si="0"/>
        <v>00</v>
      </c>
      <c r="D38" s="8">
        <v>75</v>
      </c>
      <c r="E38" s="4">
        <f t="shared" si="1"/>
        <v>6</v>
      </c>
      <c r="F38" s="6" t="str">
        <f t="shared" si="2"/>
        <v>6006</v>
      </c>
    </row>
    <row r="39" spans="1:6" ht="12.3" x14ac:dyDescent="0.4">
      <c r="A39" s="1">
        <v>5</v>
      </c>
      <c r="B39" s="1">
        <v>8</v>
      </c>
      <c r="C39" s="5" t="str">
        <f t="shared" si="0"/>
        <v>08</v>
      </c>
      <c r="D39" s="1">
        <v>75</v>
      </c>
      <c r="E39" s="4">
        <f t="shared" si="1"/>
        <v>6</v>
      </c>
      <c r="F39" s="6" t="str">
        <f t="shared" si="2"/>
        <v>5086</v>
      </c>
    </row>
    <row r="40" spans="1:6" ht="12.3" x14ac:dyDescent="0.4">
      <c r="A40" s="1">
        <v>5</v>
      </c>
      <c r="B40" s="1">
        <v>10</v>
      </c>
      <c r="C40" s="5" t="str">
        <f t="shared" si="0"/>
        <v>10</v>
      </c>
      <c r="D40" s="1">
        <v>25</v>
      </c>
      <c r="E40" s="4">
        <f t="shared" si="1"/>
        <v>2</v>
      </c>
      <c r="F40" s="6" t="str">
        <f t="shared" si="2"/>
        <v>5102</v>
      </c>
    </row>
    <row r="41" spans="1:6" ht="12.3" x14ac:dyDescent="0.4">
      <c r="A41" s="1">
        <v>5</v>
      </c>
      <c r="B41" s="1">
        <v>10</v>
      </c>
      <c r="C41" s="5" t="str">
        <f t="shared" si="0"/>
        <v>10</v>
      </c>
      <c r="D41" s="1"/>
      <c r="E41" s="4">
        <f t="shared" si="1"/>
        <v>0</v>
      </c>
      <c r="F41" s="6" t="str">
        <f t="shared" si="2"/>
        <v>5100</v>
      </c>
    </row>
    <row r="42" spans="1:6" ht="12.3" x14ac:dyDescent="0.4">
      <c r="A42" s="1">
        <v>5</v>
      </c>
      <c r="B42" s="1">
        <v>9</v>
      </c>
      <c r="C42" s="5" t="str">
        <f t="shared" si="0"/>
        <v>09</v>
      </c>
      <c r="D42" s="1">
        <v>75</v>
      </c>
      <c r="E42" s="4">
        <f t="shared" si="1"/>
        <v>6</v>
      </c>
      <c r="F42" s="6" t="str">
        <f t="shared" si="2"/>
        <v>5096</v>
      </c>
    </row>
    <row r="43" spans="1:6" ht="12.3" x14ac:dyDescent="0.4">
      <c r="A43" s="1">
        <v>5</v>
      </c>
      <c r="B43" s="1">
        <v>11</v>
      </c>
      <c r="C43" s="5" t="str">
        <f t="shared" si="0"/>
        <v>11</v>
      </c>
      <c r="D43" s="1"/>
      <c r="E43" s="4">
        <f t="shared" si="1"/>
        <v>0</v>
      </c>
      <c r="F43" s="6" t="str">
        <f t="shared" si="2"/>
        <v>5110</v>
      </c>
    </row>
    <row r="44" spans="1:6" ht="12.3" x14ac:dyDescent="0.4">
      <c r="A44" s="1">
        <v>5</v>
      </c>
      <c r="B44" s="1">
        <v>10</v>
      </c>
      <c r="C44" s="5" t="str">
        <f t="shared" si="0"/>
        <v>10</v>
      </c>
      <c r="D44" s="1">
        <v>25</v>
      </c>
      <c r="E44" s="4">
        <f t="shared" si="1"/>
        <v>2</v>
      </c>
      <c r="F44" s="6" t="str">
        <f t="shared" si="2"/>
        <v>5102</v>
      </c>
    </row>
    <row r="45" spans="1:6" ht="12.3" x14ac:dyDescent="0.4">
      <c r="A45" s="1">
        <v>6</v>
      </c>
      <c r="B45" s="1">
        <v>2</v>
      </c>
      <c r="C45" s="5" t="str">
        <f t="shared" si="0"/>
        <v>02</v>
      </c>
      <c r="D45" s="1"/>
      <c r="E45" s="4">
        <f t="shared" si="1"/>
        <v>0</v>
      </c>
      <c r="F45" s="6" t="str">
        <f t="shared" si="2"/>
        <v>6020</v>
      </c>
    </row>
    <row r="46" spans="1:6" ht="12.3" x14ac:dyDescent="0.4">
      <c r="A46" s="1">
        <v>5</v>
      </c>
      <c r="B46" s="1">
        <v>10</v>
      </c>
      <c r="C46" s="5" t="str">
        <f t="shared" si="0"/>
        <v>10</v>
      </c>
      <c r="D46" s="1">
        <v>75</v>
      </c>
      <c r="E46" s="4">
        <f t="shared" si="1"/>
        <v>6</v>
      </c>
      <c r="F46" s="6" t="str">
        <f t="shared" si="2"/>
        <v>5106</v>
      </c>
    </row>
    <row r="47" spans="1:6" ht="12.3" x14ac:dyDescent="0.4">
      <c r="A47" s="1">
        <v>5</v>
      </c>
      <c r="B47" s="1">
        <v>8</v>
      </c>
      <c r="C47" s="5" t="str">
        <f t="shared" si="0"/>
        <v>08</v>
      </c>
      <c r="D47" s="1"/>
      <c r="E47" s="4">
        <f t="shared" si="1"/>
        <v>0</v>
      </c>
      <c r="F47" s="6" t="str">
        <f t="shared" si="2"/>
        <v>5080</v>
      </c>
    </row>
    <row r="48" spans="1:6" ht="12.3" x14ac:dyDescent="0.4">
      <c r="A48" s="1">
        <v>5</v>
      </c>
      <c r="B48" s="1">
        <v>10</v>
      </c>
      <c r="C48" s="5" t="str">
        <f t="shared" si="0"/>
        <v>10</v>
      </c>
      <c r="D48" s="1">
        <v>5</v>
      </c>
      <c r="E48" s="4">
        <f t="shared" si="1"/>
        <v>4</v>
      </c>
      <c r="F48" s="6" t="str">
        <f t="shared" si="2"/>
        <v>5104</v>
      </c>
    </row>
    <row r="49" spans="1:6" ht="12.3" x14ac:dyDescent="0.4">
      <c r="A49" s="1">
        <v>6</v>
      </c>
      <c r="B49" s="1">
        <v>2</v>
      </c>
      <c r="C49" s="5" t="str">
        <f t="shared" si="0"/>
        <v>02</v>
      </c>
      <c r="D49" s="1">
        <v>25</v>
      </c>
      <c r="E49" s="4">
        <f t="shared" si="1"/>
        <v>2</v>
      </c>
      <c r="F49" s="6" t="str">
        <f t="shared" si="2"/>
        <v>6022</v>
      </c>
    </row>
    <row r="50" spans="1:6" ht="12.3" x14ac:dyDescent="0.4">
      <c r="A50" s="1">
        <v>5</v>
      </c>
      <c r="B50" s="1">
        <v>10</v>
      </c>
      <c r="C50" s="5" t="str">
        <f t="shared" si="0"/>
        <v>10</v>
      </c>
      <c r="D50" s="1">
        <v>5</v>
      </c>
      <c r="E50" s="4">
        <f t="shared" si="1"/>
        <v>4</v>
      </c>
      <c r="F50" s="6" t="str">
        <f t="shared" si="2"/>
        <v>5104</v>
      </c>
    </row>
    <row r="51" spans="1:6" ht="12.3" x14ac:dyDescent="0.4">
      <c r="A51" s="8">
        <v>6</v>
      </c>
      <c r="B51" s="8">
        <v>3</v>
      </c>
      <c r="C51" s="5" t="str">
        <f t="shared" si="0"/>
        <v>03</v>
      </c>
      <c r="D51" s="8"/>
      <c r="E51" s="4">
        <f t="shared" si="1"/>
        <v>0</v>
      </c>
      <c r="F51" s="6" t="str">
        <f t="shared" si="2"/>
        <v>6030</v>
      </c>
    </row>
    <row r="52" spans="1:6" ht="12.3" x14ac:dyDescent="0.4">
      <c r="A52" s="1">
        <v>5</v>
      </c>
      <c r="B52" s="1">
        <v>8</v>
      </c>
      <c r="C52" s="5" t="str">
        <f t="shared" si="0"/>
        <v>08</v>
      </c>
      <c r="D52" s="1">
        <v>5</v>
      </c>
      <c r="E52" s="4">
        <f t="shared" si="1"/>
        <v>4</v>
      </c>
      <c r="F52" s="6" t="str">
        <f t="shared" si="2"/>
        <v>5084</v>
      </c>
    </row>
    <row r="53" spans="1:6" ht="12.3" x14ac:dyDescent="0.4">
      <c r="A53" s="1">
        <v>6</v>
      </c>
      <c r="B53" s="1">
        <v>0</v>
      </c>
      <c r="C53" s="5" t="str">
        <f t="shared" si="0"/>
        <v>00</v>
      </c>
      <c r="D53" s="1">
        <v>5</v>
      </c>
      <c r="E53" s="4">
        <f t="shared" si="1"/>
        <v>4</v>
      </c>
      <c r="F53" s="6" t="str">
        <f t="shared" si="2"/>
        <v>6004</v>
      </c>
    </row>
    <row r="54" spans="1:6" ht="12.3" x14ac:dyDescent="0.4">
      <c r="A54" s="8">
        <v>6</v>
      </c>
      <c r="B54" s="8">
        <v>5</v>
      </c>
      <c r="C54" s="5" t="str">
        <f t="shared" si="0"/>
        <v>05</v>
      </c>
      <c r="D54" s="8"/>
      <c r="E54" s="4">
        <f t="shared" si="1"/>
        <v>0</v>
      </c>
      <c r="F54" s="6" t="str">
        <f t="shared" si="2"/>
        <v>6050</v>
      </c>
    </row>
    <row r="55" spans="1:6" ht="12.3" x14ac:dyDescent="0.4">
      <c r="A55" s="2"/>
      <c r="B55" s="2"/>
      <c r="C55" s="5" t="str">
        <f t="shared" si="0"/>
        <v>00</v>
      </c>
      <c r="D55" s="2"/>
      <c r="E55" s="4">
        <f t="shared" si="1"/>
        <v>0</v>
      </c>
      <c r="F55" s="6" t="str">
        <f t="shared" si="2"/>
        <v>000</v>
      </c>
    </row>
    <row r="56" spans="1:6" ht="12.3" x14ac:dyDescent="0.4">
      <c r="A56" s="1">
        <v>5</v>
      </c>
      <c r="B56" s="1">
        <v>10</v>
      </c>
      <c r="C56" s="5" t="str">
        <f t="shared" si="0"/>
        <v>10</v>
      </c>
      <c r="D56" s="1"/>
      <c r="E56" s="4">
        <f t="shared" si="1"/>
        <v>0</v>
      </c>
      <c r="F56" s="6" t="str">
        <f t="shared" si="2"/>
        <v>5100</v>
      </c>
    </row>
    <row r="57" spans="1:6" ht="12.3" x14ac:dyDescent="0.4">
      <c r="A57" s="1">
        <v>5</v>
      </c>
      <c r="B57" s="1">
        <v>11</v>
      </c>
      <c r="C57" s="5" t="str">
        <f t="shared" si="0"/>
        <v>11</v>
      </c>
      <c r="D57" s="1">
        <v>5</v>
      </c>
      <c r="E57" s="4">
        <f t="shared" si="1"/>
        <v>4</v>
      </c>
      <c r="F57" s="6" t="str">
        <f t="shared" si="2"/>
        <v>5114</v>
      </c>
    </row>
    <row r="58" spans="1:6" ht="12.3" x14ac:dyDescent="0.4">
      <c r="A58" s="1">
        <v>5</v>
      </c>
      <c r="B58" s="1">
        <v>9</v>
      </c>
      <c r="C58" s="5" t="str">
        <f t="shared" si="0"/>
        <v>09</v>
      </c>
      <c r="D58" s="1">
        <v>75</v>
      </c>
      <c r="E58" s="4">
        <f t="shared" si="1"/>
        <v>6</v>
      </c>
      <c r="F58" s="6" t="str">
        <f t="shared" si="2"/>
        <v>5096</v>
      </c>
    </row>
    <row r="59" spans="1:6" ht="12.3" x14ac:dyDescent="0.4">
      <c r="A59" s="1">
        <v>6</v>
      </c>
      <c r="B59" s="1">
        <v>3</v>
      </c>
      <c r="C59" s="5" t="str">
        <f t="shared" si="0"/>
        <v>03</v>
      </c>
      <c r="D59" s="1"/>
      <c r="E59" s="4">
        <f t="shared" si="1"/>
        <v>0</v>
      </c>
      <c r="F59" s="6" t="str">
        <f t="shared" si="2"/>
        <v>6030</v>
      </c>
    </row>
    <row r="60" spans="1:6" ht="12.3" x14ac:dyDescent="0.4">
      <c r="A60" s="1">
        <v>6</v>
      </c>
      <c r="B60" s="1">
        <v>5</v>
      </c>
      <c r="C60" s="5" t="str">
        <f t="shared" si="0"/>
        <v>05</v>
      </c>
      <c r="D60" s="1"/>
      <c r="E60" s="4">
        <f t="shared" si="1"/>
        <v>0</v>
      </c>
      <c r="F60" s="6" t="str">
        <f t="shared" si="2"/>
        <v>6050</v>
      </c>
    </row>
    <row r="61" spans="1:6" ht="12.3" x14ac:dyDescent="0.4">
      <c r="A61" s="1">
        <v>5</v>
      </c>
      <c r="B61" s="1">
        <v>11</v>
      </c>
      <c r="C61" s="5" t="str">
        <f t="shared" si="0"/>
        <v>11</v>
      </c>
      <c r="D61" s="1"/>
      <c r="E61" s="4">
        <f t="shared" si="1"/>
        <v>0</v>
      </c>
      <c r="F61" s="6" t="str">
        <f t="shared" si="2"/>
        <v>5110</v>
      </c>
    </row>
    <row r="62" spans="1:6" ht="12.3" x14ac:dyDescent="0.4">
      <c r="A62" s="1">
        <v>6</v>
      </c>
      <c r="B62" s="1">
        <v>5</v>
      </c>
      <c r="C62" s="5" t="str">
        <f t="shared" si="0"/>
        <v>05</v>
      </c>
      <c r="D62" s="1">
        <v>5</v>
      </c>
      <c r="E62" s="4">
        <f t="shared" si="1"/>
        <v>4</v>
      </c>
      <c r="F62" s="6" t="str">
        <f t="shared" si="2"/>
        <v>6054</v>
      </c>
    </row>
    <row r="63" spans="1:6" ht="12.3" x14ac:dyDescent="0.4">
      <c r="A63" s="1">
        <v>6</v>
      </c>
      <c r="B63" s="1">
        <v>5</v>
      </c>
      <c r="C63" s="5" t="str">
        <f t="shared" si="0"/>
        <v>05</v>
      </c>
      <c r="D63" s="1">
        <v>25</v>
      </c>
      <c r="E63" s="4">
        <f t="shared" si="1"/>
        <v>2</v>
      </c>
      <c r="F63" s="6" t="str">
        <f t="shared" si="2"/>
        <v>6052</v>
      </c>
    </row>
    <row r="64" spans="1:6" ht="12.3" x14ac:dyDescent="0.4">
      <c r="A64" s="1">
        <v>6</v>
      </c>
      <c r="B64" s="1">
        <v>2</v>
      </c>
      <c r="C64" s="5" t="str">
        <f t="shared" si="0"/>
        <v>02</v>
      </c>
      <c r="D64" s="1">
        <v>25</v>
      </c>
      <c r="E64" s="4">
        <f t="shared" si="1"/>
        <v>2</v>
      </c>
      <c r="F64" s="6" t="str">
        <f t="shared" si="2"/>
        <v>6022</v>
      </c>
    </row>
    <row r="65" spans="1:6" ht="12.3" x14ac:dyDescent="0.4">
      <c r="A65" s="1">
        <v>6</v>
      </c>
      <c r="B65" s="1">
        <v>1</v>
      </c>
      <c r="C65" s="5" t="str">
        <f t="shared" si="0"/>
        <v>01</v>
      </c>
      <c r="D65" s="1"/>
      <c r="E65" s="4">
        <f t="shared" si="1"/>
        <v>0</v>
      </c>
      <c r="F65" s="6" t="str">
        <f t="shared" si="2"/>
        <v>6010</v>
      </c>
    </row>
    <row r="66" spans="1:6" ht="12.3" x14ac:dyDescent="0.4">
      <c r="A66" s="2"/>
      <c r="B66" s="2"/>
      <c r="C66" s="5" t="str">
        <f t="shared" si="0"/>
        <v>00</v>
      </c>
      <c r="D66" s="2"/>
      <c r="E66" s="4">
        <f t="shared" si="1"/>
        <v>0</v>
      </c>
      <c r="F66" s="6" t="str">
        <f t="shared" si="2"/>
        <v>000</v>
      </c>
    </row>
    <row r="67" spans="1:6" ht="12.3" x14ac:dyDescent="0.4">
      <c r="A67" s="1">
        <v>5</v>
      </c>
      <c r="B67" s="1">
        <v>8</v>
      </c>
      <c r="C67" s="5" t="str">
        <f t="shared" si="0"/>
        <v>08</v>
      </c>
      <c r="D67" s="1">
        <v>25</v>
      </c>
      <c r="E67" s="4">
        <f t="shared" si="1"/>
        <v>2</v>
      </c>
      <c r="F67" s="6" t="str">
        <f t="shared" si="2"/>
        <v>5082</v>
      </c>
    </row>
    <row r="68" spans="1:6" ht="12.3" x14ac:dyDescent="0.4">
      <c r="A68" s="1">
        <v>6</v>
      </c>
      <c r="B68" s="1">
        <v>0</v>
      </c>
      <c r="C68" s="5" t="str">
        <f t="shared" si="0"/>
        <v>00</v>
      </c>
      <c r="D68" s="1">
        <v>5</v>
      </c>
      <c r="E68" s="4">
        <f t="shared" si="1"/>
        <v>4</v>
      </c>
      <c r="F68" s="6" t="str">
        <f t="shared" si="2"/>
        <v>6004</v>
      </c>
    </row>
    <row r="69" spans="1:6" ht="12.3" x14ac:dyDescent="0.4">
      <c r="A69" s="1">
        <v>6</v>
      </c>
      <c r="B69" s="1">
        <v>1</v>
      </c>
      <c r="C69" s="5" t="str">
        <f t="shared" si="0"/>
        <v>01</v>
      </c>
      <c r="D69" s="1">
        <v>5</v>
      </c>
      <c r="E69" s="4">
        <f t="shared" si="1"/>
        <v>4</v>
      </c>
      <c r="F69" s="6" t="str">
        <f t="shared" si="2"/>
        <v>6014</v>
      </c>
    </row>
    <row r="70" spans="1:6" ht="15.75" customHeight="1" x14ac:dyDescent="0.55000000000000004">
      <c r="A70" s="9">
        <v>6</v>
      </c>
      <c r="B70" s="9">
        <v>3</v>
      </c>
      <c r="C70" s="5" t="str">
        <f t="shared" si="0"/>
        <v>03</v>
      </c>
      <c r="D70" s="9">
        <v>25</v>
      </c>
      <c r="E70" s="4">
        <f t="shared" si="1"/>
        <v>2</v>
      </c>
      <c r="F70" s="6" t="str">
        <f t="shared" si="2"/>
        <v>6032</v>
      </c>
    </row>
    <row r="71" spans="1:6" ht="12.3" x14ac:dyDescent="0.4">
      <c r="A71" s="1">
        <v>5</v>
      </c>
      <c r="B71" s="1">
        <v>10</v>
      </c>
      <c r="C71" s="5" t="str">
        <f t="shared" si="0"/>
        <v>10</v>
      </c>
      <c r="D71" s="1"/>
      <c r="E71" s="4">
        <f t="shared" si="1"/>
        <v>0</v>
      </c>
      <c r="F71" s="6" t="str">
        <f t="shared" si="2"/>
        <v>5100</v>
      </c>
    </row>
    <row r="72" spans="1:6" ht="12.3" x14ac:dyDescent="0.4">
      <c r="A72" s="1">
        <v>6</v>
      </c>
      <c r="B72" s="1">
        <v>2</v>
      </c>
      <c r="C72" s="5" t="str">
        <f t="shared" si="0"/>
        <v>02</v>
      </c>
      <c r="D72" s="1">
        <v>25</v>
      </c>
      <c r="E72" s="4">
        <f t="shared" si="1"/>
        <v>2</v>
      </c>
      <c r="F72" s="6" t="str">
        <f t="shared" si="2"/>
        <v>6022</v>
      </c>
    </row>
    <row r="73" spans="1:6" ht="12.3" x14ac:dyDescent="0.4">
      <c r="A73" s="1">
        <v>6</v>
      </c>
      <c r="B73" s="1">
        <v>2</v>
      </c>
      <c r="C73" s="5" t="str">
        <f t="shared" si="0"/>
        <v>02</v>
      </c>
      <c r="D73" s="1">
        <v>75</v>
      </c>
      <c r="E73" s="4">
        <f t="shared" si="1"/>
        <v>6</v>
      </c>
      <c r="F73" s="6" t="str">
        <f t="shared" si="2"/>
        <v>6026</v>
      </c>
    </row>
    <row r="74" spans="1:6" ht="12.3" x14ac:dyDescent="0.4">
      <c r="A74" s="1">
        <v>6</v>
      </c>
      <c r="B74" s="1"/>
      <c r="C74" s="5" t="str">
        <f t="shared" si="0"/>
        <v>00</v>
      </c>
      <c r="D74" s="1"/>
      <c r="E74" s="4">
        <f t="shared" si="1"/>
        <v>0</v>
      </c>
      <c r="F74" s="6" t="str">
        <f t="shared" si="2"/>
        <v>6000</v>
      </c>
    </row>
    <row r="75" spans="1:6" ht="12.3" x14ac:dyDescent="0.4">
      <c r="A75" s="1">
        <v>6</v>
      </c>
      <c r="B75" s="1"/>
      <c r="C75" s="5" t="str">
        <f t="shared" si="0"/>
        <v>00</v>
      </c>
      <c r="D75" s="1"/>
      <c r="E75" s="4">
        <f t="shared" si="1"/>
        <v>0</v>
      </c>
      <c r="F75" s="6" t="str">
        <f t="shared" si="2"/>
        <v>6000</v>
      </c>
    </row>
    <row r="76" spans="1:6" ht="12.3" x14ac:dyDescent="0.4">
      <c r="A76" s="1">
        <v>6</v>
      </c>
      <c r="B76" s="1">
        <v>0</v>
      </c>
      <c r="C76" s="5" t="str">
        <f t="shared" si="0"/>
        <v>00</v>
      </c>
      <c r="D76" s="1">
        <v>5</v>
      </c>
      <c r="E76" s="4">
        <f t="shared" si="1"/>
        <v>4</v>
      </c>
      <c r="F76" s="6" t="str">
        <f t="shared" si="2"/>
        <v>6004</v>
      </c>
    </row>
    <row r="77" spans="1:6" ht="12.3" x14ac:dyDescent="0.4">
      <c r="A77" s="1">
        <v>6</v>
      </c>
      <c r="B77" s="1">
        <v>5</v>
      </c>
      <c r="C77" s="5" t="str">
        <f t="shared" si="0"/>
        <v>05</v>
      </c>
      <c r="D77" s="1">
        <v>5</v>
      </c>
      <c r="E77" s="4">
        <f t="shared" si="1"/>
        <v>4</v>
      </c>
      <c r="F77" s="6" t="str">
        <f t="shared" si="2"/>
        <v>6054</v>
      </c>
    </row>
    <row r="78" spans="1:6" ht="12.3" x14ac:dyDescent="0.4">
      <c r="A78" s="1">
        <v>6</v>
      </c>
      <c r="B78" s="1">
        <v>4</v>
      </c>
      <c r="C78" s="5" t="str">
        <f t="shared" si="0"/>
        <v>04</v>
      </c>
      <c r="D78" s="1"/>
      <c r="E78" s="4">
        <f t="shared" si="1"/>
        <v>0</v>
      </c>
      <c r="F78" s="6" t="str">
        <f t="shared" si="2"/>
        <v>6040</v>
      </c>
    </row>
    <row r="79" spans="1:6" ht="12.3" x14ac:dyDescent="0.4">
      <c r="A79" s="1">
        <v>6</v>
      </c>
      <c r="B79" s="1">
        <v>2</v>
      </c>
      <c r="C79" s="5" t="str">
        <f t="shared" si="0"/>
        <v>02</v>
      </c>
      <c r="D79" s="1">
        <v>5</v>
      </c>
      <c r="E79" s="4">
        <f t="shared" si="1"/>
        <v>4</v>
      </c>
      <c r="F79" s="6" t="str">
        <f t="shared" si="2"/>
        <v>6024</v>
      </c>
    </row>
    <row r="80" spans="1:6" ht="12.3" x14ac:dyDescent="0.4">
      <c r="A80" s="8">
        <v>5</v>
      </c>
      <c r="B80" s="8">
        <v>10</v>
      </c>
      <c r="C80" s="5" t="str">
        <f t="shared" si="0"/>
        <v>10</v>
      </c>
      <c r="D80" s="8">
        <v>5</v>
      </c>
      <c r="E80" s="4">
        <f t="shared" si="1"/>
        <v>4</v>
      </c>
      <c r="F80" s="6" t="str">
        <f t="shared" si="2"/>
        <v>5104</v>
      </c>
    </row>
    <row r="81" spans="1:6" ht="12.3" x14ac:dyDescent="0.4">
      <c r="A81" s="1">
        <v>6</v>
      </c>
      <c r="B81" s="1">
        <v>2</v>
      </c>
      <c r="C81" s="5" t="str">
        <f t="shared" si="0"/>
        <v>02</v>
      </c>
      <c r="D81" s="1">
        <v>5</v>
      </c>
      <c r="E81" s="4">
        <f t="shared" si="1"/>
        <v>4</v>
      </c>
      <c r="F81" s="6" t="str">
        <f t="shared" si="2"/>
        <v>6024</v>
      </c>
    </row>
    <row r="82" spans="1:6" ht="12.3" x14ac:dyDescent="0.4">
      <c r="A82" s="1">
        <v>6</v>
      </c>
      <c r="B82" s="1">
        <v>0</v>
      </c>
      <c r="C82" s="5" t="str">
        <f t="shared" si="0"/>
        <v>00</v>
      </c>
      <c r="D82" s="1"/>
      <c r="E82" s="4">
        <f t="shared" si="1"/>
        <v>0</v>
      </c>
      <c r="F82" s="6" t="str">
        <f t="shared" si="2"/>
        <v>6000</v>
      </c>
    </row>
    <row r="83" spans="1:6" ht="12.3" x14ac:dyDescent="0.4">
      <c r="A83" s="1">
        <v>6</v>
      </c>
      <c r="B83" s="1">
        <v>0</v>
      </c>
      <c r="C83" s="5" t="str">
        <f t="shared" si="0"/>
        <v>00</v>
      </c>
      <c r="D83" s="1">
        <v>75</v>
      </c>
      <c r="E83" s="4">
        <f t="shared" si="1"/>
        <v>6</v>
      </c>
      <c r="F83" s="6" t="str">
        <f t="shared" si="2"/>
        <v>6006</v>
      </c>
    </row>
    <row r="84" spans="1:6" ht="12.3" x14ac:dyDescent="0.4">
      <c r="A84" s="1">
        <v>6</v>
      </c>
      <c r="B84" s="1">
        <v>1</v>
      </c>
      <c r="C84" s="5" t="str">
        <f t="shared" si="0"/>
        <v>01</v>
      </c>
      <c r="D84" s="1"/>
      <c r="E84" s="4">
        <f t="shared" si="1"/>
        <v>0</v>
      </c>
      <c r="F84" s="6" t="str">
        <f t="shared" si="2"/>
        <v>6010</v>
      </c>
    </row>
    <row r="85" spans="1:6" ht="12.3" x14ac:dyDescent="0.4">
      <c r="A85" s="1">
        <v>5</v>
      </c>
      <c r="B85" s="1">
        <v>11</v>
      </c>
      <c r="C85" s="5" t="str">
        <f t="shared" si="0"/>
        <v>11</v>
      </c>
      <c r="D85" s="1"/>
      <c r="E85" s="4">
        <f t="shared" si="1"/>
        <v>0</v>
      </c>
      <c r="F85" s="6" t="str">
        <f t="shared" si="2"/>
        <v>5110</v>
      </c>
    </row>
    <row r="86" spans="1:6" ht="12.3" x14ac:dyDescent="0.4">
      <c r="A86" s="1">
        <v>6</v>
      </c>
      <c r="B86" s="1">
        <v>0</v>
      </c>
      <c r="C86" s="5" t="str">
        <f t="shared" si="0"/>
        <v>00</v>
      </c>
      <c r="D86" s="1">
        <v>25</v>
      </c>
      <c r="E86" s="4">
        <f t="shared" si="1"/>
        <v>2</v>
      </c>
      <c r="F86" s="6" t="str">
        <f t="shared" si="2"/>
        <v>6002</v>
      </c>
    </row>
    <row r="87" spans="1:6" ht="12.3" x14ac:dyDescent="0.4">
      <c r="A87" s="1">
        <v>5</v>
      </c>
      <c r="B87" s="1">
        <v>3</v>
      </c>
      <c r="C87" s="5" t="str">
        <f t="shared" si="0"/>
        <v>03</v>
      </c>
      <c r="D87" s="1"/>
      <c r="E87" s="4">
        <f t="shared" si="1"/>
        <v>0</v>
      </c>
      <c r="F87" s="6" t="str">
        <f t="shared" si="2"/>
        <v>5030</v>
      </c>
    </row>
    <row r="88" spans="1:6" ht="12.3" x14ac:dyDescent="0.4">
      <c r="A88" s="8">
        <v>6</v>
      </c>
      <c r="B88" s="8">
        <v>0</v>
      </c>
      <c r="C88" s="5" t="str">
        <f t="shared" si="0"/>
        <v>00</v>
      </c>
      <c r="D88" s="8">
        <v>5</v>
      </c>
      <c r="E88" s="4">
        <f t="shared" si="1"/>
        <v>4</v>
      </c>
      <c r="F88" s="6" t="str">
        <f t="shared" si="2"/>
        <v>6004</v>
      </c>
    </row>
    <row r="89" spans="1:6" ht="12.3" x14ac:dyDescent="0.4">
      <c r="A89" s="1">
        <v>6</v>
      </c>
      <c r="B89" s="1">
        <v>4</v>
      </c>
      <c r="C89" s="5" t="str">
        <f t="shared" si="0"/>
        <v>04</v>
      </c>
      <c r="D89" s="1">
        <v>25</v>
      </c>
      <c r="E89" s="4">
        <f t="shared" si="1"/>
        <v>2</v>
      </c>
      <c r="F89" s="6" t="str">
        <f t="shared" si="2"/>
        <v>6042</v>
      </c>
    </row>
    <row r="90" spans="1:6" ht="12.3" x14ac:dyDescent="0.4">
      <c r="A90" s="1">
        <v>6</v>
      </c>
      <c r="B90" s="1">
        <v>1</v>
      </c>
      <c r="C90" s="5" t="str">
        <f t="shared" si="0"/>
        <v>01</v>
      </c>
      <c r="D90" s="1"/>
      <c r="E90" s="4">
        <f t="shared" si="1"/>
        <v>0</v>
      </c>
      <c r="F90" s="6" t="str">
        <f t="shared" si="2"/>
        <v>6010</v>
      </c>
    </row>
    <row r="91" spans="1:6" ht="12.3" x14ac:dyDescent="0.4">
      <c r="A91" s="8">
        <v>5</v>
      </c>
      <c r="B91" s="8">
        <v>11</v>
      </c>
      <c r="C91" s="5" t="str">
        <f t="shared" si="0"/>
        <v>11</v>
      </c>
      <c r="D91" s="8">
        <v>5</v>
      </c>
      <c r="E91" s="4">
        <f t="shared" si="1"/>
        <v>4</v>
      </c>
      <c r="F91" s="6" t="str">
        <f t="shared" si="2"/>
        <v>5114</v>
      </c>
    </row>
    <row r="92" spans="1:6" ht="12.3" x14ac:dyDescent="0.4">
      <c r="A92" s="1">
        <v>5</v>
      </c>
      <c r="B92" s="1">
        <v>10</v>
      </c>
      <c r="C92" s="5" t="str">
        <f t="shared" si="0"/>
        <v>10</v>
      </c>
      <c r="D92" s="1">
        <v>25</v>
      </c>
      <c r="E92" s="4">
        <f t="shared" si="1"/>
        <v>2</v>
      </c>
      <c r="F92" s="6" t="str">
        <f t="shared" si="2"/>
        <v>5102</v>
      </c>
    </row>
    <row r="93" spans="1:6" ht="12.3" x14ac:dyDescent="0.4">
      <c r="A93" s="1">
        <v>6</v>
      </c>
      <c r="B93" s="1">
        <v>0</v>
      </c>
      <c r="C93" s="5" t="str">
        <f t="shared" si="0"/>
        <v>00</v>
      </c>
      <c r="D93" s="1"/>
      <c r="E93" s="4">
        <f t="shared" si="1"/>
        <v>0</v>
      </c>
      <c r="F93" s="6" t="str">
        <f t="shared" si="2"/>
        <v>6000</v>
      </c>
    </row>
    <row r="94" spans="1:6" ht="12.3" x14ac:dyDescent="0.4">
      <c r="A94" s="1">
        <v>6</v>
      </c>
      <c r="B94" s="1">
        <v>0</v>
      </c>
      <c r="C94" s="5" t="str">
        <f t="shared" si="0"/>
        <v>00</v>
      </c>
      <c r="D94" s="1">
        <v>75</v>
      </c>
      <c r="E94" s="4">
        <f t="shared" si="1"/>
        <v>6</v>
      </c>
      <c r="F94" s="6" t="str">
        <f t="shared" si="2"/>
        <v>6006</v>
      </c>
    </row>
    <row r="95" spans="1:6" ht="12.3" x14ac:dyDescent="0.4">
      <c r="A95" s="1">
        <v>5</v>
      </c>
      <c r="B95" s="1">
        <v>10</v>
      </c>
      <c r="C95" s="5" t="str">
        <f t="shared" si="0"/>
        <v>10</v>
      </c>
      <c r="D95" s="1"/>
      <c r="E95" s="4">
        <f t="shared" si="1"/>
        <v>0</v>
      </c>
      <c r="F95" s="6" t="str">
        <f t="shared" si="2"/>
        <v>5100</v>
      </c>
    </row>
    <row r="96" spans="1:6" ht="12.3" x14ac:dyDescent="0.4">
      <c r="A96" s="1">
        <v>5</v>
      </c>
      <c r="B96" s="1">
        <v>6</v>
      </c>
      <c r="C96" s="5" t="str">
        <f t="shared" si="0"/>
        <v>06</v>
      </c>
      <c r="D96" s="1">
        <v>5</v>
      </c>
      <c r="E96" s="4">
        <f t="shared" si="1"/>
        <v>4</v>
      </c>
      <c r="F96" s="6" t="str">
        <f t="shared" si="2"/>
        <v>5064</v>
      </c>
    </row>
    <row r="97" spans="1:6" ht="12.3" x14ac:dyDescent="0.4">
      <c r="A97" s="1">
        <v>5</v>
      </c>
      <c r="B97" s="1">
        <v>5</v>
      </c>
      <c r="C97" s="5" t="str">
        <f t="shared" si="0"/>
        <v>05</v>
      </c>
      <c r="D97" s="1"/>
      <c r="E97" s="4">
        <f t="shared" si="1"/>
        <v>0</v>
      </c>
      <c r="F97" s="6" t="str">
        <f t="shared" si="2"/>
        <v>5050</v>
      </c>
    </row>
    <row r="98" spans="1:6" ht="12.3" x14ac:dyDescent="0.4">
      <c r="A98" s="8">
        <v>5</v>
      </c>
      <c r="B98" s="8">
        <v>7</v>
      </c>
      <c r="C98" s="5" t="str">
        <f t="shared" si="0"/>
        <v>07</v>
      </c>
      <c r="D98" s="8">
        <v>75</v>
      </c>
      <c r="E98" s="4">
        <f t="shared" si="1"/>
        <v>6</v>
      </c>
      <c r="F98" s="6" t="str">
        <f t="shared" si="2"/>
        <v>5076</v>
      </c>
    </row>
    <row r="99" spans="1:6" ht="12.3" x14ac:dyDescent="0.4">
      <c r="A99" s="1">
        <v>5</v>
      </c>
      <c r="B99" s="1">
        <v>10</v>
      </c>
      <c r="C99" s="5" t="str">
        <f t="shared" si="0"/>
        <v>10</v>
      </c>
      <c r="D99" s="1">
        <v>25</v>
      </c>
      <c r="E99" s="4">
        <f t="shared" si="1"/>
        <v>2</v>
      </c>
      <c r="F99" s="6" t="str">
        <f t="shared" si="2"/>
        <v>5102</v>
      </c>
    </row>
    <row r="100" spans="1:6" ht="12.3" x14ac:dyDescent="0.4">
      <c r="A100" s="1">
        <v>5</v>
      </c>
      <c r="B100" s="1">
        <v>8</v>
      </c>
      <c r="C100" s="5" t="str">
        <f t="shared" si="0"/>
        <v>08</v>
      </c>
      <c r="D100" s="1"/>
      <c r="E100" s="4">
        <f t="shared" si="1"/>
        <v>0</v>
      </c>
      <c r="F100" s="6" t="str">
        <f t="shared" si="2"/>
        <v>5080</v>
      </c>
    </row>
    <row r="101" spans="1:6" ht="12.3" x14ac:dyDescent="0.4">
      <c r="A101" s="1">
        <v>5</v>
      </c>
      <c r="B101" s="1">
        <v>6</v>
      </c>
      <c r="C101" s="5" t="str">
        <f t="shared" si="0"/>
        <v>06</v>
      </c>
      <c r="D101" s="1">
        <v>5</v>
      </c>
      <c r="E101" s="4">
        <f t="shared" si="1"/>
        <v>4</v>
      </c>
      <c r="F101" s="6" t="str">
        <f t="shared" si="2"/>
        <v>5064</v>
      </c>
    </row>
    <row r="102" spans="1:6" ht="12.3" x14ac:dyDescent="0.4">
      <c r="A102" s="1">
        <v>5</v>
      </c>
      <c r="B102" s="1">
        <v>6</v>
      </c>
      <c r="C102" s="5" t="str">
        <f t="shared" si="0"/>
        <v>06</v>
      </c>
      <c r="D102" s="1">
        <v>5</v>
      </c>
      <c r="E102" s="4">
        <f t="shared" si="1"/>
        <v>4</v>
      </c>
      <c r="F102" s="6" t="str">
        <f t="shared" si="2"/>
        <v>5064</v>
      </c>
    </row>
    <row r="103" spans="1:6" ht="12.3" x14ac:dyDescent="0.4">
      <c r="A103" s="1">
        <v>5</v>
      </c>
      <c r="B103" s="1">
        <v>7</v>
      </c>
      <c r="C103" s="5" t="str">
        <f t="shared" si="0"/>
        <v>07</v>
      </c>
      <c r="D103" s="10">
        <v>75</v>
      </c>
      <c r="E103" s="4">
        <f t="shared" si="1"/>
        <v>6</v>
      </c>
      <c r="F103" s="6" t="str">
        <f t="shared" si="2"/>
        <v>5076</v>
      </c>
    </row>
    <row r="104" spans="1:6" ht="12.3" x14ac:dyDescent="0.4">
      <c r="A104" s="1">
        <v>5</v>
      </c>
      <c r="B104" s="1">
        <v>3</v>
      </c>
      <c r="C104" s="5" t="str">
        <f t="shared" si="0"/>
        <v>03</v>
      </c>
      <c r="D104" s="1">
        <v>75</v>
      </c>
      <c r="E104" s="4">
        <f t="shared" si="1"/>
        <v>6</v>
      </c>
      <c r="F104" s="6" t="str">
        <f t="shared" si="2"/>
        <v>5036</v>
      </c>
    </row>
    <row r="105" spans="1:6" ht="12.3" x14ac:dyDescent="0.4">
      <c r="A105" s="1">
        <v>5</v>
      </c>
      <c r="B105" s="1">
        <v>6</v>
      </c>
      <c r="C105" s="5" t="str">
        <f t="shared" si="0"/>
        <v>06</v>
      </c>
      <c r="D105" s="1">
        <v>75</v>
      </c>
      <c r="E105" s="4">
        <f t="shared" si="1"/>
        <v>6</v>
      </c>
      <c r="F105" s="6" t="str">
        <f t="shared" si="2"/>
        <v>5066</v>
      </c>
    </row>
    <row r="106" spans="1:6" ht="12.3" x14ac:dyDescent="0.4">
      <c r="A106" s="1">
        <v>5</v>
      </c>
      <c r="B106" s="1">
        <v>5</v>
      </c>
      <c r="C106" s="5" t="str">
        <f t="shared" si="0"/>
        <v>05</v>
      </c>
      <c r="D106" s="1"/>
      <c r="E106" s="4">
        <f t="shared" si="1"/>
        <v>0</v>
      </c>
      <c r="F106" s="6" t="str">
        <f t="shared" si="2"/>
        <v>5050</v>
      </c>
    </row>
    <row r="107" spans="1:6" ht="12.3" x14ac:dyDescent="0.4">
      <c r="A107" s="1">
        <v>5</v>
      </c>
      <c r="B107" s="1">
        <v>7</v>
      </c>
      <c r="C107" s="5" t="str">
        <f t="shared" si="0"/>
        <v>07</v>
      </c>
      <c r="D107" s="1"/>
      <c r="E107" s="4">
        <f t="shared" si="1"/>
        <v>0</v>
      </c>
      <c r="F107" s="6" t="str">
        <f t="shared" si="2"/>
        <v>5070</v>
      </c>
    </row>
    <row r="108" spans="1:6" ht="12.3" x14ac:dyDescent="0.4">
      <c r="A108" s="1">
        <v>5</v>
      </c>
      <c r="B108" s="1">
        <v>8</v>
      </c>
      <c r="C108" s="5" t="str">
        <f t="shared" si="0"/>
        <v>08</v>
      </c>
      <c r="D108" s="1"/>
      <c r="E108" s="4">
        <f t="shared" si="1"/>
        <v>0</v>
      </c>
      <c r="F108" s="6" t="str">
        <f t="shared" si="2"/>
        <v>5080</v>
      </c>
    </row>
    <row r="109" spans="1:6" ht="12.3" x14ac:dyDescent="0.4">
      <c r="A109" s="1">
        <v>5</v>
      </c>
      <c r="B109" s="1">
        <v>10</v>
      </c>
      <c r="C109" s="5" t="str">
        <f t="shared" si="0"/>
        <v>10</v>
      </c>
      <c r="D109" s="1">
        <v>25</v>
      </c>
      <c r="E109" s="4">
        <f t="shared" si="1"/>
        <v>2</v>
      </c>
      <c r="F109" s="6" t="str">
        <f t="shared" si="2"/>
        <v>5102</v>
      </c>
    </row>
    <row r="110" spans="1:6" ht="12.3" x14ac:dyDescent="0.4">
      <c r="A110" s="1">
        <v>5</v>
      </c>
      <c r="B110" s="1">
        <v>9</v>
      </c>
      <c r="C110" s="5" t="str">
        <f t="shared" si="0"/>
        <v>09</v>
      </c>
      <c r="D110" s="1">
        <v>75</v>
      </c>
      <c r="E110" s="4">
        <f t="shared" si="1"/>
        <v>6</v>
      </c>
      <c r="F110" s="6" t="str">
        <f t="shared" si="2"/>
        <v>5096</v>
      </c>
    </row>
    <row r="111" spans="1:6" ht="12.3" x14ac:dyDescent="0.4">
      <c r="A111" s="1">
        <v>5</v>
      </c>
      <c r="B111" s="1">
        <v>8</v>
      </c>
      <c r="C111" s="5" t="str">
        <f t="shared" si="0"/>
        <v>08</v>
      </c>
      <c r="D111" s="1">
        <v>5</v>
      </c>
      <c r="E111" s="4">
        <f t="shared" si="1"/>
        <v>4</v>
      </c>
      <c r="F111" s="6" t="str">
        <f t="shared" si="2"/>
        <v>5084</v>
      </c>
    </row>
    <row r="112" spans="1:6" ht="12.3" x14ac:dyDescent="0.4">
      <c r="A112" s="1">
        <v>6</v>
      </c>
      <c r="B112" s="1">
        <v>1</v>
      </c>
      <c r="C112" s="5" t="str">
        <f t="shared" si="0"/>
        <v>01</v>
      </c>
      <c r="D112" s="1"/>
      <c r="E112" s="4">
        <f t="shared" si="1"/>
        <v>0</v>
      </c>
      <c r="F112" s="6" t="str">
        <f t="shared" si="2"/>
        <v>6010</v>
      </c>
    </row>
    <row r="113" spans="1:6" ht="12.3" x14ac:dyDescent="0.4">
      <c r="A113" s="11">
        <v>5</v>
      </c>
      <c r="B113" s="11">
        <v>11</v>
      </c>
      <c r="C113" s="5" t="str">
        <f t="shared" si="0"/>
        <v>11</v>
      </c>
      <c r="D113" s="11"/>
      <c r="E113" s="4">
        <f t="shared" si="1"/>
        <v>0</v>
      </c>
      <c r="F113" s="6" t="str">
        <f t="shared" si="2"/>
        <v>5110</v>
      </c>
    </row>
    <row r="114" spans="1:6" ht="12.3" x14ac:dyDescent="0.4">
      <c r="A114" s="1">
        <v>6</v>
      </c>
      <c r="B114" s="1">
        <v>2</v>
      </c>
      <c r="C114" s="5" t="str">
        <f t="shared" si="0"/>
        <v>02</v>
      </c>
      <c r="D114" s="1"/>
      <c r="E114" s="4">
        <f t="shared" si="1"/>
        <v>0</v>
      </c>
      <c r="F114" s="6" t="str">
        <f t="shared" si="2"/>
        <v>6020</v>
      </c>
    </row>
    <row r="115" spans="1:6" ht="12.3" x14ac:dyDescent="0.4">
      <c r="A115" s="1">
        <v>5</v>
      </c>
      <c r="B115" s="1">
        <v>11</v>
      </c>
      <c r="C115" s="5" t="str">
        <f t="shared" si="0"/>
        <v>11</v>
      </c>
      <c r="D115" s="1"/>
      <c r="E115" s="4">
        <f t="shared" si="1"/>
        <v>0</v>
      </c>
      <c r="F115" s="6" t="str">
        <f t="shared" si="2"/>
        <v>5110</v>
      </c>
    </row>
    <row r="116" spans="1:6" ht="12.3" x14ac:dyDescent="0.4">
      <c r="A116" s="1">
        <v>6</v>
      </c>
      <c r="B116" s="1">
        <v>0</v>
      </c>
      <c r="C116" s="5" t="str">
        <f t="shared" si="0"/>
        <v>00</v>
      </c>
      <c r="D116" s="1">
        <v>75</v>
      </c>
      <c r="E116" s="4">
        <f t="shared" si="1"/>
        <v>6</v>
      </c>
      <c r="F116" s="6" t="str">
        <f t="shared" si="2"/>
        <v>6006</v>
      </c>
    </row>
    <row r="117" spans="1:6" ht="12.3" x14ac:dyDescent="0.4">
      <c r="A117" s="1">
        <v>6</v>
      </c>
      <c r="B117" s="1">
        <v>2</v>
      </c>
      <c r="C117" s="5" t="str">
        <f t="shared" si="0"/>
        <v>02</v>
      </c>
      <c r="D117" s="1">
        <v>75</v>
      </c>
      <c r="E117" s="4">
        <f t="shared" si="1"/>
        <v>6</v>
      </c>
      <c r="F117" s="6" t="str">
        <f t="shared" si="2"/>
        <v>6026</v>
      </c>
    </row>
    <row r="118" spans="1:6" ht="12.3" x14ac:dyDescent="0.4">
      <c r="A118" s="1">
        <v>6</v>
      </c>
      <c r="B118" s="1">
        <v>1</v>
      </c>
      <c r="C118" s="5" t="str">
        <f t="shared" si="0"/>
        <v>01</v>
      </c>
      <c r="D118" s="1"/>
      <c r="E118" s="4">
        <f t="shared" si="1"/>
        <v>0</v>
      </c>
      <c r="F118" s="6" t="str">
        <f t="shared" si="2"/>
        <v>6010</v>
      </c>
    </row>
    <row r="119" spans="1:6" ht="12.3" x14ac:dyDescent="0.4">
      <c r="A119" s="1">
        <v>6</v>
      </c>
      <c r="B119" s="1">
        <v>1</v>
      </c>
      <c r="C119" s="5" t="str">
        <f t="shared" si="0"/>
        <v>01</v>
      </c>
      <c r="D119" s="1">
        <v>5</v>
      </c>
      <c r="E119" s="4">
        <f t="shared" si="1"/>
        <v>4</v>
      </c>
      <c r="F119" s="6" t="str">
        <f t="shared" si="2"/>
        <v>6014</v>
      </c>
    </row>
    <row r="120" spans="1:6" ht="12.3" x14ac:dyDescent="0.4">
      <c r="A120" s="1">
        <v>6</v>
      </c>
      <c r="B120" s="1">
        <v>3</v>
      </c>
      <c r="C120" s="5" t="str">
        <f t="shared" si="0"/>
        <v>03</v>
      </c>
      <c r="D120" s="1">
        <v>5</v>
      </c>
      <c r="E120" s="4">
        <f t="shared" si="1"/>
        <v>4</v>
      </c>
      <c r="F120" s="6" t="str">
        <f t="shared" si="2"/>
        <v>6034</v>
      </c>
    </row>
    <row r="121" spans="1:6" ht="12.3" x14ac:dyDescent="0.4">
      <c r="A121" s="1">
        <v>6</v>
      </c>
      <c r="B121" s="1">
        <v>3</v>
      </c>
      <c r="C121" s="5" t="str">
        <f t="shared" si="0"/>
        <v>03</v>
      </c>
      <c r="D121" s="1"/>
      <c r="E121" s="4">
        <f t="shared" si="1"/>
        <v>0</v>
      </c>
      <c r="F121" s="6" t="str">
        <f t="shared" si="2"/>
        <v>6030</v>
      </c>
    </row>
    <row r="122" spans="1:6" ht="12.3" x14ac:dyDescent="0.4">
      <c r="A122" s="1">
        <v>5</v>
      </c>
      <c r="B122" s="1">
        <v>11</v>
      </c>
      <c r="C122" s="5" t="str">
        <f t="shared" si="0"/>
        <v>11</v>
      </c>
      <c r="D122" s="1">
        <v>5</v>
      </c>
      <c r="E122" s="4">
        <f t="shared" si="1"/>
        <v>4</v>
      </c>
      <c r="F122" s="6" t="str">
        <f t="shared" si="2"/>
        <v>5114</v>
      </c>
    </row>
    <row r="123" spans="1:6" ht="12.3" x14ac:dyDescent="0.4">
      <c r="A123" s="1">
        <v>6</v>
      </c>
      <c r="B123" s="1">
        <v>2</v>
      </c>
      <c r="C123" s="5" t="str">
        <f t="shared" si="0"/>
        <v>02</v>
      </c>
      <c r="D123" s="1">
        <v>75</v>
      </c>
      <c r="E123" s="4">
        <f t="shared" si="1"/>
        <v>6</v>
      </c>
      <c r="F123" s="6" t="str">
        <f t="shared" si="2"/>
        <v>6026</v>
      </c>
    </row>
    <row r="124" spans="1:6" ht="12.3" x14ac:dyDescent="0.4">
      <c r="A124" s="1">
        <v>6</v>
      </c>
      <c r="B124" s="1">
        <v>3</v>
      </c>
      <c r="C124" s="5" t="str">
        <f t="shared" si="0"/>
        <v>03</v>
      </c>
      <c r="D124" s="1">
        <v>75</v>
      </c>
      <c r="E124" s="4">
        <f t="shared" si="1"/>
        <v>6</v>
      </c>
      <c r="F124" s="6" t="str">
        <f t="shared" si="2"/>
        <v>6036</v>
      </c>
    </row>
    <row r="125" spans="1:6" ht="12.3" x14ac:dyDescent="0.4">
      <c r="A125" s="1">
        <v>6</v>
      </c>
      <c r="B125" s="1">
        <v>0</v>
      </c>
      <c r="C125" s="5" t="str">
        <f t="shared" si="0"/>
        <v>00</v>
      </c>
      <c r="D125" s="1">
        <v>75</v>
      </c>
      <c r="E125" s="4">
        <f t="shared" si="1"/>
        <v>6</v>
      </c>
      <c r="F125" s="6" t="str">
        <f t="shared" si="2"/>
        <v>6006</v>
      </c>
    </row>
    <row r="126" spans="1:6" ht="12.3" x14ac:dyDescent="0.4">
      <c r="A126" s="1">
        <v>5</v>
      </c>
      <c r="B126" s="1">
        <v>9</v>
      </c>
      <c r="C126" s="5" t="str">
        <f t="shared" si="0"/>
        <v>09</v>
      </c>
      <c r="D126" s="1">
        <v>5</v>
      </c>
      <c r="E126" s="4">
        <f t="shared" si="1"/>
        <v>4</v>
      </c>
      <c r="F126" s="6" t="str">
        <f t="shared" si="2"/>
        <v>5094</v>
      </c>
    </row>
    <row r="127" spans="1:6" ht="12.3" x14ac:dyDescent="0.4">
      <c r="A127" s="1">
        <v>5</v>
      </c>
      <c r="B127" s="1">
        <v>10</v>
      </c>
      <c r="C127" s="5" t="str">
        <f t="shared" si="0"/>
        <v>10</v>
      </c>
      <c r="D127" s="1"/>
      <c r="E127" s="4">
        <f t="shared" si="1"/>
        <v>0</v>
      </c>
      <c r="F127" s="6" t="str">
        <f t="shared" si="2"/>
        <v>5100</v>
      </c>
    </row>
    <row r="128" spans="1:6" ht="12.3" x14ac:dyDescent="0.4">
      <c r="A128" s="1">
        <v>5</v>
      </c>
      <c r="B128" s="1">
        <v>11</v>
      </c>
      <c r="C128" s="5" t="str">
        <f t="shared" si="0"/>
        <v>11</v>
      </c>
      <c r="D128" s="1">
        <v>5</v>
      </c>
      <c r="E128" s="4">
        <f t="shared" si="1"/>
        <v>4</v>
      </c>
      <c r="F128" s="6" t="str">
        <f t="shared" si="2"/>
        <v>5114</v>
      </c>
    </row>
    <row r="129" spans="1:6" ht="12.3" x14ac:dyDescent="0.4">
      <c r="A129" s="1">
        <v>5</v>
      </c>
      <c r="B129" s="1">
        <v>7</v>
      </c>
      <c r="C129" s="5" t="str">
        <f t="shared" si="0"/>
        <v>07</v>
      </c>
      <c r="D129" s="1"/>
      <c r="E129" s="4">
        <f t="shared" si="1"/>
        <v>0</v>
      </c>
      <c r="F129" s="6" t="str">
        <f t="shared" si="2"/>
        <v>5070</v>
      </c>
    </row>
    <row r="130" spans="1:6" ht="12.3" x14ac:dyDescent="0.4">
      <c r="A130" s="1">
        <v>5</v>
      </c>
      <c r="B130" s="1">
        <v>11</v>
      </c>
      <c r="C130" s="5" t="str">
        <f t="shared" si="0"/>
        <v>11</v>
      </c>
      <c r="D130" s="1">
        <v>5</v>
      </c>
      <c r="E130" s="4">
        <f t="shared" si="1"/>
        <v>4</v>
      </c>
      <c r="F130" s="6" t="str">
        <f t="shared" si="2"/>
        <v>5114</v>
      </c>
    </row>
    <row r="131" spans="1:6" ht="12.3" x14ac:dyDescent="0.4">
      <c r="A131" s="1">
        <v>5</v>
      </c>
      <c r="B131" s="1">
        <v>10</v>
      </c>
      <c r="C131" s="5" t="str">
        <f t="shared" si="0"/>
        <v>10</v>
      </c>
      <c r="D131" s="1">
        <v>5</v>
      </c>
      <c r="E131" s="4">
        <f t="shared" si="1"/>
        <v>4</v>
      </c>
      <c r="F131" s="6" t="str">
        <f t="shared" si="2"/>
        <v>5104</v>
      </c>
    </row>
    <row r="132" spans="1:6" ht="12.3" x14ac:dyDescent="0.4">
      <c r="A132" s="1">
        <v>5</v>
      </c>
      <c r="B132" s="1">
        <v>5</v>
      </c>
      <c r="C132" s="5" t="str">
        <f t="shared" si="0"/>
        <v>05</v>
      </c>
      <c r="D132" s="1">
        <v>5</v>
      </c>
      <c r="E132" s="4">
        <f t="shared" si="1"/>
        <v>4</v>
      </c>
      <c r="F132" s="6" t="str">
        <f t="shared" si="2"/>
        <v>5054</v>
      </c>
    </row>
    <row r="133" spans="1:6" ht="12.3" x14ac:dyDescent="0.4">
      <c r="A133" s="1">
        <v>6</v>
      </c>
      <c r="B133" s="1">
        <v>1</v>
      </c>
      <c r="C133" s="5" t="str">
        <f t="shared" si="0"/>
        <v>01</v>
      </c>
      <c r="D133" s="1"/>
      <c r="E133" s="4">
        <f t="shared" si="1"/>
        <v>0</v>
      </c>
      <c r="F133" s="6" t="str">
        <f t="shared" si="2"/>
        <v>6010</v>
      </c>
    </row>
    <row r="134" spans="1:6" ht="12.3" x14ac:dyDescent="0.4">
      <c r="A134" s="1">
        <v>5</v>
      </c>
      <c r="B134" s="1">
        <v>10</v>
      </c>
      <c r="C134" s="5" t="str">
        <f t="shared" si="0"/>
        <v>10</v>
      </c>
      <c r="D134" s="1"/>
      <c r="E134" s="4">
        <f t="shared" si="1"/>
        <v>0</v>
      </c>
      <c r="F134" s="6" t="str">
        <f t="shared" si="2"/>
        <v>5100</v>
      </c>
    </row>
    <row r="135" spans="1:6" ht="12.3" x14ac:dyDescent="0.4">
      <c r="A135" s="1">
        <v>5</v>
      </c>
      <c r="B135" s="1">
        <v>7</v>
      </c>
      <c r="C135" s="5" t="str">
        <f t="shared" si="0"/>
        <v>07</v>
      </c>
      <c r="D135" s="1">
        <v>5</v>
      </c>
      <c r="E135" s="4">
        <f t="shared" si="1"/>
        <v>4</v>
      </c>
      <c r="F135" s="6" t="str">
        <f t="shared" si="2"/>
        <v>5074</v>
      </c>
    </row>
    <row r="136" spans="1:6" ht="12.3" x14ac:dyDescent="0.4">
      <c r="A136" s="1">
        <v>5</v>
      </c>
      <c r="B136" s="1">
        <v>7</v>
      </c>
      <c r="C136" s="5" t="str">
        <f t="shared" si="0"/>
        <v>07</v>
      </c>
      <c r="D136" s="1"/>
      <c r="E136" s="4">
        <f t="shared" si="1"/>
        <v>0</v>
      </c>
      <c r="F136" s="6" t="str">
        <f t="shared" si="2"/>
        <v>5070</v>
      </c>
    </row>
    <row r="137" spans="1:6" ht="12.3" x14ac:dyDescent="0.4">
      <c r="A137" s="1">
        <v>5</v>
      </c>
      <c r="B137" s="1">
        <v>7</v>
      </c>
      <c r="C137" s="5" t="str">
        <f t="shared" si="0"/>
        <v>07</v>
      </c>
      <c r="D137" s="1"/>
      <c r="E137" s="4">
        <f t="shared" si="1"/>
        <v>0</v>
      </c>
      <c r="F137" s="6" t="str">
        <f t="shared" si="2"/>
        <v>5070</v>
      </c>
    </row>
    <row r="138" spans="1:6" ht="12.3" x14ac:dyDescent="0.4">
      <c r="A138" s="1">
        <v>6</v>
      </c>
      <c r="B138" s="1">
        <v>2</v>
      </c>
      <c r="C138" s="5" t="str">
        <f t="shared" si="0"/>
        <v>02</v>
      </c>
      <c r="D138" s="1">
        <v>75</v>
      </c>
      <c r="E138" s="4">
        <f t="shared" si="1"/>
        <v>6</v>
      </c>
      <c r="F138" s="6" t="str">
        <f t="shared" si="2"/>
        <v>6026</v>
      </c>
    </row>
    <row r="139" spans="1:6" ht="12.3" x14ac:dyDescent="0.4">
      <c r="A139" s="1">
        <v>6</v>
      </c>
      <c r="B139" s="1">
        <v>0</v>
      </c>
      <c r="C139" s="5" t="str">
        <f t="shared" si="0"/>
        <v>00</v>
      </c>
      <c r="D139" s="1">
        <v>25</v>
      </c>
      <c r="E139" s="4">
        <f t="shared" si="1"/>
        <v>2</v>
      </c>
      <c r="F139" s="6" t="str">
        <f t="shared" si="2"/>
        <v>6002</v>
      </c>
    </row>
    <row r="140" spans="1:6" ht="12.3" x14ac:dyDescent="0.4">
      <c r="A140" s="1">
        <v>5</v>
      </c>
      <c r="B140" s="1">
        <v>9</v>
      </c>
      <c r="C140" s="5" t="str">
        <f t="shared" si="0"/>
        <v>09</v>
      </c>
      <c r="D140" s="1">
        <v>75</v>
      </c>
      <c r="E140" s="4">
        <f t="shared" si="1"/>
        <v>6</v>
      </c>
      <c r="F140" s="6" t="str">
        <f t="shared" si="2"/>
        <v>5096</v>
      </c>
    </row>
    <row r="141" spans="1:6" ht="12.3" x14ac:dyDescent="0.4">
      <c r="A141" s="1">
        <v>5</v>
      </c>
      <c r="B141" s="1">
        <v>10</v>
      </c>
      <c r="C141" s="5" t="str">
        <f t="shared" si="0"/>
        <v>10</v>
      </c>
      <c r="D141" s="1">
        <v>5</v>
      </c>
      <c r="E141" s="4">
        <f t="shared" si="1"/>
        <v>4</v>
      </c>
      <c r="F141" s="6" t="str">
        <f t="shared" si="2"/>
        <v>5104</v>
      </c>
    </row>
    <row r="142" spans="1:6" ht="12.3" x14ac:dyDescent="0.4">
      <c r="A142" s="8">
        <v>5</v>
      </c>
      <c r="B142" s="8">
        <v>10</v>
      </c>
      <c r="C142" s="5" t="str">
        <f t="shared" si="0"/>
        <v>10</v>
      </c>
      <c r="D142" s="8">
        <v>25</v>
      </c>
      <c r="E142" s="4">
        <f t="shared" si="1"/>
        <v>2</v>
      </c>
      <c r="F142" s="6" t="str">
        <f t="shared" si="2"/>
        <v>5102</v>
      </c>
    </row>
    <row r="143" spans="1:6" ht="12.3" x14ac:dyDescent="0.4">
      <c r="A143" s="1">
        <v>5</v>
      </c>
      <c r="B143" s="1">
        <v>5</v>
      </c>
      <c r="C143" s="5" t="str">
        <f t="shared" si="0"/>
        <v>05</v>
      </c>
      <c r="D143" s="1">
        <v>25</v>
      </c>
      <c r="E143" s="4">
        <f t="shared" si="1"/>
        <v>2</v>
      </c>
      <c r="F143" s="6" t="str">
        <f t="shared" si="2"/>
        <v>5052</v>
      </c>
    </row>
    <row r="144" spans="1:6" ht="12.3" x14ac:dyDescent="0.4">
      <c r="A144" s="1">
        <v>5</v>
      </c>
      <c r="B144" s="1">
        <v>7</v>
      </c>
      <c r="C144" s="5" t="str">
        <f t="shared" si="0"/>
        <v>07</v>
      </c>
      <c r="D144" s="1"/>
      <c r="E144" s="4">
        <f t="shared" si="1"/>
        <v>0</v>
      </c>
      <c r="F144" s="6" t="str">
        <f t="shared" si="2"/>
        <v>5070</v>
      </c>
    </row>
    <row r="145" spans="1:6" ht="12.3" x14ac:dyDescent="0.4">
      <c r="A145" s="1">
        <v>5</v>
      </c>
      <c r="B145" s="1">
        <v>9</v>
      </c>
      <c r="C145" s="5" t="str">
        <f t="shared" si="0"/>
        <v>09</v>
      </c>
      <c r="D145" s="1">
        <v>25</v>
      </c>
      <c r="E145" s="4">
        <f t="shared" si="1"/>
        <v>2</v>
      </c>
      <c r="F145" s="6" t="str">
        <f t="shared" si="2"/>
        <v>5092</v>
      </c>
    </row>
    <row r="146" spans="1:6" ht="12.3" x14ac:dyDescent="0.4">
      <c r="A146" s="1">
        <v>5</v>
      </c>
      <c r="B146" s="1">
        <v>11</v>
      </c>
      <c r="C146" s="5" t="str">
        <f t="shared" si="0"/>
        <v>11</v>
      </c>
      <c r="D146" s="1"/>
      <c r="E146" s="4">
        <f t="shared" si="1"/>
        <v>0</v>
      </c>
      <c r="F146" s="6" t="str">
        <f t="shared" si="2"/>
        <v>5110</v>
      </c>
    </row>
    <row r="147" spans="1:6" ht="12.3" x14ac:dyDescent="0.4">
      <c r="A147" s="1">
        <v>5</v>
      </c>
      <c r="B147" s="1">
        <v>4</v>
      </c>
      <c r="C147" s="5" t="str">
        <f t="shared" si="0"/>
        <v>04</v>
      </c>
      <c r="D147" s="1">
        <v>5</v>
      </c>
      <c r="E147" s="4">
        <f t="shared" si="1"/>
        <v>4</v>
      </c>
      <c r="F147" s="6" t="str">
        <f t="shared" si="2"/>
        <v>5044</v>
      </c>
    </row>
    <row r="148" spans="1:6" ht="12.3" x14ac:dyDescent="0.4">
      <c r="A148" s="1">
        <v>6</v>
      </c>
      <c r="B148" s="1">
        <v>0</v>
      </c>
      <c r="C148" s="5" t="str">
        <f t="shared" si="0"/>
        <v>00</v>
      </c>
      <c r="D148" s="1">
        <v>75</v>
      </c>
      <c r="E148" s="4">
        <f t="shared" si="1"/>
        <v>6</v>
      </c>
      <c r="F148" s="6" t="str">
        <f t="shared" si="2"/>
        <v>6006</v>
      </c>
    </row>
    <row r="149" spans="1:6" ht="12.3" x14ac:dyDescent="0.4">
      <c r="A149" s="1">
        <v>6</v>
      </c>
      <c r="B149" s="1">
        <v>2</v>
      </c>
      <c r="C149" s="5" t="str">
        <f t="shared" si="0"/>
        <v>02</v>
      </c>
      <c r="D149" s="1"/>
      <c r="E149" s="4">
        <f t="shared" si="1"/>
        <v>0</v>
      </c>
      <c r="F149" s="6" t="str">
        <f t="shared" si="2"/>
        <v>6020</v>
      </c>
    </row>
    <row r="150" spans="1:6" ht="12.3" x14ac:dyDescent="0.4">
      <c r="A150" s="1">
        <v>6</v>
      </c>
      <c r="B150" s="1">
        <v>1</v>
      </c>
      <c r="C150" s="5" t="str">
        <f t="shared" si="0"/>
        <v>01</v>
      </c>
      <c r="D150" s="1"/>
      <c r="E150" s="4">
        <f t="shared" si="1"/>
        <v>0</v>
      </c>
      <c r="F150" s="6" t="str">
        <f t="shared" si="2"/>
        <v>6010</v>
      </c>
    </row>
    <row r="151" spans="1:6" ht="12.3" x14ac:dyDescent="0.4">
      <c r="A151" s="1">
        <v>5</v>
      </c>
      <c r="B151" s="1">
        <v>6</v>
      </c>
      <c r="C151" s="5" t="str">
        <f t="shared" si="0"/>
        <v>06</v>
      </c>
      <c r="D151" s="1">
        <v>5</v>
      </c>
      <c r="E151" s="4">
        <f t="shared" si="1"/>
        <v>4</v>
      </c>
      <c r="F151" s="6" t="str">
        <f t="shared" si="2"/>
        <v>5064</v>
      </c>
    </row>
    <row r="152" spans="1:6" ht="12.3" x14ac:dyDescent="0.4">
      <c r="A152" s="1">
        <v>5</v>
      </c>
      <c r="B152" s="1">
        <v>10</v>
      </c>
      <c r="C152" s="5" t="str">
        <f t="shared" si="0"/>
        <v>10</v>
      </c>
      <c r="D152" s="1"/>
      <c r="E152" s="4">
        <f t="shared" si="1"/>
        <v>0</v>
      </c>
      <c r="F152" s="6" t="str">
        <f t="shared" si="2"/>
        <v>5100</v>
      </c>
    </row>
    <row r="153" spans="1:6" ht="12.3" x14ac:dyDescent="0.4">
      <c r="A153" s="1">
        <v>5</v>
      </c>
      <c r="B153" s="1">
        <v>7</v>
      </c>
      <c r="C153" s="5" t="str">
        <f t="shared" si="0"/>
        <v>07</v>
      </c>
      <c r="D153" s="1">
        <v>5</v>
      </c>
      <c r="E153" s="4">
        <f t="shared" si="1"/>
        <v>4</v>
      </c>
      <c r="F153" s="6" t="str">
        <f t="shared" si="2"/>
        <v>5074</v>
      </c>
    </row>
    <row r="154" spans="1:6" ht="12.3" x14ac:dyDescent="0.4">
      <c r="A154" s="8">
        <v>5</v>
      </c>
      <c r="B154" s="8">
        <v>9</v>
      </c>
      <c r="C154" s="5" t="str">
        <f t="shared" si="0"/>
        <v>09</v>
      </c>
      <c r="D154" s="8">
        <v>5</v>
      </c>
      <c r="E154" s="4">
        <f t="shared" si="1"/>
        <v>4</v>
      </c>
      <c r="F154" s="6" t="str">
        <f t="shared" si="2"/>
        <v>5094</v>
      </c>
    </row>
    <row r="155" spans="1:6" ht="12.3" x14ac:dyDescent="0.4">
      <c r="A155" s="1">
        <v>5</v>
      </c>
      <c r="B155" s="1">
        <v>11</v>
      </c>
      <c r="C155" s="5" t="str">
        <f t="shared" si="0"/>
        <v>11</v>
      </c>
      <c r="D155" s="1"/>
      <c r="E155" s="4">
        <f t="shared" si="1"/>
        <v>0</v>
      </c>
      <c r="F155" s="6" t="str">
        <f t="shared" si="2"/>
        <v>5110</v>
      </c>
    </row>
    <row r="156" spans="1:6" ht="12.3" x14ac:dyDescent="0.4">
      <c r="A156" s="1">
        <v>5</v>
      </c>
      <c r="B156" s="1">
        <v>8</v>
      </c>
      <c r="C156" s="5" t="str">
        <f t="shared" si="0"/>
        <v>08</v>
      </c>
      <c r="D156" s="1"/>
      <c r="E156" s="4">
        <f t="shared" si="1"/>
        <v>0</v>
      </c>
      <c r="F156" s="6" t="str">
        <f t="shared" si="2"/>
        <v>5080</v>
      </c>
    </row>
    <row r="157" spans="1:6" ht="12.3" x14ac:dyDescent="0.4">
      <c r="A157" s="1">
        <v>6</v>
      </c>
      <c r="B157" s="1">
        <v>0</v>
      </c>
      <c r="C157" s="5" t="str">
        <f t="shared" si="0"/>
        <v>00</v>
      </c>
      <c r="D157" s="1">
        <v>5</v>
      </c>
      <c r="E157" s="4">
        <f t="shared" si="1"/>
        <v>4</v>
      </c>
      <c r="F157" s="6" t="str">
        <f t="shared" si="2"/>
        <v>6004</v>
      </c>
    </row>
    <row r="158" spans="1:6" ht="12.3" x14ac:dyDescent="0.4">
      <c r="A158" s="1">
        <v>5</v>
      </c>
      <c r="B158" s="1">
        <v>6</v>
      </c>
      <c r="C158" s="5" t="str">
        <f t="shared" si="0"/>
        <v>06</v>
      </c>
      <c r="D158" s="1"/>
      <c r="E158" s="4">
        <f t="shared" si="1"/>
        <v>0</v>
      </c>
      <c r="F158" s="6" t="str">
        <f t="shared" si="2"/>
        <v>5060</v>
      </c>
    </row>
    <row r="159" spans="1:6" ht="12.3" x14ac:dyDescent="0.4">
      <c r="A159" s="1">
        <v>5</v>
      </c>
      <c r="B159" s="1">
        <v>8</v>
      </c>
      <c r="C159" s="5" t="str">
        <f t="shared" si="0"/>
        <v>08</v>
      </c>
      <c r="D159" s="1"/>
      <c r="E159" s="4">
        <f t="shared" si="1"/>
        <v>0</v>
      </c>
      <c r="F159" s="6" t="str">
        <f t="shared" si="2"/>
        <v>5080</v>
      </c>
    </row>
    <row r="160" spans="1:6" ht="12.3" x14ac:dyDescent="0.4">
      <c r="A160" s="1">
        <v>5</v>
      </c>
      <c r="B160" s="1">
        <v>10</v>
      </c>
      <c r="C160" s="5" t="str">
        <f t="shared" si="0"/>
        <v>10</v>
      </c>
      <c r="D160" s="1">
        <v>25</v>
      </c>
      <c r="E160" s="4">
        <f t="shared" si="1"/>
        <v>2</v>
      </c>
      <c r="F160" s="6" t="str">
        <f t="shared" si="2"/>
        <v>5102</v>
      </c>
    </row>
    <row r="161" spans="1:6" ht="12.3" x14ac:dyDescent="0.4">
      <c r="A161" s="1">
        <v>5</v>
      </c>
      <c r="B161" s="1">
        <v>6</v>
      </c>
      <c r="C161" s="5" t="str">
        <f t="shared" si="0"/>
        <v>06</v>
      </c>
      <c r="D161" s="1"/>
      <c r="E161" s="4">
        <f t="shared" si="1"/>
        <v>0</v>
      </c>
      <c r="F161" s="6" t="str">
        <f t="shared" si="2"/>
        <v>5060</v>
      </c>
    </row>
    <row r="162" spans="1:6" ht="12.3" x14ac:dyDescent="0.4">
      <c r="A162" s="1">
        <v>5</v>
      </c>
      <c r="B162" s="1">
        <v>11</v>
      </c>
      <c r="C162" s="5" t="str">
        <f t="shared" si="0"/>
        <v>11</v>
      </c>
      <c r="D162" s="1">
        <v>5</v>
      </c>
      <c r="E162" s="4">
        <f t="shared" si="1"/>
        <v>4</v>
      </c>
      <c r="F162" s="6" t="str">
        <f t="shared" si="2"/>
        <v>5114</v>
      </c>
    </row>
    <row r="163" spans="1:6" ht="12.3" x14ac:dyDescent="0.4">
      <c r="A163" s="1">
        <v>5</v>
      </c>
      <c r="B163" s="1">
        <v>7</v>
      </c>
      <c r="C163" s="5" t="str">
        <f t="shared" si="0"/>
        <v>07</v>
      </c>
      <c r="D163" s="1"/>
      <c r="E163" s="4">
        <f t="shared" si="1"/>
        <v>0</v>
      </c>
      <c r="F163" s="6" t="str">
        <f t="shared" si="2"/>
        <v>5070</v>
      </c>
    </row>
    <row r="164" spans="1:6" ht="12.3" x14ac:dyDescent="0.4">
      <c r="A164" s="1">
        <v>6</v>
      </c>
      <c r="B164" s="1">
        <v>2</v>
      </c>
      <c r="C164" s="5" t="str">
        <f t="shared" si="0"/>
        <v>02</v>
      </c>
      <c r="D164" s="1">
        <v>5</v>
      </c>
      <c r="E164" s="4">
        <f t="shared" si="1"/>
        <v>4</v>
      </c>
      <c r="F164" s="6" t="str">
        <f t="shared" si="2"/>
        <v>6024</v>
      </c>
    </row>
    <row r="165" spans="1:6" ht="12.3" x14ac:dyDescent="0.4">
      <c r="A165" s="1">
        <v>5</v>
      </c>
      <c r="B165" s="1">
        <v>5</v>
      </c>
      <c r="C165" s="5" t="str">
        <f t="shared" si="0"/>
        <v>05</v>
      </c>
      <c r="D165" s="1"/>
      <c r="E165" s="4">
        <f t="shared" si="1"/>
        <v>0</v>
      </c>
      <c r="F165" s="6" t="str">
        <f t="shared" si="2"/>
        <v>5050</v>
      </c>
    </row>
    <row r="166" spans="1:6" ht="12.3" x14ac:dyDescent="0.4">
      <c r="A166" s="1">
        <v>5</v>
      </c>
      <c r="B166" s="1">
        <v>9</v>
      </c>
      <c r="C166" s="5" t="str">
        <f t="shared" si="0"/>
        <v>09</v>
      </c>
      <c r="D166" s="1">
        <v>25</v>
      </c>
      <c r="E166" s="4">
        <f t="shared" si="1"/>
        <v>2</v>
      </c>
      <c r="F166" s="6" t="str">
        <f t="shared" si="2"/>
        <v>5092</v>
      </c>
    </row>
    <row r="167" spans="1:6" ht="12.3" x14ac:dyDescent="0.4">
      <c r="A167" s="1">
        <v>6</v>
      </c>
      <c r="B167" s="1">
        <v>0</v>
      </c>
      <c r="C167" s="5" t="str">
        <f t="shared" si="0"/>
        <v>00</v>
      </c>
      <c r="D167" s="1">
        <v>5</v>
      </c>
      <c r="E167" s="4">
        <f t="shared" si="1"/>
        <v>4</v>
      </c>
      <c r="F167" s="6" t="str">
        <f t="shared" si="2"/>
        <v>6004</v>
      </c>
    </row>
    <row r="168" spans="1:6" ht="12.3" x14ac:dyDescent="0.4">
      <c r="A168" s="1">
        <v>5</v>
      </c>
      <c r="B168" s="1">
        <v>8</v>
      </c>
      <c r="C168" s="5" t="str">
        <f t="shared" si="0"/>
        <v>08</v>
      </c>
      <c r="D168" s="1">
        <v>5</v>
      </c>
      <c r="E168" s="4">
        <f t="shared" si="1"/>
        <v>4</v>
      </c>
      <c r="F168" s="6" t="str">
        <f t="shared" si="2"/>
        <v>5084</v>
      </c>
    </row>
    <row r="169" spans="1:6" ht="12.3" x14ac:dyDescent="0.4">
      <c r="A169" s="1">
        <v>6</v>
      </c>
      <c r="B169" s="1"/>
      <c r="C169" s="5" t="str">
        <f t="shared" si="0"/>
        <v>00</v>
      </c>
      <c r="D169" s="1"/>
      <c r="E169" s="4">
        <f t="shared" si="1"/>
        <v>0</v>
      </c>
      <c r="F169" s="6" t="str">
        <f t="shared" si="2"/>
        <v>6000</v>
      </c>
    </row>
    <row r="170" spans="1:6" ht="12.3" x14ac:dyDescent="0.4">
      <c r="A170" s="1">
        <v>6</v>
      </c>
      <c r="B170" s="1">
        <v>3</v>
      </c>
      <c r="C170" s="5" t="str">
        <f t="shared" si="0"/>
        <v>03</v>
      </c>
      <c r="D170" s="1"/>
      <c r="E170" s="4">
        <f t="shared" si="1"/>
        <v>0</v>
      </c>
      <c r="F170" s="6" t="str">
        <f t="shared" si="2"/>
        <v>6030</v>
      </c>
    </row>
    <row r="171" spans="1:6" ht="12.3" x14ac:dyDescent="0.4">
      <c r="A171" s="1">
        <v>5</v>
      </c>
      <c r="B171" s="1">
        <v>8</v>
      </c>
      <c r="C171" s="5" t="str">
        <f t="shared" si="0"/>
        <v>08</v>
      </c>
      <c r="D171" s="1">
        <v>75</v>
      </c>
      <c r="E171" s="4">
        <f t="shared" si="1"/>
        <v>6</v>
      </c>
      <c r="F171" s="6" t="str">
        <f t="shared" si="2"/>
        <v>5086</v>
      </c>
    </row>
    <row r="172" spans="1:6" ht="12.3" x14ac:dyDescent="0.4">
      <c r="A172" s="1">
        <v>5</v>
      </c>
      <c r="B172" s="1">
        <v>9</v>
      </c>
      <c r="C172" s="5" t="str">
        <f t="shared" si="0"/>
        <v>09</v>
      </c>
      <c r="D172" s="1">
        <v>5</v>
      </c>
      <c r="E172" s="4">
        <f t="shared" si="1"/>
        <v>4</v>
      </c>
      <c r="F172" s="6" t="str">
        <f t="shared" si="2"/>
        <v>5094</v>
      </c>
    </row>
    <row r="173" spans="1:6" ht="12.3" x14ac:dyDescent="0.4">
      <c r="A173" s="1">
        <v>6</v>
      </c>
      <c r="B173" s="1">
        <v>3</v>
      </c>
      <c r="C173" s="5" t="str">
        <f t="shared" si="0"/>
        <v>03</v>
      </c>
      <c r="D173" s="1"/>
      <c r="E173" s="4">
        <f t="shared" si="1"/>
        <v>0</v>
      </c>
      <c r="F173" s="6" t="str">
        <f t="shared" si="2"/>
        <v>6030</v>
      </c>
    </row>
    <row r="174" spans="1:6" ht="12.3" x14ac:dyDescent="0.4">
      <c r="A174" s="1">
        <v>6</v>
      </c>
      <c r="B174" s="1">
        <v>0</v>
      </c>
      <c r="C174" s="5" t="str">
        <f t="shared" si="0"/>
        <v>00</v>
      </c>
      <c r="D174" s="1"/>
      <c r="E174" s="4">
        <f t="shared" si="1"/>
        <v>0</v>
      </c>
      <c r="F174" s="6" t="str">
        <f t="shared" si="2"/>
        <v>6000</v>
      </c>
    </row>
    <row r="175" spans="1:6" ht="12.3" x14ac:dyDescent="0.4">
      <c r="A175" s="1">
        <v>5</v>
      </c>
      <c r="B175" s="1">
        <v>8</v>
      </c>
      <c r="C175" s="5" t="str">
        <f t="shared" si="0"/>
        <v>08</v>
      </c>
      <c r="D175" s="1">
        <v>25</v>
      </c>
      <c r="E175" s="4">
        <f t="shared" si="1"/>
        <v>2</v>
      </c>
      <c r="F175" s="6" t="str">
        <f t="shared" si="2"/>
        <v>5082</v>
      </c>
    </row>
    <row r="176" spans="1:6" ht="12.3" x14ac:dyDescent="0.4">
      <c r="A176" s="1">
        <v>5</v>
      </c>
      <c r="B176" s="1">
        <v>11</v>
      </c>
      <c r="C176" s="5" t="str">
        <f t="shared" si="0"/>
        <v>11</v>
      </c>
      <c r="D176" s="1">
        <v>75</v>
      </c>
      <c r="E176" s="4">
        <f t="shared" si="1"/>
        <v>6</v>
      </c>
      <c r="F176" s="6" t="str">
        <f t="shared" si="2"/>
        <v>5116</v>
      </c>
    </row>
    <row r="177" spans="1:6" ht="12.3" x14ac:dyDescent="0.4">
      <c r="A177" s="1">
        <v>5</v>
      </c>
      <c r="B177" s="1">
        <v>10</v>
      </c>
      <c r="C177" s="5" t="str">
        <f t="shared" si="0"/>
        <v>10</v>
      </c>
      <c r="D177" s="1"/>
      <c r="E177" s="4">
        <f t="shared" si="1"/>
        <v>0</v>
      </c>
      <c r="F177" s="6" t="str">
        <f t="shared" si="2"/>
        <v>5100</v>
      </c>
    </row>
    <row r="178" spans="1:6" ht="12.3" x14ac:dyDescent="0.4">
      <c r="A178" s="1">
        <v>5</v>
      </c>
      <c r="B178" s="1">
        <v>10</v>
      </c>
      <c r="C178" s="5" t="str">
        <f t="shared" si="0"/>
        <v>10</v>
      </c>
      <c r="D178" s="1">
        <v>75</v>
      </c>
      <c r="E178" s="4">
        <f t="shared" si="1"/>
        <v>6</v>
      </c>
      <c r="F178" s="6" t="str">
        <f t="shared" si="2"/>
        <v>5106</v>
      </c>
    </row>
    <row r="179" spans="1:6" ht="12.3" x14ac:dyDescent="0.4">
      <c r="A179" s="1">
        <v>5</v>
      </c>
      <c r="B179" s="1">
        <v>9</v>
      </c>
      <c r="C179" s="5" t="str">
        <f t="shared" si="0"/>
        <v>09</v>
      </c>
      <c r="D179" s="1">
        <v>25</v>
      </c>
      <c r="E179" s="4">
        <f t="shared" si="1"/>
        <v>2</v>
      </c>
      <c r="F179" s="6" t="str">
        <f t="shared" si="2"/>
        <v>5092</v>
      </c>
    </row>
    <row r="180" spans="1:6" ht="12.3" x14ac:dyDescent="0.4">
      <c r="A180" s="1">
        <v>6</v>
      </c>
      <c r="B180" s="1">
        <v>3</v>
      </c>
      <c r="C180" s="5" t="str">
        <f t="shared" si="0"/>
        <v>03</v>
      </c>
      <c r="D180" s="1">
        <v>75</v>
      </c>
      <c r="E180" s="4">
        <f t="shared" si="1"/>
        <v>6</v>
      </c>
      <c r="F180" s="6" t="str">
        <f t="shared" si="2"/>
        <v>6036</v>
      </c>
    </row>
    <row r="181" spans="1:6" ht="12.3" x14ac:dyDescent="0.4">
      <c r="A181" s="1">
        <v>5</v>
      </c>
      <c r="B181" s="1">
        <v>7</v>
      </c>
      <c r="C181" s="5" t="str">
        <f t="shared" si="0"/>
        <v>07</v>
      </c>
      <c r="D181" s="1">
        <v>75</v>
      </c>
      <c r="E181" s="4">
        <f t="shared" si="1"/>
        <v>6</v>
      </c>
      <c r="F181" s="6" t="str">
        <f t="shared" si="2"/>
        <v>5076</v>
      </c>
    </row>
    <row r="182" spans="1:6" ht="12.3" x14ac:dyDescent="0.4">
      <c r="A182" s="1">
        <v>6</v>
      </c>
      <c r="B182" s="1"/>
      <c r="C182" s="5" t="str">
        <f t="shared" si="0"/>
        <v>00</v>
      </c>
      <c r="D182" s="1"/>
      <c r="E182" s="4">
        <f t="shared" si="1"/>
        <v>0</v>
      </c>
      <c r="F182" s="6" t="str">
        <f t="shared" si="2"/>
        <v>6000</v>
      </c>
    </row>
    <row r="183" spans="1:6" ht="12.3" x14ac:dyDescent="0.4">
      <c r="A183" s="1">
        <v>5</v>
      </c>
      <c r="B183" s="1">
        <v>11</v>
      </c>
      <c r="C183" s="5" t="str">
        <f t="shared" si="0"/>
        <v>11</v>
      </c>
      <c r="D183" s="1"/>
      <c r="E183" s="4">
        <f t="shared" si="1"/>
        <v>0</v>
      </c>
      <c r="F183" s="6" t="str">
        <f t="shared" si="2"/>
        <v>5110</v>
      </c>
    </row>
    <row r="184" spans="1:6" ht="12.3" x14ac:dyDescent="0.4">
      <c r="A184" s="1">
        <v>5</v>
      </c>
      <c r="B184" s="1">
        <v>9</v>
      </c>
      <c r="C184" s="5" t="str">
        <f t="shared" si="0"/>
        <v>09</v>
      </c>
      <c r="D184" s="1"/>
      <c r="E184" s="4">
        <f t="shared" si="1"/>
        <v>0</v>
      </c>
      <c r="F184" s="6" t="str">
        <f t="shared" si="2"/>
        <v>5090</v>
      </c>
    </row>
    <row r="185" spans="1:6" ht="12.3" x14ac:dyDescent="0.4">
      <c r="A185" s="1">
        <v>5</v>
      </c>
      <c r="B185" s="1">
        <v>6</v>
      </c>
      <c r="C185" s="5" t="str">
        <f t="shared" si="0"/>
        <v>06</v>
      </c>
      <c r="D185" s="1">
        <v>75</v>
      </c>
      <c r="E185" s="4">
        <f t="shared" si="1"/>
        <v>6</v>
      </c>
      <c r="F185" s="6" t="str">
        <f t="shared" si="2"/>
        <v>5066</v>
      </c>
    </row>
    <row r="186" spans="1:6" ht="12.3" x14ac:dyDescent="0.4">
      <c r="A186" s="3">
        <v>6</v>
      </c>
      <c r="B186" s="3">
        <v>3</v>
      </c>
      <c r="C186" s="5" t="str">
        <f t="shared" si="0"/>
        <v>03</v>
      </c>
      <c r="D186" s="3">
        <v>25</v>
      </c>
      <c r="E186" s="4">
        <f t="shared" si="1"/>
        <v>2</v>
      </c>
      <c r="F186" s="6" t="str">
        <f t="shared" si="2"/>
        <v>6032</v>
      </c>
    </row>
    <row r="187" spans="1:6" ht="12.3" x14ac:dyDescent="0.4">
      <c r="A187" s="3"/>
      <c r="B187" s="3"/>
      <c r="C187" s="3"/>
      <c r="D187" s="3"/>
      <c r="E187" s="3"/>
      <c r="F187" s="6" t="str">
        <f t="shared" si="2"/>
        <v/>
      </c>
    </row>
    <row r="188" spans="1:6" ht="12.3" x14ac:dyDescent="0.4">
      <c r="A188" s="3"/>
      <c r="B188" s="3"/>
      <c r="C188" s="3"/>
      <c r="D188" s="3"/>
      <c r="E188" s="3"/>
      <c r="F188" s="6" t="str">
        <f t="shared" si="2"/>
        <v/>
      </c>
    </row>
    <row r="189" spans="1:6" ht="12.3" x14ac:dyDescent="0.4">
      <c r="A189" s="3"/>
      <c r="B189" s="3"/>
      <c r="C189" s="3"/>
      <c r="D189" s="3"/>
      <c r="E189" s="3"/>
      <c r="F189" s="6" t="str">
        <f t="shared" si="2"/>
        <v/>
      </c>
    </row>
    <row r="190" spans="1:6" ht="12.3" x14ac:dyDescent="0.4">
      <c r="A190" s="3"/>
      <c r="B190" s="3"/>
      <c r="C190" s="3"/>
      <c r="D190" s="3"/>
      <c r="E190" s="3"/>
      <c r="F190" s="6" t="str">
        <f t="shared" si="2"/>
        <v/>
      </c>
    </row>
    <row r="191" spans="1:6" ht="12.3" x14ac:dyDescent="0.4">
      <c r="A191" s="3"/>
      <c r="B191" s="3"/>
      <c r="C191" s="3"/>
      <c r="D191" s="3"/>
      <c r="E191" s="3"/>
      <c r="F191" s="6" t="str">
        <f t="shared" si="2"/>
        <v/>
      </c>
    </row>
    <row r="192" spans="1:6" ht="12.3" x14ac:dyDescent="0.4">
      <c r="A192" s="12"/>
      <c r="B192" s="12"/>
      <c r="C192" s="12"/>
      <c r="D192" s="12"/>
      <c r="E192" s="12"/>
      <c r="F192" s="6" t="str">
        <f t="shared" si="2"/>
        <v/>
      </c>
    </row>
    <row r="193" spans="1:6" ht="12.3" x14ac:dyDescent="0.4">
      <c r="A193" s="3"/>
      <c r="B193" s="3"/>
      <c r="C193" s="3"/>
      <c r="D193" s="3"/>
      <c r="E193" s="3"/>
      <c r="F193" s="6" t="str">
        <f t="shared" si="2"/>
        <v/>
      </c>
    </row>
    <row r="194" spans="1:6" ht="12.3" x14ac:dyDescent="0.4">
      <c r="A194" s="3"/>
      <c r="B194" s="3"/>
      <c r="C194" s="3"/>
      <c r="D194" s="3"/>
      <c r="E194" s="3"/>
      <c r="F194" s="6" t="str">
        <f t="shared" si="2"/>
        <v/>
      </c>
    </row>
    <row r="195" spans="1:6" ht="12.3" x14ac:dyDescent="0.4">
      <c r="A195" s="3"/>
      <c r="B195" s="3"/>
      <c r="C195" s="3"/>
      <c r="D195" s="3"/>
      <c r="E195" s="3"/>
      <c r="F195" s="6" t="str">
        <f t="shared" si="2"/>
        <v/>
      </c>
    </row>
    <row r="196" spans="1:6" ht="12.3" x14ac:dyDescent="0.4">
      <c r="A196" s="3"/>
      <c r="B196" s="3"/>
      <c r="C196" s="3"/>
      <c r="D196" s="3"/>
      <c r="E196" s="3"/>
      <c r="F196" s="6" t="str">
        <f t="shared" si="2"/>
        <v/>
      </c>
    </row>
    <row r="197" spans="1:6" ht="12.3" x14ac:dyDescent="0.4">
      <c r="A197" s="3"/>
      <c r="B197" s="3"/>
      <c r="C197" s="3"/>
      <c r="D197" s="3"/>
      <c r="E197" s="3"/>
      <c r="F197" s="6" t="str">
        <f t="shared" si="2"/>
        <v/>
      </c>
    </row>
    <row r="198" spans="1:6" ht="12.3" x14ac:dyDescent="0.4">
      <c r="A198" s="3"/>
      <c r="B198" s="3"/>
      <c r="C198" s="3"/>
      <c r="D198" s="3"/>
      <c r="E198" s="3"/>
      <c r="F198" s="6" t="str">
        <f t="shared" si="2"/>
        <v/>
      </c>
    </row>
    <row r="199" spans="1:6" ht="12.3" x14ac:dyDescent="0.4">
      <c r="A199" s="3"/>
      <c r="B199" s="3"/>
      <c r="C199" s="3"/>
      <c r="D199" s="3"/>
      <c r="E199" s="3"/>
      <c r="F199" s="6" t="str">
        <f t="shared" si="2"/>
        <v/>
      </c>
    </row>
    <row r="200" spans="1:6" ht="12.3" x14ac:dyDescent="0.4">
      <c r="A200" s="3"/>
      <c r="B200" s="3"/>
      <c r="C200" s="3"/>
      <c r="D200" s="3"/>
      <c r="E200" s="3"/>
      <c r="F200" s="6" t="str">
        <f t="shared" si="2"/>
        <v/>
      </c>
    </row>
    <row r="201" spans="1:6" ht="12.3" x14ac:dyDescent="0.4">
      <c r="A201" s="3"/>
      <c r="B201" s="3"/>
      <c r="C201" s="3"/>
      <c r="D201" s="3"/>
      <c r="E201" s="3"/>
      <c r="F201" s="6" t="str">
        <f t="shared" si="2"/>
        <v/>
      </c>
    </row>
    <row r="202" spans="1:6" ht="12.3" x14ac:dyDescent="0.4">
      <c r="A202" s="3"/>
      <c r="B202" s="3"/>
      <c r="C202" s="3"/>
      <c r="D202" s="3"/>
      <c r="E202" s="3"/>
      <c r="F202" s="6" t="str">
        <f t="shared" si="2"/>
        <v/>
      </c>
    </row>
    <row r="203" spans="1:6" ht="12.3" x14ac:dyDescent="0.4">
      <c r="A203" s="3"/>
      <c r="B203" s="3"/>
      <c r="C203" s="3"/>
      <c r="D203" s="3"/>
      <c r="E203" s="3"/>
      <c r="F203" s="6" t="str">
        <f t="shared" si="2"/>
        <v/>
      </c>
    </row>
    <row r="204" spans="1:6" ht="12.3" x14ac:dyDescent="0.4">
      <c r="A204" s="3"/>
      <c r="B204" s="3"/>
      <c r="C204" s="3"/>
      <c r="D204" s="3"/>
      <c r="E204" s="3"/>
      <c r="F204" s="6" t="str">
        <f t="shared" si="2"/>
        <v/>
      </c>
    </row>
    <row r="205" spans="1:6" ht="12.3" x14ac:dyDescent="0.4">
      <c r="A205" s="3"/>
      <c r="B205" s="3"/>
      <c r="C205" s="3"/>
      <c r="D205" s="3"/>
      <c r="E205" s="3"/>
      <c r="F205" s="6" t="str">
        <f t="shared" si="2"/>
        <v/>
      </c>
    </row>
    <row r="206" spans="1:6" ht="12.3" x14ac:dyDescent="0.4">
      <c r="A206" s="3"/>
      <c r="B206" s="3"/>
      <c r="C206" s="3"/>
      <c r="D206" s="3"/>
      <c r="E206" s="3"/>
      <c r="F206" s="6" t="str">
        <f t="shared" si="2"/>
        <v/>
      </c>
    </row>
    <row r="207" spans="1:6" ht="12.3" x14ac:dyDescent="0.4">
      <c r="A207" s="3"/>
      <c r="B207" s="3"/>
      <c r="C207" s="3"/>
      <c r="D207" s="3"/>
      <c r="E207" s="3"/>
      <c r="F207" s="6" t="str">
        <f t="shared" si="2"/>
        <v/>
      </c>
    </row>
    <row r="208" spans="1:6" ht="12.3" x14ac:dyDescent="0.4">
      <c r="A208" s="3"/>
      <c r="B208" s="3"/>
      <c r="C208" s="3"/>
      <c r="D208" s="3"/>
      <c r="E208" s="3"/>
      <c r="F208" s="6" t="str">
        <f t="shared" si="2"/>
        <v/>
      </c>
    </row>
    <row r="209" spans="1:6" ht="12.3" x14ac:dyDescent="0.4">
      <c r="A209" s="3"/>
      <c r="B209" s="3"/>
      <c r="C209" s="3"/>
      <c r="D209" s="3"/>
      <c r="E209" s="3"/>
      <c r="F209" s="6" t="str">
        <f t="shared" si="2"/>
        <v/>
      </c>
    </row>
    <row r="210" spans="1:6" ht="12.3" x14ac:dyDescent="0.4">
      <c r="A210" s="3"/>
      <c r="B210" s="3"/>
      <c r="C210" s="3"/>
      <c r="D210" s="3"/>
      <c r="E210" s="3"/>
      <c r="F210" s="6" t="str">
        <f t="shared" si="2"/>
        <v/>
      </c>
    </row>
    <row r="211" spans="1:6" ht="12.3" x14ac:dyDescent="0.4">
      <c r="A211" s="3"/>
      <c r="B211" s="3"/>
      <c r="C211" s="3"/>
      <c r="D211" s="3"/>
      <c r="E211" s="3"/>
      <c r="F211" s="6" t="str">
        <f t="shared" si="2"/>
        <v/>
      </c>
    </row>
    <row r="212" spans="1:6" ht="12.3" x14ac:dyDescent="0.4">
      <c r="A212" s="3"/>
      <c r="B212" s="3"/>
      <c r="C212" s="3"/>
      <c r="D212" s="3"/>
      <c r="E212" s="3"/>
      <c r="F212" s="6" t="str">
        <f t="shared" si="2"/>
        <v/>
      </c>
    </row>
    <row r="213" spans="1:6" ht="12.3" x14ac:dyDescent="0.4">
      <c r="A213" s="3"/>
      <c r="B213" s="3"/>
      <c r="C213" s="3"/>
      <c r="D213" s="3"/>
      <c r="E213" s="3"/>
      <c r="F213" s="6" t="str">
        <f t="shared" si="2"/>
        <v/>
      </c>
    </row>
    <row r="214" spans="1:6" ht="12.3" x14ac:dyDescent="0.4">
      <c r="A214" s="3"/>
      <c r="B214" s="3"/>
      <c r="C214" s="3"/>
      <c r="D214" s="3"/>
      <c r="E214" s="3"/>
      <c r="F214" s="6" t="str">
        <f t="shared" si="2"/>
        <v/>
      </c>
    </row>
    <row r="215" spans="1:6" ht="12.3" x14ac:dyDescent="0.4">
      <c r="A215" s="3"/>
      <c r="B215" s="3"/>
      <c r="C215" s="3"/>
      <c r="D215" s="3"/>
      <c r="E215" s="3"/>
      <c r="F215" s="6" t="str">
        <f t="shared" si="2"/>
        <v/>
      </c>
    </row>
    <row r="216" spans="1:6" ht="12.3" x14ac:dyDescent="0.4">
      <c r="A216" s="3"/>
      <c r="B216" s="3"/>
      <c r="C216" s="3"/>
      <c r="D216" s="3"/>
      <c r="E216" s="3"/>
      <c r="F216" s="6" t="str">
        <f t="shared" si="2"/>
        <v/>
      </c>
    </row>
    <row r="217" spans="1:6" ht="12.3" x14ac:dyDescent="0.4">
      <c r="A217" s="3"/>
      <c r="B217" s="3"/>
      <c r="C217" s="3"/>
      <c r="D217" s="3"/>
      <c r="E217" s="3"/>
      <c r="F217" s="6" t="str">
        <f t="shared" si="2"/>
        <v/>
      </c>
    </row>
    <row r="218" spans="1:6" ht="12.3" x14ac:dyDescent="0.4">
      <c r="A218" s="3"/>
      <c r="B218" s="3"/>
      <c r="C218" s="3"/>
      <c r="D218" s="3"/>
      <c r="E218" s="3"/>
      <c r="F218" s="6" t="str">
        <f t="shared" si="2"/>
        <v/>
      </c>
    </row>
    <row r="219" spans="1:6" ht="12.3" x14ac:dyDescent="0.4">
      <c r="A219" s="3"/>
      <c r="B219" s="3"/>
      <c r="C219" s="3"/>
      <c r="D219" s="3"/>
      <c r="E219" s="3"/>
      <c r="F219" s="6" t="str">
        <f t="shared" si="2"/>
        <v/>
      </c>
    </row>
    <row r="220" spans="1:6" ht="12.3" x14ac:dyDescent="0.4">
      <c r="A220" s="3"/>
      <c r="B220" s="3"/>
      <c r="C220" s="3"/>
      <c r="D220" s="3"/>
      <c r="E220" s="3"/>
      <c r="F220" s="6" t="str">
        <f t="shared" si="2"/>
        <v/>
      </c>
    </row>
    <row r="221" spans="1:6" ht="12.3" x14ac:dyDescent="0.4">
      <c r="A221" s="3"/>
      <c r="B221" s="3"/>
      <c r="C221" s="3"/>
      <c r="D221" s="3"/>
      <c r="E221" s="3"/>
      <c r="F221" s="6" t="str">
        <f t="shared" si="2"/>
        <v/>
      </c>
    </row>
    <row r="222" spans="1:6" ht="12.3" x14ac:dyDescent="0.4">
      <c r="A222" s="3"/>
      <c r="B222" s="3"/>
      <c r="C222" s="3"/>
      <c r="D222" s="3"/>
      <c r="E222" s="3"/>
      <c r="F222" s="6" t="str">
        <f t="shared" si="2"/>
        <v/>
      </c>
    </row>
    <row r="223" spans="1:6" ht="12.3" x14ac:dyDescent="0.4">
      <c r="A223" s="3"/>
      <c r="B223" s="3"/>
      <c r="C223" s="3"/>
      <c r="D223" s="3"/>
      <c r="E223" s="3"/>
      <c r="F223" s="6" t="str">
        <f t="shared" si="2"/>
        <v/>
      </c>
    </row>
    <row r="224" spans="1:6" ht="12.3" x14ac:dyDescent="0.4">
      <c r="A224" s="3"/>
      <c r="B224" s="3"/>
      <c r="C224" s="3"/>
      <c r="D224" s="3"/>
      <c r="E224" s="3"/>
      <c r="F224" s="6" t="str">
        <f t="shared" si="2"/>
        <v/>
      </c>
    </row>
    <row r="225" spans="1:6" ht="12.3" x14ac:dyDescent="0.4">
      <c r="A225" s="3"/>
      <c r="B225" s="3"/>
      <c r="C225" s="3"/>
      <c r="D225" s="3"/>
      <c r="E225" s="3"/>
      <c r="F225" s="6" t="str">
        <f t="shared" si="2"/>
        <v/>
      </c>
    </row>
    <row r="226" spans="1:6" ht="12.3" x14ac:dyDescent="0.4">
      <c r="A226" s="3"/>
      <c r="B226" s="3"/>
      <c r="C226" s="3"/>
      <c r="D226" s="3"/>
      <c r="E226" s="3"/>
      <c r="F226" s="6" t="str">
        <f t="shared" si="2"/>
        <v/>
      </c>
    </row>
    <row r="227" spans="1:6" ht="12.3" x14ac:dyDescent="0.4">
      <c r="A227" s="3"/>
      <c r="B227" s="3"/>
      <c r="C227" s="3"/>
      <c r="D227" s="3"/>
      <c r="E227" s="3"/>
      <c r="F227" s="6" t="str">
        <f t="shared" si="2"/>
        <v/>
      </c>
    </row>
    <row r="228" spans="1:6" ht="12.3" x14ac:dyDescent="0.4">
      <c r="A228" s="3"/>
      <c r="B228" s="3"/>
      <c r="C228" s="3"/>
      <c r="D228" s="3"/>
      <c r="E228" s="3"/>
      <c r="F228" s="6" t="str">
        <f t="shared" si="2"/>
        <v/>
      </c>
    </row>
    <row r="229" spans="1:6" ht="12.3" x14ac:dyDescent="0.4">
      <c r="A229" s="3"/>
      <c r="B229" s="3"/>
      <c r="C229" s="3"/>
      <c r="D229" s="3"/>
      <c r="E229" s="3"/>
      <c r="F229" s="6" t="str">
        <f t="shared" si="2"/>
        <v/>
      </c>
    </row>
    <row r="230" spans="1:6" ht="12.3" x14ac:dyDescent="0.4">
      <c r="A230" s="3"/>
      <c r="B230" s="3"/>
      <c r="C230" s="3"/>
      <c r="D230" s="3"/>
      <c r="E230" s="3"/>
      <c r="F230" s="6" t="str">
        <f t="shared" si="2"/>
        <v/>
      </c>
    </row>
    <row r="231" spans="1:6" ht="12.3" x14ac:dyDescent="0.4">
      <c r="A231" s="3"/>
      <c r="B231" s="3"/>
      <c r="C231" s="3"/>
      <c r="D231" s="3"/>
      <c r="E231" s="3"/>
      <c r="F231" s="6" t="str">
        <f t="shared" si="2"/>
        <v/>
      </c>
    </row>
    <row r="232" spans="1:6" ht="12.3" x14ac:dyDescent="0.4">
      <c r="A232" s="3"/>
      <c r="B232" s="3"/>
      <c r="C232" s="3"/>
      <c r="D232" s="3"/>
      <c r="E232" s="3"/>
      <c r="F232" s="6" t="str">
        <f t="shared" si="2"/>
        <v/>
      </c>
    </row>
    <row r="233" spans="1:6" ht="12.3" x14ac:dyDescent="0.4">
      <c r="A233" s="3"/>
      <c r="B233" s="3"/>
      <c r="C233" s="3"/>
      <c r="D233" s="3"/>
      <c r="E233" s="3"/>
      <c r="F233" s="6" t="str">
        <f t="shared" si="2"/>
        <v/>
      </c>
    </row>
    <row r="234" spans="1:6" ht="12.3" x14ac:dyDescent="0.4">
      <c r="A234" s="3"/>
      <c r="B234" s="3"/>
      <c r="C234" s="3"/>
      <c r="D234" s="3"/>
      <c r="E234" s="3"/>
      <c r="F234" s="6" t="str">
        <f t="shared" si="2"/>
        <v/>
      </c>
    </row>
    <row r="235" spans="1:6" ht="12.3" x14ac:dyDescent="0.4">
      <c r="A235" s="3"/>
      <c r="B235" s="3"/>
      <c r="C235" s="3"/>
      <c r="D235" s="3"/>
      <c r="E235" s="3"/>
      <c r="F235" s="6" t="str">
        <f t="shared" si="2"/>
        <v/>
      </c>
    </row>
    <row r="236" spans="1:6" ht="12.3" x14ac:dyDescent="0.4">
      <c r="A236" s="3"/>
      <c r="B236" s="3"/>
      <c r="C236" s="3"/>
      <c r="D236" s="3"/>
      <c r="E236" s="3"/>
      <c r="F236" s="6" t="str">
        <f t="shared" si="2"/>
        <v/>
      </c>
    </row>
    <row r="237" spans="1:6" ht="12.3" x14ac:dyDescent="0.4">
      <c r="A237" s="3"/>
      <c r="B237" s="3"/>
      <c r="C237" s="3"/>
      <c r="D237" s="3"/>
      <c r="E237" s="3"/>
      <c r="F237" s="6" t="str">
        <f t="shared" si="2"/>
        <v/>
      </c>
    </row>
    <row r="238" spans="1:6" ht="12.3" x14ac:dyDescent="0.4">
      <c r="A238" s="3"/>
      <c r="B238" s="3"/>
      <c r="C238" s="3"/>
      <c r="D238" s="3"/>
      <c r="E238" s="3"/>
      <c r="F238" s="6" t="str">
        <f t="shared" si="2"/>
        <v/>
      </c>
    </row>
    <row r="239" spans="1:6" ht="12.3" x14ac:dyDescent="0.4">
      <c r="A239" s="3"/>
      <c r="B239" s="3"/>
      <c r="C239" s="3"/>
      <c r="D239" s="3"/>
      <c r="E239" s="3"/>
      <c r="F239" s="6" t="str">
        <f t="shared" si="2"/>
        <v/>
      </c>
    </row>
    <row r="240" spans="1:6" ht="12.3" x14ac:dyDescent="0.4">
      <c r="A240" s="3"/>
      <c r="B240" s="3"/>
      <c r="C240" s="3"/>
      <c r="D240" s="3"/>
      <c r="E240" s="3"/>
      <c r="F240" s="6" t="str">
        <f t="shared" si="2"/>
        <v/>
      </c>
    </row>
    <row r="241" spans="1:6" ht="12.3" x14ac:dyDescent="0.4">
      <c r="A241" s="3"/>
      <c r="B241" s="3"/>
      <c r="C241" s="3"/>
      <c r="D241" s="3"/>
      <c r="E241" s="3"/>
      <c r="F241" s="6" t="str">
        <f t="shared" si="2"/>
        <v/>
      </c>
    </row>
    <row r="242" spans="1:6" ht="12.3" x14ac:dyDescent="0.4">
      <c r="A242" s="3"/>
      <c r="B242" s="3"/>
      <c r="C242" s="3"/>
      <c r="D242" s="3"/>
      <c r="E242" s="3"/>
      <c r="F242" s="6" t="str">
        <f t="shared" si="2"/>
        <v/>
      </c>
    </row>
    <row r="243" spans="1:6" ht="12.3" x14ac:dyDescent="0.4">
      <c r="A243" s="3"/>
      <c r="B243" s="3"/>
      <c r="C243" s="3"/>
      <c r="D243" s="3"/>
      <c r="E243" s="3"/>
      <c r="F243" s="6" t="str">
        <f t="shared" si="2"/>
        <v/>
      </c>
    </row>
    <row r="244" spans="1:6" ht="12.3" x14ac:dyDescent="0.4">
      <c r="A244" s="3"/>
      <c r="B244" s="3"/>
      <c r="C244" s="3"/>
      <c r="D244" s="3"/>
      <c r="E244" s="3"/>
      <c r="F244" s="6" t="str">
        <f t="shared" si="2"/>
        <v/>
      </c>
    </row>
    <row r="245" spans="1:6" ht="12.3" x14ac:dyDescent="0.4">
      <c r="A245" s="3"/>
      <c r="B245" s="3"/>
      <c r="C245" s="3"/>
      <c r="D245" s="3"/>
      <c r="E245" s="3"/>
      <c r="F245" s="6" t="str">
        <f t="shared" si="2"/>
        <v/>
      </c>
    </row>
    <row r="246" spans="1:6" ht="12.3" x14ac:dyDescent="0.4">
      <c r="A246" s="3"/>
      <c r="B246" s="3"/>
      <c r="C246" s="3"/>
      <c r="D246" s="3"/>
      <c r="E246" s="3"/>
      <c r="F246" s="6" t="str">
        <f t="shared" si="2"/>
        <v/>
      </c>
    </row>
    <row r="247" spans="1:6" ht="12.3" x14ac:dyDescent="0.4">
      <c r="A247" s="3"/>
      <c r="B247" s="3"/>
      <c r="C247" s="3"/>
      <c r="D247" s="3"/>
      <c r="E247" s="3"/>
      <c r="F247" s="6" t="str">
        <f t="shared" si="2"/>
        <v/>
      </c>
    </row>
    <row r="248" spans="1:6" ht="12.3" x14ac:dyDescent="0.4">
      <c r="A248" s="3"/>
      <c r="B248" s="3"/>
      <c r="C248" s="3"/>
      <c r="D248" s="3"/>
      <c r="E248" s="3"/>
      <c r="F248" s="6" t="str">
        <f t="shared" si="2"/>
        <v/>
      </c>
    </row>
    <row r="249" spans="1:6" ht="12.3" x14ac:dyDescent="0.4">
      <c r="A249" s="3"/>
      <c r="B249" s="3"/>
      <c r="C249" s="3"/>
      <c r="D249" s="3"/>
      <c r="E249" s="3"/>
      <c r="F249" s="6" t="str">
        <f t="shared" si="2"/>
        <v/>
      </c>
    </row>
    <row r="250" spans="1:6" ht="12.3" x14ac:dyDescent="0.4">
      <c r="A250" s="3"/>
      <c r="B250" s="3"/>
      <c r="C250" s="3"/>
      <c r="D250" s="3"/>
      <c r="E250" s="3"/>
      <c r="F250" s="6" t="str">
        <f t="shared" si="2"/>
        <v/>
      </c>
    </row>
    <row r="251" spans="1:6" ht="12.3" x14ac:dyDescent="0.4">
      <c r="A251" s="3"/>
      <c r="B251" s="3"/>
      <c r="C251" s="3"/>
      <c r="D251" s="3"/>
      <c r="E251" s="3"/>
      <c r="F251" s="6" t="str">
        <f t="shared" si="2"/>
        <v/>
      </c>
    </row>
    <row r="252" spans="1:6" ht="12.3" x14ac:dyDescent="0.4">
      <c r="A252" s="3"/>
      <c r="B252" s="3"/>
      <c r="C252" s="3"/>
      <c r="D252" s="3"/>
      <c r="E252" s="3"/>
      <c r="F252" s="6" t="str">
        <f t="shared" si="2"/>
        <v/>
      </c>
    </row>
    <row r="253" spans="1:6" ht="12.3" x14ac:dyDescent="0.4">
      <c r="A253" s="3"/>
      <c r="B253" s="3"/>
      <c r="C253" s="3"/>
      <c r="D253" s="3"/>
      <c r="E253" s="3"/>
      <c r="F253" s="6" t="str">
        <f t="shared" si="2"/>
        <v/>
      </c>
    </row>
    <row r="254" spans="1:6" ht="12.3" x14ac:dyDescent="0.4">
      <c r="A254" s="3"/>
      <c r="B254" s="3"/>
      <c r="C254" s="3"/>
      <c r="D254" s="3"/>
      <c r="E254" s="3"/>
      <c r="F254" s="6" t="str">
        <f t="shared" si="2"/>
        <v/>
      </c>
    </row>
    <row r="255" spans="1:6" ht="12.3" x14ac:dyDescent="0.4">
      <c r="A255" s="3"/>
      <c r="B255" s="3"/>
      <c r="C255" s="3"/>
      <c r="D255" s="3"/>
      <c r="E255" s="3"/>
      <c r="F255" s="6" t="str">
        <f t="shared" si="2"/>
        <v/>
      </c>
    </row>
    <row r="256" spans="1:6" ht="12.3" x14ac:dyDescent="0.4">
      <c r="A256" s="3"/>
      <c r="B256" s="3"/>
      <c r="C256" s="3"/>
      <c r="D256" s="3"/>
      <c r="E256" s="3"/>
      <c r="F256" s="6" t="str">
        <f t="shared" ref="F256:F388" si="3">A256&amp;C256&amp;E256</f>
        <v/>
      </c>
    </row>
    <row r="257" spans="1:6" ht="12.3" x14ac:dyDescent="0.4">
      <c r="A257" s="3"/>
      <c r="B257" s="3"/>
      <c r="C257" s="3"/>
      <c r="D257" s="3"/>
      <c r="E257" s="3"/>
      <c r="F257" s="6" t="str">
        <f t="shared" si="3"/>
        <v/>
      </c>
    </row>
    <row r="258" spans="1:6" ht="12.3" x14ac:dyDescent="0.4">
      <c r="A258" s="3"/>
      <c r="B258" s="3"/>
      <c r="C258" s="3"/>
      <c r="D258" s="3"/>
      <c r="E258" s="3"/>
      <c r="F258" s="6" t="str">
        <f t="shared" si="3"/>
        <v/>
      </c>
    </row>
    <row r="259" spans="1:6" ht="12.3" x14ac:dyDescent="0.4">
      <c r="A259" s="3"/>
      <c r="B259" s="3"/>
      <c r="C259" s="3"/>
      <c r="D259" s="3"/>
      <c r="E259" s="3"/>
      <c r="F259" s="6" t="str">
        <f t="shared" si="3"/>
        <v/>
      </c>
    </row>
    <row r="260" spans="1:6" ht="12.3" x14ac:dyDescent="0.4">
      <c r="A260" s="3"/>
      <c r="B260" s="3"/>
      <c r="C260" s="3"/>
      <c r="D260" s="3"/>
      <c r="E260" s="3"/>
      <c r="F260" s="6" t="str">
        <f t="shared" si="3"/>
        <v/>
      </c>
    </row>
    <row r="261" spans="1:6" ht="12.3" x14ac:dyDescent="0.4">
      <c r="A261" s="3"/>
      <c r="B261" s="3"/>
      <c r="C261" s="3"/>
      <c r="D261" s="3"/>
      <c r="E261" s="3"/>
      <c r="F261" s="6" t="str">
        <f t="shared" si="3"/>
        <v/>
      </c>
    </row>
    <row r="262" spans="1:6" ht="12.3" x14ac:dyDescent="0.4">
      <c r="A262" s="3"/>
      <c r="B262" s="3"/>
      <c r="C262" s="3"/>
      <c r="D262" s="3"/>
      <c r="E262" s="3"/>
      <c r="F262" s="6" t="str">
        <f t="shared" si="3"/>
        <v/>
      </c>
    </row>
    <row r="263" spans="1:6" ht="12.3" x14ac:dyDescent="0.4">
      <c r="A263" s="3"/>
      <c r="B263" s="3"/>
      <c r="C263" s="3"/>
      <c r="D263" s="3"/>
      <c r="E263" s="3"/>
      <c r="F263" s="6" t="str">
        <f t="shared" si="3"/>
        <v/>
      </c>
    </row>
    <row r="264" spans="1:6" ht="12.3" x14ac:dyDescent="0.4">
      <c r="A264" s="3"/>
      <c r="B264" s="3"/>
      <c r="C264" s="3"/>
      <c r="D264" s="3"/>
      <c r="E264" s="3"/>
      <c r="F264" s="6" t="str">
        <f t="shared" si="3"/>
        <v/>
      </c>
    </row>
    <row r="265" spans="1:6" ht="12.3" x14ac:dyDescent="0.4">
      <c r="A265" s="3"/>
      <c r="B265" s="3"/>
      <c r="C265" s="3"/>
      <c r="D265" s="3"/>
      <c r="E265" s="3"/>
      <c r="F265" s="6" t="str">
        <f t="shared" si="3"/>
        <v/>
      </c>
    </row>
    <row r="266" spans="1:6" ht="12.3" x14ac:dyDescent="0.4">
      <c r="A266" s="3"/>
      <c r="B266" s="3"/>
      <c r="C266" s="3"/>
      <c r="D266" s="3"/>
      <c r="E266" s="3"/>
      <c r="F266" s="6" t="str">
        <f t="shared" si="3"/>
        <v/>
      </c>
    </row>
    <row r="267" spans="1:6" ht="12.3" x14ac:dyDescent="0.4">
      <c r="A267" s="3"/>
      <c r="B267" s="3"/>
      <c r="C267" s="3"/>
      <c r="D267" s="3"/>
      <c r="E267" s="3"/>
      <c r="F267" s="6" t="str">
        <f t="shared" si="3"/>
        <v/>
      </c>
    </row>
    <row r="268" spans="1:6" ht="12.3" x14ac:dyDescent="0.4">
      <c r="A268" s="3"/>
      <c r="B268" s="3"/>
      <c r="C268" s="3"/>
      <c r="D268" s="3"/>
      <c r="E268" s="3"/>
      <c r="F268" s="6" t="str">
        <f t="shared" si="3"/>
        <v/>
      </c>
    </row>
    <row r="269" spans="1:6" ht="12.3" x14ac:dyDescent="0.4">
      <c r="A269" s="3"/>
      <c r="B269" s="3"/>
      <c r="C269" s="3"/>
      <c r="D269" s="3"/>
      <c r="E269" s="3"/>
      <c r="F269" s="6" t="str">
        <f t="shared" si="3"/>
        <v/>
      </c>
    </row>
    <row r="270" spans="1:6" ht="12.3" x14ac:dyDescent="0.4">
      <c r="A270" s="3"/>
      <c r="B270" s="3"/>
      <c r="C270" s="3"/>
      <c r="D270" s="3"/>
      <c r="E270" s="3"/>
      <c r="F270" s="6" t="str">
        <f t="shared" si="3"/>
        <v/>
      </c>
    </row>
    <row r="271" spans="1:6" ht="12.3" x14ac:dyDescent="0.4">
      <c r="A271" s="3"/>
      <c r="B271" s="3"/>
      <c r="C271" s="3"/>
      <c r="D271" s="3"/>
      <c r="E271" s="3"/>
      <c r="F271" s="6" t="str">
        <f t="shared" si="3"/>
        <v/>
      </c>
    </row>
    <row r="272" spans="1:6" ht="12.3" x14ac:dyDescent="0.4">
      <c r="A272" s="3"/>
      <c r="B272" s="3"/>
      <c r="C272" s="3"/>
      <c r="D272" s="3"/>
      <c r="E272" s="3"/>
      <c r="F272" s="6" t="str">
        <f t="shared" si="3"/>
        <v/>
      </c>
    </row>
    <row r="273" spans="1:6" ht="12.3" x14ac:dyDescent="0.4">
      <c r="A273" s="3"/>
      <c r="B273" s="3"/>
      <c r="C273" s="3"/>
      <c r="D273" s="3"/>
      <c r="E273" s="3"/>
      <c r="F273" s="6" t="str">
        <f t="shared" si="3"/>
        <v/>
      </c>
    </row>
    <row r="274" spans="1:6" ht="12.3" x14ac:dyDescent="0.4">
      <c r="A274" s="3"/>
      <c r="B274" s="3"/>
      <c r="C274" s="3"/>
      <c r="D274" s="3"/>
      <c r="E274" s="3"/>
      <c r="F274" s="6" t="str">
        <f t="shared" si="3"/>
        <v/>
      </c>
    </row>
    <row r="275" spans="1:6" ht="12.3" x14ac:dyDescent="0.4">
      <c r="A275" s="3"/>
      <c r="B275" s="3"/>
      <c r="C275" s="3"/>
      <c r="D275" s="3"/>
      <c r="E275" s="3"/>
      <c r="F275" s="6" t="str">
        <f t="shared" si="3"/>
        <v/>
      </c>
    </row>
    <row r="276" spans="1:6" ht="12.3" x14ac:dyDescent="0.4">
      <c r="A276" s="3"/>
      <c r="B276" s="3"/>
      <c r="C276" s="3"/>
      <c r="D276" s="3"/>
      <c r="E276" s="3"/>
      <c r="F276" s="6" t="str">
        <f t="shared" si="3"/>
        <v/>
      </c>
    </row>
    <row r="277" spans="1:6" ht="12.3" x14ac:dyDescent="0.4">
      <c r="A277" s="3"/>
      <c r="B277" s="3"/>
      <c r="C277" s="3"/>
      <c r="D277" s="3"/>
      <c r="E277" s="3"/>
      <c r="F277" s="6" t="str">
        <f t="shared" si="3"/>
        <v/>
      </c>
    </row>
    <row r="278" spans="1:6" ht="12.3" x14ac:dyDescent="0.4">
      <c r="A278" s="3"/>
      <c r="B278" s="3"/>
      <c r="C278" s="3"/>
      <c r="D278" s="3"/>
      <c r="E278" s="3"/>
      <c r="F278" s="6" t="str">
        <f t="shared" si="3"/>
        <v/>
      </c>
    </row>
    <row r="279" spans="1:6" ht="12.3" x14ac:dyDescent="0.4">
      <c r="A279" s="3"/>
      <c r="B279" s="3"/>
      <c r="C279" s="3"/>
      <c r="D279" s="3"/>
      <c r="E279" s="3"/>
      <c r="F279" s="6" t="str">
        <f t="shared" si="3"/>
        <v/>
      </c>
    </row>
    <row r="280" spans="1:6" ht="12.3" x14ac:dyDescent="0.4">
      <c r="A280" s="3"/>
      <c r="B280" s="3"/>
      <c r="C280" s="3"/>
      <c r="D280" s="3"/>
      <c r="E280" s="3"/>
      <c r="F280" s="6" t="str">
        <f t="shared" si="3"/>
        <v/>
      </c>
    </row>
    <row r="281" spans="1:6" ht="12.3" x14ac:dyDescent="0.4">
      <c r="A281" s="3"/>
      <c r="B281" s="3"/>
      <c r="C281" s="3"/>
      <c r="D281" s="3"/>
      <c r="E281" s="3"/>
      <c r="F281" s="6" t="str">
        <f t="shared" si="3"/>
        <v/>
      </c>
    </row>
    <row r="282" spans="1:6" ht="12.3" x14ac:dyDescent="0.4">
      <c r="A282" s="3"/>
      <c r="B282" s="3"/>
      <c r="C282" s="3"/>
      <c r="D282" s="3"/>
      <c r="E282" s="3"/>
      <c r="F282" s="6" t="str">
        <f t="shared" si="3"/>
        <v/>
      </c>
    </row>
    <row r="283" spans="1:6" ht="12.3" x14ac:dyDescent="0.4">
      <c r="A283" s="3"/>
      <c r="B283" s="3"/>
      <c r="C283" s="3"/>
      <c r="D283" s="3"/>
      <c r="E283" s="3"/>
      <c r="F283" s="6" t="str">
        <f t="shared" si="3"/>
        <v/>
      </c>
    </row>
    <row r="284" spans="1:6" ht="12.3" x14ac:dyDescent="0.4">
      <c r="A284" s="3"/>
      <c r="B284" s="3"/>
      <c r="C284" s="3"/>
      <c r="D284" s="3"/>
      <c r="E284" s="3"/>
      <c r="F284" s="6" t="str">
        <f t="shared" si="3"/>
        <v/>
      </c>
    </row>
    <row r="285" spans="1:6" ht="12.3" x14ac:dyDescent="0.4">
      <c r="A285" s="3"/>
      <c r="B285" s="3"/>
      <c r="C285" s="3"/>
      <c r="D285" s="3"/>
      <c r="E285" s="3"/>
      <c r="F285" s="6" t="str">
        <f t="shared" si="3"/>
        <v/>
      </c>
    </row>
    <row r="286" spans="1:6" ht="12.3" x14ac:dyDescent="0.4">
      <c r="A286" s="3"/>
      <c r="B286" s="3"/>
      <c r="C286" s="3"/>
      <c r="D286" s="3"/>
      <c r="E286" s="3"/>
      <c r="F286" s="6" t="str">
        <f t="shared" si="3"/>
        <v/>
      </c>
    </row>
    <row r="287" spans="1:6" ht="12.3" x14ac:dyDescent="0.4">
      <c r="A287" s="3"/>
      <c r="B287" s="3"/>
      <c r="C287" s="3"/>
      <c r="D287" s="3"/>
      <c r="E287" s="3"/>
      <c r="F287" s="6" t="str">
        <f t="shared" si="3"/>
        <v/>
      </c>
    </row>
    <row r="288" spans="1:6" ht="12.3" x14ac:dyDescent="0.4">
      <c r="A288" s="3"/>
      <c r="B288" s="3"/>
      <c r="C288" s="3"/>
      <c r="D288" s="3"/>
      <c r="E288" s="3"/>
      <c r="F288" s="6" t="str">
        <f t="shared" si="3"/>
        <v/>
      </c>
    </row>
    <row r="289" spans="1:6" ht="12.3" x14ac:dyDescent="0.4">
      <c r="A289" s="3"/>
      <c r="B289" s="3"/>
      <c r="C289" s="3"/>
      <c r="D289" s="3"/>
      <c r="E289" s="3"/>
      <c r="F289" s="6" t="str">
        <f t="shared" si="3"/>
        <v/>
      </c>
    </row>
    <row r="290" spans="1:6" ht="12.3" x14ac:dyDescent="0.4">
      <c r="A290" s="3"/>
      <c r="B290" s="3"/>
      <c r="C290" s="3"/>
      <c r="D290" s="3"/>
      <c r="E290" s="3"/>
      <c r="F290" s="6" t="str">
        <f t="shared" si="3"/>
        <v/>
      </c>
    </row>
    <row r="291" spans="1:6" ht="12.3" x14ac:dyDescent="0.4">
      <c r="A291" s="3"/>
      <c r="B291" s="3"/>
      <c r="C291" s="3"/>
      <c r="D291" s="3"/>
      <c r="E291" s="3"/>
      <c r="F291" s="6" t="str">
        <f t="shared" si="3"/>
        <v/>
      </c>
    </row>
    <row r="292" spans="1:6" ht="12.3" x14ac:dyDescent="0.4">
      <c r="A292" s="3"/>
      <c r="B292" s="3"/>
      <c r="C292" s="3"/>
      <c r="D292" s="3"/>
      <c r="E292" s="3"/>
      <c r="F292" s="6" t="str">
        <f t="shared" si="3"/>
        <v/>
      </c>
    </row>
    <row r="293" spans="1:6" ht="12.3" x14ac:dyDescent="0.4">
      <c r="A293" s="3"/>
      <c r="B293" s="3"/>
      <c r="C293" s="3"/>
      <c r="D293" s="3"/>
      <c r="E293" s="3"/>
      <c r="F293" s="6" t="str">
        <f t="shared" si="3"/>
        <v/>
      </c>
    </row>
    <row r="294" spans="1:6" ht="12.3" x14ac:dyDescent="0.4">
      <c r="A294" s="3"/>
      <c r="B294" s="3"/>
      <c r="C294" s="3"/>
      <c r="D294" s="3"/>
      <c r="E294" s="3"/>
      <c r="F294" s="6" t="str">
        <f t="shared" si="3"/>
        <v/>
      </c>
    </row>
    <row r="295" spans="1:6" ht="12.3" x14ac:dyDescent="0.4">
      <c r="A295" s="3"/>
      <c r="B295" s="3"/>
      <c r="C295" s="3"/>
      <c r="D295" s="3"/>
      <c r="E295" s="3"/>
      <c r="F295" s="6" t="str">
        <f t="shared" si="3"/>
        <v/>
      </c>
    </row>
    <row r="296" spans="1:6" ht="12.3" x14ac:dyDescent="0.4">
      <c r="A296" s="3"/>
      <c r="B296" s="3"/>
      <c r="C296" s="3"/>
      <c r="D296" s="3"/>
      <c r="E296" s="3"/>
      <c r="F296" s="6" t="str">
        <f t="shared" si="3"/>
        <v/>
      </c>
    </row>
    <row r="297" spans="1:6" ht="12.3" x14ac:dyDescent="0.4">
      <c r="A297" s="3"/>
      <c r="B297" s="3"/>
      <c r="C297" s="3"/>
      <c r="D297" s="3"/>
      <c r="E297" s="3"/>
      <c r="F297" s="6" t="str">
        <f t="shared" si="3"/>
        <v/>
      </c>
    </row>
    <row r="298" spans="1:6" ht="12.3" x14ac:dyDescent="0.4">
      <c r="A298" s="3"/>
      <c r="B298" s="3"/>
      <c r="C298" s="3"/>
      <c r="D298" s="3"/>
      <c r="E298" s="3"/>
      <c r="F298" s="6" t="str">
        <f t="shared" si="3"/>
        <v/>
      </c>
    </row>
    <row r="299" spans="1:6" ht="12.3" x14ac:dyDescent="0.4">
      <c r="A299" s="3"/>
      <c r="B299" s="3"/>
      <c r="C299" s="3"/>
      <c r="D299" s="3"/>
      <c r="E299" s="3"/>
      <c r="F299" s="6" t="str">
        <f t="shared" si="3"/>
        <v/>
      </c>
    </row>
    <row r="300" spans="1:6" ht="12.3" x14ac:dyDescent="0.4">
      <c r="A300" s="3"/>
      <c r="B300" s="3"/>
      <c r="C300" s="3"/>
      <c r="D300" s="3"/>
      <c r="E300" s="3"/>
      <c r="F300" s="6" t="str">
        <f t="shared" si="3"/>
        <v/>
      </c>
    </row>
    <row r="301" spans="1:6" ht="12.3" x14ac:dyDescent="0.4">
      <c r="A301" s="3"/>
      <c r="B301" s="3"/>
      <c r="C301" s="3"/>
      <c r="D301" s="3"/>
      <c r="E301" s="3"/>
      <c r="F301" s="6" t="str">
        <f t="shared" si="3"/>
        <v/>
      </c>
    </row>
    <row r="302" spans="1:6" ht="12.3" x14ac:dyDescent="0.4">
      <c r="A302" s="3"/>
      <c r="B302" s="3"/>
      <c r="C302" s="3"/>
      <c r="D302" s="3"/>
      <c r="E302" s="3"/>
      <c r="F302" s="6" t="str">
        <f t="shared" si="3"/>
        <v/>
      </c>
    </row>
    <row r="303" spans="1:6" ht="12.3" x14ac:dyDescent="0.4">
      <c r="A303" s="3"/>
      <c r="B303" s="3"/>
      <c r="C303" s="3"/>
      <c r="D303" s="3"/>
      <c r="E303" s="3"/>
      <c r="F303" s="6" t="str">
        <f t="shared" si="3"/>
        <v/>
      </c>
    </row>
    <row r="304" spans="1:6" ht="12.3" x14ac:dyDescent="0.4">
      <c r="A304" s="3"/>
      <c r="B304" s="3"/>
      <c r="C304" s="3"/>
      <c r="D304" s="3"/>
      <c r="E304" s="3"/>
      <c r="F304" s="6" t="str">
        <f t="shared" si="3"/>
        <v/>
      </c>
    </row>
    <row r="305" spans="1:6" ht="12.3" x14ac:dyDescent="0.4">
      <c r="A305" s="3"/>
      <c r="B305" s="3"/>
      <c r="C305" s="3"/>
      <c r="D305" s="3"/>
      <c r="E305" s="3"/>
      <c r="F305" s="6" t="str">
        <f t="shared" si="3"/>
        <v/>
      </c>
    </row>
    <row r="306" spans="1:6" ht="12.3" x14ac:dyDescent="0.4">
      <c r="A306" s="3"/>
      <c r="B306" s="3"/>
      <c r="C306" s="3"/>
      <c r="D306" s="3"/>
      <c r="E306" s="3"/>
      <c r="F306" s="6" t="str">
        <f t="shared" si="3"/>
        <v/>
      </c>
    </row>
    <row r="307" spans="1:6" ht="12.3" x14ac:dyDescent="0.4">
      <c r="A307" s="3"/>
      <c r="B307" s="3"/>
      <c r="C307" s="3"/>
      <c r="D307" s="3"/>
      <c r="E307" s="3"/>
      <c r="F307" s="6" t="str">
        <f t="shared" si="3"/>
        <v/>
      </c>
    </row>
    <row r="308" spans="1:6" ht="12.3" x14ac:dyDescent="0.4">
      <c r="A308" s="3"/>
      <c r="B308" s="3"/>
      <c r="C308" s="3"/>
      <c r="D308" s="3"/>
      <c r="E308" s="3"/>
      <c r="F308" s="6" t="str">
        <f t="shared" si="3"/>
        <v/>
      </c>
    </row>
    <row r="309" spans="1:6" ht="12.3" x14ac:dyDescent="0.4">
      <c r="A309" s="3"/>
      <c r="B309" s="3"/>
      <c r="C309" s="3"/>
      <c r="D309" s="3"/>
      <c r="E309" s="3"/>
      <c r="F309" s="6" t="str">
        <f t="shared" si="3"/>
        <v/>
      </c>
    </row>
    <row r="310" spans="1:6" ht="12.3" x14ac:dyDescent="0.4">
      <c r="A310" s="3"/>
      <c r="B310" s="3"/>
      <c r="C310" s="3"/>
      <c r="D310" s="3"/>
      <c r="E310" s="3"/>
      <c r="F310" s="6" t="str">
        <f t="shared" si="3"/>
        <v/>
      </c>
    </row>
    <row r="311" spans="1:6" ht="12.3" x14ac:dyDescent="0.4">
      <c r="A311" s="3"/>
      <c r="B311" s="3"/>
      <c r="C311" s="3"/>
      <c r="D311" s="3"/>
      <c r="E311" s="3"/>
      <c r="F311" s="6" t="str">
        <f t="shared" si="3"/>
        <v/>
      </c>
    </row>
    <row r="312" spans="1:6" ht="12.3" x14ac:dyDescent="0.4">
      <c r="A312" s="3"/>
      <c r="B312" s="3"/>
      <c r="C312" s="3"/>
      <c r="D312" s="3"/>
      <c r="E312" s="3"/>
      <c r="F312" s="6" t="str">
        <f t="shared" si="3"/>
        <v/>
      </c>
    </row>
    <row r="313" spans="1:6" ht="12.3" x14ac:dyDescent="0.4">
      <c r="A313" s="3"/>
      <c r="B313" s="3"/>
      <c r="C313" s="3"/>
      <c r="D313" s="3"/>
      <c r="E313" s="3"/>
      <c r="F313" s="6" t="str">
        <f t="shared" si="3"/>
        <v/>
      </c>
    </row>
    <row r="314" spans="1:6" ht="12.3" x14ac:dyDescent="0.4">
      <c r="A314" s="3"/>
      <c r="B314" s="3"/>
      <c r="C314" s="3"/>
      <c r="D314" s="3"/>
      <c r="E314" s="3"/>
      <c r="F314" s="6" t="str">
        <f t="shared" si="3"/>
        <v/>
      </c>
    </row>
    <row r="315" spans="1:6" ht="12.3" x14ac:dyDescent="0.4">
      <c r="A315" s="3"/>
      <c r="B315" s="3"/>
      <c r="C315" s="3"/>
      <c r="D315" s="3"/>
      <c r="E315" s="3"/>
      <c r="F315" s="6" t="str">
        <f t="shared" si="3"/>
        <v/>
      </c>
    </row>
    <row r="316" spans="1:6" ht="12.3" x14ac:dyDescent="0.4">
      <c r="A316" s="3"/>
      <c r="B316" s="3"/>
      <c r="C316" s="3"/>
      <c r="D316" s="3"/>
      <c r="E316" s="3"/>
      <c r="F316" s="6" t="str">
        <f t="shared" si="3"/>
        <v/>
      </c>
    </row>
    <row r="317" spans="1:6" ht="12.3" x14ac:dyDescent="0.4">
      <c r="A317" s="3"/>
      <c r="B317" s="3"/>
      <c r="C317" s="3"/>
      <c r="D317" s="3"/>
      <c r="E317" s="3"/>
      <c r="F317" s="6" t="str">
        <f t="shared" si="3"/>
        <v/>
      </c>
    </row>
    <row r="318" spans="1:6" ht="12.3" x14ac:dyDescent="0.4">
      <c r="A318" s="3"/>
      <c r="B318" s="3"/>
      <c r="C318" s="3"/>
      <c r="D318" s="3"/>
      <c r="E318" s="3"/>
      <c r="F318" s="6" t="str">
        <f t="shared" si="3"/>
        <v/>
      </c>
    </row>
    <row r="319" spans="1:6" ht="12.3" x14ac:dyDescent="0.4">
      <c r="A319" s="3"/>
      <c r="B319" s="3"/>
      <c r="C319" s="3"/>
      <c r="D319" s="3"/>
      <c r="E319" s="3"/>
      <c r="F319" s="6" t="str">
        <f t="shared" si="3"/>
        <v/>
      </c>
    </row>
    <row r="320" spans="1:6" ht="12.3" x14ac:dyDescent="0.4">
      <c r="A320" s="3"/>
      <c r="B320" s="3"/>
      <c r="C320" s="3"/>
      <c r="D320" s="3"/>
      <c r="E320" s="3"/>
      <c r="F320" s="6" t="str">
        <f t="shared" si="3"/>
        <v/>
      </c>
    </row>
    <row r="321" spans="1:6" ht="12.3" x14ac:dyDescent="0.4">
      <c r="A321" s="3"/>
      <c r="B321" s="3"/>
      <c r="C321" s="3"/>
      <c r="D321" s="3"/>
      <c r="E321" s="3"/>
      <c r="F321" s="6" t="str">
        <f t="shared" si="3"/>
        <v/>
      </c>
    </row>
    <row r="322" spans="1:6" ht="12.3" x14ac:dyDescent="0.4">
      <c r="A322" s="3"/>
      <c r="B322" s="3"/>
      <c r="C322" s="3"/>
      <c r="D322" s="3"/>
      <c r="E322" s="3"/>
      <c r="F322" s="6" t="str">
        <f t="shared" si="3"/>
        <v/>
      </c>
    </row>
    <row r="323" spans="1:6" ht="12.3" x14ac:dyDescent="0.4">
      <c r="A323" s="3"/>
      <c r="B323" s="3"/>
      <c r="C323" s="3"/>
      <c r="D323" s="3"/>
      <c r="E323" s="3"/>
      <c r="F323" s="6" t="str">
        <f t="shared" si="3"/>
        <v/>
      </c>
    </row>
    <row r="324" spans="1:6" ht="12.3" x14ac:dyDescent="0.4">
      <c r="A324" s="3"/>
      <c r="B324" s="3"/>
      <c r="C324" s="3"/>
      <c r="D324" s="3"/>
      <c r="E324" s="3"/>
      <c r="F324" s="6" t="str">
        <f t="shared" si="3"/>
        <v/>
      </c>
    </row>
    <row r="325" spans="1:6" ht="12.3" x14ac:dyDescent="0.4">
      <c r="A325" s="3"/>
      <c r="B325" s="3"/>
      <c r="C325" s="3"/>
      <c r="D325" s="3"/>
      <c r="E325" s="3"/>
      <c r="F325" s="6" t="str">
        <f t="shared" si="3"/>
        <v/>
      </c>
    </row>
    <row r="326" spans="1:6" ht="12.3" x14ac:dyDescent="0.4">
      <c r="A326" s="3"/>
      <c r="B326" s="3"/>
      <c r="C326" s="3"/>
      <c r="D326" s="3"/>
      <c r="E326" s="3"/>
      <c r="F326" s="6" t="str">
        <f t="shared" si="3"/>
        <v/>
      </c>
    </row>
    <row r="327" spans="1:6" ht="12.3" x14ac:dyDescent="0.4">
      <c r="A327" s="3"/>
      <c r="B327" s="3"/>
      <c r="C327" s="3"/>
      <c r="D327" s="3"/>
      <c r="E327" s="3"/>
      <c r="F327" s="6" t="str">
        <f t="shared" si="3"/>
        <v/>
      </c>
    </row>
    <row r="328" spans="1:6" ht="12.3" x14ac:dyDescent="0.4">
      <c r="A328" s="3"/>
      <c r="B328" s="3"/>
      <c r="C328" s="3"/>
      <c r="D328" s="3"/>
      <c r="E328" s="3"/>
      <c r="F328" s="6" t="str">
        <f t="shared" si="3"/>
        <v/>
      </c>
    </row>
    <row r="329" spans="1:6" ht="12.3" x14ac:dyDescent="0.4">
      <c r="A329" s="3"/>
      <c r="B329" s="3"/>
      <c r="C329" s="3"/>
      <c r="D329" s="3"/>
      <c r="E329" s="3"/>
      <c r="F329" s="6" t="str">
        <f t="shared" si="3"/>
        <v/>
      </c>
    </row>
    <row r="330" spans="1:6" ht="12.3" x14ac:dyDescent="0.4">
      <c r="A330" s="3"/>
      <c r="B330" s="3"/>
      <c r="C330" s="3"/>
      <c r="D330" s="3"/>
      <c r="E330" s="3"/>
      <c r="F330" s="6" t="str">
        <f t="shared" si="3"/>
        <v/>
      </c>
    </row>
    <row r="331" spans="1:6" ht="12.3" x14ac:dyDescent="0.4">
      <c r="A331" s="3"/>
      <c r="B331" s="3"/>
      <c r="C331" s="3"/>
      <c r="D331" s="3"/>
      <c r="E331" s="3"/>
      <c r="F331" s="6" t="str">
        <f t="shared" si="3"/>
        <v/>
      </c>
    </row>
    <row r="332" spans="1:6" ht="12.3" x14ac:dyDescent="0.4">
      <c r="A332" s="3"/>
      <c r="B332" s="3"/>
      <c r="C332" s="3"/>
      <c r="D332" s="3"/>
      <c r="E332" s="3"/>
      <c r="F332" s="6" t="str">
        <f t="shared" si="3"/>
        <v/>
      </c>
    </row>
    <row r="333" spans="1:6" ht="12.3" x14ac:dyDescent="0.4">
      <c r="A333" s="3"/>
      <c r="B333" s="3"/>
      <c r="C333" s="3"/>
      <c r="D333" s="3"/>
      <c r="E333" s="3"/>
      <c r="F333" s="6" t="str">
        <f t="shared" si="3"/>
        <v/>
      </c>
    </row>
    <row r="334" spans="1:6" ht="12.3" x14ac:dyDescent="0.4">
      <c r="A334" s="3"/>
      <c r="B334" s="3"/>
      <c r="C334" s="3"/>
      <c r="D334" s="3"/>
      <c r="E334" s="3"/>
      <c r="F334" s="6" t="str">
        <f t="shared" si="3"/>
        <v/>
      </c>
    </row>
    <row r="335" spans="1:6" ht="12.3" x14ac:dyDescent="0.4">
      <c r="A335" s="3"/>
      <c r="B335" s="3"/>
      <c r="C335" s="3"/>
      <c r="D335" s="3"/>
      <c r="E335" s="3"/>
      <c r="F335" s="6" t="str">
        <f t="shared" si="3"/>
        <v/>
      </c>
    </row>
    <row r="336" spans="1:6" ht="12.3" x14ac:dyDescent="0.4">
      <c r="A336" s="3"/>
      <c r="B336" s="3"/>
      <c r="C336" s="3"/>
      <c r="D336" s="3"/>
      <c r="E336" s="3"/>
      <c r="F336" s="6" t="str">
        <f t="shared" si="3"/>
        <v/>
      </c>
    </row>
    <row r="337" spans="1:6" ht="12.3" x14ac:dyDescent="0.4">
      <c r="A337" s="3"/>
      <c r="B337" s="3"/>
      <c r="C337" s="3"/>
      <c r="D337" s="3"/>
      <c r="E337" s="3"/>
      <c r="F337" s="6" t="str">
        <f t="shared" si="3"/>
        <v/>
      </c>
    </row>
    <row r="338" spans="1:6" ht="12.3" x14ac:dyDescent="0.4">
      <c r="A338" s="12"/>
      <c r="B338" s="12"/>
      <c r="C338" s="12"/>
      <c r="D338" s="12"/>
      <c r="E338" s="12"/>
      <c r="F338" s="6" t="str">
        <f t="shared" si="3"/>
        <v/>
      </c>
    </row>
    <row r="339" spans="1:6" ht="12.3" x14ac:dyDescent="0.4">
      <c r="A339" s="3"/>
      <c r="B339" s="3"/>
      <c r="C339" s="3"/>
      <c r="D339" s="3"/>
      <c r="E339" s="3"/>
      <c r="F339" s="6" t="str">
        <f t="shared" si="3"/>
        <v/>
      </c>
    </row>
    <row r="340" spans="1:6" ht="12.3" x14ac:dyDescent="0.4">
      <c r="A340" s="3"/>
      <c r="B340" s="3"/>
      <c r="C340" s="3"/>
      <c r="D340" s="3"/>
      <c r="E340" s="3"/>
      <c r="F340" s="6" t="str">
        <f t="shared" si="3"/>
        <v/>
      </c>
    </row>
    <row r="341" spans="1:6" ht="12.3" x14ac:dyDescent="0.4">
      <c r="A341" s="3"/>
      <c r="B341" s="3"/>
      <c r="C341" s="3"/>
      <c r="D341" s="3"/>
      <c r="E341" s="3"/>
      <c r="F341" s="6" t="str">
        <f t="shared" si="3"/>
        <v/>
      </c>
    </row>
    <row r="342" spans="1:6" ht="12.3" x14ac:dyDescent="0.4">
      <c r="A342" s="3"/>
      <c r="B342" s="3"/>
      <c r="C342" s="3"/>
      <c r="D342" s="3"/>
      <c r="E342" s="3"/>
      <c r="F342" s="6" t="str">
        <f t="shared" si="3"/>
        <v/>
      </c>
    </row>
    <row r="343" spans="1:6" ht="12.3" x14ac:dyDescent="0.4">
      <c r="A343" s="3"/>
      <c r="B343" s="3"/>
      <c r="C343" s="3"/>
      <c r="D343" s="3"/>
      <c r="E343" s="3"/>
      <c r="F343" s="6" t="str">
        <f t="shared" si="3"/>
        <v/>
      </c>
    </row>
    <row r="344" spans="1:6" ht="12.3" x14ac:dyDescent="0.4">
      <c r="A344" s="3"/>
      <c r="B344" s="3"/>
      <c r="C344" s="3"/>
      <c r="D344" s="3"/>
      <c r="E344" s="3"/>
      <c r="F344" s="6" t="str">
        <f t="shared" si="3"/>
        <v/>
      </c>
    </row>
    <row r="345" spans="1:6" ht="12.3" x14ac:dyDescent="0.4">
      <c r="F345" s="6" t="str">
        <f t="shared" si="3"/>
        <v/>
      </c>
    </row>
    <row r="346" spans="1:6" ht="12.3" x14ac:dyDescent="0.4">
      <c r="F346" s="6" t="str">
        <f t="shared" si="3"/>
        <v/>
      </c>
    </row>
    <row r="347" spans="1:6" ht="12.3" x14ac:dyDescent="0.4">
      <c r="F347" s="6" t="str">
        <f t="shared" si="3"/>
        <v/>
      </c>
    </row>
    <row r="348" spans="1:6" ht="12.3" x14ac:dyDescent="0.4">
      <c r="F348" s="6" t="str">
        <f t="shared" si="3"/>
        <v/>
      </c>
    </row>
    <row r="349" spans="1:6" ht="12.3" x14ac:dyDescent="0.4">
      <c r="F349" s="6" t="str">
        <f t="shared" si="3"/>
        <v/>
      </c>
    </row>
    <row r="350" spans="1:6" ht="12.3" x14ac:dyDescent="0.4">
      <c r="F350" s="6" t="str">
        <f t="shared" si="3"/>
        <v/>
      </c>
    </row>
    <row r="351" spans="1:6" ht="12.3" x14ac:dyDescent="0.4">
      <c r="F351" s="6" t="str">
        <f t="shared" si="3"/>
        <v/>
      </c>
    </row>
    <row r="352" spans="1:6" ht="12.3" x14ac:dyDescent="0.4">
      <c r="F352" s="6" t="str">
        <f t="shared" si="3"/>
        <v/>
      </c>
    </row>
    <row r="353" spans="6:6" ht="12.3" x14ac:dyDescent="0.4">
      <c r="F353" s="6" t="str">
        <f t="shared" si="3"/>
        <v/>
      </c>
    </row>
    <row r="354" spans="6:6" ht="12.3" x14ac:dyDescent="0.4">
      <c r="F354" s="6" t="str">
        <f t="shared" si="3"/>
        <v/>
      </c>
    </row>
    <row r="355" spans="6:6" ht="12.3" x14ac:dyDescent="0.4">
      <c r="F355" s="6" t="str">
        <f t="shared" si="3"/>
        <v/>
      </c>
    </row>
    <row r="356" spans="6:6" ht="12.3" x14ac:dyDescent="0.4">
      <c r="F356" s="6" t="str">
        <f t="shared" si="3"/>
        <v/>
      </c>
    </row>
    <row r="357" spans="6:6" ht="12.3" x14ac:dyDescent="0.4">
      <c r="F357" s="6" t="str">
        <f t="shared" si="3"/>
        <v/>
      </c>
    </row>
    <row r="358" spans="6:6" ht="12.3" x14ac:dyDescent="0.4">
      <c r="F358" s="6" t="str">
        <f t="shared" si="3"/>
        <v/>
      </c>
    </row>
    <row r="359" spans="6:6" ht="12.3" x14ac:dyDescent="0.4">
      <c r="F359" s="6" t="str">
        <f t="shared" si="3"/>
        <v/>
      </c>
    </row>
    <row r="360" spans="6:6" ht="12.3" x14ac:dyDescent="0.4">
      <c r="F360" s="6" t="str">
        <f t="shared" si="3"/>
        <v/>
      </c>
    </row>
    <row r="361" spans="6:6" ht="12.3" x14ac:dyDescent="0.4">
      <c r="F361" s="6" t="str">
        <f t="shared" si="3"/>
        <v/>
      </c>
    </row>
    <row r="362" spans="6:6" ht="12.3" x14ac:dyDescent="0.4">
      <c r="F362" s="6" t="str">
        <f t="shared" si="3"/>
        <v/>
      </c>
    </row>
    <row r="363" spans="6:6" ht="12.3" x14ac:dyDescent="0.4">
      <c r="F363" s="6" t="str">
        <f t="shared" si="3"/>
        <v/>
      </c>
    </row>
    <row r="364" spans="6:6" ht="12.3" x14ac:dyDescent="0.4">
      <c r="F364" s="6" t="str">
        <f t="shared" si="3"/>
        <v/>
      </c>
    </row>
    <row r="365" spans="6:6" ht="12.3" x14ac:dyDescent="0.4">
      <c r="F365" s="6" t="str">
        <f t="shared" si="3"/>
        <v/>
      </c>
    </row>
    <row r="366" spans="6:6" ht="12.3" x14ac:dyDescent="0.4">
      <c r="F366" s="6" t="str">
        <f t="shared" si="3"/>
        <v/>
      </c>
    </row>
    <row r="367" spans="6:6" ht="12.3" x14ac:dyDescent="0.4">
      <c r="F367" s="6" t="str">
        <f t="shared" si="3"/>
        <v/>
      </c>
    </row>
    <row r="368" spans="6:6" ht="12.3" x14ac:dyDescent="0.4">
      <c r="F368" s="6" t="str">
        <f t="shared" si="3"/>
        <v/>
      </c>
    </row>
    <row r="369" spans="6:6" ht="12.3" x14ac:dyDescent="0.4">
      <c r="F369" s="6" t="str">
        <f t="shared" si="3"/>
        <v/>
      </c>
    </row>
    <row r="370" spans="6:6" ht="12.3" x14ac:dyDescent="0.4">
      <c r="F370" s="6" t="str">
        <f t="shared" si="3"/>
        <v/>
      </c>
    </row>
    <row r="371" spans="6:6" ht="12.3" x14ac:dyDescent="0.4">
      <c r="F371" s="6" t="str">
        <f t="shared" si="3"/>
        <v/>
      </c>
    </row>
    <row r="372" spans="6:6" ht="12.3" x14ac:dyDescent="0.4">
      <c r="F372" s="6" t="str">
        <f t="shared" si="3"/>
        <v/>
      </c>
    </row>
    <row r="373" spans="6:6" ht="12.3" x14ac:dyDescent="0.4">
      <c r="F373" s="6" t="str">
        <f t="shared" si="3"/>
        <v/>
      </c>
    </row>
    <row r="374" spans="6:6" ht="12.3" x14ac:dyDescent="0.4">
      <c r="F374" s="6" t="str">
        <f t="shared" si="3"/>
        <v/>
      </c>
    </row>
    <row r="375" spans="6:6" ht="12.3" x14ac:dyDescent="0.4">
      <c r="F375" s="6" t="str">
        <f t="shared" si="3"/>
        <v/>
      </c>
    </row>
    <row r="376" spans="6:6" ht="12.3" x14ac:dyDescent="0.4">
      <c r="F376" s="6" t="str">
        <f t="shared" si="3"/>
        <v/>
      </c>
    </row>
    <row r="377" spans="6:6" ht="12.3" x14ac:dyDescent="0.4">
      <c r="F377" s="6" t="str">
        <f t="shared" si="3"/>
        <v/>
      </c>
    </row>
    <row r="378" spans="6:6" ht="12.3" x14ac:dyDescent="0.4">
      <c r="F378" s="6" t="str">
        <f t="shared" si="3"/>
        <v/>
      </c>
    </row>
    <row r="379" spans="6:6" ht="12.3" x14ac:dyDescent="0.4">
      <c r="F379" s="6" t="str">
        <f t="shared" si="3"/>
        <v/>
      </c>
    </row>
    <row r="380" spans="6:6" ht="12.3" x14ac:dyDescent="0.4">
      <c r="F380" s="6" t="str">
        <f t="shared" si="3"/>
        <v/>
      </c>
    </row>
    <row r="381" spans="6:6" ht="12.3" x14ac:dyDescent="0.4">
      <c r="F381" s="6" t="str">
        <f t="shared" si="3"/>
        <v/>
      </c>
    </row>
    <row r="382" spans="6:6" ht="12.3" x14ac:dyDescent="0.4">
      <c r="F382" s="6" t="str">
        <f t="shared" si="3"/>
        <v/>
      </c>
    </row>
    <row r="383" spans="6:6" ht="12.3" x14ac:dyDescent="0.4">
      <c r="F383" s="6" t="str">
        <f t="shared" si="3"/>
        <v/>
      </c>
    </row>
    <row r="384" spans="6:6" ht="12.3" x14ac:dyDescent="0.4">
      <c r="F384" s="6" t="str">
        <f t="shared" si="3"/>
        <v/>
      </c>
    </row>
    <row r="385" spans="6:6" ht="12.3" x14ac:dyDescent="0.4">
      <c r="F385" s="6" t="str">
        <f t="shared" si="3"/>
        <v/>
      </c>
    </row>
    <row r="386" spans="6:6" ht="12.3" x14ac:dyDescent="0.4">
      <c r="F386" s="6" t="str">
        <f t="shared" si="3"/>
        <v/>
      </c>
    </row>
    <row r="387" spans="6:6" ht="12.3" x14ac:dyDescent="0.4">
      <c r="F387" s="6" t="str">
        <f t="shared" si="3"/>
        <v/>
      </c>
    </row>
    <row r="388" spans="6:6" ht="12.3" x14ac:dyDescent="0.4">
      <c r="F388" s="6" t="str">
        <f t="shared" si="3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510"/>
  <sheetViews>
    <sheetView workbookViewId="0"/>
  </sheetViews>
  <sheetFormatPr defaultColWidth="12.5546875" defaultRowHeight="15.75" customHeight="1" x14ac:dyDescent="0.4"/>
  <cols>
    <col min="1" max="1" width="38.27734375" customWidth="1"/>
    <col min="3" max="3" width="41.83203125" customWidth="1"/>
  </cols>
  <sheetData>
    <row r="1" spans="1:3" ht="15.75" customHeight="1" x14ac:dyDescent="0.4">
      <c r="A1" s="13" t="s">
        <v>34</v>
      </c>
      <c r="B1" s="3" t="s">
        <v>35</v>
      </c>
      <c r="C1" s="6" t="str">
        <f t="shared" ref="C1:C255" si="0">A1&amp;" - "&amp;B1</f>
        <v>Old Mill High School - MD</v>
      </c>
    </row>
    <row r="2" spans="1:3" ht="15.75" customHeight="1" x14ac:dyDescent="0.4">
      <c r="A2" s="14" t="s">
        <v>36</v>
      </c>
      <c r="B2" s="3" t="s">
        <v>35</v>
      </c>
      <c r="C2" s="6" t="str">
        <f t="shared" si="0"/>
        <v>James Hurburt Blake - MD</v>
      </c>
    </row>
    <row r="3" spans="1:3" ht="15.75" customHeight="1" x14ac:dyDescent="0.4">
      <c r="A3" s="13" t="s">
        <v>37</v>
      </c>
      <c r="B3" s="3" t="s">
        <v>35</v>
      </c>
      <c r="C3" s="6" t="str">
        <f t="shared" si="0"/>
        <v>St Francis academy  - MD</v>
      </c>
    </row>
    <row r="4" spans="1:3" ht="15.75" customHeight="1" x14ac:dyDescent="0.4">
      <c r="A4" s="13" t="s">
        <v>38</v>
      </c>
      <c r="B4" s="3" t="s">
        <v>35</v>
      </c>
      <c r="C4" s="6" t="str">
        <f t="shared" si="0"/>
        <v>Dundalk High school - MD</v>
      </c>
    </row>
    <row r="5" spans="1:3" ht="15.75" customHeight="1" x14ac:dyDescent="0.4">
      <c r="A5" s="14" t="s">
        <v>39</v>
      </c>
      <c r="B5" s="3" t="s">
        <v>35</v>
      </c>
      <c r="C5" s="6" t="str">
        <f t="shared" si="0"/>
        <v>DeMatha Catholic High School  - MD</v>
      </c>
    </row>
    <row r="6" spans="1:3" ht="15.75" customHeight="1" x14ac:dyDescent="0.4">
      <c r="A6" s="14" t="s">
        <v>40</v>
      </c>
      <c r="B6" s="3" t="s">
        <v>35</v>
      </c>
      <c r="C6" s="6" t="str">
        <f t="shared" si="0"/>
        <v>St. Mary’s Annapolis  - MD</v>
      </c>
    </row>
    <row r="7" spans="1:3" ht="15.75" customHeight="1" x14ac:dyDescent="0.4">
      <c r="A7" s="14" t="s">
        <v>41</v>
      </c>
      <c r="B7" s="3" t="s">
        <v>42</v>
      </c>
      <c r="C7" s="6" t="str">
        <f t="shared" si="0"/>
        <v>Plainfield  - NJ</v>
      </c>
    </row>
    <row r="8" spans="1:3" ht="15.75" customHeight="1" x14ac:dyDescent="0.4">
      <c r="A8" s="13" t="s">
        <v>43</v>
      </c>
      <c r="B8" s="3" t="s">
        <v>44</v>
      </c>
      <c r="C8" s="6" t="str">
        <f t="shared" si="0"/>
        <v>Battlefield - VA</v>
      </c>
    </row>
    <row r="9" spans="1:3" ht="15.75" customHeight="1" x14ac:dyDescent="0.4">
      <c r="A9" s="13" t="s">
        <v>45</v>
      </c>
      <c r="B9" s="3" t="s">
        <v>42</v>
      </c>
      <c r="C9" s="6" t="str">
        <f t="shared" si="0"/>
        <v>Millville High School  - NJ</v>
      </c>
    </row>
    <row r="10" spans="1:3" ht="15.75" customHeight="1" x14ac:dyDescent="0.4">
      <c r="A10" s="14" t="s">
        <v>46</v>
      </c>
      <c r="B10" s="3" t="s">
        <v>35</v>
      </c>
      <c r="C10" s="6" t="str">
        <f t="shared" si="0"/>
        <v>Stephen Decatur High school - MD</v>
      </c>
    </row>
    <row r="11" spans="1:3" ht="15.75" customHeight="1" x14ac:dyDescent="0.4">
      <c r="A11" s="13" t="s">
        <v>47</v>
      </c>
      <c r="B11" s="3" t="s">
        <v>35</v>
      </c>
      <c r="C11" s="6" t="str">
        <f t="shared" si="0"/>
        <v>St. Mary's High School, Annapolis - MD</v>
      </c>
    </row>
    <row r="12" spans="1:3" ht="15.75" customHeight="1" x14ac:dyDescent="0.4">
      <c r="A12" s="14" t="s">
        <v>48</v>
      </c>
      <c r="B12" s="3" t="s">
        <v>35</v>
      </c>
      <c r="C12" s="6" t="str">
        <f t="shared" si="0"/>
        <v>Calvert Hall College - MD</v>
      </c>
    </row>
    <row r="13" spans="1:3" ht="15.75" customHeight="1" x14ac:dyDescent="0.4">
      <c r="A13" s="13" t="s">
        <v>49</v>
      </c>
      <c r="B13" s="3" t="s">
        <v>2</v>
      </c>
      <c r="C13" s="6" t="str">
        <f t="shared" si="0"/>
        <v>Red Lion Christian Academy  - DE</v>
      </c>
    </row>
    <row r="14" spans="1:3" ht="15.75" customHeight="1" x14ac:dyDescent="0.4">
      <c r="A14" s="13" t="s">
        <v>50</v>
      </c>
      <c r="B14" s="3" t="s">
        <v>51</v>
      </c>
      <c r="C14" s="6" t="str">
        <f t="shared" si="0"/>
        <v>Martin Luther king high - PA</v>
      </c>
    </row>
    <row r="15" spans="1:3" ht="15.75" customHeight="1" x14ac:dyDescent="0.4">
      <c r="A15" s="14" t="s">
        <v>52</v>
      </c>
      <c r="B15" s="3" t="s">
        <v>42</v>
      </c>
      <c r="C15" s="6" t="str">
        <f t="shared" si="0"/>
        <v>sayreville war memorial high school - NJ</v>
      </c>
    </row>
    <row r="16" spans="1:3" ht="15.75" customHeight="1" x14ac:dyDescent="0.4">
      <c r="A16" s="14" t="s">
        <v>53</v>
      </c>
      <c r="B16" s="3" t="s">
        <v>42</v>
      </c>
      <c r="C16" s="6" t="str">
        <f t="shared" si="0"/>
        <v>Saint John Vianny - NJ</v>
      </c>
    </row>
    <row r="17" spans="1:3" ht="15.75" customHeight="1" x14ac:dyDescent="0.4">
      <c r="A17" s="14" t="s">
        <v>54</v>
      </c>
      <c r="B17" s="3" t="s">
        <v>42</v>
      </c>
      <c r="C17" s="6" t="str">
        <f t="shared" si="0"/>
        <v>Saint John Vianney  - NJ</v>
      </c>
    </row>
    <row r="18" spans="1:3" ht="15.75" customHeight="1" x14ac:dyDescent="0.4">
      <c r="A18" s="13" t="s">
        <v>55</v>
      </c>
      <c r="B18" s="3" t="s">
        <v>42</v>
      </c>
      <c r="C18" s="6" t="str">
        <f t="shared" si="0"/>
        <v>Cherokee highschool  - NJ</v>
      </c>
    </row>
    <row r="19" spans="1:3" ht="15.75" customHeight="1" x14ac:dyDescent="0.4">
      <c r="A19" s="14" t="s">
        <v>56</v>
      </c>
      <c r="B19" s="3" t="s">
        <v>44</v>
      </c>
      <c r="C19" s="6" t="str">
        <f t="shared" si="0"/>
        <v>Briar Woods High School - VA</v>
      </c>
    </row>
    <row r="20" spans="1:3" ht="15.75" customHeight="1" x14ac:dyDescent="0.4">
      <c r="A20" s="14" t="s">
        <v>54</v>
      </c>
      <c r="B20" s="3" t="s">
        <v>42</v>
      </c>
      <c r="C20" s="6" t="str">
        <f t="shared" si="0"/>
        <v>Saint John Vianney  - NJ</v>
      </c>
    </row>
    <row r="21" spans="1:3" ht="15.75" customHeight="1" x14ac:dyDescent="0.4">
      <c r="A21" s="13" t="s">
        <v>57</v>
      </c>
      <c r="B21" s="3" t="s">
        <v>35</v>
      </c>
      <c r="C21" s="6" t="str">
        <f t="shared" si="0"/>
        <v>Stephen Decatur  - MD</v>
      </c>
    </row>
    <row r="22" spans="1:3" ht="15.75" customHeight="1" x14ac:dyDescent="0.4">
      <c r="A22" s="15" t="s">
        <v>58</v>
      </c>
      <c r="B22" s="3" t="s">
        <v>42</v>
      </c>
      <c r="C22" s="6" t="str">
        <f t="shared" si="0"/>
        <v>Saint Joseph Regional (Montvale) - NJ</v>
      </c>
    </row>
    <row r="23" spans="1:3" ht="15.75" customHeight="1" x14ac:dyDescent="0.4">
      <c r="A23" s="15" t="s">
        <v>59</v>
      </c>
      <c r="B23" s="3" t="s">
        <v>42</v>
      </c>
      <c r="C23" s="6" t="str">
        <f t="shared" si="0"/>
        <v>Saint Peter prep  - NJ</v>
      </c>
    </row>
    <row r="24" spans="1:3" ht="15.75" customHeight="1" x14ac:dyDescent="0.4">
      <c r="A24" s="13" t="s">
        <v>60</v>
      </c>
      <c r="B24" s="3" t="s">
        <v>42</v>
      </c>
      <c r="C24" s="6" t="str">
        <f t="shared" si="0"/>
        <v>Bergen Catholic High school - NJ</v>
      </c>
    </row>
    <row r="25" spans="1:3" ht="15.75" customHeight="1" x14ac:dyDescent="0.4">
      <c r="A25" s="14" t="s">
        <v>61</v>
      </c>
      <c r="B25" s="3" t="s">
        <v>35</v>
      </c>
      <c r="C25" s="6" t="str">
        <f t="shared" si="0"/>
        <v>Paul Laurence Dunbar - MD</v>
      </c>
    </row>
    <row r="26" spans="1:3" ht="15.75" customHeight="1" x14ac:dyDescent="0.4">
      <c r="A26" s="13" t="s">
        <v>62</v>
      </c>
      <c r="B26" s="3" t="s">
        <v>42</v>
      </c>
      <c r="C26" s="6" t="str">
        <f t="shared" si="0"/>
        <v>Paramus Catholic  - NJ</v>
      </c>
    </row>
    <row r="27" spans="1:3" ht="15.75" customHeight="1" x14ac:dyDescent="0.4">
      <c r="A27" s="14" t="s">
        <v>63</v>
      </c>
      <c r="B27" s="3" t="s">
        <v>35</v>
      </c>
      <c r="C27" s="6" t="str">
        <f t="shared" si="0"/>
        <v>Archbishop Curley High School - MD</v>
      </c>
    </row>
    <row r="28" spans="1:3" ht="15.75" customHeight="1" x14ac:dyDescent="0.4">
      <c r="A28" s="14" t="s">
        <v>64</v>
      </c>
      <c r="B28" s="3" t="s">
        <v>35</v>
      </c>
      <c r="C28" s="6" t="str">
        <f t="shared" si="0"/>
        <v>Damascus High School - MD</v>
      </c>
    </row>
    <row r="29" spans="1:3" ht="15.75" customHeight="1" x14ac:dyDescent="0.4">
      <c r="A29" s="14" t="s">
        <v>65</v>
      </c>
      <c r="B29" s="3" t="s">
        <v>2</v>
      </c>
      <c r="C29" s="6" t="str">
        <f t="shared" si="0"/>
        <v>Delmar High School - DE</v>
      </c>
    </row>
    <row r="30" spans="1:3" ht="15.75" customHeight="1" x14ac:dyDescent="0.4">
      <c r="A30" s="15" t="s">
        <v>66</v>
      </c>
      <c r="B30" s="3" t="s">
        <v>42</v>
      </c>
      <c r="C30" s="6" t="str">
        <f t="shared" si="0"/>
        <v>Plainfield - NJ</v>
      </c>
    </row>
    <row r="31" spans="1:3" ht="15.75" customHeight="1" x14ac:dyDescent="0.4">
      <c r="A31" s="13" t="s">
        <v>67</v>
      </c>
      <c r="B31" s="3" t="s">
        <v>51</v>
      </c>
      <c r="C31" s="6" t="str">
        <f t="shared" si="0"/>
        <v>West Allegheny  - PA</v>
      </c>
    </row>
    <row r="32" spans="1:3" ht="15.75" customHeight="1" x14ac:dyDescent="0.4">
      <c r="A32" s="13" t="s">
        <v>68</v>
      </c>
      <c r="B32" s="3" t="s">
        <v>35</v>
      </c>
      <c r="C32" s="6" t="str">
        <f t="shared" si="0"/>
        <v>Mcdonogh School - MD</v>
      </c>
    </row>
    <row r="33" spans="1:3" ht="15.75" customHeight="1" x14ac:dyDescent="0.4">
      <c r="A33" s="14" t="s">
        <v>69</v>
      </c>
      <c r="B33" s="3" t="s">
        <v>42</v>
      </c>
      <c r="C33" s="6" t="str">
        <f t="shared" si="0"/>
        <v>Burlington Twp High School - NJ</v>
      </c>
    </row>
    <row r="34" spans="1:3" ht="15.75" customHeight="1" x14ac:dyDescent="0.4">
      <c r="A34" s="14" t="s">
        <v>70</v>
      </c>
      <c r="B34" s="3" t="s">
        <v>42</v>
      </c>
      <c r="C34" s="6" t="str">
        <f t="shared" si="0"/>
        <v>Saint John Vianney - NJ</v>
      </c>
    </row>
    <row r="35" spans="1:3" ht="12.3" x14ac:dyDescent="0.4">
      <c r="A35" s="14" t="s">
        <v>71</v>
      </c>
      <c r="B35" s="3" t="s">
        <v>42</v>
      </c>
      <c r="C35" s="6" t="str">
        <f t="shared" si="0"/>
        <v>College Achieve  - NJ</v>
      </c>
    </row>
    <row r="36" spans="1:3" ht="12.3" x14ac:dyDescent="0.4">
      <c r="A36" s="14" t="s">
        <v>72</v>
      </c>
      <c r="B36" s="3" t="s">
        <v>2</v>
      </c>
      <c r="C36" s="6" t="str">
        <f t="shared" si="0"/>
        <v>The Tatnall school - DE</v>
      </c>
    </row>
    <row r="37" spans="1:3" ht="12.3" x14ac:dyDescent="0.4">
      <c r="A37" s="13" t="s">
        <v>73</v>
      </c>
      <c r="B37" s="3" t="s">
        <v>42</v>
      </c>
      <c r="C37" s="6" t="str">
        <f t="shared" si="0"/>
        <v>Point Pleasant Boro High School  - NJ</v>
      </c>
    </row>
    <row r="38" spans="1:3" ht="12.3" x14ac:dyDescent="0.4">
      <c r="A38" s="14" t="s">
        <v>70</v>
      </c>
      <c r="B38" s="3" t="s">
        <v>42</v>
      </c>
      <c r="C38" s="6" t="str">
        <f t="shared" si="0"/>
        <v>Saint John Vianney - NJ</v>
      </c>
    </row>
    <row r="39" spans="1:3" ht="12.3" x14ac:dyDescent="0.4">
      <c r="A39" s="14" t="s">
        <v>74</v>
      </c>
      <c r="B39" s="3" t="s">
        <v>51</v>
      </c>
      <c r="C39" s="6" t="str">
        <f t="shared" si="0"/>
        <v>Neumann-Goretti Catholic HS - PA</v>
      </c>
    </row>
    <row r="40" spans="1:3" ht="12.3" x14ac:dyDescent="0.4">
      <c r="A40" s="14" t="s">
        <v>75</v>
      </c>
      <c r="B40" s="3" t="s">
        <v>35</v>
      </c>
      <c r="C40" s="6" t="str">
        <f t="shared" si="0"/>
        <v>National Christian Academy  - MD</v>
      </c>
    </row>
    <row r="41" spans="1:3" ht="12.3" x14ac:dyDescent="0.4">
      <c r="A41" s="14" t="s">
        <v>76</v>
      </c>
      <c r="B41" s="3" t="s">
        <v>42</v>
      </c>
      <c r="C41" s="6" t="str">
        <f t="shared" si="0"/>
        <v>Plainfield high school - NJ</v>
      </c>
    </row>
    <row r="42" spans="1:3" ht="12.3" x14ac:dyDescent="0.4">
      <c r="A42" s="14" t="s">
        <v>77</v>
      </c>
      <c r="B42" s="3" t="s">
        <v>35</v>
      </c>
      <c r="C42" s="6" t="str">
        <f t="shared" si="0"/>
        <v>Blake high school  - MD</v>
      </c>
    </row>
    <row r="43" spans="1:3" ht="12.3" x14ac:dyDescent="0.4">
      <c r="A43" s="14" t="s">
        <v>78</v>
      </c>
      <c r="B43" s="3" t="s">
        <v>35</v>
      </c>
      <c r="C43" s="6" t="str">
        <f t="shared" si="0"/>
        <v>Paul Lawerence Dunbar High School MD - MD</v>
      </c>
    </row>
    <row r="44" spans="1:3" ht="12.3" x14ac:dyDescent="0.4">
      <c r="A44" s="14" t="s">
        <v>70</v>
      </c>
      <c r="B44" s="3" t="s">
        <v>42</v>
      </c>
      <c r="C44" s="6" t="str">
        <f t="shared" si="0"/>
        <v>Saint John Vianney - NJ</v>
      </c>
    </row>
    <row r="45" spans="1:3" ht="12.3" x14ac:dyDescent="0.4">
      <c r="A45" s="14" t="s">
        <v>79</v>
      </c>
      <c r="B45" s="3" t="s">
        <v>42</v>
      </c>
      <c r="C45" s="6" t="str">
        <f t="shared" si="0"/>
        <v>Oakcrest  - NJ</v>
      </c>
    </row>
    <row r="46" spans="1:3" ht="12.3" x14ac:dyDescent="0.4">
      <c r="A46" s="13" t="s">
        <v>80</v>
      </c>
      <c r="B46" s="3" t="s">
        <v>81</v>
      </c>
      <c r="C46" s="6" t="str">
        <f t="shared" si="0"/>
        <v>Fairfield prep  - CT</v>
      </c>
    </row>
    <row r="47" spans="1:3" ht="12.3" x14ac:dyDescent="0.4">
      <c r="A47" s="14" t="s">
        <v>82</v>
      </c>
      <c r="B47" s="3" t="s">
        <v>51</v>
      </c>
      <c r="C47" s="6" t="str">
        <f t="shared" si="0"/>
        <v>Marian Catholic Highschool  - PA</v>
      </c>
    </row>
    <row r="48" spans="1:3" ht="12.3" x14ac:dyDescent="0.4">
      <c r="A48" s="13" t="s">
        <v>83</v>
      </c>
      <c r="B48" s="3" t="s">
        <v>35</v>
      </c>
      <c r="C48" s="6" t="str">
        <f t="shared" si="0"/>
        <v>Franklin highschool  - MD</v>
      </c>
    </row>
    <row r="49" spans="1:3" ht="12.3" x14ac:dyDescent="0.4">
      <c r="A49" s="14" t="s">
        <v>84</v>
      </c>
      <c r="B49" s="3" t="s">
        <v>2</v>
      </c>
      <c r="C49" s="6" t="str">
        <f t="shared" si="0"/>
        <v>The Tatnall School - DE</v>
      </c>
    </row>
    <row r="50" spans="1:3" ht="12.3" x14ac:dyDescent="0.4">
      <c r="A50" s="13" t="s">
        <v>85</v>
      </c>
      <c r="B50" s="3" t="s">
        <v>86</v>
      </c>
      <c r="C50" s="6" t="str">
        <f t="shared" si="0"/>
        <v>Mililani High School - HI</v>
      </c>
    </row>
    <row r="51" spans="1:3" ht="12.3" x14ac:dyDescent="0.4">
      <c r="A51" s="14" t="s">
        <v>87</v>
      </c>
      <c r="B51" s="3" t="s">
        <v>42</v>
      </c>
      <c r="C51" s="6" t="str">
        <f t="shared" si="0"/>
        <v>Saint Joesph High school Metuchen  - NJ</v>
      </c>
    </row>
    <row r="52" spans="1:3" ht="12.3" x14ac:dyDescent="0.4">
      <c r="A52" s="13" t="s">
        <v>88</v>
      </c>
      <c r="B52" s="3" t="s">
        <v>42</v>
      </c>
      <c r="C52" s="6" t="str">
        <f t="shared" si="0"/>
        <v>Saint Peter's Prep-Jersey City  - NJ</v>
      </c>
    </row>
    <row r="53" spans="1:3" ht="12.3" x14ac:dyDescent="0.4">
      <c r="A53" s="14" t="s">
        <v>89</v>
      </c>
      <c r="B53" s="3" t="s">
        <v>35</v>
      </c>
      <c r="C53" s="6" t="str">
        <f t="shared" si="0"/>
        <v>Our lady of good counsel  - MD</v>
      </c>
    </row>
    <row r="54" spans="1:3" ht="12.3" x14ac:dyDescent="0.4">
      <c r="A54" s="2" t="s">
        <v>90</v>
      </c>
      <c r="B54" s="3" t="s">
        <v>35</v>
      </c>
      <c r="C54" s="6" t="str">
        <f t="shared" si="0"/>
        <v>Maurice J. McDonough  - MD</v>
      </c>
    </row>
    <row r="55" spans="1:3" ht="12.3" x14ac:dyDescent="0.4">
      <c r="A55" s="14" t="s">
        <v>91</v>
      </c>
      <c r="B55" s="3" t="s">
        <v>2</v>
      </c>
      <c r="C55" s="6" t="str">
        <f t="shared" si="0"/>
        <v>the tatnall school - DE</v>
      </c>
    </row>
    <row r="56" spans="1:3" ht="12.3" x14ac:dyDescent="0.4">
      <c r="A56" s="13" t="s">
        <v>92</v>
      </c>
      <c r="B56" s="3" t="s">
        <v>2</v>
      </c>
      <c r="C56" s="6" t="str">
        <f t="shared" si="0"/>
        <v>Appoquinimink High School - DE</v>
      </c>
    </row>
    <row r="57" spans="1:3" ht="12.3" x14ac:dyDescent="0.4">
      <c r="A57" s="14" t="s">
        <v>93</v>
      </c>
      <c r="B57" s="3" t="s">
        <v>94</v>
      </c>
      <c r="C57" s="6" t="str">
        <f t="shared" si="0"/>
        <v>IMG Academy - FL</v>
      </c>
    </row>
    <row r="58" spans="1:3" ht="12.3" x14ac:dyDescent="0.4">
      <c r="A58" s="13" t="s">
        <v>95</v>
      </c>
      <c r="B58" s="3" t="s">
        <v>42</v>
      </c>
      <c r="C58" s="6" t="str">
        <f t="shared" si="0"/>
        <v>Pinelands Regional High School - NJ</v>
      </c>
    </row>
    <row r="59" spans="1:3" ht="12.3" x14ac:dyDescent="0.4">
      <c r="A59" s="13" t="s">
        <v>96</v>
      </c>
      <c r="B59" s="3" t="s">
        <v>35</v>
      </c>
      <c r="C59" s="6" t="str">
        <f t="shared" si="0"/>
        <v>Dunbar high school  - MD</v>
      </c>
    </row>
    <row r="60" spans="1:3" ht="12.3" x14ac:dyDescent="0.4">
      <c r="A60" s="13" t="s">
        <v>97</v>
      </c>
      <c r="B60" s="3" t="s">
        <v>35</v>
      </c>
      <c r="C60" s="6" t="str">
        <f t="shared" si="0"/>
        <v>Archbishop Curley High - MD</v>
      </c>
    </row>
    <row r="61" spans="1:3" ht="12.3" x14ac:dyDescent="0.4">
      <c r="A61" s="13" t="s">
        <v>98</v>
      </c>
      <c r="B61" s="3" t="s">
        <v>81</v>
      </c>
      <c r="C61" s="6" t="str">
        <f t="shared" si="0"/>
        <v>Avon Old Farms  - CT</v>
      </c>
    </row>
    <row r="62" spans="1:3" ht="12.3" x14ac:dyDescent="0.4">
      <c r="A62" s="14" t="s">
        <v>99</v>
      </c>
      <c r="B62" s="3" t="s">
        <v>51</v>
      </c>
      <c r="C62" s="6" t="str">
        <f t="shared" si="0"/>
        <v>Gettysburg Area High School - PA</v>
      </c>
    </row>
    <row r="63" spans="1:3" ht="12.3" x14ac:dyDescent="0.4">
      <c r="A63" s="14" t="s">
        <v>100</v>
      </c>
      <c r="B63" s="3" t="s">
        <v>42</v>
      </c>
      <c r="C63" s="6" t="str">
        <f t="shared" si="0"/>
        <v>Westside highschool  - NJ</v>
      </c>
    </row>
    <row r="64" spans="1:3" ht="12.3" x14ac:dyDescent="0.4">
      <c r="A64" s="13" t="s">
        <v>101</v>
      </c>
      <c r="B64" s="16" t="s">
        <v>44</v>
      </c>
      <c r="C64" s="6" t="str">
        <f t="shared" si="0"/>
        <v>Atlantic Shores Christian  - VA</v>
      </c>
    </row>
    <row r="65" spans="1:3" ht="12.3" x14ac:dyDescent="0.4">
      <c r="A65" s="13" t="s">
        <v>102</v>
      </c>
      <c r="B65" s="16" t="s">
        <v>42</v>
      </c>
      <c r="C65" s="6" t="str">
        <f t="shared" si="0"/>
        <v>Pope John XXIII - NJ</v>
      </c>
    </row>
    <row r="66" spans="1:3" ht="12.3" x14ac:dyDescent="0.4">
      <c r="A66" s="14" t="s">
        <v>103</v>
      </c>
      <c r="B66" s="16" t="s">
        <v>44</v>
      </c>
      <c r="C66" s="6" t="str">
        <f t="shared" si="0"/>
        <v>Thomas Dale High - VA</v>
      </c>
    </row>
    <row r="67" spans="1:3" ht="12.3" x14ac:dyDescent="0.4">
      <c r="A67" s="14" t="s">
        <v>92</v>
      </c>
      <c r="B67" s="16" t="s">
        <v>2</v>
      </c>
      <c r="C67" s="6" t="str">
        <f t="shared" si="0"/>
        <v>Appoquinimink High School - DE</v>
      </c>
    </row>
    <row r="68" spans="1:3" ht="12.3" x14ac:dyDescent="0.4">
      <c r="A68" s="14" t="s">
        <v>104</v>
      </c>
      <c r="B68" s="16" t="s">
        <v>2</v>
      </c>
      <c r="C68" s="6" t="str">
        <f t="shared" si="0"/>
        <v>Tatnall - DE</v>
      </c>
    </row>
    <row r="69" spans="1:3" ht="12.3" x14ac:dyDescent="0.4">
      <c r="A69" s="14" t="s">
        <v>105</v>
      </c>
      <c r="B69" s="16" t="s">
        <v>42</v>
      </c>
      <c r="C69" s="6" t="str">
        <f t="shared" si="0"/>
        <v>Saint John Vianney Highschool - NJ</v>
      </c>
    </row>
    <row r="70" spans="1:3" ht="12.3" x14ac:dyDescent="0.4">
      <c r="A70" s="13" t="s">
        <v>102</v>
      </c>
      <c r="B70" s="3" t="s">
        <v>42</v>
      </c>
      <c r="C70" s="6" t="str">
        <f t="shared" si="0"/>
        <v>Pope John XXIII - NJ</v>
      </c>
    </row>
    <row r="71" spans="1:3" ht="12.3" x14ac:dyDescent="0.4">
      <c r="A71" s="15" t="s">
        <v>106</v>
      </c>
      <c r="B71" s="3" t="s">
        <v>42</v>
      </c>
      <c r="C71" s="6" t="str">
        <f t="shared" si="0"/>
        <v>Saint Joseph Metuchen  - NJ</v>
      </c>
    </row>
    <row r="72" spans="1:3" ht="12.3" x14ac:dyDescent="0.4">
      <c r="A72" s="14" t="s">
        <v>54</v>
      </c>
      <c r="B72" s="3" t="s">
        <v>42</v>
      </c>
      <c r="C72" s="6" t="str">
        <f t="shared" si="0"/>
        <v>Saint John Vianney  - NJ</v>
      </c>
    </row>
    <row r="73" spans="1:3" ht="12.3" x14ac:dyDescent="0.4">
      <c r="A73" s="13" t="s">
        <v>107</v>
      </c>
      <c r="B73" s="3" t="s">
        <v>35</v>
      </c>
      <c r="C73" s="6" t="str">
        <f t="shared" si="0"/>
        <v>Dundalk high school  - MD</v>
      </c>
    </row>
    <row r="74" spans="1:3" ht="12.3" x14ac:dyDescent="0.4">
      <c r="A74" s="14" t="s">
        <v>108</v>
      </c>
      <c r="B74" s="3" t="s">
        <v>35</v>
      </c>
      <c r="C74" s="6" t="str">
        <f t="shared" si="0"/>
        <v>Saint Mary’s Ryken High School  - MD</v>
      </c>
    </row>
    <row r="75" spans="1:3" ht="12.3" x14ac:dyDescent="0.4">
      <c r="A75" s="13" t="s">
        <v>109</v>
      </c>
      <c r="B75" s="3" t="s">
        <v>42</v>
      </c>
      <c r="C75" s="6" t="str">
        <f t="shared" si="0"/>
        <v>Piscataway  - NJ</v>
      </c>
    </row>
    <row r="76" spans="1:3" ht="12.3" x14ac:dyDescent="0.4">
      <c r="A76" s="14" t="s">
        <v>110</v>
      </c>
      <c r="B76" s="3" t="s">
        <v>51</v>
      </c>
      <c r="C76" s="6" t="str">
        <f t="shared" si="0"/>
        <v>Malvern Prep - PA</v>
      </c>
    </row>
    <row r="77" spans="1:3" ht="12.3" x14ac:dyDescent="0.4">
      <c r="A77" s="13" t="s">
        <v>111</v>
      </c>
      <c r="B77" s="3" t="s">
        <v>42</v>
      </c>
      <c r="C77" s="6" t="str">
        <f t="shared" si="0"/>
        <v>Upper Darby High School  - NJ</v>
      </c>
    </row>
    <row r="78" spans="1:3" ht="12.3" x14ac:dyDescent="0.4">
      <c r="A78" s="13" t="s">
        <v>112</v>
      </c>
      <c r="B78" s="3" t="s">
        <v>35</v>
      </c>
      <c r="C78" s="6" t="str">
        <f t="shared" si="0"/>
        <v>rock creek christian academy  - MD</v>
      </c>
    </row>
    <row r="79" spans="1:3" ht="12.3" x14ac:dyDescent="0.4">
      <c r="A79" s="14" t="s">
        <v>104</v>
      </c>
      <c r="B79" s="3" t="s">
        <v>2</v>
      </c>
      <c r="C79" s="6" t="str">
        <f t="shared" si="0"/>
        <v>Tatnall - DE</v>
      </c>
    </row>
    <row r="80" spans="1:3" ht="12.3" x14ac:dyDescent="0.4">
      <c r="A80" s="13" t="s">
        <v>113</v>
      </c>
      <c r="B80" s="3" t="s">
        <v>42</v>
      </c>
      <c r="C80" s="6" t="str">
        <f t="shared" si="0"/>
        <v>St Frances Academy  - NJ</v>
      </c>
    </row>
    <row r="81" spans="1:3" ht="12.3" x14ac:dyDescent="0.4">
      <c r="A81" s="14" t="s">
        <v>70</v>
      </c>
      <c r="B81" s="3" t="s">
        <v>42</v>
      </c>
      <c r="C81" s="6" t="str">
        <f t="shared" si="0"/>
        <v>Saint John Vianney - NJ</v>
      </c>
    </row>
    <row r="82" spans="1:3" ht="12.3" x14ac:dyDescent="0.4">
      <c r="A82" s="14" t="s">
        <v>114</v>
      </c>
      <c r="B82" s="3" t="s">
        <v>35</v>
      </c>
      <c r="C82" s="6" t="str">
        <f t="shared" si="0"/>
        <v>Dundalk - MD</v>
      </c>
    </row>
    <row r="83" spans="1:3" ht="12.3" x14ac:dyDescent="0.4">
      <c r="A83" s="14" t="s">
        <v>115</v>
      </c>
      <c r="B83" s="3" t="s">
        <v>42</v>
      </c>
      <c r="C83" s="6" t="str">
        <f t="shared" si="0"/>
        <v>St. John Vianney - NJ</v>
      </c>
    </row>
    <row r="84" spans="1:3" ht="12.3" x14ac:dyDescent="0.4">
      <c r="A84" s="13" t="s">
        <v>116</v>
      </c>
      <c r="B84" s="3" t="s">
        <v>94</v>
      </c>
      <c r="C84" s="6" t="str">
        <f t="shared" si="0"/>
        <v>Carrollwood Day School - FL</v>
      </c>
    </row>
    <row r="85" spans="1:3" ht="12.3" x14ac:dyDescent="0.4">
      <c r="A85" s="14" t="s">
        <v>117</v>
      </c>
      <c r="B85" s="3" t="s">
        <v>42</v>
      </c>
      <c r="C85" s="6" t="str">
        <f t="shared" si="0"/>
        <v>Don Bosco prep  - NJ</v>
      </c>
    </row>
    <row r="86" spans="1:3" ht="12.3" x14ac:dyDescent="0.4">
      <c r="A86" s="13" t="s">
        <v>118</v>
      </c>
      <c r="B86" s="3" t="s">
        <v>44</v>
      </c>
      <c r="C86" s="6" t="str">
        <f t="shared" si="0"/>
        <v>South County HS - VA</v>
      </c>
    </row>
    <row r="87" spans="1:3" ht="12.3" x14ac:dyDescent="0.4">
      <c r="A87" s="13" t="s">
        <v>119</v>
      </c>
      <c r="B87" s="3" t="s">
        <v>35</v>
      </c>
      <c r="C87" s="6" t="str">
        <f t="shared" si="0"/>
        <v>Franklin high  - MD</v>
      </c>
    </row>
    <row r="88" spans="1:3" ht="12.3" x14ac:dyDescent="0.4">
      <c r="A88" s="14" t="s">
        <v>120</v>
      </c>
      <c r="B88" s="3" t="s">
        <v>2</v>
      </c>
      <c r="C88" s="6" t="str">
        <f t="shared" si="0"/>
        <v>Tatnall School  - DE</v>
      </c>
    </row>
    <row r="89" spans="1:3" ht="12.3" x14ac:dyDescent="0.4">
      <c r="A89" s="13" t="s">
        <v>121</v>
      </c>
      <c r="B89" s="3" t="s">
        <v>51</v>
      </c>
      <c r="C89" s="6" t="str">
        <f t="shared" si="0"/>
        <v>la Salle College GS - PA</v>
      </c>
    </row>
    <row r="90" spans="1:3" ht="12.3" x14ac:dyDescent="0.4">
      <c r="A90" s="14" t="s">
        <v>122</v>
      </c>
      <c r="B90" s="3" t="s">
        <v>44</v>
      </c>
      <c r="C90" s="6" t="str">
        <f t="shared" si="0"/>
        <v>Thomas dale highschool - VA</v>
      </c>
    </row>
    <row r="91" spans="1:3" ht="12.3" x14ac:dyDescent="0.4">
      <c r="A91" s="14" t="s">
        <v>54</v>
      </c>
      <c r="B91" s="3" t="s">
        <v>42</v>
      </c>
      <c r="C91" s="6" t="str">
        <f t="shared" si="0"/>
        <v>Saint John Vianney  - NJ</v>
      </c>
    </row>
    <row r="92" spans="1:3" ht="12.3" x14ac:dyDescent="0.4">
      <c r="A92" s="14" t="s">
        <v>123</v>
      </c>
      <c r="B92" s="3" t="s">
        <v>2</v>
      </c>
      <c r="C92" s="6" t="str">
        <f t="shared" si="0"/>
        <v>Tatnall School - DE</v>
      </c>
    </row>
    <row r="93" spans="1:3" ht="12.3" x14ac:dyDescent="0.4">
      <c r="A93" s="14" t="s">
        <v>124</v>
      </c>
      <c r="B93" s="3" t="s">
        <v>81</v>
      </c>
      <c r="C93" s="6" t="str">
        <f t="shared" si="0"/>
        <v>Avon old farms - CT</v>
      </c>
    </row>
    <row r="94" spans="1:3" ht="12.3" x14ac:dyDescent="0.4">
      <c r="A94" s="14" t="s">
        <v>70</v>
      </c>
      <c r="B94" s="3" t="s">
        <v>42</v>
      </c>
      <c r="C94" s="6" t="str">
        <f t="shared" si="0"/>
        <v>Saint John Vianney - NJ</v>
      </c>
    </row>
    <row r="95" spans="1:3" ht="12.3" x14ac:dyDescent="0.4">
      <c r="A95" s="14" t="s">
        <v>125</v>
      </c>
      <c r="B95" s="3" t="s">
        <v>42</v>
      </c>
      <c r="C95" s="6" t="str">
        <f t="shared" si="0"/>
        <v>North Star Academy Lincoln Park - NJ</v>
      </c>
    </row>
    <row r="96" spans="1:3" ht="12.3" x14ac:dyDescent="0.4">
      <c r="A96" s="14" t="s">
        <v>126</v>
      </c>
      <c r="B96" s="3" t="s">
        <v>42</v>
      </c>
      <c r="C96" s="6" t="str">
        <f t="shared" si="0"/>
        <v>St Joseph Metuchen  - NJ</v>
      </c>
    </row>
    <row r="97" spans="1:3" ht="12.3" x14ac:dyDescent="0.4">
      <c r="A97" s="17" t="s">
        <v>127</v>
      </c>
      <c r="B97" s="3" t="s">
        <v>128</v>
      </c>
      <c r="C97" s="6" t="str">
        <f t="shared" si="0"/>
        <v>Blue Valley West - KS</v>
      </c>
    </row>
    <row r="98" spans="1:3" ht="12.3" x14ac:dyDescent="0.4">
      <c r="A98" s="13" t="s">
        <v>129</v>
      </c>
      <c r="B98" s="3" t="s">
        <v>44</v>
      </c>
      <c r="C98" s="6" t="str">
        <f t="shared" si="0"/>
        <v>Maury high - VA</v>
      </c>
    </row>
    <row r="99" spans="1:3" ht="12.3" x14ac:dyDescent="0.4">
      <c r="A99" s="13" t="s">
        <v>130</v>
      </c>
      <c r="B99" s="3" t="s">
        <v>51</v>
      </c>
      <c r="C99" s="6" t="str">
        <f t="shared" si="0"/>
        <v>Nazareth Area High School - PA</v>
      </c>
    </row>
    <row r="100" spans="1:3" ht="12.3" x14ac:dyDescent="0.4">
      <c r="A100" s="14" t="s">
        <v>131</v>
      </c>
      <c r="B100" s="18" t="s">
        <v>42</v>
      </c>
      <c r="C100" s="6" t="str">
        <f t="shared" si="0"/>
        <v>Sayreville War Memorial Highschool  - NJ</v>
      </c>
    </row>
    <row r="101" spans="1:3" ht="12.3" x14ac:dyDescent="0.4">
      <c r="A101" s="14" t="s">
        <v>132</v>
      </c>
      <c r="B101" s="18" t="s">
        <v>51</v>
      </c>
      <c r="C101" s="6" t="str">
        <f t="shared" si="0"/>
        <v>Downingtown West - PA</v>
      </c>
    </row>
    <row r="102" spans="1:3" ht="12.3" x14ac:dyDescent="0.4">
      <c r="A102" s="14" t="s">
        <v>133</v>
      </c>
      <c r="B102" s="18" t="s">
        <v>42</v>
      </c>
      <c r="C102" s="6" t="str">
        <f t="shared" si="0"/>
        <v>Point Pleasant Boro - NJ</v>
      </c>
    </row>
    <row r="103" spans="1:3" ht="12.3" x14ac:dyDescent="0.4">
      <c r="A103" s="13" t="s">
        <v>134</v>
      </c>
      <c r="B103" s="18" t="s">
        <v>51</v>
      </c>
      <c r="C103" s="6" t="str">
        <f t="shared" si="0"/>
        <v>Downingtown West High School - PA</v>
      </c>
    </row>
    <row r="104" spans="1:3" ht="12.3" x14ac:dyDescent="0.4">
      <c r="A104" s="13" t="s">
        <v>135</v>
      </c>
      <c r="B104" s="18" t="s">
        <v>136</v>
      </c>
      <c r="C104" s="6" t="str">
        <f t="shared" si="0"/>
        <v>Moore catholic  - NY</v>
      </c>
    </row>
    <row r="105" spans="1:3" ht="12.3" x14ac:dyDescent="0.4">
      <c r="A105" s="14" t="s">
        <v>137</v>
      </c>
      <c r="B105" s="18" t="s">
        <v>2</v>
      </c>
      <c r="C105" s="6" t="str">
        <f t="shared" si="0"/>
        <v>Dover high school  - DE</v>
      </c>
    </row>
    <row r="106" spans="1:3" ht="12.3" x14ac:dyDescent="0.4">
      <c r="A106" s="14" t="s">
        <v>138</v>
      </c>
      <c r="B106" s="18" t="s">
        <v>44</v>
      </c>
      <c r="C106" s="6" t="str">
        <f t="shared" si="0"/>
        <v>Centreville highschool  - VA</v>
      </c>
    </row>
    <row r="107" spans="1:3" ht="12.3" x14ac:dyDescent="0.4">
      <c r="A107" s="13" t="s">
        <v>139</v>
      </c>
      <c r="B107" s="18" t="s">
        <v>51</v>
      </c>
      <c r="C107" s="6" t="str">
        <f t="shared" si="0"/>
        <v>Central Dauphin East HighSchool PA - PA</v>
      </c>
    </row>
    <row r="108" spans="1:3" ht="12.3" x14ac:dyDescent="0.4">
      <c r="A108" s="14" t="s">
        <v>140</v>
      </c>
      <c r="B108" s="18" t="s">
        <v>44</v>
      </c>
      <c r="C108" s="6" t="str">
        <f t="shared" si="0"/>
        <v>Patrick Henry highschool  - VA</v>
      </c>
    </row>
    <row r="109" spans="1:3" ht="12.3" x14ac:dyDescent="0.4">
      <c r="A109" s="14" t="s">
        <v>141</v>
      </c>
      <c r="B109" s="18" t="s">
        <v>35</v>
      </c>
      <c r="C109" s="6" t="str">
        <f t="shared" si="0"/>
        <v>St. Mary Ryken - MD</v>
      </c>
    </row>
    <row r="110" spans="1:3" ht="12.3" x14ac:dyDescent="0.4">
      <c r="A110" s="14" t="s">
        <v>68</v>
      </c>
      <c r="B110" s="18" t="s">
        <v>35</v>
      </c>
      <c r="C110" s="6" t="str">
        <f t="shared" si="0"/>
        <v>Mcdonogh School - MD</v>
      </c>
    </row>
    <row r="111" spans="1:3" ht="12.3" x14ac:dyDescent="0.4">
      <c r="A111" s="14" t="s">
        <v>142</v>
      </c>
      <c r="B111" s="18" t="s">
        <v>44</v>
      </c>
      <c r="C111" s="6" t="str">
        <f t="shared" si="0"/>
        <v>Warhill High School - VA</v>
      </c>
    </row>
    <row r="112" spans="1:3" ht="12.3" x14ac:dyDescent="0.4">
      <c r="A112" s="14" t="s">
        <v>143</v>
      </c>
      <c r="B112" s="18" t="s">
        <v>2</v>
      </c>
      <c r="C112" s="6" t="str">
        <f t="shared" si="0"/>
        <v>Caravel Academy  - DE</v>
      </c>
    </row>
    <row r="113" spans="1:3" ht="12.3" x14ac:dyDescent="0.4">
      <c r="A113" s="14" t="s">
        <v>144</v>
      </c>
      <c r="B113" s="18" t="s">
        <v>42</v>
      </c>
      <c r="C113" s="6" t="str">
        <f t="shared" si="0"/>
        <v>Union City Highschool  - NJ</v>
      </c>
    </row>
    <row r="114" spans="1:3" ht="12.3" x14ac:dyDescent="0.4">
      <c r="A114" s="15" t="s">
        <v>145</v>
      </c>
      <c r="B114" s="18" t="s">
        <v>42</v>
      </c>
      <c r="C114" s="6" t="str">
        <f t="shared" si="0"/>
        <v>Saint Peter’s prep  - NJ</v>
      </c>
    </row>
    <row r="115" spans="1:3" ht="12.3" x14ac:dyDescent="0.4">
      <c r="A115" s="14" t="s">
        <v>146</v>
      </c>
      <c r="B115" s="18" t="s">
        <v>42</v>
      </c>
      <c r="C115" s="6" t="str">
        <f t="shared" si="0"/>
        <v>Saint John Vianney High School - NJ</v>
      </c>
    </row>
    <row r="116" spans="1:3" ht="12.3" x14ac:dyDescent="0.4">
      <c r="A116" s="14" t="s">
        <v>70</v>
      </c>
      <c r="B116" s="18" t="s">
        <v>42</v>
      </c>
      <c r="C116" s="6" t="str">
        <f t="shared" si="0"/>
        <v>Saint John Vianney - NJ</v>
      </c>
    </row>
    <row r="117" spans="1:3" ht="12.3" x14ac:dyDescent="0.4">
      <c r="A117" s="14" t="s">
        <v>147</v>
      </c>
      <c r="B117" s="18" t="s">
        <v>42</v>
      </c>
      <c r="C117" s="6" t="str">
        <f t="shared" si="0"/>
        <v>Briar Woods Highschool - NJ</v>
      </c>
    </row>
    <row r="118" spans="1:3" ht="12.3" x14ac:dyDescent="0.4">
      <c r="A118" s="14" t="s">
        <v>148</v>
      </c>
      <c r="B118" s="18" t="s">
        <v>42</v>
      </c>
      <c r="C118" s="6" t="str">
        <f t="shared" si="0"/>
        <v>Delsea  - NJ</v>
      </c>
    </row>
    <row r="119" spans="1:3" ht="12.3" x14ac:dyDescent="0.4">
      <c r="A119" s="14" t="s">
        <v>149</v>
      </c>
      <c r="B119" s="18" t="s">
        <v>35</v>
      </c>
      <c r="C119" s="6" t="str">
        <f t="shared" si="0"/>
        <v>Loyola Blakefield  - MD</v>
      </c>
    </row>
    <row r="120" spans="1:3" ht="12.3" x14ac:dyDescent="0.4">
      <c r="A120" s="14" t="s">
        <v>150</v>
      </c>
      <c r="B120" s="18" t="s">
        <v>42</v>
      </c>
      <c r="C120" s="6" t="str">
        <f t="shared" si="0"/>
        <v>Pascack Valley  - NJ</v>
      </c>
    </row>
    <row r="121" spans="1:3" ht="12.3" x14ac:dyDescent="0.4">
      <c r="A121" s="14" t="s">
        <v>151</v>
      </c>
      <c r="B121" s="18" t="s">
        <v>152</v>
      </c>
      <c r="C121" s="6" t="str">
        <f t="shared" si="0"/>
        <v>Dexter Southfield - MA</v>
      </c>
    </row>
    <row r="122" spans="1:3" ht="12.3" x14ac:dyDescent="0.4">
      <c r="A122" s="13" t="s">
        <v>153</v>
      </c>
      <c r="B122" s="18" t="s">
        <v>42</v>
      </c>
      <c r="C122" s="6" t="str">
        <f t="shared" si="0"/>
        <v>Don bosco prep - NJ</v>
      </c>
    </row>
    <row r="123" spans="1:3" ht="12.3" x14ac:dyDescent="0.4">
      <c r="A123" s="13" t="s">
        <v>154</v>
      </c>
      <c r="B123" s="18" t="s">
        <v>35</v>
      </c>
      <c r="C123" s="6" t="str">
        <f t="shared" si="0"/>
        <v>Rock Creek Christian Academy  - MD</v>
      </c>
    </row>
    <row r="124" spans="1:3" ht="12.3" x14ac:dyDescent="0.4">
      <c r="A124" s="14" t="s">
        <v>155</v>
      </c>
      <c r="B124" s="18" t="s">
        <v>2</v>
      </c>
      <c r="C124" s="6" t="str">
        <f t="shared" si="0"/>
        <v>Salesianum School - DE</v>
      </c>
    </row>
    <row r="125" spans="1:3" ht="12.3" x14ac:dyDescent="0.4">
      <c r="A125" s="13" t="s">
        <v>156</v>
      </c>
      <c r="B125" s="18" t="s">
        <v>35</v>
      </c>
      <c r="C125" s="6" t="str">
        <f t="shared" si="0"/>
        <v>Loyola Blakefield High School  - MD</v>
      </c>
    </row>
    <row r="126" spans="1:3" ht="12.3" x14ac:dyDescent="0.4">
      <c r="A126" s="14" t="s">
        <v>132</v>
      </c>
      <c r="B126" s="18" t="s">
        <v>51</v>
      </c>
      <c r="C126" s="6" t="str">
        <f t="shared" si="0"/>
        <v>Downingtown West - PA</v>
      </c>
    </row>
    <row r="127" spans="1:3" ht="12.3" x14ac:dyDescent="0.4">
      <c r="A127" s="14" t="s">
        <v>157</v>
      </c>
      <c r="B127" s="18" t="s">
        <v>51</v>
      </c>
      <c r="C127" s="6" t="str">
        <f t="shared" si="0"/>
        <v>Abraham Lincoln High School - PA</v>
      </c>
    </row>
    <row r="128" spans="1:3" ht="12.3" x14ac:dyDescent="0.4">
      <c r="A128" s="14" t="s">
        <v>54</v>
      </c>
      <c r="B128" s="18" t="s">
        <v>42</v>
      </c>
      <c r="C128" s="6" t="str">
        <f t="shared" si="0"/>
        <v>Saint John Vianney  - NJ</v>
      </c>
    </row>
    <row r="129" spans="1:3" ht="12.3" x14ac:dyDescent="0.4">
      <c r="A129" s="14" t="s">
        <v>158</v>
      </c>
      <c r="B129" s="18" t="s">
        <v>35</v>
      </c>
      <c r="C129" s="6" t="str">
        <f t="shared" si="0"/>
        <v>Baltimore City College  - MD</v>
      </c>
    </row>
    <row r="130" spans="1:3" ht="12.3" x14ac:dyDescent="0.4">
      <c r="A130" s="14" t="s">
        <v>159</v>
      </c>
      <c r="B130" s="18" t="s">
        <v>42</v>
      </c>
      <c r="C130" s="6" t="str">
        <f t="shared" si="0"/>
        <v>St John Vianney  - NJ</v>
      </c>
    </row>
    <row r="131" spans="1:3" ht="12.3" x14ac:dyDescent="0.4">
      <c r="A131" s="14" t="s">
        <v>160</v>
      </c>
      <c r="B131" s="18" t="s">
        <v>2</v>
      </c>
      <c r="C131" s="6" t="str">
        <f t="shared" si="0"/>
        <v>Wilmington Friends School - DE</v>
      </c>
    </row>
    <row r="132" spans="1:3" ht="12.3" x14ac:dyDescent="0.4">
      <c r="A132" s="14" t="s">
        <v>161</v>
      </c>
      <c r="B132" s="18" t="s">
        <v>42</v>
      </c>
      <c r="C132" s="6" t="str">
        <f t="shared" si="0"/>
        <v>Shawnee High School Medford NJ - NJ</v>
      </c>
    </row>
    <row r="133" spans="1:3" ht="12.3" x14ac:dyDescent="0.4">
      <c r="A133" s="13" t="s">
        <v>162</v>
      </c>
      <c r="B133" s="18" t="s">
        <v>42</v>
      </c>
      <c r="C133" s="6" t="str">
        <f t="shared" si="0"/>
        <v>Barnegat High School - NJ</v>
      </c>
    </row>
    <row r="134" spans="1:3" ht="12.3" x14ac:dyDescent="0.4">
      <c r="A134" s="14" t="s">
        <v>163</v>
      </c>
      <c r="B134" s="18" t="s">
        <v>51</v>
      </c>
      <c r="C134" s="6" t="str">
        <f t="shared" si="0"/>
        <v>Germantown Academy - PA</v>
      </c>
    </row>
    <row r="135" spans="1:3" ht="12.3" x14ac:dyDescent="0.4">
      <c r="A135" s="14" t="s">
        <v>115</v>
      </c>
      <c r="B135" s="18" t="s">
        <v>42</v>
      </c>
      <c r="C135" s="6" t="str">
        <f t="shared" si="0"/>
        <v>St. John Vianney - NJ</v>
      </c>
    </row>
    <row r="136" spans="1:3" ht="12.3" x14ac:dyDescent="0.4">
      <c r="A136" s="14" t="s">
        <v>164</v>
      </c>
      <c r="B136" s="18" t="s">
        <v>42</v>
      </c>
      <c r="C136" s="6" t="str">
        <f t="shared" si="0"/>
        <v>St Joesph’s Prep - NJ</v>
      </c>
    </row>
    <row r="137" spans="1:3" ht="12.3" x14ac:dyDescent="0.4">
      <c r="A137" s="14" t="s">
        <v>165</v>
      </c>
      <c r="B137" s="18" t="s">
        <v>94</v>
      </c>
      <c r="C137" s="6" t="str">
        <f t="shared" si="0"/>
        <v>Plant City Highschool - FL</v>
      </c>
    </row>
    <row r="138" spans="1:3" ht="12.3" x14ac:dyDescent="0.4">
      <c r="A138" s="14" t="s">
        <v>166</v>
      </c>
      <c r="B138" s="18" t="s">
        <v>51</v>
      </c>
      <c r="C138" s="6" t="str">
        <f t="shared" si="0"/>
        <v>Lansdale Catholic - PA</v>
      </c>
    </row>
    <row r="139" spans="1:3" ht="12.3" x14ac:dyDescent="0.4">
      <c r="A139" s="14" t="s">
        <v>70</v>
      </c>
      <c r="B139" s="18" t="s">
        <v>42</v>
      </c>
      <c r="C139" s="6" t="str">
        <f t="shared" si="0"/>
        <v>Saint John Vianney - NJ</v>
      </c>
    </row>
    <row r="140" spans="1:3" ht="12.3" x14ac:dyDescent="0.4">
      <c r="A140" s="14" t="s">
        <v>167</v>
      </c>
      <c r="B140" s="18" t="s">
        <v>42</v>
      </c>
      <c r="C140" s="6" t="str">
        <f t="shared" si="0"/>
        <v>St. John Vianney  - NJ</v>
      </c>
    </row>
    <row r="141" spans="1:3" ht="12.3" x14ac:dyDescent="0.4">
      <c r="A141" s="14" t="s">
        <v>168</v>
      </c>
      <c r="B141" s="18" t="s">
        <v>169</v>
      </c>
      <c r="C141" s="6" t="str">
        <f t="shared" si="0"/>
        <v>Lee’s summit senior high school  - MO</v>
      </c>
    </row>
    <row r="142" spans="1:3" ht="12.3" x14ac:dyDescent="0.4">
      <c r="A142" s="13" t="s">
        <v>170</v>
      </c>
      <c r="B142" s="18" t="s">
        <v>136</v>
      </c>
      <c r="C142" s="6" t="str">
        <f t="shared" si="0"/>
        <v>Moore Catholic High school - NY</v>
      </c>
    </row>
    <row r="143" spans="1:3" ht="12.3" x14ac:dyDescent="0.4">
      <c r="A143" s="14" t="s">
        <v>171</v>
      </c>
      <c r="B143" s="18" t="s">
        <v>35</v>
      </c>
      <c r="C143" s="6" t="str">
        <f t="shared" si="0"/>
        <v>Dundalk High School - MD</v>
      </c>
    </row>
    <row r="144" spans="1:3" ht="12.3" x14ac:dyDescent="0.4">
      <c r="A144" s="14" t="s">
        <v>172</v>
      </c>
      <c r="B144" s="18" t="s">
        <v>2</v>
      </c>
      <c r="C144" s="6" t="str">
        <f t="shared" si="0"/>
        <v>Appoquinimink  - DE</v>
      </c>
    </row>
    <row r="145" spans="1:3" ht="12.3" x14ac:dyDescent="0.4">
      <c r="A145" s="14" t="s">
        <v>172</v>
      </c>
      <c r="B145" s="18" t="s">
        <v>2</v>
      </c>
      <c r="C145" s="6" t="str">
        <f t="shared" si="0"/>
        <v>Appoquinimink  - DE</v>
      </c>
    </row>
    <row r="146" spans="1:3" ht="12.3" x14ac:dyDescent="0.4">
      <c r="A146" s="14" t="s">
        <v>173</v>
      </c>
      <c r="B146" s="18" t="s">
        <v>35</v>
      </c>
      <c r="C146" s="6" t="str">
        <f t="shared" si="0"/>
        <v>Calvert Hall College High School - MD</v>
      </c>
    </row>
    <row r="147" spans="1:3" ht="12.3" x14ac:dyDescent="0.4">
      <c r="A147" s="14" t="s">
        <v>174</v>
      </c>
      <c r="B147" s="18" t="s">
        <v>42</v>
      </c>
      <c r="C147" s="6" t="str">
        <f t="shared" si="0"/>
        <v>Plainfield highschool  - NJ</v>
      </c>
    </row>
    <row r="148" spans="1:3" ht="12.3" x14ac:dyDescent="0.4">
      <c r="A148" s="14" t="s">
        <v>175</v>
      </c>
      <c r="B148" s="18" t="s">
        <v>44</v>
      </c>
      <c r="C148" s="6" t="str">
        <f t="shared" si="0"/>
        <v>Prince George  - VA</v>
      </c>
    </row>
    <row r="149" spans="1:3" ht="12.3" x14ac:dyDescent="0.4">
      <c r="A149" s="14" t="s">
        <v>176</v>
      </c>
      <c r="B149" s="18" t="s">
        <v>51</v>
      </c>
      <c r="C149" s="6" t="str">
        <f t="shared" si="0"/>
        <v>Imhotep Charter  - PA</v>
      </c>
    </row>
    <row r="150" spans="1:3" ht="12.3" x14ac:dyDescent="0.4">
      <c r="A150" s="13" t="s">
        <v>177</v>
      </c>
      <c r="B150" s="18" t="s">
        <v>136</v>
      </c>
      <c r="C150" s="6" t="str">
        <f t="shared" si="0"/>
        <v>Archbishop Stepinac  - NY</v>
      </c>
    </row>
    <row r="151" spans="1:3" ht="12.3" x14ac:dyDescent="0.4">
      <c r="A151" s="14" t="s">
        <v>178</v>
      </c>
      <c r="B151" s="18" t="s">
        <v>35</v>
      </c>
      <c r="C151" s="6" t="str">
        <f t="shared" si="0"/>
        <v>Our Lady Of Good Counsel - MD</v>
      </c>
    </row>
    <row r="152" spans="1:3" ht="12.3" x14ac:dyDescent="0.4">
      <c r="A152" s="14" t="s">
        <v>179</v>
      </c>
      <c r="B152" s="18" t="s">
        <v>42</v>
      </c>
      <c r="C152" s="6" t="str">
        <f t="shared" si="0"/>
        <v>Plainfield high school  - NJ</v>
      </c>
    </row>
    <row r="153" spans="1:3" ht="12.3" x14ac:dyDescent="0.4">
      <c r="A153" s="14" t="s">
        <v>180</v>
      </c>
      <c r="B153" s="18" t="s">
        <v>35</v>
      </c>
      <c r="C153" s="6" t="str">
        <f t="shared" si="0"/>
        <v>Gilman School - MD</v>
      </c>
    </row>
    <row r="154" spans="1:3" ht="12.3" x14ac:dyDescent="0.4">
      <c r="A154" s="14" t="s">
        <v>181</v>
      </c>
      <c r="B154" s="18" t="s">
        <v>44</v>
      </c>
      <c r="C154" s="6" t="str">
        <f t="shared" si="0"/>
        <v>Saint Michael the Archangel High School  - VA</v>
      </c>
    </row>
    <row r="155" spans="1:3" ht="12.3" x14ac:dyDescent="0.4">
      <c r="A155" s="14" t="s">
        <v>182</v>
      </c>
      <c r="B155" s="18" t="s">
        <v>35</v>
      </c>
      <c r="C155" s="6" t="str">
        <f t="shared" si="0"/>
        <v>St.Mary's Ryken HS  - MD</v>
      </c>
    </row>
    <row r="156" spans="1:3" ht="12.3" x14ac:dyDescent="0.4">
      <c r="A156" s="14" t="s">
        <v>183</v>
      </c>
      <c r="B156" s="18" t="s">
        <v>35</v>
      </c>
      <c r="C156" s="6" t="str">
        <f t="shared" si="0"/>
        <v>Paul Laurence Dunbar  - MD</v>
      </c>
    </row>
    <row r="157" spans="1:3" ht="12.3" x14ac:dyDescent="0.4">
      <c r="A157" s="14" t="s">
        <v>184</v>
      </c>
      <c r="B157" s="18" t="s">
        <v>2</v>
      </c>
      <c r="C157" s="6" t="str">
        <f t="shared" si="0"/>
        <v>Smyrna High School  - DE</v>
      </c>
    </row>
    <row r="158" spans="1:3" ht="12.3" x14ac:dyDescent="0.4">
      <c r="A158" s="13" t="s">
        <v>185</v>
      </c>
      <c r="B158" s="18" t="s">
        <v>42</v>
      </c>
      <c r="C158" s="6" t="str">
        <f t="shared" si="0"/>
        <v>Millville high school  - NJ</v>
      </c>
    </row>
    <row r="159" spans="1:3" ht="12.3" x14ac:dyDescent="0.4">
      <c r="A159" s="13" t="s">
        <v>186</v>
      </c>
      <c r="B159" s="18" t="s">
        <v>42</v>
      </c>
      <c r="C159" s="6" t="str">
        <f t="shared" si="0"/>
        <v>The Lawrenceville School  - NJ</v>
      </c>
    </row>
    <row r="160" spans="1:3" ht="12.3" x14ac:dyDescent="0.4">
      <c r="A160" s="14" t="s">
        <v>187</v>
      </c>
      <c r="B160" s="14" t="s">
        <v>35</v>
      </c>
      <c r="C160" s="6" t="str">
        <f t="shared" si="0"/>
        <v>McDonogh School - MD</v>
      </c>
    </row>
    <row r="161" spans="1:3" ht="12.3" x14ac:dyDescent="0.4">
      <c r="A161" s="14" t="s">
        <v>114</v>
      </c>
      <c r="B161" s="14" t="s">
        <v>35</v>
      </c>
      <c r="C161" s="6" t="str">
        <f t="shared" si="0"/>
        <v>Dundalk - MD</v>
      </c>
    </row>
    <row r="162" spans="1:3" ht="12.3" x14ac:dyDescent="0.4">
      <c r="A162" s="14" t="s">
        <v>188</v>
      </c>
      <c r="B162" s="14" t="s">
        <v>44</v>
      </c>
      <c r="C162" s="6" t="str">
        <f t="shared" si="0"/>
        <v>Lake Braddock - VA</v>
      </c>
    </row>
    <row r="163" spans="1:3" ht="12.3" x14ac:dyDescent="0.4">
      <c r="A163" s="14" t="s">
        <v>6</v>
      </c>
      <c r="B163" s="14" t="s">
        <v>42</v>
      </c>
      <c r="C163" s="6" t="str">
        <f t="shared" si="0"/>
        <v>Cherry Hill East - NJ</v>
      </c>
    </row>
    <row r="164" spans="1:3" ht="12.3" x14ac:dyDescent="0.4">
      <c r="A164" s="14" t="s">
        <v>180</v>
      </c>
      <c r="B164" s="14" t="s">
        <v>35</v>
      </c>
      <c r="C164" s="6" t="str">
        <f t="shared" si="0"/>
        <v>Gilman School - MD</v>
      </c>
    </row>
    <row r="165" spans="1:3" ht="12.3" x14ac:dyDescent="0.4">
      <c r="A165" s="14" t="s">
        <v>20</v>
      </c>
      <c r="B165" s="14" t="s">
        <v>35</v>
      </c>
      <c r="C165" s="6" t="str">
        <f t="shared" si="0"/>
        <v>Broadneck - MD</v>
      </c>
    </row>
    <row r="166" spans="1:3" ht="12.3" x14ac:dyDescent="0.4">
      <c r="A166" s="14" t="s">
        <v>189</v>
      </c>
      <c r="B166" s="14" t="s">
        <v>2</v>
      </c>
      <c r="C166" s="6" t="str">
        <f t="shared" si="0"/>
        <v>Brandywine - DE</v>
      </c>
    </row>
    <row r="167" spans="1:3" ht="12.3" x14ac:dyDescent="0.4">
      <c r="A167" s="14" t="s">
        <v>190</v>
      </c>
      <c r="B167" s="14" t="s">
        <v>2</v>
      </c>
      <c r="C167" s="6" t="str">
        <f t="shared" si="0"/>
        <v>Red Lion Christian academy - DE</v>
      </c>
    </row>
    <row r="168" spans="1:3" ht="12.3" x14ac:dyDescent="0.4">
      <c r="A168" s="14" t="s">
        <v>191</v>
      </c>
      <c r="B168" s="14" t="s">
        <v>35</v>
      </c>
      <c r="C168" s="6" t="str">
        <f t="shared" si="0"/>
        <v>Loyola Blakefield - MD</v>
      </c>
    </row>
    <row r="169" spans="1:3" ht="12.3" x14ac:dyDescent="0.4">
      <c r="A169" s="14" t="s">
        <v>192</v>
      </c>
      <c r="B169" s="14" t="s">
        <v>35</v>
      </c>
      <c r="C169" s="6" t="str">
        <f t="shared" si="0"/>
        <v>Mount Saint Joseph - MD</v>
      </c>
    </row>
    <row r="170" spans="1:3" ht="12.3" x14ac:dyDescent="0.4">
      <c r="A170" s="14" t="s">
        <v>193</v>
      </c>
      <c r="B170" s="14" t="s">
        <v>2</v>
      </c>
      <c r="C170" s="6" t="str">
        <f t="shared" si="0"/>
        <v>Delaware Military Academy  - DE</v>
      </c>
    </row>
    <row r="171" spans="1:3" ht="12.3" x14ac:dyDescent="0.4">
      <c r="A171" s="14" t="s">
        <v>194</v>
      </c>
      <c r="B171" s="14" t="s">
        <v>44</v>
      </c>
      <c r="C171" s="6" t="str">
        <f t="shared" si="0"/>
        <v>Briar Woods - VA</v>
      </c>
    </row>
    <row r="172" spans="1:3" ht="12.3" x14ac:dyDescent="0.4">
      <c r="A172" s="14" t="s">
        <v>195</v>
      </c>
      <c r="B172" s="14" t="s">
        <v>35</v>
      </c>
      <c r="C172" s="6" t="str">
        <f t="shared" si="0"/>
        <v>North Point - MD</v>
      </c>
    </row>
    <row r="173" spans="1:3" ht="12.3" x14ac:dyDescent="0.4">
      <c r="A173" s="14" t="s">
        <v>196</v>
      </c>
      <c r="B173" s="14" t="s">
        <v>81</v>
      </c>
      <c r="C173" s="6" t="str">
        <f t="shared" si="0"/>
        <v>Salisbury School - CT</v>
      </c>
    </row>
    <row r="174" spans="1:3" ht="12.3" x14ac:dyDescent="0.4">
      <c r="A174" s="14" t="s">
        <v>197</v>
      </c>
      <c r="B174" s="14" t="s">
        <v>44</v>
      </c>
      <c r="C174" s="6" t="str">
        <f t="shared" si="0"/>
        <v>Forest Park - VA</v>
      </c>
    </row>
    <row r="175" spans="1:3" ht="12.3" x14ac:dyDescent="0.4">
      <c r="A175" s="14" t="s">
        <v>198</v>
      </c>
      <c r="B175" s="14" t="s">
        <v>199</v>
      </c>
      <c r="C175" s="6" t="str">
        <f t="shared" si="0"/>
        <v>Eagles Landing Christian Academy  - GA</v>
      </c>
    </row>
    <row r="176" spans="1:3" ht="12.3" x14ac:dyDescent="0.4">
      <c r="A176" s="14" t="s">
        <v>200</v>
      </c>
      <c r="B176" s="14" t="s">
        <v>42</v>
      </c>
      <c r="C176" s="6" t="str">
        <f t="shared" si="0"/>
        <v>Toms River North - NJ</v>
      </c>
    </row>
    <row r="177" spans="1:3" ht="12.3" x14ac:dyDescent="0.4">
      <c r="A177" s="14" t="s">
        <v>10</v>
      </c>
      <c r="B177" s="14" t="s">
        <v>51</v>
      </c>
      <c r="C177" s="6" t="str">
        <f t="shared" si="0"/>
        <v>Roman Catholic - PA</v>
      </c>
    </row>
    <row r="178" spans="1:3" ht="12.3" x14ac:dyDescent="0.4">
      <c r="A178" s="14" t="s">
        <v>1</v>
      </c>
      <c r="B178" s="14" t="s">
        <v>152</v>
      </c>
      <c r="C178" s="6" t="str">
        <f t="shared" si="0"/>
        <v>Everett - MA</v>
      </c>
    </row>
    <row r="179" spans="1:3" ht="12.3" x14ac:dyDescent="0.4">
      <c r="A179" s="14" t="s">
        <v>201</v>
      </c>
      <c r="B179" s="14" t="s">
        <v>51</v>
      </c>
      <c r="C179" s="6" t="str">
        <f t="shared" si="0"/>
        <v>State College Area High School - PA</v>
      </c>
    </row>
    <row r="180" spans="1:3" ht="12.3" x14ac:dyDescent="0.4">
      <c r="A180" s="14" t="s">
        <v>202</v>
      </c>
      <c r="B180" s="14" t="s">
        <v>35</v>
      </c>
      <c r="C180" s="6" t="str">
        <f t="shared" si="0"/>
        <v>Northwest High School  - MD</v>
      </c>
    </row>
    <row r="181" spans="1:3" ht="12.3" x14ac:dyDescent="0.4">
      <c r="A181" s="14" t="s">
        <v>203</v>
      </c>
      <c r="B181" s="14" t="s">
        <v>81</v>
      </c>
      <c r="C181" s="6" t="str">
        <f t="shared" si="0"/>
        <v>The Brunswick School - CT</v>
      </c>
    </row>
    <row r="182" spans="1:3" ht="12.3" x14ac:dyDescent="0.4">
      <c r="A182" s="14" t="s">
        <v>204</v>
      </c>
      <c r="B182" s="14" t="s">
        <v>81</v>
      </c>
      <c r="C182" s="6" t="str">
        <f t="shared" si="0"/>
        <v>St Thomas More - CT</v>
      </c>
    </row>
    <row r="183" spans="1:3" ht="12.3" x14ac:dyDescent="0.4">
      <c r="A183" s="14" t="s">
        <v>205</v>
      </c>
      <c r="B183" s="14" t="s">
        <v>35</v>
      </c>
      <c r="C183" s="6" t="str">
        <f t="shared" si="0"/>
        <v>Calvert Hall  - MD</v>
      </c>
    </row>
    <row r="184" spans="1:3" ht="12.3" x14ac:dyDescent="0.4">
      <c r="A184" s="14" t="s">
        <v>206</v>
      </c>
      <c r="B184" s="14" t="s">
        <v>35</v>
      </c>
      <c r="C184" s="6" t="str">
        <f t="shared" si="0"/>
        <v>Severn School - MD</v>
      </c>
    </row>
    <row r="185" spans="1:3" ht="12.3" x14ac:dyDescent="0.4">
      <c r="A185" s="14" t="s">
        <v>207</v>
      </c>
      <c r="B185" s="14" t="s">
        <v>42</v>
      </c>
      <c r="C185" s="6" t="str">
        <f t="shared" si="0"/>
        <v>St Joseph Regional - NJ</v>
      </c>
    </row>
    <row r="186" spans="1:3" ht="12.3" x14ac:dyDescent="0.4">
      <c r="A186" s="14" t="s">
        <v>208</v>
      </c>
      <c r="B186" s="14" t="s">
        <v>42</v>
      </c>
      <c r="C186" s="6" t="str">
        <f t="shared" si="0"/>
        <v>Red Bank Catholic  - NJ</v>
      </c>
    </row>
    <row r="187" spans="1:3" ht="12.3" x14ac:dyDescent="0.4">
      <c r="A187" s="14" t="s">
        <v>209</v>
      </c>
      <c r="B187" s="14" t="s">
        <v>35</v>
      </c>
      <c r="C187" s="6" t="str">
        <f t="shared" si="0"/>
        <v>Northern High School - MD</v>
      </c>
    </row>
    <row r="188" spans="1:3" ht="12.3" x14ac:dyDescent="0.4">
      <c r="A188" s="14" t="s">
        <v>210</v>
      </c>
      <c r="B188" s="14" t="s">
        <v>35</v>
      </c>
      <c r="C188" s="6" t="str">
        <f t="shared" si="0"/>
        <v>Calvert hall - MD</v>
      </c>
    </row>
    <row r="189" spans="1:3" ht="12.3" x14ac:dyDescent="0.4">
      <c r="A189" s="14" t="s">
        <v>205</v>
      </c>
      <c r="B189" s="14" t="s">
        <v>35</v>
      </c>
      <c r="C189" s="6" t="str">
        <f t="shared" si="0"/>
        <v>Calvert Hall  - MD</v>
      </c>
    </row>
    <row r="190" spans="1:3" ht="12.3" x14ac:dyDescent="0.4">
      <c r="A190" s="14" t="s">
        <v>187</v>
      </c>
      <c r="B190" s="14" t="s">
        <v>35</v>
      </c>
      <c r="C190" s="6" t="str">
        <f t="shared" si="0"/>
        <v>McDonogh School - MD</v>
      </c>
    </row>
    <row r="191" spans="1:3" ht="12.3" x14ac:dyDescent="0.4">
      <c r="A191" s="14" t="s">
        <v>211</v>
      </c>
      <c r="B191" s="14" t="s">
        <v>44</v>
      </c>
      <c r="C191" s="6" t="str">
        <f t="shared" si="0"/>
        <v>Phoebus  - VA</v>
      </c>
    </row>
    <row r="192" spans="1:3" ht="12.3" x14ac:dyDescent="0.4">
      <c r="A192" s="14" t="s">
        <v>204</v>
      </c>
      <c r="B192" s="14" t="s">
        <v>81</v>
      </c>
      <c r="C192" s="6" t="str">
        <f t="shared" si="0"/>
        <v>St Thomas More - CT</v>
      </c>
    </row>
    <row r="193" spans="1:3" ht="12.3" x14ac:dyDescent="0.4">
      <c r="A193" s="14" t="s">
        <v>212</v>
      </c>
      <c r="B193" s="14" t="s">
        <v>81</v>
      </c>
      <c r="C193" s="6" t="str">
        <f t="shared" si="0"/>
        <v>Capital prep magnet  - CT</v>
      </c>
    </row>
    <row r="194" spans="1:3" ht="12.3" x14ac:dyDescent="0.4">
      <c r="A194" s="14" t="s">
        <v>213</v>
      </c>
      <c r="B194" s="14" t="s">
        <v>51</v>
      </c>
      <c r="C194" s="6" t="str">
        <f t="shared" si="0"/>
        <v>Pennridge  - PA</v>
      </c>
    </row>
    <row r="195" spans="1:3" ht="12.3" x14ac:dyDescent="0.4">
      <c r="A195" s="14" t="s">
        <v>214</v>
      </c>
      <c r="B195" s="14" t="s">
        <v>152</v>
      </c>
      <c r="C195" s="6" t="str">
        <f t="shared" si="0"/>
        <v>Berkshire  - MA</v>
      </c>
    </row>
    <row r="196" spans="1:3" ht="12.3" x14ac:dyDescent="0.4">
      <c r="A196" s="14" t="s">
        <v>215</v>
      </c>
      <c r="B196" s="14" t="s">
        <v>42</v>
      </c>
      <c r="C196" s="6" t="str">
        <f t="shared" si="0"/>
        <v>West Orange - NJ</v>
      </c>
    </row>
    <row r="197" spans="1:3" ht="12.3" x14ac:dyDescent="0.4">
      <c r="A197" s="14" t="s">
        <v>216</v>
      </c>
      <c r="B197" s="14" t="s">
        <v>42</v>
      </c>
      <c r="C197" s="6" t="str">
        <f t="shared" si="0"/>
        <v>Camden high - NJ</v>
      </c>
    </row>
    <row r="198" spans="1:3" ht="12.3" x14ac:dyDescent="0.4">
      <c r="A198" s="14" t="s">
        <v>217</v>
      </c>
      <c r="B198" s="14" t="s">
        <v>51</v>
      </c>
      <c r="C198" s="6" t="str">
        <f t="shared" si="0"/>
        <v>St. Joseph’s Prep - PA</v>
      </c>
    </row>
    <row r="199" spans="1:3" ht="12.3" x14ac:dyDescent="0.4">
      <c r="A199" s="14" t="s">
        <v>218</v>
      </c>
      <c r="B199" s="14" t="s">
        <v>35</v>
      </c>
      <c r="C199" s="6" t="str">
        <f t="shared" si="0"/>
        <v>Arundel - MD</v>
      </c>
    </row>
    <row r="200" spans="1:3" ht="12.3" x14ac:dyDescent="0.4">
      <c r="A200" s="14" t="s">
        <v>219</v>
      </c>
      <c r="B200" s="14" t="s">
        <v>35</v>
      </c>
      <c r="C200" s="6" t="str">
        <f t="shared" si="0"/>
        <v>Stephen Decatur High School - MD</v>
      </c>
    </row>
    <row r="201" spans="1:3" ht="12.3" x14ac:dyDescent="0.4">
      <c r="A201" s="14" t="s">
        <v>220</v>
      </c>
      <c r="B201" s="14" t="s">
        <v>44</v>
      </c>
      <c r="C201" s="6" t="str">
        <f t="shared" si="0"/>
        <v>Manchester High School - VA</v>
      </c>
    </row>
    <row r="202" spans="1:3" ht="12.3" x14ac:dyDescent="0.4">
      <c r="A202" s="14" t="s">
        <v>20</v>
      </c>
      <c r="B202" s="14" t="s">
        <v>35</v>
      </c>
      <c r="C202" s="6" t="str">
        <f t="shared" si="0"/>
        <v>Broadneck - MD</v>
      </c>
    </row>
    <row r="203" spans="1:3" ht="12.3" x14ac:dyDescent="0.4">
      <c r="A203" s="14" t="s">
        <v>221</v>
      </c>
      <c r="B203" s="14" t="s">
        <v>42</v>
      </c>
      <c r="C203" s="6" t="str">
        <f t="shared" si="0"/>
        <v>Red Bank Catholic - NJ</v>
      </c>
    </row>
    <row r="204" spans="1:3" ht="12.3" x14ac:dyDescent="0.4">
      <c r="A204" s="14" t="s">
        <v>222</v>
      </c>
      <c r="B204" s="14" t="s">
        <v>35</v>
      </c>
      <c r="C204" s="6" t="str">
        <f t="shared" si="0"/>
        <v>Wise high school - MD</v>
      </c>
    </row>
    <row r="205" spans="1:3" ht="12.3" x14ac:dyDescent="0.4">
      <c r="A205" s="14" t="s">
        <v>223</v>
      </c>
      <c r="B205" s="14" t="s">
        <v>35</v>
      </c>
      <c r="C205" s="6" t="str">
        <f t="shared" si="0"/>
        <v>Concordia Prep - MD</v>
      </c>
    </row>
    <row r="206" spans="1:3" ht="12.3" x14ac:dyDescent="0.4">
      <c r="A206" s="14" t="s">
        <v>224</v>
      </c>
      <c r="B206" s="14" t="s">
        <v>2</v>
      </c>
      <c r="C206" s="6" t="str">
        <f t="shared" si="0"/>
        <v>St Georges Tech - DE</v>
      </c>
    </row>
    <row r="207" spans="1:3" ht="12.3" x14ac:dyDescent="0.4">
      <c r="A207" s="14" t="s">
        <v>225</v>
      </c>
      <c r="B207" s="14" t="s">
        <v>51</v>
      </c>
      <c r="C207" s="6" t="str">
        <f t="shared" si="0"/>
        <v>Pennsbury - PA</v>
      </c>
    </row>
    <row r="208" spans="1:3" ht="12.3" x14ac:dyDescent="0.4">
      <c r="A208" s="14" t="s">
        <v>204</v>
      </c>
      <c r="B208" s="14" t="s">
        <v>81</v>
      </c>
      <c r="C208" s="6" t="str">
        <f t="shared" si="0"/>
        <v>St Thomas More - CT</v>
      </c>
    </row>
    <row r="209" spans="1:3" ht="12.3" x14ac:dyDescent="0.4">
      <c r="A209" s="14" t="s">
        <v>226</v>
      </c>
      <c r="B209" s="14" t="s">
        <v>42</v>
      </c>
      <c r="C209" s="6" t="str">
        <f t="shared" si="0"/>
        <v>Absegami - NJ</v>
      </c>
    </row>
    <row r="210" spans="1:3" ht="12.3" x14ac:dyDescent="0.4">
      <c r="A210" s="14" t="s">
        <v>213</v>
      </c>
      <c r="B210" s="14" t="s">
        <v>51</v>
      </c>
      <c r="C210" s="6" t="str">
        <f t="shared" si="0"/>
        <v>Pennridge  - PA</v>
      </c>
    </row>
    <row r="211" spans="1:3" ht="12.3" x14ac:dyDescent="0.4">
      <c r="A211" s="14" t="s">
        <v>227</v>
      </c>
      <c r="B211" s="14" t="s">
        <v>2</v>
      </c>
      <c r="C211" s="6" t="str">
        <f t="shared" si="0"/>
        <v>Dover - DE</v>
      </c>
    </row>
    <row r="212" spans="1:3" ht="12.3" x14ac:dyDescent="0.4">
      <c r="A212" s="14" t="s">
        <v>19</v>
      </c>
      <c r="B212" s="14" t="s">
        <v>2</v>
      </c>
      <c r="C212" s="6" t="str">
        <f t="shared" si="0"/>
        <v>Saint Marks - DE</v>
      </c>
    </row>
    <row r="213" spans="1:3" ht="12.3" x14ac:dyDescent="0.4">
      <c r="A213" s="14" t="s">
        <v>228</v>
      </c>
      <c r="B213" s="14" t="s">
        <v>42</v>
      </c>
      <c r="C213" s="6" t="str">
        <f t="shared" si="0"/>
        <v>Malcolm X Shabazz - NJ</v>
      </c>
    </row>
    <row r="214" spans="1:3" ht="12.3" x14ac:dyDescent="0.4">
      <c r="A214" s="14" t="s">
        <v>229</v>
      </c>
      <c r="B214" s="14" t="s">
        <v>44</v>
      </c>
      <c r="C214" s="6" t="str">
        <f t="shared" si="0"/>
        <v>Hopewell High School - VA</v>
      </c>
    </row>
    <row r="215" spans="1:3" ht="12.3" x14ac:dyDescent="0.4">
      <c r="A215" s="14" t="s">
        <v>211</v>
      </c>
      <c r="B215" s="14" t="s">
        <v>44</v>
      </c>
      <c r="C215" s="6" t="str">
        <f t="shared" si="0"/>
        <v>Phoebus  - VA</v>
      </c>
    </row>
    <row r="216" spans="1:3" ht="12.3" x14ac:dyDescent="0.4">
      <c r="A216" s="14" t="s">
        <v>230</v>
      </c>
      <c r="B216" s="14" t="s">
        <v>51</v>
      </c>
      <c r="C216" s="6" t="str">
        <f t="shared" si="0"/>
        <v>Perkiomen Valley - PA</v>
      </c>
    </row>
    <row r="217" spans="1:3" ht="12.3" x14ac:dyDescent="0.4">
      <c r="A217" s="14" t="s">
        <v>231</v>
      </c>
      <c r="B217" s="14" t="s">
        <v>42</v>
      </c>
      <c r="C217" s="6" t="str">
        <f t="shared" si="0"/>
        <v>St. Augustine Prep - NJ</v>
      </c>
    </row>
    <row r="218" spans="1:3" ht="12.3" x14ac:dyDescent="0.4">
      <c r="A218" s="14" t="s">
        <v>232</v>
      </c>
      <c r="B218" s="14" t="s">
        <v>81</v>
      </c>
      <c r="C218" s="6" t="str">
        <f t="shared" si="0"/>
        <v>Saint Thomas More - CT</v>
      </c>
    </row>
    <row r="219" spans="1:3" ht="12.3" x14ac:dyDescent="0.4">
      <c r="A219" s="14" t="s">
        <v>233</v>
      </c>
      <c r="B219" s="14" t="s">
        <v>42</v>
      </c>
      <c r="C219" s="6" t="str">
        <f t="shared" si="0"/>
        <v>Camden Catholic  - NJ</v>
      </c>
    </row>
    <row r="220" spans="1:3" ht="12.3" x14ac:dyDescent="0.4">
      <c r="A220" s="14" t="s">
        <v>234</v>
      </c>
      <c r="B220" s="14" t="s">
        <v>42</v>
      </c>
      <c r="C220" s="6" t="str">
        <f t="shared" si="0"/>
        <v>Dwight Morrow - NJ</v>
      </c>
    </row>
    <row r="221" spans="1:3" ht="12.3" x14ac:dyDescent="0.4">
      <c r="A221" s="14" t="s">
        <v>235</v>
      </c>
      <c r="B221" s="14" t="s">
        <v>51</v>
      </c>
      <c r="C221" s="6" t="str">
        <f t="shared" si="0"/>
        <v>North Allegheny - PA</v>
      </c>
    </row>
    <row r="222" spans="1:3" ht="12.3" x14ac:dyDescent="0.4">
      <c r="A222" s="19" t="s">
        <v>236</v>
      </c>
      <c r="B222" s="20"/>
      <c r="C222" s="6" t="str">
        <f t="shared" si="0"/>
        <v xml:space="preserve">PENN HILLS - </v>
      </c>
    </row>
    <row r="223" spans="1:3" ht="12.3" x14ac:dyDescent="0.4">
      <c r="A223" s="19" t="s">
        <v>16</v>
      </c>
      <c r="B223" s="19" t="s">
        <v>237</v>
      </c>
      <c r="C223" s="6" t="str">
        <f t="shared" si="0"/>
        <v>MLK - MI</v>
      </c>
    </row>
    <row r="224" spans="1:3" ht="12.3" x14ac:dyDescent="0.4">
      <c r="A224" s="19" t="s">
        <v>238</v>
      </c>
      <c r="B224" s="19" t="s">
        <v>51</v>
      </c>
      <c r="C224" s="6" t="str">
        <f t="shared" si="0"/>
        <v>DUBOIS CATHOLIC - PA</v>
      </c>
    </row>
    <row r="225" spans="1:3" ht="12.3" x14ac:dyDescent="0.4">
      <c r="A225" s="19" t="s">
        <v>239</v>
      </c>
      <c r="B225" s="19" t="s">
        <v>240</v>
      </c>
      <c r="C225" s="6" t="str">
        <f t="shared" si="0"/>
        <v>UNIVERSITY - WV</v>
      </c>
    </row>
    <row r="226" spans="1:3" ht="12.3" x14ac:dyDescent="0.4">
      <c r="A226" s="19" t="s">
        <v>241</v>
      </c>
      <c r="B226" s="20"/>
      <c r="C226" s="6" t="str">
        <f t="shared" si="0"/>
        <v xml:space="preserve">PPI - </v>
      </c>
    </row>
    <row r="227" spans="1:3" ht="12.3" x14ac:dyDescent="0.4">
      <c r="A227" s="19" t="s">
        <v>242</v>
      </c>
      <c r="B227" s="19" t="s">
        <v>243</v>
      </c>
      <c r="C227" s="6" t="str">
        <f t="shared" si="0"/>
        <v>CELIUSSKOLAN - SWEDEN</v>
      </c>
    </row>
    <row r="228" spans="1:3" ht="12.3" x14ac:dyDescent="0.4">
      <c r="A228" s="19" t="s">
        <v>244</v>
      </c>
      <c r="B228" s="19" t="s">
        <v>245</v>
      </c>
      <c r="C228" s="6" t="str">
        <f t="shared" si="0"/>
        <v>NFL ACADEMY - HOLLAND</v>
      </c>
    </row>
    <row r="229" spans="1:3" ht="12.3" x14ac:dyDescent="0.4">
      <c r="A229" s="19" t="s">
        <v>244</v>
      </c>
      <c r="B229" s="19" t="s">
        <v>246</v>
      </c>
      <c r="C229" s="6" t="str">
        <f t="shared" si="0"/>
        <v>NFL ACADEMY - ENGLAND</v>
      </c>
    </row>
    <row r="230" spans="1:3" ht="12.3" x14ac:dyDescent="0.4">
      <c r="A230" s="19" t="s">
        <v>247</v>
      </c>
      <c r="B230" s="19" t="s">
        <v>248</v>
      </c>
      <c r="C230" s="6" t="str">
        <f t="shared" si="0"/>
        <v>GARFIELD HEIGHTS - OH</v>
      </c>
    </row>
    <row r="231" spans="1:3" ht="12.3" x14ac:dyDescent="0.4">
      <c r="A231" s="19" t="s">
        <v>249</v>
      </c>
      <c r="B231" s="19" t="s">
        <v>246</v>
      </c>
      <c r="C231" s="6" t="str">
        <f t="shared" si="0"/>
        <v>PPL ACADEMY - ENGLAND</v>
      </c>
    </row>
    <row r="232" spans="1:3" ht="12.3" x14ac:dyDescent="0.4">
      <c r="A232" s="19" t="s">
        <v>250</v>
      </c>
      <c r="B232" s="19" t="s">
        <v>51</v>
      </c>
      <c r="C232" s="6" t="str">
        <f t="shared" si="0"/>
        <v>MONTOUR - PA</v>
      </c>
    </row>
    <row r="233" spans="1:3" ht="12.3" x14ac:dyDescent="0.4">
      <c r="A233" s="19" t="s">
        <v>251</v>
      </c>
      <c r="B233" s="19" t="s">
        <v>240</v>
      </c>
      <c r="C233" s="6" t="str">
        <f t="shared" si="0"/>
        <v>JOHN MARSHALL - WV</v>
      </c>
    </row>
    <row r="234" spans="1:3" ht="12.3" x14ac:dyDescent="0.4">
      <c r="A234" s="19" t="s">
        <v>252</v>
      </c>
      <c r="B234" s="19" t="s">
        <v>248</v>
      </c>
      <c r="C234" s="6" t="str">
        <f t="shared" si="0"/>
        <v>MIDDLETOWN - OH</v>
      </c>
    </row>
    <row r="235" spans="1:3" ht="12.3" x14ac:dyDescent="0.4">
      <c r="A235" s="19" t="s">
        <v>253</v>
      </c>
      <c r="B235" s="19" t="s">
        <v>51</v>
      </c>
      <c r="C235" s="6" t="str">
        <f t="shared" si="0"/>
        <v>TAYLOR ALLERDICE - PA</v>
      </c>
    </row>
    <row r="236" spans="1:3" ht="12.3" x14ac:dyDescent="0.4">
      <c r="A236" s="19" t="s">
        <v>254</v>
      </c>
      <c r="B236" s="19" t="s">
        <v>42</v>
      </c>
      <c r="C236" s="6" t="str">
        <f t="shared" si="0"/>
        <v>SOUTH BRUNSWICK - NJ</v>
      </c>
    </row>
    <row r="237" spans="1:3" ht="12.3" x14ac:dyDescent="0.4">
      <c r="A237" s="19" t="s">
        <v>255</v>
      </c>
      <c r="B237" s="19" t="s">
        <v>51</v>
      </c>
      <c r="C237" s="6" t="str">
        <f t="shared" si="0"/>
        <v>NORTH HILLS - PA</v>
      </c>
    </row>
    <row r="238" spans="1:3" ht="12.3" x14ac:dyDescent="0.4">
      <c r="A238" s="19" t="s">
        <v>256</v>
      </c>
      <c r="B238" s="19" t="s">
        <v>51</v>
      </c>
      <c r="C238" s="6" t="str">
        <f t="shared" si="0"/>
        <v>WAYNESBURGH - PA</v>
      </c>
    </row>
    <row r="239" spans="1:3" ht="12.3" x14ac:dyDescent="0.4">
      <c r="A239" s="19" t="s">
        <v>257</v>
      </c>
      <c r="B239" s="20"/>
      <c r="C239" s="6" t="str">
        <f t="shared" si="0"/>
        <v xml:space="preserve">CARLYNTON JR/SR - </v>
      </c>
    </row>
    <row r="240" spans="1:3" ht="12.3" x14ac:dyDescent="0.4">
      <c r="A240" s="19" t="s">
        <v>258</v>
      </c>
      <c r="B240" s="19" t="s">
        <v>51</v>
      </c>
      <c r="C240" s="6" t="str">
        <f t="shared" si="0"/>
        <v>MOON SENIOR - PA</v>
      </c>
    </row>
    <row r="241" spans="1:3" ht="12.3" x14ac:dyDescent="0.4">
      <c r="A241" s="19" t="s">
        <v>236</v>
      </c>
      <c r="B241" s="20"/>
      <c r="C241" s="6" t="str">
        <f t="shared" si="0"/>
        <v xml:space="preserve">PENN HILLS - </v>
      </c>
    </row>
    <row r="242" spans="1:3" ht="12.3" x14ac:dyDescent="0.4">
      <c r="A242" s="19" t="s">
        <v>259</v>
      </c>
      <c r="B242" s="19" t="s">
        <v>136</v>
      </c>
      <c r="C242" s="6" t="str">
        <f t="shared" si="0"/>
        <v>HUTCH TECH - NY</v>
      </c>
    </row>
    <row r="243" spans="1:3" ht="12.3" x14ac:dyDescent="0.4">
      <c r="A243" s="19" t="s">
        <v>251</v>
      </c>
      <c r="B243" s="19" t="s">
        <v>240</v>
      </c>
      <c r="C243" s="6" t="str">
        <f t="shared" si="0"/>
        <v>JOHN MARSHALL - WV</v>
      </c>
    </row>
    <row r="244" spans="1:3" ht="12.3" x14ac:dyDescent="0.4">
      <c r="A244" s="19" t="s">
        <v>260</v>
      </c>
      <c r="B244" s="19" t="s">
        <v>248</v>
      </c>
      <c r="C244" s="6" t="str">
        <f t="shared" si="0"/>
        <v>WARREN HARDING - OH</v>
      </c>
    </row>
    <row r="245" spans="1:3" ht="12.3" x14ac:dyDescent="0.4">
      <c r="A245" s="19" t="s">
        <v>261</v>
      </c>
      <c r="B245" s="19" t="s">
        <v>51</v>
      </c>
      <c r="C245" s="6" t="str">
        <f t="shared" si="0"/>
        <v>SHARON - PA</v>
      </c>
    </row>
    <row r="246" spans="1:3" ht="12.3" x14ac:dyDescent="0.4">
      <c r="A246" s="19" t="s">
        <v>262</v>
      </c>
      <c r="B246" s="19" t="s">
        <v>248</v>
      </c>
      <c r="C246" s="6" t="str">
        <f t="shared" si="0"/>
        <v>EUCLID - OH</v>
      </c>
    </row>
    <row r="247" spans="1:3" ht="12.3" x14ac:dyDescent="0.4">
      <c r="A247" s="19" t="s">
        <v>255</v>
      </c>
      <c r="B247" s="20"/>
      <c r="C247" s="6" t="str">
        <f t="shared" si="0"/>
        <v xml:space="preserve">NORTH HILLS - </v>
      </c>
    </row>
    <row r="248" spans="1:3" ht="12.3" x14ac:dyDescent="0.4">
      <c r="A248" s="19" t="s">
        <v>262</v>
      </c>
      <c r="B248" s="19" t="s">
        <v>248</v>
      </c>
      <c r="C248" s="6" t="str">
        <f t="shared" si="0"/>
        <v>EUCLID - OH</v>
      </c>
    </row>
    <row r="249" spans="1:3" ht="12.3" x14ac:dyDescent="0.4">
      <c r="A249" s="19" t="s">
        <v>263</v>
      </c>
      <c r="B249" s="19" t="s">
        <v>51</v>
      </c>
      <c r="C249" s="6" t="str">
        <f t="shared" si="0"/>
        <v>NORWIN - PA</v>
      </c>
    </row>
    <row r="250" spans="1:3" ht="12.3" x14ac:dyDescent="0.4">
      <c r="A250" s="19" t="s">
        <v>264</v>
      </c>
      <c r="B250" s="19" t="s">
        <v>265</v>
      </c>
      <c r="C250" s="6" t="str">
        <f t="shared" si="0"/>
        <v>FRIENDSHIP COLLEGIATE - DC</v>
      </c>
    </row>
    <row r="251" spans="1:3" ht="12.3" x14ac:dyDescent="0.4">
      <c r="A251" s="19" t="s">
        <v>266</v>
      </c>
      <c r="B251" s="19" t="s">
        <v>51</v>
      </c>
      <c r="C251" s="6" t="str">
        <f t="shared" si="0"/>
        <v>HAMPTON - PA</v>
      </c>
    </row>
    <row r="252" spans="1:3" ht="12.3" x14ac:dyDescent="0.4">
      <c r="A252" s="19" t="s">
        <v>267</v>
      </c>
      <c r="B252" s="19" t="s">
        <v>51</v>
      </c>
      <c r="C252" s="6" t="str">
        <f t="shared" si="0"/>
        <v>FRANKLIN REGIONAL - PA</v>
      </c>
    </row>
    <row r="253" spans="1:3" ht="12.3" x14ac:dyDescent="0.4">
      <c r="A253" s="19" t="s">
        <v>268</v>
      </c>
      <c r="B253" s="19" t="s">
        <v>51</v>
      </c>
      <c r="C253" s="6" t="str">
        <f t="shared" si="0"/>
        <v>MERCYHURST PREP - PA</v>
      </c>
    </row>
    <row r="254" spans="1:3" ht="12.3" x14ac:dyDescent="0.4">
      <c r="A254" s="19" t="s">
        <v>269</v>
      </c>
      <c r="B254" s="19" t="s">
        <v>51</v>
      </c>
      <c r="C254" s="6" t="str">
        <f t="shared" si="0"/>
        <v>BENTWORTH - PA</v>
      </c>
    </row>
    <row r="255" spans="1:3" ht="12.3" x14ac:dyDescent="0.4">
      <c r="A255" s="19" t="s">
        <v>270</v>
      </c>
      <c r="B255" s="19" t="s">
        <v>51</v>
      </c>
      <c r="C255" s="6" t="str">
        <f t="shared" si="0"/>
        <v>NORTH ALLEGHENY - PA</v>
      </c>
    </row>
    <row r="256" spans="1:3" ht="12.3" x14ac:dyDescent="0.4">
      <c r="A256" s="19" t="s">
        <v>271</v>
      </c>
      <c r="B256" s="19" t="s">
        <v>51</v>
      </c>
      <c r="C256" s="6" t="str">
        <f t="shared" ref="C256:C510" si="1">A256&amp;" - "&amp;B256</f>
        <v>PENN CAMBRIA - PA</v>
      </c>
    </row>
    <row r="257" spans="1:3" ht="12.3" x14ac:dyDescent="0.4">
      <c r="A257" s="19" t="s">
        <v>272</v>
      </c>
      <c r="B257" s="19" t="s">
        <v>51</v>
      </c>
      <c r="C257" s="6" t="str">
        <f t="shared" si="1"/>
        <v>NORRISTOWN - PA</v>
      </c>
    </row>
    <row r="258" spans="1:3" ht="12.3" x14ac:dyDescent="0.4">
      <c r="A258" s="19" t="s">
        <v>273</v>
      </c>
      <c r="B258" s="19" t="s">
        <v>51</v>
      </c>
      <c r="C258" s="6" t="str">
        <f t="shared" si="1"/>
        <v>MALVERN PREP - PA</v>
      </c>
    </row>
    <row r="259" spans="1:3" ht="12.3" x14ac:dyDescent="0.4">
      <c r="A259" s="19" t="s">
        <v>274</v>
      </c>
      <c r="B259" s="19" t="s">
        <v>136</v>
      </c>
      <c r="C259" s="6" t="str">
        <f t="shared" si="1"/>
        <v>CANISIUS - NY</v>
      </c>
    </row>
    <row r="260" spans="1:3" ht="12.3" x14ac:dyDescent="0.4">
      <c r="A260" s="19" t="s">
        <v>275</v>
      </c>
      <c r="B260" s="20"/>
      <c r="C260" s="6" t="str">
        <f t="shared" si="1"/>
        <v xml:space="preserve">DPI RECRUITS - </v>
      </c>
    </row>
    <row r="261" spans="1:3" ht="12.3" x14ac:dyDescent="0.4">
      <c r="A261" s="19" t="s">
        <v>244</v>
      </c>
      <c r="B261" s="19" t="s">
        <v>276</v>
      </c>
      <c r="C261" s="6" t="str">
        <f t="shared" si="1"/>
        <v>NFL ACADEMY - GERMANY</v>
      </c>
    </row>
    <row r="262" spans="1:3" ht="12.3" x14ac:dyDescent="0.4">
      <c r="A262" s="19" t="s">
        <v>253</v>
      </c>
      <c r="B262" s="19" t="s">
        <v>51</v>
      </c>
      <c r="C262" s="6" t="str">
        <f t="shared" si="1"/>
        <v>TAYLOR ALLERDICE - PA</v>
      </c>
    </row>
    <row r="263" spans="1:3" ht="12.3" x14ac:dyDescent="0.4">
      <c r="A263" s="19" t="s">
        <v>277</v>
      </c>
      <c r="B263" s="19" t="s">
        <v>240</v>
      </c>
      <c r="C263" s="6" t="str">
        <f t="shared" si="1"/>
        <v>FAIRMONT SR - WV</v>
      </c>
    </row>
    <row r="264" spans="1:3" ht="12.3" x14ac:dyDescent="0.4">
      <c r="A264" s="19" t="s">
        <v>252</v>
      </c>
      <c r="B264" s="19" t="s">
        <v>248</v>
      </c>
      <c r="C264" s="6" t="str">
        <f t="shared" si="1"/>
        <v>MIDDLETOWN - OH</v>
      </c>
    </row>
    <row r="265" spans="1:3" ht="12.3" x14ac:dyDescent="0.4">
      <c r="A265" s="19" t="s">
        <v>258</v>
      </c>
      <c r="B265" s="19" t="s">
        <v>51</v>
      </c>
      <c r="C265" s="6" t="str">
        <f t="shared" si="1"/>
        <v>MOON SENIOR - PA</v>
      </c>
    </row>
    <row r="266" spans="1:3" ht="12.3" x14ac:dyDescent="0.4">
      <c r="A266" s="19" t="s">
        <v>278</v>
      </c>
      <c r="B266" s="19" t="s">
        <v>279</v>
      </c>
      <c r="C266" s="6" t="str">
        <f t="shared" si="1"/>
        <v>CREAN LUTHERAN - CA</v>
      </c>
    </row>
    <row r="267" spans="1:3" ht="12.3" x14ac:dyDescent="0.4">
      <c r="A267" s="19" t="s">
        <v>280</v>
      </c>
      <c r="B267" s="19" t="s">
        <v>136</v>
      </c>
      <c r="C267" s="6" t="str">
        <f t="shared" si="1"/>
        <v>ONEONTA SENIOR - NY</v>
      </c>
    </row>
    <row r="268" spans="1:3" ht="12.3" x14ac:dyDescent="0.4">
      <c r="A268" s="19" t="s">
        <v>267</v>
      </c>
      <c r="B268" s="19" t="s">
        <v>51</v>
      </c>
      <c r="C268" s="6" t="str">
        <f t="shared" si="1"/>
        <v>FRANKLIN REGIONAL - PA</v>
      </c>
    </row>
    <row r="269" spans="1:3" ht="12.3" x14ac:dyDescent="0.4">
      <c r="A269" s="19" t="s">
        <v>281</v>
      </c>
      <c r="B269" s="19" t="s">
        <v>248</v>
      </c>
      <c r="C269" s="6" t="str">
        <f t="shared" si="1"/>
        <v>HARVEST PREP - OH</v>
      </c>
    </row>
    <row r="270" spans="1:3" ht="12.3" x14ac:dyDescent="0.4">
      <c r="A270" s="19" t="s">
        <v>282</v>
      </c>
      <c r="B270" s="19" t="s">
        <v>283</v>
      </c>
      <c r="C270" s="6" t="str">
        <f t="shared" si="1"/>
        <v>ST THOMAS MORE - CAN</v>
      </c>
    </row>
    <row r="271" spans="1:3" ht="12.3" x14ac:dyDescent="0.4">
      <c r="A271" s="19" t="s">
        <v>284</v>
      </c>
      <c r="B271" s="19" t="s">
        <v>136</v>
      </c>
      <c r="C271" s="6" t="str">
        <f t="shared" si="1"/>
        <v>ST JOE COLLEGIATE - NY</v>
      </c>
    </row>
    <row r="272" spans="1:3" ht="12.3" x14ac:dyDescent="0.4">
      <c r="A272" s="19" t="s">
        <v>285</v>
      </c>
      <c r="B272" s="19" t="s">
        <v>44</v>
      </c>
      <c r="C272" s="6" t="str">
        <f t="shared" si="1"/>
        <v>YORKTOWN - VA</v>
      </c>
    </row>
    <row r="273" spans="1:3" ht="12.3" x14ac:dyDescent="0.4">
      <c r="A273" s="19" t="s">
        <v>284</v>
      </c>
      <c r="B273" s="19" t="s">
        <v>136</v>
      </c>
      <c r="C273" s="6" t="str">
        <f t="shared" si="1"/>
        <v>ST JOE COLLEGIATE - NY</v>
      </c>
    </row>
    <row r="274" spans="1:3" ht="12.3" x14ac:dyDescent="0.4">
      <c r="A274" s="19" t="s">
        <v>286</v>
      </c>
      <c r="B274" s="19" t="s">
        <v>240</v>
      </c>
      <c r="C274" s="6" t="str">
        <f t="shared" si="1"/>
        <v>BRIDGEPORT - WV</v>
      </c>
    </row>
    <row r="275" spans="1:3" ht="12.3" x14ac:dyDescent="0.4">
      <c r="A275" s="19" t="s">
        <v>287</v>
      </c>
      <c r="B275" s="19" t="s">
        <v>51</v>
      </c>
      <c r="C275" s="6" t="str">
        <f t="shared" si="1"/>
        <v>MIFFLIN COUNTY - PA</v>
      </c>
    </row>
    <row r="276" spans="1:3" ht="12.3" x14ac:dyDescent="0.4">
      <c r="A276" s="19" t="s">
        <v>288</v>
      </c>
      <c r="B276" s="19" t="s">
        <v>136</v>
      </c>
      <c r="C276" s="6" t="str">
        <f t="shared" si="1"/>
        <v>CHURCHVILLE-CHILI - NY</v>
      </c>
    </row>
    <row r="277" spans="1:3" ht="12.3" x14ac:dyDescent="0.4">
      <c r="A277" s="19" t="s">
        <v>289</v>
      </c>
      <c r="B277" s="19" t="s">
        <v>42</v>
      </c>
      <c r="C277" s="6" t="str">
        <f t="shared" si="1"/>
        <v>THE HUN SCHOOL OF PRINCETON - NJ</v>
      </c>
    </row>
    <row r="278" spans="1:3" ht="12.3" x14ac:dyDescent="0.4">
      <c r="A278" s="19" t="s">
        <v>290</v>
      </c>
      <c r="B278" s="19" t="s">
        <v>51</v>
      </c>
      <c r="C278" s="6" t="str">
        <f t="shared" si="1"/>
        <v>BEAVER AREA - PA</v>
      </c>
    </row>
    <row r="279" spans="1:3" ht="12.3" x14ac:dyDescent="0.4">
      <c r="A279" s="19" t="s">
        <v>291</v>
      </c>
      <c r="B279" s="19" t="s">
        <v>94</v>
      </c>
      <c r="C279" s="6" t="str">
        <f t="shared" si="1"/>
        <v>MANDARIN - FL</v>
      </c>
    </row>
    <row r="280" spans="1:3" ht="12.3" x14ac:dyDescent="0.4">
      <c r="A280" s="19" t="s">
        <v>292</v>
      </c>
      <c r="B280" s="19" t="s">
        <v>248</v>
      </c>
      <c r="C280" s="6" t="str">
        <f t="shared" si="1"/>
        <v>CLEVELAND HEIGHTS - OH</v>
      </c>
    </row>
    <row r="281" spans="1:3" ht="12.3" x14ac:dyDescent="0.4">
      <c r="A281" s="19" t="s">
        <v>293</v>
      </c>
      <c r="B281" s="19" t="s">
        <v>248</v>
      </c>
      <c r="C281" s="6" t="str">
        <f t="shared" si="1"/>
        <v>CHARDON - OH</v>
      </c>
    </row>
    <row r="282" spans="1:3" ht="12.3" x14ac:dyDescent="0.4">
      <c r="A282" s="19" t="s">
        <v>294</v>
      </c>
      <c r="B282" s="19" t="s">
        <v>248</v>
      </c>
      <c r="C282" s="6" t="str">
        <f t="shared" si="1"/>
        <v>WITHROW UNIVERSITY HS - OH</v>
      </c>
    </row>
    <row r="283" spans="1:3" ht="12.3" x14ac:dyDescent="0.4">
      <c r="A283" s="19" t="s">
        <v>294</v>
      </c>
      <c r="B283" s="19" t="s">
        <v>248</v>
      </c>
      <c r="C283" s="6" t="str">
        <f t="shared" si="1"/>
        <v>WITHROW UNIVERSITY HS - OH</v>
      </c>
    </row>
    <row r="284" spans="1:3" ht="12.3" x14ac:dyDescent="0.4">
      <c r="A284" s="19" t="s">
        <v>295</v>
      </c>
      <c r="B284" s="19" t="s">
        <v>51</v>
      </c>
      <c r="C284" s="6" t="str">
        <f t="shared" si="1"/>
        <v>SHARPSVILLE AREA SENIOR - PA</v>
      </c>
    </row>
    <row r="285" spans="1:3" ht="12.3" x14ac:dyDescent="0.4">
      <c r="A285" s="19" t="s">
        <v>296</v>
      </c>
      <c r="B285" s="19" t="s">
        <v>51</v>
      </c>
      <c r="C285" s="6" t="str">
        <f t="shared" si="1"/>
        <v>PHOENIXVILLE - PA</v>
      </c>
    </row>
    <row r="286" spans="1:3" ht="12.3" x14ac:dyDescent="0.4">
      <c r="A286" s="19" t="s">
        <v>277</v>
      </c>
      <c r="B286" s="19" t="s">
        <v>240</v>
      </c>
      <c r="C286" s="6" t="str">
        <f t="shared" si="1"/>
        <v>FAIRMONT SR - WV</v>
      </c>
    </row>
    <row r="287" spans="1:3" ht="12.3" x14ac:dyDescent="0.4">
      <c r="A287" s="19" t="s">
        <v>297</v>
      </c>
      <c r="B287" s="19" t="s">
        <v>51</v>
      </c>
      <c r="C287" s="6" t="str">
        <f t="shared" si="1"/>
        <v>NORTH CATHOLIC - PA</v>
      </c>
    </row>
    <row r="288" spans="1:3" ht="12.3" x14ac:dyDescent="0.4">
      <c r="A288" s="19" t="s">
        <v>277</v>
      </c>
      <c r="B288" s="19" t="s">
        <v>240</v>
      </c>
      <c r="C288" s="6" t="str">
        <f t="shared" si="1"/>
        <v>FAIRMONT SR - WV</v>
      </c>
    </row>
    <row r="289" spans="1:3" ht="12.3" x14ac:dyDescent="0.4">
      <c r="A289" s="19" t="s">
        <v>298</v>
      </c>
      <c r="B289" s="19" t="s">
        <v>51</v>
      </c>
      <c r="C289" s="6" t="str">
        <f t="shared" si="1"/>
        <v>CANON-MCMILLAN - PA</v>
      </c>
    </row>
    <row r="290" spans="1:3" ht="12.3" x14ac:dyDescent="0.4">
      <c r="A290" s="19" t="s">
        <v>277</v>
      </c>
      <c r="B290" s="19" t="s">
        <v>240</v>
      </c>
      <c r="C290" s="6" t="str">
        <f t="shared" si="1"/>
        <v>FAIRMONT SR - WV</v>
      </c>
    </row>
    <row r="291" spans="1:3" ht="12.3" x14ac:dyDescent="0.4">
      <c r="A291" s="19" t="s">
        <v>277</v>
      </c>
      <c r="B291" s="19" t="s">
        <v>240</v>
      </c>
      <c r="C291" s="6" t="str">
        <f t="shared" si="1"/>
        <v>FAIRMONT SR - WV</v>
      </c>
    </row>
    <row r="292" spans="1:3" ht="12.3" x14ac:dyDescent="0.4">
      <c r="A292" s="19" t="s">
        <v>299</v>
      </c>
      <c r="B292" s="19" t="s">
        <v>51</v>
      </c>
      <c r="C292" s="6" t="str">
        <f t="shared" si="1"/>
        <v>BISHOP GUIFOYLE CATHOLIC - PA</v>
      </c>
    </row>
    <row r="293" spans="1:3" ht="12.3" x14ac:dyDescent="0.4">
      <c r="A293" s="19" t="s">
        <v>300</v>
      </c>
      <c r="B293" s="19" t="s">
        <v>51</v>
      </c>
      <c r="C293" s="6" t="str">
        <f t="shared" si="1"/>
        <v>CARMICHAELS AREA JR/SR - PA</v>
      </c>
    </row>
    <row r="294" spans="1:3" ht="12.3" x14ac:dyDescent="0.4">
      <c r="A294" s="19" t="s">
        <v>257</v>
      </c>
      <c r="B294" s="19" t="s">
        <v>51</v>
      </c>
      <c r="C294" s="6" t="str">
        <f t="shared" si="1"/>
        <v>CARLYNTON JR/SR - PA</v>
      </c>
    </row>
    <row r="295" spans="1:3" ht="12.3" x14ac:dyDescent="0.4">
      <c r="A295" s="19" t="s">
        <v>301</v>
      </c>
      <c r="B295" s="19" t="s">
        <v>51</v>
      </c>
      <c r="C295" s="6" t="str">
        <f t="shared" si="1"/>
        <v>KISKI AREA  - PA</v>
      </c>
    </row>
    <row r="296" spans="1:3" ht="12.3" x14ac:dyDescent="0.4">
      <c r="A296" s="19" t="s">
        <v>257</v>
      </c>
      <c r="B296" s="19" t="s">
        <v>51</v>
      </c>
      <c r="C296" s="6" t="str">
        <f t="shared" si="1"/>
        <v>CARLYNTON JR/SR - PA</v>
      </c>
    </row>
    <row r="297" spans="1:3" ht="12.3" x14ac:dyDescent="0.4">
      <c r="A297" s="19" t="s">
        <v>302</v>
      </c>
      <c r="B297" s="19" t="s">
        <v>51</v>
      </c>
      <c r="C297" s="6" t="str">
        <f t="shared" si="1"/>
        <v>LINCOLN JR/SR - PA</v>
      </c>
    </row>
    <row r="298" spans="1:3" ht="12.3" x14ac:dyDescent="0.4">
      <c r="A298" s="19" t="s">
        <v>303</v>
      </c>
      <c r="B298" s="19" t="s">
        <v>51</v>
      </c>
      <c r="C298" s="6" t="str">
        <f t="shared" si="1"/>
        <v>FRANKLIN REGIONAL SR - PA</v>
      </c>
    </row>
    <row r="299" spans="1:3" ht="12.3" x14ac:dyDescent="0.4">
      <c r="A299" s="19" t="s">
        <v>304</v>
      </c>
      <c r="B299" s="19" t="s">
        <v>248</v>
      </c>
      <c r="C299" s="6" t="str">
        <f t="shared" si="1"/>
        <v>RAVENNA - OH</v>
      </c>
    </row>
    <row r="300" spans="1:3" ht="12.3" x14ac:dyDescent="0.4">
      <c r="A300" s="19" t="s">
        <v>305</v>
      </c>
      <c r="B300" s="19" t="s">
        <v>306</v>
      </c>
      <c r="C300" s="6" t="str">
        <f t="shared" si="1"/>
        <v>CAPE ELIZABETH - ME</v>
      </c>
    </row>
    <row r="301" spans="1:3" ht="12.3" x14ac:dyDescent="0.4">
      <c r="A301" s="19" t="s">
        <v>307</v>
      </c>
      <c r="B301" s="19" t="s">
        <v>51</v>
      </c>
      <c r="C301" s="6" t="str">
        <f t="shared" si="1"/>
        <v>WOODLAND HILLS SENIOR - PA</v>
      </c>
    </row>
    <row r="302" spans="1:3" ht="12.3" x14ac:dyDescent="0.4">
      <c r="A302" s="19" t="s">
        <v>308</v>
      </c>
      <c r="B302" s="19" t="s">
        <v>136</v>
      </c>
      <c r="C302" s="6" t="str">
        <f t="shared" si="1"/>
        <v>HUTCHINSON CENTRAL TECHNICAL - NY</v>
      </c>
    </row>
    <row r="303" spans="1:3" ht="12.3" x14ac:dyDescent="0.4">
      <c r="A303" s="19" t="s">
        <v>282</v>
      </c>
      <c r="B303" s="19" t="s">
        <v>309</v>
      </c>
      <c r="C303" s="6" t="str">
        <f t="shared" si="1"/>
        <v>ST THOMAS MORE - ON</v>
      </c>
    </row>
    <row r="304" spans="1:3" ht="12.3" x14ac:dyDescent="0.4">
      <c r="A304" s="19" t="s">
        <v>310</v>
      </c>
      <c r="B304" s="19" t="s">
        <v>51</v>
      </c>
      <c r="C304" s="6" t="str">
        <f t="shared" si="1"/>
        <v>GENERAL MCLANE - PA</v>
      </c>
    </row>
    <row r="305" spans="1:3" ht="12.3" x14ac:dyDescent="0.4">
      <c r="A305" s="19" t="s">
        <v>310</v>
      </c>
      <c r="B305" s="19" t="s">
        <v>51</v>
      </c>
      <c r="C305" s="6" t="str">
        <f t="shared" si="1"/>
        <v>GENERAL MCLANE - PA</v>
      </c>
    </row>
    <row r="306" spans="1:3" ht="12.3" x14ac:dyDescent="0.4">
      <c r="A306" s="19" t="s">
        <v>311</v>
      </c>
      <c r="B306" s="19" t="s">
        <v>51</v>
      </c>
      <c r="C306" s="6" t="str">
        <f t="shared" si="1"/>
        <v>PENN-TRAFFORD - PA</v>
      </c>
    </row>
    <row r="307" spans="1:3" ht="12.3" x14ac:dyDescent="0.4">
      <c r="A307" s="19" t="s">
        <v>312</v>
      </c>
      <c r="B307" s="19" t="s">
        <v>51</v>
      </c>
      <c r="C307" s="6" t="str">
        <f t="shared" si="1"/>
        <v>STEEL VALLEY SENIOR - PA</v>
      </c>
    </row>
    <row r="308" spans="1:3" ht="12.3" x14ac:dyDescent="0.4">
      <c r="A308" s="19" t="s">
        <v>285</v>
      </c>
      <c r="B308" s="19" t="s">
        <v>44</v>
      </c>
      <c r="C308" s="6" t="str">
        <f t="shared" si="1"/>
        <v>YORKTOWN - VA</v>
      </c>
    </row>
    <row r="309" spans="1:3" ht="12.3" x14ac:dyDescent="0.4">
      <c r="A309" s="19" t="s">
        <v>277</v>
      </c>
      <c r="B309" s="19" t="s">
        <v>240</v>
      </c>
      <c r="C309" s="6" t="str">
        <f t="shared" si="1"/>
        <v>FAIRMONT SR - WV</v>
      </c>
    </row>
    <row r="310" spans="1:3" ht="12.3" x14ac:dyDescent="0.4">
      <c r="A310" s="19" t="s">
        <v>313</v>
      </c>
      <c r="B310" s="19" t="s">
        <v>51</v>
      </c>
      <c r="C310" s="6" t="str">
        <f t="shared" si="1"/>
        <v>TRI VALLEY JR/SR - PA</v>
      </c>
    </row>
    <row r="311" spans="1:3" ht="12.3" x14ac:dyDescent="0.4">
      <c r="A311" s="19" t="s">
        <v>314</v>
      </c>
      <c r="B311" s="19" t="s">
        <v>51</v>
      </c>
      <c r="C311" s="6" t="str">
        <f t="shared" si="1"/>
        <v>NORTH STAR - PA</v>
      </c>
    </row>
    <row r="312" spans="1:3" ht="12.3" x14ac:dyDescent="0.4">
      <c r="A312" s="19" t="s">
        <v>289</v>
      </c>
      <c r="B312" s="19" t="s">
        <v>42</v>
      </c>
      <c r="C312" s="6" t="str">
        <f t="shared" si="1"/>
        <v>THE HUN SCHOOL OF PRINCETON - NJ</v>
      </c>
    </row>
    <row r="313" spans="1:3" ht="12.3" x14ac:dyDescent="0.4">
      <c r="A313" s="19" t="s">
        <v>315</v>
      </c>
      <c r="B313" s="19" t="s">
        <v>44</v>
      </c>
      <c r="C313" s="6" t="str">
        <f t="shared" si="1"/>
        <v>SMITH MOUNTAIN LAKE CHRISTIAN ACADEMY - VA</v>
      </c>
    </row>
    <row r="314" spans="1:3" ht="12.3" x14ac:dyDescent="0.4">
      <c r="A314" s="19" t="s">
        <v>294</v>
      </c>
      <c r="B314" s="19" t="s">
        <v>248</v>
      </c>
      <c r="C314" s="6" t="str">
        <f t="shared" si="1"/>
        <v>WITHROW UNIVERSITY HS - OH</v>
      </c>
    </row>
    <row r="315" spans="1:3" ht="12.3" x14ac:dyDescent="0.4">
      <c r="A315" s="19" t="s">
        <v>263</v>
      </c>
      <c r="B315" s="19" t="s">
        <v>51</v>
      </c>
      <c r="C315" s="6" t="str">
        <f t="shared" si="1"/>
        <v>NORWIN - PA</v>
      </c>
    </row>
    <row r="316" spans="1:3" ht="12.3" x14ac:dyDescent="0.4">
      <c r="A316" s="19" t="s">
        <v>310</v>
      </c>
      <c r="B316" s="19" t="s">
        <v>51</v>
      </c>
      <c r="C316" s="6" t="str">
        <f t="shared" si="1"/>
        <v>GENERAL MCLANE - PA</v>
      </c>
    </row>
    <row r="317" spans="1:3" ht="12.3" x14ac:dyDescent="0.4">
      <c r="A317" s="19" t="s">
        <v>274</v>
      </c>
      <c r="B317" s="19" t="s">
        <v>136</v>
      </c>
      <c r="C317" s="6" t="str">
        <f t="shared" si="1"/>
        <v>CANISIUS - NY</v>
      </c>
    </row>
    <row r="318" spans="1:3" ht="12.3" x14ac:dyDescent="0.4">
      <c r="A318" s="19" t="s">
        <v>316</v>
      </c>
      <c r="B318" s="19" t="s">
        <v>51</v>
      </c>
      <c r="C318" s="6" t="str">
        <f t="shared" si="1"/>
        <v>NESHANNOCK JR/SR - PA</v>
      </c>
    </row>
    <row r="319" spans="1:3" ht="12.3" x14ac:dyDescent="0.4">
      <c r="A319" s="19" t="s">
        <v>308</v>
      </c>
      <c r="B319" s="19" t="s">
        <v>136</v>
      </c>
      <c r="C319" s="6" t="str">
        <f t="shared" si="1"/>
        <v>HUTCHINSON CENTRAL TECHNICAL - NY</v>
      </c>
    </row>
    <row r="320" spans="1:3" ht="12.3" x14ac:dyDescent="0.4">
      <c r="A320" s="19" t="s">
        <v>274</v>
      </c>
      <c r="B320" s="19" t="s">
        <v>136</v>
      </c>
      <c r="C320" s="6" t="str">
        <f t="shared" si="1"/>
        <v>CANISIUS - NY</v>
      </c>
    </row>
    <row r="321" spans="1:3" ht="12.3" x14ac:dyDescent="0.4">
      <c r="A321" s="19" t="s">
        <v>285</v>
      </c>
      <c r="B321" s="19" t="s">
        <v>44</v>
      </c>
      <c r="C321" s="6" t="str">
        <f t="shared" si="1"/>
        <v>YORKTOWN - VA</v>
      </c>
    </row>
    <row r="322" spans="1:3" ht="12.3" x14ac:dyDescent="0.4">
      <c r="A322" s="19" t="s">
        <v>258</v>
      </c>
      <c r="B322" s="19" t="s">
        <v>51</v>
      </c>
      <c r="C322" s="6" t="str">
        <f t="shared" si="1"/>
        <v>MOON SENIOR - PA</v>
      </c>
    </row>
    <row r="323" spans="1:3" ht="12.3" x14ac:dyDescent="0.4">
      <c r="A323" s="19" t="s">
        <v>317</v>
      </c>
      <c r="B323" s="19" t="s">
        <v>136</v>
      </c>
      <c r="C323" s="6" t="str">
        <f t="shared" si="1"/>
        <v>SALAMANCA - NY</v>
      </c>
    </row>
    <row r="324" spans="1:3" ht="12.3" x14ac:dyDescent="0.4">
      <c r="A324" s="20" t="s">
        <v>318</v>
      </c>
      <c r="B324" s="20" t="s">
        <v>44</v>
      </c>
      <c r="C324" s="6" t="str">
        <f t="shared" si="1"/>
        <v>EPISCOPAL  - VA</v>
      </c>
    </row>
    <row r="325" spans="1:3" ht="12.3" x14ac:dyDescent="0.4">
      <c r="A325" s="20" t="s">
        <v>250</v>
      </c>
      <c r="B325" s="20" t="s">
        <v>51</v>
      </c>
      <c r="C325" s="6" t="str">
        <f t="shared" si="1"/>
        <v>MONTOUR - PA</v>
      </c>
    </row>
    <row r="326" spans="1:3" ht="12.3" x14ac:dyDescent="0.4">
      <c r="A326" s="20" t="s">
        <v>273</v>
      </c>
      <c r="B326" s="20" t="s">
        <v>51</v>
      </c>
      <c r="C326" s="6" t="str">
        <f t="shared" si="1"/>
        <v>MALVERN PREP - PA</v>
      </c>
    </row>
    <row r="327" spans="1:3" ht="12.3" x14ac:dyDescent="0.4">
      <c r="A327" s="20" t="s">
        <v>319</v>
      </c>
      <c r="B327" s="20" t="s">
        <v>320</v>
      </c>
      <c r="C327" s="6" t="str">
        <f t="shared" si="1"/>
        <v>LLOYD MEMORIAL - KY</v>
      </c>
    </row>
    <row r="328" spans="1:3" ht="12.3" x14ac:dyDescent="0.4">
      <c r="A328" s="20" t="s">
        <v>321</v>
      </c>
      <c r="B328" s="20" t="s">
        <v>51</v>
      </c>
      <c r="C328" s="6" t="str">
        <f t="shared" si="1"/>
        <v>MOON SENIOR HS  - PA</v>
      </c>
    </row>
    <row r="329" spans="1:3" ht="12.3" x14ac:dyDescent="0.4">
      <c r="A329" s="20" t="s">
        <v>322</v>
      </c>
      <c r="B329" s="20" t="s">
        <v>248</v>
      </c>
      <c r="C329" s="6" t="str">
        <f t="shared" si="1"/>
        <v>THE COLUMBUS ACADEMY - OH</v>
      </c>
    </row>
    <row r="330" spans="1:3" ht="12.3" x14ac:dyDescent="0.4">
      <c r="A330" s="20" t="s">
        <v>270</v>
      </c>
      <c r="B330" s="20" t="s">
        <v>51</v>
      </c>
      <c r="C330" s="6" t="str">
        <f t="shared" si="1"/>
        <v>NORTH ALLEGHENY - PA</v>
      </c>
    </row>
    <row r="331" spans="1:3" ht="12.3" x14ac:dyDescent="0.4">
      <c r="A331" s="20" t="s">
        <v>323</v>
      </c>
      <c r="B331" s="20" t="s">
        <v>248</v>
      </c>
      <c r="C331" s="6" t="str">
        <f t="shared" si="1"/>
        <v>WESTERVILLE SOUTH - OH</v>
      </c>
    </row>
    <row r="332" spans="1:3" ht="12.3" x14ac:dyDescent="0.4">
      <c r="A332" s="20" t="s">
        <v>324</v>
      </c>
      <c r="B332" s="20" t="s">
        <v>248</v>
      </c>
      <c r="C332" s="6" t="str">
        <f t="shared" si="1"/>
        <v>MIDDLETOWN  - OH</v>
      </c>
    </row>
    <row r="333" spans="1:3" ht="12.3" x14ac:dyDescent="0.4">
      <c r="A333" s="20" t="s">
        <v>324</v>
      </c>
      <c r="B333" s="20" t="s">
        <v>248</v>
      </c>
      <c r="C333" s="6" t="str">
        <f t="shared" si="1"/>
        <v>MIDDLETOWN  - OH</v>
      </c>
    </row>
    <row r="334" spans="1:3" ht="12.3" x14ac:dyDescent="0.4">
      <c r="A334" s="20" t="s">
        <v>270</v>
      </c>
      <c r="B334" s="20" t="s">
        <v>51</v>
      </c>
      <c r="C334" s="6" t="str">
        <f t="shared" si="1"/>
        <v>NORTH ALLEGHENY - PA</v>
      </c>
    </row>
    <row r="335" spans="1:3" ht="12.3" x14ac:dyDescent="0.4">
      <c r="A335" s="20" t="s">
        <v>325</v>
      </c>
      <c r="B335" s="20" t="s">
        <v>51</v>
      </c>
      <c r="C335" s="6" t="str">
        <f t="shared" si="1"/>
        <v>WOODLAND HILLS - PA</v>
      </c>
    </row>
    <row r="336" spans="1:3" ht="12.3" x14ac:dyDescent="0.4">
      <c r="A336" s="20" t="s">
        <v>292</v>
      </c>
      <c r="B336" s="20" t="s">
        <v>248</v>
      </c>
      <c r="C336" s="6" t="str">
        <f t="shared" si="1"/>
        <v>CLEVELAND HEIGHTS - OH</v>
      </c>
    </row>
    <row r="337" spans="1:3" ht="12.3" x14ac:dyDescent="0.4">
      <c r="A337" s="20" t="s">
        <v>294</v>
      </c>
      <c r="B337" s="20" t="s">
        <v>248</v>
      </c>
      <c r="C337" s="6" t="str">
        <f t="shared" si="1"/>
        <v>WITHROW UNIVERSITY HS - OH</v>
      </c>
    </row>
    <row r="338" spans="1:3" ht="12.3" x14ac:dyDescent="0.4">
      <c r="A338" s="20" t="s">
        <v>297</v>
      </c>
      <c r="B338" s="20" t="s">
        <v>51</v>
      </c>
      <c r="C338" s="6" t="str">
        <f t="shared" si="1"/>
        <v>NORTH CATHOLIC - PA</v>
      </c>
    </row>
    <row r="339" spans="1:3" ht="12.3" x14ac:dyDescent="0.4">
      <c r="A339" s="20" t="s">
        <v>326</v>
      </c>
      <c r="B339" s="20" t="s">
        <v>248</v>
      </c>
      <c r="C339" s="6" t="str">
        <f t="shared" si="1"/>
        <v>CARDINAL MOONEY  - OH</v>
      </c>
    </row>
    <row r="340" spans="1:3" ht="12.3" x14ac:dyDescent="0.4">
      <c r="A340" s="20" t="s">
        <v>326</v>
      </c>
      <c r="B340" s="20" t="s">
        <v>248</v>
      </c>
      <c r="C340" s="6" t="str">
        <f t="shared" si="1"/>
        <v>CARDINAL MOONEY  - OH</v>
      </c>
    </row>
    <row r="341" spans="1:3" ht="12.3" x14ac:dyDescent="0.4">
      <c r="A341" s="20" t="s">
        <v>326</v>
      </c>
      <c r="B341" s="20" t="s">
        <v>248</v>
      </c>
      <c r="C341" s="6" t="str">
        <f t="shared" si="1"/>
        <v>CARDINAL MOONEY  - OH</v>
      </c>
    </row>
    <row r="342" spans="1:3" ht="12.3" x14ac:dyDescent="0.4">
      <c r="A342" s="20" t="s">
        <v>250</v>
      </c>
      <c r="B342" s="20" t="s">
        <v>51</v>
      </c>
      <c r="C342" s="6" t="str">
        <f t="shared" si="1"/>
        <v>MONTOUR - PA</v>
      </c>
    </row>
    <row r="343" spans="1:3" ht="12.3" x14ac:dyDescent="0.4">
      <c r="A343" s="20" t="s">
        <v>327</v>
      </c>
      <c r="B343" s="20" t="s">
        <v>248</v>
      </c>
      <c r="C343" s="6" t="str">
        <f t="shared" si="1"/>
        <v>HURON HEIGHTS SECONDARY - OH</v>
      </c>
    </row>
    <row r="344" spans="1:3" ht="12.3" x14ac:dyDescent="0.4">
      <c r="A344" s="20" t="s">
        <v>268</v>
      </c>
      <c r="B344" s="20" t="s">
        <v>51</v>
      </c>
      <c r="C344" s="6" t="str">
        <f t="shared" si="1"/>
        <v>MERCYHURST PREP - PA</v>
      </c>
    </row>
    <row r="345" spans="1:3" ht="12.3" x14ac:dyDescent="0.4">
      <c r="A345" s="20" t="s">
        <v>327</v>
      </c>
      <c r="B345" s="20" t="s">
        <v>248</v>
      </c>
      <c r="C345" s="6" t="str">
        <f t="shared" si="1"/>
        <v>HURON HEIGHTS SECONDARY - OH</v>
      </c>
    </row>
    <row r="346" spans="1:3" ht="12.3" x14ac:dyDescent="0.4">
      <c r="A346" s="20" t="s">
        <v>328</v>
      </c>
      <c r="B346" s="20" t="s">
        <v>51</v>
      </c>
      <c r="C346" s="6" t="str">
        <f t="shared" si="1"/>
        <v>CATHEDRAL PREP - PA</v>
      </c>
    </row>
    <row r="347" spans="1:3" ht="12.3" x14ac:dyDescent="0.4">
      <c r="A347" s="20" t="s">
        <v>321</v>
      </c>
      <c r="B347" s="20" t="s">
        <v>51</v>
      </c>
      <c r="C347" s="6" t="str">
        <f t="shared" si="1"/>
        <v>MOON SENIOR HS  - PA</v>
      </c>
    </row>
    <row r="348" spans="1:3" ht="12.3" x14ac:dyDescent="0.4">
      <c r="A348" s="20" t="s">
        <v>329</v>
      </c>
      <c r="B348" s="20" t="s">
        <v>51</v>
      </c>
      <c r="C348" s="6" t="str">
        <f t="shared" si="1"/>
        <v>TRINITY HS - PA</v>
      </c>
    </row>
    <row r="349" spans="1:3" ht="12.3" x14ac:dyDescent="0.4">
      <c r="A349" s="20" t="s">
        <v>330</v>
      </c>
      <c r="B349" s="20" t="s">
        <v>51</v>
      </c>
      <c r="C349" s="6" t="str">
        <f t="shared" si="1"/>
        <v>BUTLER HS - PA</v>
      </c>
    </row>
    <row r="350" spans="1:3" ht="12.3" x14ac:dyDescent="0.4">
      <c r="A350" s="20" t="s">
        <v>331</v>
      </c>
      <c r="B350" s="20" t="s">
        <v>248</v>
      </c>
      <c r="C350" s="6" t="str">
        <f t="shared" si="1"/>
        <v>OLENTANGY HS - OH</v>
      </c>
    </row>
    <row r="351" spans="1:3" ht="12.3" x14ac:dyDescent="0.4">
      <c r="A351" s="20" t="s">
        <v>324</v>
      </c>
      <c r="B351" s="20" t="s">
        <v>248</v>
      </c>
      <c r="C351" s="6" t="str">
        <f t="shared" si="1"/>
        <v>MIDDLETOWN  - OH</v>
      </c>
    </row>
    <row r="352" spans="1:3" ht="12.3" x14ac:dyDescent="0.4">
      <c r="A352" s="20" t="s">
        <v>323</v>
      </c>
      <c r="B352" s="20" t="s">
        <v>248</v>
      </c>
      <c r="C352" s="6" t="str">
        <f t="shared" si="1"/>
        <v>WESTERVILLE SOUTH - OH</v>
      </c>
    </row>
    <row r="353" spans="1:3" ht="12.3" x14ac:dyDescent="0.4">
      <c r="A353" s="20" t="s">
        <v>332</v>
      </c>
      <c r="B353" s="20"/>
      <c r="C353" s="6" t="str">
        <f t="shared" si="1"/>
        <v xml:space="preserve">PP1 RECRUITS - </v>
      </c>
    </row>
    <row r="354" spans="1:3" ht="12.3" x14ac:dyDescent="0.4">
      <c r="A354" s="20" t="s">
        <v>333</v>
      </c>
      <c r="B354" s="20" t="s">
        <v>51</v>
      </c>
      <c r="C354" s="6" t="str">
        <f t="shared" si="1"/>
        <v>SETON LA-SALLE - PA</v>
      </c>
    </row>
    <row r="355" spans="1:3" ht="12.3" x14ac:dyDescent="0.4">
      <c r="A355" s="20" t="s">
        <v>334</v>
      </c>
      <c r="B355" s="20" t="s">
        <v>51</v>
      </c>
      <c r="C355" s="6" t="str">
        <f t="shared" si="1"/>
        <v>ALIQUIPPA - PA</v>
      </c>
    </row>
    <row r="356" spans="1:3" ht="12.3" x14ac:dyDescent="0.4">
      <c r="A356" s="20" t="s">
        <v>335</v>
      </c>
      <c r="B356" s="20" t="s">
        <v>51</v>
      </c>
      <c r="C356" s="6" t="str">
        <f t="shared" si="1"/>
        <v>BARACK OBAMA ACADEMY - PA</v>
      </c>
    </row>
    <row r="357" spans="1:3" ht="12.3" x14ac:dyDescent="0.4">
      <c r="A357" s="20" t="s">
        <v>336</v>
      </c>
      <c r="B357" s="20" t="s">
        <v>94</v>
      </c>
      <c r="C357" s="6" t="str">
        <f t="shared" si="1"/>
        <v>ST THOMAS AQUINAS - FL</v>
      </c>
    </row>
    <row r="358" spans="1:3" ht="12.3" x14ac:dyDescent="0.4">
      <c r="A358" s="20" t="s">
        <v>337</v>
      </c>
      <c r="B358" s="20" t="s">
        <v>51</v>
      </c>
      <c r="C358" s="6" t="str">
        <f t="shared" si="1"/>
        <v>LOYALSOCK TWNSHIP - PA</v>
      </c>
    </row>
    <row r="359" spans="1:3" ht="12.3" x14ac:dyDescent="0.4">
      <c r="A359" s="20" t="s">
        <v>338</v>
      </c>
      <c r="B359" s="20" t="s">
        <v>136</v>
      </c>
      <c r="C359" s="6" t="str">
        <f t="shared" si="1"/>
        <v>HEALTH SCIENCES CHARTER - NY</v>
      </c>
    </row>
    <row r="360" spans="1:3" ht="12.3" x14ac:dyDescent="0.4">
      <c r="A360" s="20" t="s">
        <v>339</v>
      </c>
      <c r="B360" s="20" t="s">
        <v>2</v>
      </c>
      <c r="C360" s="6" t="str">
        <f t="shared" si="1"/>
        <v>CAPE HENLOPEN - DE</v>
      </c>
    </row>
    <row r="361" spans="1:3" ht="12.3" x14ac:dyDescent="0.4">
      <c r="A361" s="20" t="s">
        <v>340</v>
      </c>
      <c r="B361" s="20" t="s">
        <v>51</v>
      </c>
      <c r="C361" s="6" t="str">
        <f t="shared" si="1"/>
        <v>GENERAL MCCLANE - PA</v>
      </c>
    </row>
    <row r="362" spans="1:3" ht="12.3" x14ac:dyDescent="0.4">
      <c r="A362" s="20" t="s">
        <v>341</v>
      </c>
      <c r="B362" s="20" t="s">
        <v>248</v>
      </c>
      <c r="C362" s="6" t="str">
        <f t="shared" si="1"/>
        <v>CATHOLIC CENTRAL - OH</v>
      </c>
    </row>
    <row r="363" spans="1:3" ht="12.3" x14ac:dyDescent="0.4">
      <c r="A363" s="20" t="s">
        <v>342</v>
      </c>
      <c r="B363" s="20" t="s">
        <v>51</v>
      </c>
      <c r="C363" s="6" t="str">
        <f t="shared" si="1"/>
        <v>RINGGOLD SENIOR - PA</v>
      </c>
    </row>
    <row r="364" spans="1:3" ht="12.3" x14ac:dyDescent="0.4">
      <c r="A364" s="20" t="s">
        <v>327</v>
      </c>
      <c r="B364" s="20" t="s">
        <v>248</v>
      </c>
      <c r="C364" s="6" t="str">
        <f t="shared" si="1"/>
        <v>HURON HEIGHTS SECONDARY - OH</v>
      </c>
    </row>
    <row r="365" spans="1:3" ht="12.3" x14ac:dyDescent="0.4">
      <c r="A365" s="20" t="s">
        <v>329</v>
      </c>
      <c r="B365" s="20" t="s">
        <v>51</v>
      </c>
      <c r="C365" s="6" t="str">
        <f t="shared" si="1"/>
        <v>TRINITY HS - PA</v>
      </c>
    </row>
    <row r="366" spans="1:3" ht="12.3" x14ac:dyDescent="0.4">
      <c r="A366" s="20" t="s">
        <v>268</v>
      </c>
      <c r="B366" s="20" t="s">
        <v>51</v>
      </c>
      <c r="C366" s="6" t="str">
        <f t="shared" si="1"/>
        <v>MERCYHURST PREP - PA</v>
      </c>
    </row>
    <row r="367" spans="1:3" ht="12.3" x14ac:dyDescent="0.4">
      <c r="A367" s="20" t="s">
        <v>267</v>
      </c>
      <c r="B367" s="20" t="s">
        <v>51</v>
      </c>
      <c r="C367" s="6" t="str">
        <f t="shared" si="1"/>
        <v>FRANKLIN REGIONAL - PA</v>
      </c>
    </row>
    <row r="368" spans="1:3" ht="12.3" x14ac:dyDescent="0.4">
      <c r="A368" s="20" t="s">
        <v>334</v>
      </c>
      <c r="B368" s="20" t="s">
        <v>51</v>
      </c>
      <c r="C368" s="6" t="str">
        <f t="shared" si="1"/>
        <v>ALIQUIPPA - PA</v>
      </c>
    </row>
    <row r="369" spans="1:3" ht="12.3" x14ac:dyDescent="0.4">
      <c r="A369" s="20" t="s">
        <v>343</v>
      </c>
      <c r="B369" s="20" t="s">
        <v>136</v>
      </c>
      <c r="C369" s="6" t="str">
        <f t="shared" si="1"/>
        <v>WILLIAMSVILLE NORTH  - NY</v>
      </c>
    </row>
    <row r="370" spans="1:3" ht="12.3" x14ac:dyDescent="0.4">
      <c r="A370" s="20" t="s">
        <v>325</v>
      </c>
      <c r="B370" s="20" t="s">
        <v>51</v>
      </c>
      <c r="C370" s="6" t="str">
        <f t="shared" si="1"/>
        <v>WOODLAND HILLS - PA</v>
      </c>
    </row>
    <row r="371" spans="1:3" ht="12.3" x14ac:dyDescent="0.4">
      <c r="A371" s="20" t="s">
        <v>250</v>
      </c>
      <c r="B371" s="20" t="s">
        <v>51</v>
      </c>
      <c r="C371" s="6" t="str">
        <f t="shared" si="1"/>
        <v>MONTOUR - PA</v>
      </c>
    </row>
    <row r="372" spans="1:3" ht="12.3" x14ac:dyDescent="0.4">
      <c r="A372" s="20" t="s">
        <v>338</v>
      </c>
      <c r="B372" s="20" t="s">
        <v>136</v>
      </c>
      <c r="C372" s="6" t="str">
        <f t="shared" si="1"/>
        <v>HEALTH SCIENCES CHARTER - NY</v>
      </c>
    </row>
    <row r="373" spans="1:3" ht="12.3" x14ac:dyDescent="0.4">
      <c r="A373" s="20" t="s">
        <v>344</v>
      </c>
      <c r="B373" s="20" t="s">
        <v>240</v>
      </c>
      <c r="C373" s="6" t="str">
        <f t="shared" si="1"/>
        <v>WASHINGTHON HS - WV</v>
      </c>
    </row>
    <row r="374" spans="1:3" ht="12.3" x14ac:dyDescent="0.4">
      <c r="A374" s="20" t="s">
        <v>334</v>
      </c>
      <c r="B374" s="20" t="s">
        <v>51</v>
      </c>
      <c r="C374" s="6" t="str">
        <f t="shared" si="1"/>
        <v>ALIQUIPPA - PA</v>
      </c>
    </row>
    <row r="375" spans="1:3" ht="12.3" x14ac:dyDescent="0.4">
      <c r="A375" s="20" t="s">
        <v>345</v>
      </c>
      <c r="B375" s="20" t="s">
        <v>51</v>
      </c>
      <c r="C375" s="6" t="str">
        <f t="shared" si="1"/>
        <v>KEYSTONE OAKS - PA</v>
      </c>
    </row>
    <row r="376" spans="1:3" ht="12.3" x14ac:dyDescent="0.4">
      <c r="A376" s="20" t="s">
        <v>346</v>
      </c>
      <c r="B376" s="20" t="s">
        <v>51</v>
      </c>
      <c r="C376" s="6" t="str">
        <f t="shared" si="1"/>
        <v>QUAKER VALLEY - PA</v>
      </c>
    </row>
    <row r="377" spans="1:3" ht="12.3" x14ac:dyDescent="0.4">
      <c r="A377" s="20" t="s">
        <v>347</v>
      </c>
      <c r="B377" s="20" t="s">
        <v>248</v>
      </c>
      <c r="C377" s="6" t="str">
        <f t="shared" si="1"/>
        <v>ST FRANCIS DESALES - OH</v>
      </c>
    </row>
    <row r="378" spans="1:3" ht="12.3" x14ac:dyDescent="0.4">
      <c r="A378" s="20" t="s">
        <v>347</v>
      </c>
      <c r="B378" s="20" t="s">
        <v>248</v>
      </c>
      <c r="C378" s="6" t="str">
        <f t="shared" si="1"/>
        <v>ST FRANCIS DESALES - OH</v>
      </c>
    </row>
    <row r="379" spans="1:3" ht="12.3" x14ac:dyDescent="0.4">
      <c r="A379" s="20" t="s">
        <v>348</v>
      </c>
      <c r="B379" s="20" t="s">
        <v>51</v>
      </c>
      <c r="C379" s="6" t="str">
        <f t="shared" si="1"/>
        <v>ST JOES PREP - PA</v>
      </c>
    </row>
    <row r="380" spans="1:3" ht="12.3" x14ac:dyDescent="0.4">
      <c r="A380" s="20" t="s">
        <v>349</v>
      </c>
      <c r="B380" s="20" t="s">
        <v>42</v>
      </c>
      <c r="C380" s="6" t="str">
        <f t="shared" si="1"/>
        <v>CHERRY HILL WESR - NJ</v>
      </c>
    </row>
    <row r="381" spans="1:3" ht="12.3" x14ac:dyDescent="0.4">
      <c r="A381" s="20" t="s">
        <v>350</v>
      </c>
      <c r="B381" s="20" t="s">
        <v>51</v>
      </c>
      <c r="C381" s="6" t="str">
        <f t="shared" si="1"/>
        <v>ERIE MCDOWELL - PA</v>
      </c>
    </row>
    <row r="382" spans="1:3" ht="12.3" x14ac:dyDescent="0.4">
      <c r="A382" s="20" t="s">
        <v>351</v>
      </c>
      <c r="B382" s="20" t="s">
        <v>51</v>
      </c>
      <c r="C382" s="6" t="str">
        <f t="shared" si="1"/>
        <v>HOPEWELL - PA</v>
      </c>
    </row>
    <row r="383" spans="1:3" ht="12.3" x14ac:dyDescent="0.4">
      <c r="A383" s="20" t="s">
        <v>325</v>
      </c>
      <c r="B383" s="20" t="s">
        <v>51</v>
      </c>
      <c r="C383" s="6" t="str">
        <f t="shared" si="1"/>
        <v>WOODLAND HILLS - PA</v>
      </c>
    </row>
    <row r="384" spans="1:3" ht="12.3" x14ac:dyDescent="0.4">
      <c r="A384" s="20" t="s">
        <v>352</v>
      </c>
      <c r="B384" s="20" t="s">
        <v>248</v>
      </c>
      <c r="C384" s="6" t="str">
        <f t="shared" si="1"/>
        <v>GAHANNA LINCOLN - OH</v>
      </c>
    </row>
    <row r="385" spans="1:3" ht="12.3" x14ac:dyDescent="0.4">
      <c r="A385" s="20" t="s">
        <v>353</v>
      </c>
      <c r="B385" s="20" t="s">
        <v>51</v>
      </c>
      <c r="C385" s="6" t="str">
        <f t="shared" si="1"/>
        <v>PINE RICHLAND - PA</v>
      </c>
    </row>
    <row r="386" spans="1:3" ht="12.3" x14ac:dyDescent="0.4">
      <c r="A386" s="20" t="s">
        <v>354</v>
      </c>
      <c r="B386" s="20" t="s">
        <v>248</v>
      </c>
      <c r="C386" s="6" t="str">
        <f t="shared" si="1"/>
        <v>PICKERINGTON CENTRAL - OH</v>
      </c>
    </row>
    <row r="387" spans="1:3" ht="12.3" x14ac:dyDescent="0.4">
      <c r="A387" s="20" t="s">
        <v>355</v>
      </c>
      <c r="B387" s="20" t="s">
        <v>248</v>
      </c>
      <c r="C387" s="6" t="str">
        <f t="shared" si="1"/>
        <v>ST VINCENT-ST MARY - OH</v>
      </c>
    </row>
    <row r="388" spans="1:3" ht="12.3" x14ac:dyDescent="0.4">
      <c r="A388" s="20" t="s">
        <v>267</v>
      </c>
      <c r="B388" s="20" t="s">
        <v>51</v>
      </c>
      <c r="C388" s="6" t="str">
        <f t="shared" si="1"/>
        <v>FRANKLIN REGIONAL - PA</v>
      </c>
    </row>
    <row r="389" spans="1:3" ht="12.3" x14ac:dyDescent="0.4">
      <c r="A389" s="20" t="s">
        <v>355</v>
      </c>
      <c r="B389" s="20" t="s">
        <v>248</v>
      </c>
      <c r="C389" s="6" t="str">
        <f t="shared" si="1"/>
        <v>ST VINCENT-ST MARY - OH</v>
      </c>
    </row>
    <row r="390" spans="1:3" ht="12.3" x14ac:dyDescent="0.4">
      <c r="A390" s="20" t="s">
        <v>352</v>
      </c>
      <c r="B390" s="20" t="s">
        <v>248</v>
      </c>
      <c r="C390" s="6" t="str">
        <f t="shared" si="1"/>
        <v>GAHANNA LINCOLN - OH</v>
      </c>
    </row>
    <row r="391" spans="1:3" ht="12.3" x14ac:dyDescent="0.4">
      <c r="A391" s="20" t="s">
        <v>356</v>
      </c>
      <c r="B391" s="20" t="s">
        <v>248</v>
      </c>
      <c r="C391" s="6" t="str">
        <f t="shared" si="1"/>
        <v>ST EDWARDS - OH</v>
      </c>
    </row>
    <row r="392" spans="1:3" ht="12.3" x14ac:dyDescent="0.4">
      <c r="A392" s="20" t="s">
        <v>357</v>
      </c>
      <c r="B392" s="20" t="s">
        <v>248</v>
      </c>
      <c r="C392" s="6" t="str">
        <f t="shared" si="1"/>
        <v>CHAMINADE JULIENNE - OH</v>
      </c>
    </row>
    <row r="393" spans="1:3" ht="12.3" x14ac:dyDescent="0.4">
      <c r="A393" s="20" t="s">
        <v>297</v>
      </c>
      <c r="B393" s="20" t="s">
        <v>51</v>
      </c>
      <c r="C393" s="6" t="str">
        <f t="shared" si="1"/>
        <v>NORTH CATHOLIC - PA</v>
      </c>
    </row>
    <row r="394" spans="1:3" ht="12.3" x14ac:dyDescent="0.4">
      <c r="A394" s="20" t="s">
        <v>325</v>
      </c>
      <c r="B394" s="20" t="s">
        <v>51</v>
      </c>
      <c r="C394" s="6" t="str">
        <f t="shared" si="1"/>
        <v>WOODLAND HILLS - PA</v>
      </c>
    </row>
    <row r="395" spans="1:3" ht="12.3" x14ac:dyDescent="0.4">
      <c r="A395" s="20" t="s">
        <v>358</v>
      </c>
      <c r="B395" s="20" t="s">
        <v>359</v>
      </c>
      <c r="C395" s="6" t="str">
        <f t="shared" si="1"/>
        <v>NORTHEAST CAREER &amp; TECH ACADEMY - NV</v>
      </c>
    </row>
    <row r="396" spans="1:3" ht="12.3" x14ac:dyDescent="0.4">
      <c r="A396" s="20" t="s">
        <v>334</v>
      </c>
      <c r="B396" s="20" t="s">
        <v>51</v>
      </c>
      <c r="C396" s="6" t="str">
        <f t="shared" si="1"/>
        <v>ALIQUIPPA - PA</v>
      </c>
    </row>
    <row r="397" spans="1:3" ht="12.3" x14ac:dyDescent="0.4">
      <c r="A397" s="20" t="s">
        <v>340</v>
      </c>
      <c r="B397" s="20" t="s">
        <v>51</v>
      </c>
      <c r="C397" s="6" t="str">
        <f t="shared" si="1"/>
        <v>GENERAL MCCLANE - PA</v>
      </c>
    </row>
    <row r="398" spans="1:3" ht="12.3" x14ac:dyDescent="0.4">
      <c r="A398" s="20" t="s">
        <v>356</v>
      </c>
      <c r="B398" s="20" t="s">
        <v>248</v>
      </c>
      <c r="C398" s="6" t="str">
        <f t="shared" si="1"/>
        <v>ST EDWARDS - OH</v>
      </c>
    </row>
    <row r="399" spans="1:3" ht="12.3" x14ac:dyDescent="0.4">
      <c r="A399" s="20" t="s">
        <v>325</v>
      </c>
      <c r="B399" s="20" t="s">
        <v>51</v>
      </c>
      <c r="C399" s="6" t="str">
        <f t="shared" si="1"/>
        <v>WOODLAND HILLS - PA</v>
      </c>
    </row>
    <row r="400" spans="1:3" ht="12.3" x14ac:dyDescent="0.4">
      <c r="A400" s="20" t="s">
        <v>360</v>
      </c>
      <c r="B400" s="20" t="s">
        <v>44</v>
      </c>
      <c r="C400" s="6" t="str">
        <f t="shared" si="1"/>
        <v>TRINITY EPISCOPAL - VA</v>
      </c>
    </row>
    <row r="401" spans="1:3" ht="12.3" x14ac:dyDescent="0.4">
      <c r="A401" s="20" t="s">
        <v>325</v>
      </c>
      <c r="B401" s="20" t="s">
        <v>51</v>
      </c>
      <c r="C401" s="6" t="str">
        <f t="shared" si="1"/>
        <v>WOODLAND HILLS - PA</v>
      </c>
    </row>
    <row r="402" spans="1:3" ht="12.3" x14ac:dyDescent="0.4">
      <c r="A402" s="20" t="s">
        <v>361</v>
      </c>
      <c r="B402" s="20" t="s">
        <v>51</v>
      </c>
      <c r="C402" s="6" t="str">
        <f t="shared" si="1"/>
        <v>SHENANGO - PA</v>
      </c>
    </row>
    <row r="403" spans="1:3" ht="12.3" x14ac:dyDescent="0.4">
      <c r="A403" s="20" t="s">
        <v>361</v>
      </c>
      <c r="B403" s="20" t="s">
        <v>51</v>
      </c>
      <c r="C403" s="6" t="str">
        <f t="shared" si="1"/>
        <v>SHENANGO - PA</v>
      </c>
    </row>
    <row r="404" spans="1:3" ht="12.3" x14ac:dyDescent="0.4">
      <c r="A404" s="20" t="s">
        <v>362</v>
      </c>
      <c r="B404" s="20" t="s">
        <v>51</v>
      </c>
      <c r="C404" s="6" t="str">
        <f t="shared" si="1"/>
        <v>STATE COLLEGE - PA</v>
      </c>
    </row>
    <row r="405" spans="1:3" ht="12.3" x14ac:dyDescent="0.4">
      <c r="A405" s="20" t="s">
        <v>346</v>
      </c>
      <c r="B405" s="20" t="s">
        <v>51</v>
      </c>
      <c r="C405" s="6" t="str">
        <f t="shared" si="1"/>
        <v>QUAKER VALLEY - PA</v>
      </c>
    </row>
    <row r="406" spans="1:3" ht="12.3" x14ac:dyDescent="0.4">
      <c r="A406" s="20" t="s">
        <v>250</v>
      </c>
      <c r="B406" s="20" t="s">
        <v>51</v>
      </c>
      <c r="C406" s="6" t="str">
        <f t="shared" si="1"/>
        <v>MONTOUR - PA</v>
      </c>
    </row>
    <row r="407" spans="1:3" ht="12.3" x14ac:dyDescent="0.4">
      <c r="A407" s="20" t="s">
        <v>363</v>
      </c>
      <c r="B407" s="20" t="s">
        <v>51</v>
      </c>
      <c r="C407" s="6" t="str">
        <f t="shared" si="1"/>
        <v>PALMYRA AREA - PA</v>
      </c>
    </row>
    <row r="408" spans="1:3" ht="12.3" x14ac:dyDescent="0.4">
      <c r="A408" s="20" t="s">
        <v>364</v>
      </c>
      <c r="B408" s="20" t="s">
        <v>51</v>
      </c>
      <c r="C408" s="6" t="str">
        <f t="shared" si="1"/>
        <v>SHALER AREA - PA</v>
      </c>
    </row>
    <row r="409" spans="1:3" ht="12.3" x14ac:dyDescent="0.4">
      <c r="A409" s="20" t="s">
        <v>365</v>
      </c>
      <c r="B409" s="20" t="s">
        <v>51</v>
      </c>
      <c r="C409" s="6" t="str">
        <f t="shared" si="1"/>
        <v>SOUTH PARK MCKEESPORT - PA</v>
      </c>
    </row>
    <row r="410" spans="1:3" ht="12.3" x14ac:dyDescent="0.4">
      <c r="A410" s="20" t="s">
        <v>366</v>
      </c>
      <c r="B410" s="20" t="s">
        <v>51</v>
      </c>
      <c r="C410" s="6" t="str">
        <f t="shared" si="1"/>
        <v>MCKEESPORT - PA</v>
      </c>
    </row>
    <row r="411" spans="1:3" ht="12.3" x14ac:dyDescent="0.4">
      <c r="A411" s="20" t="s">
        <v>333</v>
      </c>
      <c r="B411" s="20" t="s">
        <v>51</v>
      </c>
      <c r="C411" s="6" t="str">
        <f t="shared" si="1"/>
        <v>SETON LA-SALLE - PA</v>
      </c>
    </row>
    <row r="412" spans="1:3" ht="12.3" x14ac:dyDescent="0.4">
      <c r="A412" s="20" t="s">
        <v>324</v>
      </c>
      <c r="B412" s="20" t="s">
        <v>248</v>
      </c>
      <c r="C412" s="6" t="str">
        <f t="shared" si="1"/>
        <v>MIDDLETOWN  - OH</v>
      </c>
    </row>
    <row r="413" spans="1:3" ht="12.3" x14ac:dyDescent="0.4">
      <c r="A413" s="20" t="s">
        <v>325</v>
      </c>
      <c r="B413" s="20" t="s">
        <v>51</v>
      </c>
      <c r="C413" s="6" t="str">
        <f t="shared" si="1"/>
        <v>WOODLAND HILLS - PA</v>
      </c>
    </row>
    <row r="414" spans="1:3" ht="12.3" x14ac:dyDescent="0.4">
      <c r="A414" s="20" t="s">
        <v>367</v>
      </c>
      <c r="B414" s="20" t="s">
        <v>51</v>
      </c>
      <c r="C414" s="6" t="str">
        <f t="shared" si="1"/>
        <v>CHARTIERS VALLEY - PA</v>
      </c>
    </row>
    <row r="415" spans="1:3" ht="12.3" x14ac:dyDescent="0.4">
      <c r="A415" s="20" t="s">
        <v>250</v>
      </c>
      <c r="B415" s="20" t="s">
        <v>51</v>
      </c>
      <c r="C415" s="6" t="str">
        <f t="shared" si="1"/>
        <v>MONTOUR - PA</v>
      </c>
    </row>
    <row r="416" spans="1:3" ht="12.3" x14ac:dyDescent="0.4">
      <c r="A416" s="20" t="s">
        <v>368</v>
      </c>
      <c r="B416" s="20" t="s">
        <v>51</v>
      </c>
      <c r="C416" s="6" t="str">
        <f t="shared" si="1"/>
        <v>NESHANNOCK - PA</v>
      </c>
    </row>
    <row r="417" spans="1:3" ht="12.3" x14ac:dyDescent="0.4">
      <c r="A417" s="20" t="s">
        <v>326</v>
      </c>
      <c r="B417" s="20" t="s">
        <v>248</v>
      </c>
      <c r="C417" s="6" t="str">
        <f t="shared" si="1"/>
        <v>CARDINAL MOONEY  - OH</v>
      </c>
    </row>
    <row r="418" spans="1:3" ht="12.3" x14ac:dyDescent="0.4">
      <c r="A418" s="20" t="s">
        <v>369</v>
      </c>
      <c r="B418" s="20" t="s">
        <v>51</v>
      </c>
      <c r="C418" s="6" t="str">
        <f t="shared" si="1"/>
        <v>CENTRAL CATHOLIC - PA</v>
      </c>
    </row>
    <row r="419" spans="1:3" ht="12.3" x14ac:dyDescent="0.4">
      <c r="A419" s="20" t="s">
        <v>370</v>
      </c>
      <c r="B419" s="20" t="s">
        <v>51</v>
      </c>
      <c r="C419" s="6" t="str">
        <f t="shared" si="1"/>
        <v>CENTRAL VALLEY - PA</v>
      </c>
    </row>
    <row r="420" spans="1:3" ht="12.3" x14ac:dyDescent="0.4">
      <c r="A420" s="20" t="s">
        <v>347</v>
      </c>
      <c r="B420" s="20" t="s">
        <v>248</v>
      </c>
      <c r="C420" s="6" t="str">
        <f t="shared" si="1"/>
        <v>ST FRANCIS DESALES - OH</v>
      </c>
    </row>
    <row r="421" spans="1:3" ht="12.3" x14ac:dyDescent="0.4">
      <c r="A421" s="3" t="s">
        <v>371</v>
      </c>
      <c r="B421" s="3" t="s">
        <v>136</v>
      </c>
      <c r="C421" s="6" t="str">
        <f t="shared" si="1"/>
        <v>Tottenville highschool - NY</v>
      </c>
    </row>
    <row r="422" spans="1:3" ht="12.3" x14ac:dyDescent="0.4">
      <c r="A422" s="3" t="s">
        <v>372</v>
      </c>
      <c r="B422" s="3" t="s">
        <v>2</v>
      </c>
      <c r="C422" s="6" t="str">
        <f t="shared" si="1"/>
        <v>Smyrna High School - DE</v>
      </c>
    </row>
    <row r="423" spans="1:3" ht="12.3" x14ac:dyDescent="0.4">
      <c r="A423" s="3" t="s">
        <v>372</v>
      </c>
      <c r="B423" s="3" t="s">
        <v>2</v>
      </c>
      <c r="C423" s="6" t="str">
        <f t="shared" si="1"/>
        <v>Smyrna High School - DE</v>
      </c>
    </row>
    <row r="424" spans="1:3" ht="12.3" x14ac:dyDescent="0.4">
      <c r="A424" s="3" t="s">
        <v>92</v>
      </c>
      <c r="B424" s="3" t="s">
        <v>2</v>
      </c>
      <c r="C424" s="6" t="str">
        <f t="shared" si="1"/>
        <v>Appoquinimink High School - DE</v>
      </c>
    </row>
    <row r="425" spans="1:3" ht="12.3" x14ac:dyDescent="0.4">
      <c r="A425" s="3" t="s">
        <v>373</v>
      </c>
      <c r="B425" s="3" t="s">
        <v>136</v>
      </c>
      <c r="C425" s="6" t="str">
        <f t="shared" si="1"/>
        <v>Monroe University - NY</v>
      </c>
    </row>
    <row r="426" spans="1:3" ht="12.3" x14ac:dyDescent="0.4">
      <c r="A426" s="3" t="s">
        <v>21</v>
      </c>
      <c r="B426" s="3" t="s">
        <v>42</v>
      </c>
      <c r="C426" s="6" t="str">
        <f t="shared" si="1"/>
        <v>East Coast Prep - NJ</v>
      </c>
    </row>
    <row r="427" spans="1:3" ht="12.3" x14ac:dyDescent="0.4">
      <c r="A427" s="3" t="s">
        <v>3</v>
      </c>
      <c r="B427" s="3" t="s">
        <v>2</v>
      </c>
      <c r="C427" s="6" t="str">
        <f t="shared" si="1"/>
        <v>Cape Henlopen - DE</v>
      </c>
    </row>
    <row r="428" spans="1:3" ht="12.3" x14ac:dyDescent="0.4">
      <c r="A428" s="3" t="s">
        <v>374</v>
      </c>
      <c r="B428" s="3" t="s">
        <v>35</v>
      </c>
      <c r="C428" s="6" t="str">
        <f t="shared" si="1"/>
        <v>Saint Vincent Pallotti High School - MD</v>
      </c>
    </row>
    <row r="429" spans="1:3" ht="12.3" x14ac:dyDescent="0.4">
      <c r="A429" s="3" t="s">
        <v>92</v>
      </c>
      <c r="B429" s="3" t="s">
        <v>2</v>
      </c>
      <c r="C429" s="6" t="str">
        <f t="shared" si="1"/>
        <v>Appoquinimink High School - DE</v>
      </c>
    </row>
    <row r="430" spans="1:3" ht="12.3" x14ac:dyDescent="0.4">
      <c r="A430" s="3" t="s">
        <v>13</v>
      </c>
      <c r="B430" s="3" t="s">
        <v>44</v>
      </c>
      <c r="C430" s="6" t="str">
        <f t="shared" si="1"/>
        <v>Trinity Episcopal School (VA) - VA</v>
      </c>
    </row>
    <row r="431" spans="1:3" ht="12.3" x14ac:dyDescent="0.4">
      <c r="A431" s="3" t="s">
        <v>375</v>
      </c>
      <c r="B431" s="3" t="s">
        <v>2</v>
      </c>
      <c r="C431" s="6" t="str">
        <f t="shared" si="1"/>
        <v>Smyrna - DE</v>
      </c>
    </row>
    <row r="432" spans="1:3" ht="12.3" x14ac:dyDescent="0.4">
      <c r="A432" s="3" t="s">
        <v>15</v>
      </c>
      <c r="B432" s="3" t="s">
        <v>42</v>
      </c>
      <c r="C432" s="6" t="str">
        <f t="shared" si="1"/>
        <v>Ramsey - NJ</v>
      </c>
    </row>
    <row r="433" spans="1:3" ht="12.3" x14ac:dyDescent="0.4">
      <c r="A433" s="3" t="s">
        <v>376</v>
      </c>
      <c r="B433" s="3" t="s">
        <v>51</v>
      </c>
      <c r="C433" s="6" t="str">
        <f t="shared" si="1"/>
        <v>Lansdale Catholic Highschool - PA</v>
      </c>
    </row>
    <row r="434" spans="1:3" ht="12.3" x14ac:dyDescent="0.4">
      <c r="A434" s="3" t="s">
        <v>377</v>
      </c>
      <c r="B434" s="3" t="s">
        <v>44</v>
      </c>
      <c r="C434" s="6" t="str">
        <f t="shared" si="1"/>
        <v>Poquoson High School - VA</v>
      </c>
    </row>
    <row r="435" spans="1:3" ht="12.3" x14ac:dyDescent="0.4">
      <c r="A435" s="3" t="s">
        <v>378</v>
      </c>
      <c r="B435" s="3" t="s">
        <v>2</v>
      </c>
      <c r="C435" s="6" t="str">
        <f t="shared" si="1"/>
        <v>Smyrna Highschool - DE</v>
      </c>
    </row>
    <row r="436" spans="1:3" ht="12.3" x14ac:dyDescent="0.4">
      <c r="A436" s="3" t="s">
        <v>22</v>
      </c>
      <c r="B436" s="3" t="s">
        <v>2</v>
      </c>
      <c r="C436" s="6" t="str">
        <f t="shared" si="1"/>
        <v>William Penn - DE</v>
      </c>
    </row>
    <row r="437" spans="1:3" ht="12.3" x14ac:dyDescent="0.4">
      <c r="A437" s="3" t="s">
        <v>379</v>
      </c>
      <c r="B437" s="3" t="s">
        <v>42</v>
      </c>
      <c r="C437" s="6" t="str">
        <f t="shared" si="1"/>
        <v>Ramsey High School - NJ</v>
      </c>
    </row>
    <row r="438" spans="1:3" ht="12.3" x14ac:dyDescent="0.4">
      <c r="A438" s="3" t="s">
        <v>380</v>
      </c>
      <c r="B438" s="3" t="s">
        <v>81</v>
      </c>
      <c r="C438" s="6" t="str">
        <f t="shared" si="1"/>
        <v>Windsor High School - CT</v>
      </c>
    </row>
    <row r="439" spans="1:3" ht="12.3" x14ac:dyDescent="0.4">
      <c r="A439" s="3" t="s">
        <v>381</v>
      </c>
      <c r="B439" s="3" t="s">
        <v>44</v>
      </c>
      <c r="C439" s="6" t="str">
        <f t="shared" si="1"/>
        <v>Herndon Highschool - VA</v>
      </c>
    </row>
    <row r="440" spans="1:3" ht="12.3" x14ac:dyDescent="0.4">
      <c r="A440" s="3" t="s">
        <v>382</v>
      </c>
      <c r="B440" s="3" t="s">
        <v>136</v>
      </c>
      <c r="C440" s="6" t="str">
        <f t="shared" si="1"/>
        <v>Sachem East - NY</v>
      </c>
    </row>
    <row r="441" spans="1:3" ht="12.3" x14ac:dyDescent="0.4">
      <c r="A441" s="3" t="s">
        <v>383</v>
      </c>
      <c r="B441" s="3" t="s">
        <v>51</v>
      </c>
      <c r="C441" s="6" t="str">
        <f t="shared" si="1"/>
        <v>Exeter Township - PA</v>
      </c>
    </row>
    <row r="442" spans="1:3" ht="12.3" x14ac:dyDescent="0.4">
      <c r="A442" s="3" t="s">
        <v>384</v>
      </c>
      <c r="B442" s="3" t="s">
        <v>51</v>
      </c>
      <c r="C442" s="6" t="str">
        <f t="shared" si="1"/>
        <v>North Schuylkill Jr./Sr. High School - PA</v>
      </c>
    </row>
    <row r="443" spans="1:3" ht="12.3" x14ac:dyDescent="0.4">
      <c r="A443" s="3" t="s">
        <v>385</v>
      </c>
      <c r="B443" s="3" t="s">
        <v>136</v>
      </c>
      <c r="C443" s="6" t="str">
        <f t="shared" si="1"/>
        <v>St Anthony’s High School - NY</v>
      </c>
    </row>
    <row r="444" spans="1:3" ht="12.3" x14ac:dyDescent="0.4">
      <c r="A444" s="3" t="s">
        <v>132</v>
      </c>
      <c r="B444" s="3" t="s">
        <v>51</v>
      </c>
      <c r="C444" s="6" t="str">
        <f t="shared" si="1"/>
        <v>Downingtown West - PA</v>
      </c>
    </row>
    <row r="445" spans="1:3" ht="12.3" x14ac:dyDescent="0.4">
      <c r="A445" s="3" t="s">
        <v>386</v>
      </c>
      <c r="B445" s="3" t="s">
        <v>2</v>
      </c>
      <c r="C445" s="6" t="str">
        <f t="shared" si="1"/>
        <v>Lake Forest High School - DE</v>
      </c>
    </row>
    <row r="446" spans="1:3" ht="12.3" x14ac:dyDescent="0.4">
      <c r="A446" s="3" t="s">
        <v>387</v>
      </c>
      <c r="B446" s="3" t="s">
        <v>42</v>
      </c>
      <c r="C446" s="6" t="str">
        <f t="shared" si="1"/>
        <v>Washington Township Highschool - NJ</v>
      </c>
    </row>
    <row r="447" spans="1:3" ht="12.3" x14ac:dyDescent="0.4">
      <c r="A447" s="3" t="s">
        <v>9</v>
      </c>
      <c r="B447" s="3" t="s">
        <v>35</v>
      </c>
      <c r="C447" s="6" t="str">
        <f t="shared" si="1"/>
        <v>Bishop McNamara - MD</v>
      </c>
    </row>
    <row r="448" spans="1:3" ht="12.3" x14ac:dyDescent="0.4">
      <c r="A448" s="3" t="s">
        <v>372</v>
      </c>
      <c r="B448" s="3" t="s">
        <v>2</v>
      </c>
      <c r="C448" s="6" t="str">
        <f t="shared" si="1"/>
        <v>Smyrna High School - DE</v>
      </c>
    </row>
    <row r="449" spans="1:3" ht="12.3" x14ac:dyDescent="0.4">
      <c r="A449" s="3" t="s">
        <v>21</v>
      </c>
      <c r="B449" s="3" t="s">
        <v>136</v>
      </c>
      <c r="C449" s="6" t="str">
        <f t="shared" si="1"/>
        <v>East Coast Prep - NY</v>
      </c>
    </row>
    <row r="450" spans="1:3" ht="12.3" x14ac:dyDescent="0.4">
      <c r="A450" s="3" t="s">
        <v>388</v>
      </c>
      <c r="B450" s="3" t="s">
        <v>42</v>
      </c>
      <c r="C450" s="6" t="str">
        <f t="shared" si="1"/>
        <v>St Thomas Aquinas - NJ</v>
      </c>
    </row>
    <row r="451" spans="1:3" ht="12.3" x14ac:dyDescent="0.4">
      <c r="A451" s="3" t="s">
        <v>378</v>
      </c>
      <c r="B451" s="3" t="s">
        <v>2</v>
      </c>
      <c r="C451" s="6" t="str">
        <f t="shared" si="1"/>
        <v>Smyrna Highschool - DE</v>
      </c>
    </row>
    <row r="452" spans="1:3" ht="12.3" x14ac:dyDescent="0.4">
      <c r="A452" s="3" t="s">
        <v>389</v>
      </c>
      <c r="B452" s="3" t="s">
        <v>42</v>
      </c>
      <c r="C452" s="6" t="str">
        <f t="shared" si="1"/>
        <v>Wall high school - NJ</v>
      </c>
    </row>
    <row r="453" spans="1:3" ht="12.3" x14ac:dyDescent="0.4">
      <c r="A453" s="3" t="s">
        <v>390</v>
      </c>
      <c r="B453" s="3" t="s">
        <v>42</v>
      </c>
      <c r="C453" s="6" t="str">
        <f t="shared" si="1"/>
        <v>Montville Township - NJ</v>
      </c>
    </row>
    <row r="454" spans="1:3" ht="12.3" x14ac:dyDescent="0.4">
      <c r="A454" s="3" t="s">
        <v>391</v>
      </c>
      <c r="B454" s="3" t="s">
        <v>51</v>
      </c>
      <c r="C454" s="6" t="str">
        <f t="shared" si="1"/>
        <v>Cheltenham - PA</v>
      </c>
    </row>
    <row r="455" spans="1:3" ht="12.3" x14ac:dyDescent="0.4">
      <c r="A455" s="3" t="s">
        <v>391</v>
      </c>
      <c r="B455" s="3" t="s">
        <v>51</v>
      </c>
      <c r="C455" s="6" t="str">
        <f t="shared" si="1"/>
        <v>Cheltenham - PA</v>
      </c>
    </row>
    <row r="456" spans="1:3" ht="12.3" x14ac:dyDescent="0.4">
      <c r="A456" s="3" t="s">
        <v>391</v>
      </c>
      <c r="B456" s="3" t="s">
        <v>51</v>
      </c>
      <c r="C456" s="6" t="str">
        <f t="shared" si="1"/>
        <v>Cheltenham - PA</v>
      </c>
    </row>
    <row r="457" spans="1:3" ht="12.3" x14ac:dyDescent="0.4">
      <c r="A457" s="3" t="s">
        <v>392</v>
      </c>
      <c r="B457" s="3" t="s">
        <v>2</v>
      </c>
      <c r="C457" s="6" t="str">
        <f t="shared" si="1"/>
        <v>Salesianum - DE</v>
      </c>
    </row>
    <row r="458" spans="1:3" ht="12.3" x14ac:dyDescent="0.4">
      <c r="A458" s="3" t="s">
        <v>8</v>
      </c>
      <c r="B458" s="3" t="s">
        <v>35</v>
      </c>
      <c r="C458" s="6" t="str">
        <f t="shared" si="1"/>
        <v>Archbishop Spalding - MD</v>
      </c>
    </row>
    <row r="459" spans="1:3" ht="12.3" x14ac:dyDescent="0.4">
      <c r="A459" s="3" t="s">
        <v>393</v>
      </c>
      <c r="B459" s="3" t="s">
        <v>152</v>
      </c>
      <c r="C459" s="6" t="str">
        <f t="shared" si="1"/>
        <v>Arlington - MA</v>
      </c>
    </row>
    <row r="460" spans="1:3" ht="12.3" x14ac:dyDescent="0.4">
      <c r="A460" s="3" t="s">
        <v>7</v>
      </c>
      <c r="B460" s="3" t="s">
        <v>2</v>
      </c>
      <c r="C460" s="6" t="str">
        <f t="shared" si="1"/>
        <v>Middletown - DE</v>
      </c>
    </row>
    <row r="461" spans="1:3" ht="12.3" x14ac:dyDescent="0.4">
      <c r="A461" s="3" t="s">
        <v>394</v>
      </c>
      <c r="B461" s="3" t="s">
        <v>14</v>
      </c>
      <c r="C461" s="6" t="str">
        <f t="shared" si="1"/>
        <v>RJ Reynolds - NC</v>
      </c>
    </row>
    <row r="462" spans="1:3" ht="12.3" x14ac:dyDescent="0.4">
      <c r="A462" s="3" t="s">
        <v>395</v>
      </c>
      <c r="B462" s="3" t="s">
        <v>396</v>
      </c>
      <c r="C462" s="6" t="str">
        <f t="shared" si="1"/>
        <v>Christ Presbyterian - TN</v>
      </c>
    </row>
    <row r="463" spans="1:3" ht="12.3" x14ac:dyDescent="0.4">
      <c r="A463" s="3" t="s">
        <v>397</v>
      </c>
      <c r="B463" s="3" t="s">
        <v>35</v>
      </c>
      <c r="C463" s="6" t="str">
        <f t="shared" si="1"/>
        <v>Easton - MD</v>
      </c>
    </row>
    <row r="464" spans="1:3" ht="12.3" x14ac:dyDescent="0.4">
      <c r="A464" s="3" t="s">
        <v>391</v>
      </c>
      <c r="B464" s="3" t="s">
        <v>51</v>
      </c>
      <c r="C464" s="6" t="str">
        <f t="shared" si="1"/>
        <v>Cheltenham - PA</v>
      </c>
    </row>
    <row r="465" spans="1:3" ht="12.3" x14ac:dyDescent="0.4">
      <c r="A465" s="3" t="s">
        <v>391</v>
      </c>
      <c r="B465" s="3" t="s">
        <v>51</v>
      </c>
      <c r="C465" s="6" t="str">
        <f t="shared" si="1"/>
        <v>Cheltenham - PA</v>
      </c>
    </row>
    <row r="466" spans="1:3" ht="12.3" x14ac:dyDescent="0.4">
      <c r="A466" s="3" t="s">
        <v>398</v>
      </c>
      <c r="B466" s="3" t="s">
        <v>42</v>
      </c>
      <c r="C466" s="6" t="str">
        <f t="shared" si="1"/>
        <v>Burlington Township - NJ</v>
      </c>
    </row>
    <row r="467" spans="1:3" ht="12.3" x14ac:dyDescent="0.4">
      <c r="A467" s="3" t="s">
        <v>399</v>
      </c>
      <c r="B467" s="3" t="s">
        <v>2</v>
      </c>
      <c r="C467" s="6" t="str">
        <f t="shared" si="1"/>
        <v>Red Lion - DE</v>
      </c>
    </row>
    <row r="468" spans="1:3" ht="12.3" x14ac:dyDescent="0.4">
      <c r="A468" s="3" t="s">
        <v>391</v>
      </c>
      <c r="B468" s="3" t="s">
        <v>51</v>
      </c>
      <c r="C468" s="6" t="str">
        <f t="shared" si="1"/>
        <v>Cheltenham - PA</v>
      </c>
    </row>
    <row r="469" spans="1:3" ht="12.3" x14ac:dyDescent="0.4">
      <c r="A469" s="3" t="s">
        <v>5</v>
      </c>
      <c r="B469" s="3" t="s">
        <v>51</v>
      </c>
      <c r="C469" s="6" t="str">
        <f t="shared" si="1"/>
        <v>Woodland Hills - PA</v>
      </c>
    </row>
    <row r="470" spans="1:3" ht="12.3" x14ac:dyDescent="0.4">
      <c r="A470" s="3" t="s">
        <v>93</v>
      </c>
      <c r="B470" s="3" t="s">
        <v>51</v>
      </c>
      <c r="C470" s="6" t="str">
        <f t="shared" si="1"/>
        <v>IMG Academy - PA</v>
      </c>
    </row>
    <row r="471" spans="1:3" ht="12.3" x14ac:dyDescent="0.4">
      <c r="A471" s="3" t="s">
        <v>400</v>
      </c>
      <c r="B471" s="3" t="s">
        <v>42</v>
      </c>
      <c r="C471" s="6" t="str">
        <f t="shared" si="1"/>
        <v>Sussex County CC - NJ</v>
      </c>
    </row>
    <row r="472" spans="1:3" ht="12.3" x14ac:dyDescent="0.4">
      <c r="A472" s="3" t="s">
        <v>401</v>
      </c>
      <c r="B472" s="3" t="s">
        <v>44</v>
      </c>
      <c r="C472" s="6" t="str">
        <f t="shared" si="1"/>
        <v>Atlantic Shores Christian - VA</v>
      </c>
    </row>
    <row r="473" spans="1:3" ht="12.3" x14ac:dyDescent="0.4">
      <c r="A473" s="3" t="s">
        <v>402</v>
      </c>
      <c r="B473" s="3" t="s">
        <v>51</v>
      </c>
      <c r="C473" s="6" t="str">
        <f t="shared" si="1"/>
        <v>Spring-Ford - PA</v>
      </c>
    </row>
    <row r="474" spans="1:3" ht="12.3" x14ac:dyDescent="0.4">
      <c r="A474" s="3" t="s">
        <v>5</v>
      </c>
      <c r="B474" s="3" t="s">
        <v>51</v>
      </c>
      <c r="C474" s="6" t="str">
        <f t="shared" si="1"/>
        <v>Woodland Hills - PA</v>
      </c>
    </row>
    <row r="475" spans="1:3" ht="12.3" x14ac:dyDescent="0.4">
      <c r="A475" s="3" t="s">
        <v>12</v>
      </c>
      <c r="B475" s="3" t="s">
        <v>403</v>
      </c>
      <c r="C475" s="6" t="str">
        <f t="shared" si="1"/>
        <v>The Lawrenceville School - TX</v>
      </c>
    </row>
    <row r="476" spans="1:3" ht="12.3" x14ac:dyDescent="0.4">
      <c r="A476" s="3" t="s">
        <v>12</v>
      </c>
      <c r="B476" s="3" t="s">
        <v>42</v>
      </c>
      <c r="C476" s="6" t="str">
        <f t="shared" si="1"/>
        <v>The Lawrenceville School - NJ</v>
      </c>
    </row>
    <row r="477" spans="1:3" ht="12.3" x14ac:dyDescent="0.4">
      <c r="A477" s="3" t="s">
        <v>12</v>
      </c>
      <c r="B477" s="3" t="s">
        <v>42</v>
      </c>
      <c r="C477" s="6" t="str">
        <f t="shared" si="1"/>
        <v>The Lawrenceville School - NJ</v>
      </c>
    </row>
    <row r="478" spans="1:3" ht="12.3" x14ac:dyDescent="0.4">
      <c r="A478" s="3" t="s">
        <v>12</v>
      </c>
      <c r="B478" s="3" t="s">
        <v>404</v>
      </c>
      <c r="C478" s="6" t="str">
        <f t="shared" si="1"/>
        <v>The Lawrenceville School - IL</v>
      </c>
    </row>
    <row r="479" spans="1:3" ht="12.3" x14ac:dyDescent="0.4">
      <c r="A479" s="3" t="s">
        <v>405</v>
      </c>
      <c r="B479" s="3" t="s">
        <v>35</v>
      </c>
      <c r="C479" s="6" t="str">
        <f t="shared" si="1"/>
        <v>Glenelg - MD</v>
      </c>
    </row>
    <row r="480" spans="1:3" ht="12.3" x14ac:dyDescent="0.4">
      <c r="A480" s="3" t="s">
        <v>406</v>
      </c>
      <c r="B480" s="3" t="s">
        <v>136</v>
      </c>
      <c r="C480" s="6" t="str">
        <f t="shared" si="1"/>
        <v>William Floyd  - NY</v>
      </c>
    </row>
    <row r="481" spans="1:3" ht="12.3" x14ac:dyDescent="0.4">
      <c r="A481" s="3" t="s">
        <v>407</v>
      </c>
      <c r="B481" s="3" t="s">
        <v>2</v>
      </c>
      <c r="C481" s="6" t="str">
        <f t="shared" si="1"/>
        <v>Seaford - DE</v>
      </c>
    </row>
    <row r="482" spans="1:3" ht="12.3" x14ac:dyDescent="0.4">
      <c r="A482" s="3" t="s">
        <v>408</v>
      </c>
      <c r="B482" s="3" t="s">
        <v>35</v>
      </c>
      <c r="C482" s="6" t="str">
        <f t="shared" si="1"/>
        <v>Dr. Henry Wise - MD</v>
      </c>
    </row>
    <row r="483" spans="1:3" ht="12.3" x14ac:dyDescent="0.4">
      <c r="A483" s="3" t="s">
        <v>409</v>
      </c>
      <c r="B483" s="3" t="s">
        <v>240</v>
      </c>
      <c r="C483" s="6" t="str">
        <f t="shared" si="1"/>
        <v>Martinsburg - WV</v>
      </c>
    </row>
    <row r="484" spans="1:3" ht="12.3" x14ac:dyDescent="0.4">
      <c r="A484" s="3" t="s">
        <v>410</v>
      </c>
      <c r="B484" s="3" t="s">
        <v>51</v>
      </c>
      <c r="C484" s="6" t="str">
        <f t="shared" si="1"/>
        <v>Steelton-Highspire - PA</v>
      </c>
    </row>
    <row r="485" spans="1:3" ht="12.3" x14ac:dyDescent="0.4">
      <c r="A485" s="3" t="s">
        <v>411</v>
      </c>
      <c r="B485" s="3" t="s">
        <v>51</v>
      </c>
      <c r="C485" s="6" t="str">
        <f t="shared" si="1"/>
        <v>North Schuylkill - PA</v>
      </c>
    </row>
    <row r="486" spans="1:3" ht="12.3" x14ac:dyDescent="0.4">
      <c r="A486" s="3" t="s">
        <v>412</v>
      </c>
      <c r="B486" s="3" t="s">
        <v>44</v>
      </c>
      <c r="C486" s="6" t="str">
        <f t="shared" si="1"/>
        <v>Norfolk Academy - VA</v>
      </c>
    </row>
    <row r="487" spans="1:3" ht="12.3" x14ac:dyDescent="0.4">
      <c r="A487" s="3" t="s">
        <v>413</v>
      </c>
      <c r="B487" s="3" t="s">
        <v>51</v>
      </c>
      <c r="C487" s="6" t="str">
        <f t="shared" si="1"/>
        <v>Liberty - PA</v>
      </c>
    </row>
    <row r="488" spans="1:3" ht="12.3" x14ac:dyDescent="0.4">
      <c r="A488" s="3" t="s">
        <v>11</v>
      </c>
      <c r="B488" s="3" t="s">
        <v>2</v>
      </c>
      <c r="C488" s="6" t="str">
        <f t="shared" si="1"/>
        <v>Caravel Academy - DE</v>
      </c>
    </row>
    <row r="489" spans="1:3" ht="12.3" x14ac:dyDescent="0.4">
      <c r="A489" s="3" t="s">
        <v>23</v>
      </c>
      <c r="B489" s="3" t="s">
        <v>51</v>
      </c>
      <c r="C489" s="6" t="str">
        <f t="shared" si="1"/>
        <v>Bishop McDevitt - PA</v>
      </c>
    </row>
    <row r="490" spans="1:3" ht="12.3" x14ac:dyDescent="0.4">
      <c r="A490" s="3" t="s">
        <v>414</v>
      </c>
      <c r="B490" s="3" t="s">
        <v>35</v>
      </c>
      <c r="C490" s="6" t="str">
        <f t="shared" si="1"/>
        <v>St. Johns College High - MD</v>
      </c>
    </row>
    <row r="491" spans="1:3" ht="12.3" x14ac:dyDescent="0.4">
      <c r="A491" s="3" t="s">
        <v>221</v>
      </c>
      <c r="B491" s="3" t="s">
        <v>42</v>
      </c>
      <c r="C491" s="6" t="str">
        <f t="shared" si="1"/>
        <v>Red Bank Catholic - NJ</v>
      </c>
    </row>
    <row r="492" spans="1:3" ht="12.3" x14ac:dyDescent="0.4">
      <c r="A492" s="3" t="s">
        <v>221</v>
      </c>
      <c r="B492" s="3" t="s">
        <v>42</v>
      </c>
      <c r="C492" s="6" t="str">
        <f t="shared" si="1"/>
        <v>Red Bank Catholic - NJ</v>
      </c>
    </row>
    <row r="493" spans="1:3" ht="12.3" x14ac:dyDescent="0.4">
      <c r="A493" s="3" t="s">
        <v>415</v>
      </c>
      <c r="B493" s="3" t="s">
        <v>44</v>
      </c>
      <c r="C493" s="6" t="str">
        <f t="shared" si="1"/>
        <v>Kings Fork High - VA</v>
      </c>
    </row>
    <row r="494" spans="1:3" ht="12.3" x14ac:dyDescent="0.4">
      <c r="A494" s="3" t="s">
        <v>221</v>
      </c>
      <c r="B494" s="3" t="s">
        <v>42</v>
      </c>
      <c r="C494" s="6" t="str">
        <f t="shared" si="1"/>
        <v>Red Bank Catholic - NJ</v>
      </c>
    </row>
    <row r="495" spans="1:3" ht="12.3" x14ac:dyDescent="0.4">
      <c r="A495" s="3" t="s">
        <v>416</v>
      </c>
      <c r="B495" s="3" t="s">
        <v>2</v>
      </c>
      <c r="C495" s="6" t="str">
        <f t="shared" si="1"/>
        <v>Indian River - DE</v>
      </c>
    </row>
    <row r="496" spans="1:3" ht="12.3" x14ac:dyDescent="0.4">
      <c r="A496" s="3" t="s">
        <v>163</v>
      </c>
      <c r="B496" s="3" t="s">
        <v>51</v>
      </c>
      <c r="C496" s="6" t="str">
        <f t="shared" si="1"/>
        <v>Germantown Academy - PA</v>
      </c>
    </row>
    <row r="497" spans="1:3" ht="12.3" x14ac:dyDescent="0.4">
      <c r="A497" s="3" t="s">
        <v>417</v>
      </c>
      <c r="B497" s="3" t="s">
        <v>42</v>
      </c>
      <c r="C497" s="6" t="str">
        <f t="shared" si="1"/>
        <v>Saint Peter's Prep - NJ</v>
      </c>
    </row>
    <row r="498" spans="1:3" ht="12.3" x14ac:dyDescent="0.4">
      <c r="A498" s="3" t="s">
        <v>417</v>
      </c>
      <c r="B498" s="3" t="s">
        <v>42</v>
      </c>
      <c r="C498" s="6" t="str">
        <f t="shared" si="1"/>
        <v>Saint Peter's Prep - NJ</v>
      </c>
    </row>
    <row r="499" spans="1:3" ht="12.3" x14ac:dyDescent="0.4">
      <c r="A499" s="3" t="s">
        <v>417</v>
      </c>
      <c r="B499" s="3" t="s">
        <v>42</v>
      </c>
      <c r="C499" s="6" t="str">
        <f t="shared" si="1"/>
        <v>Saint Peter's Prep - NJ</v>
      </c>
    </row>
    <row r="500" spans="1:3" ht="12.3" x14ac:dyDescent="0.4">
      <c r="A500" s="3" t="s">
        <v>418</v>
      </c>
      <c r="B500" s="3" t="s">
        <v>136</v>
      </c>
      <c r="C500" s="6" t="str">
        <f t="shared" si="1"/>
        <v>Suffern - NY</v>
      </c>
    </row>
    <row r="501" spans="1:3" ht="12.3" x14ac:dyDescent="0.4">
      <c r="A501" s="3" t="s">
        <v>7</v>
      </c>
      <c r="B501" s="3" t="s">
        <v>35</v>
      </c>
      <c r="C501" s="6" t="str">
        <f t="shared" si="1"/>
        <v>Middletown - MD</v>
      </c>
    </row>
    <row r="502" spans="1:3" ht="12.3" x14ac:dyDescent="0.4">
      <c r="A502" s="3" t="s">
        <v>419</v>
      </c>
      <c r="B502" s="3" t="s">
        <v>42</v>
      </c>
      <c r="C502" s="6" t="str">
        <f t="shared" si="1"/>
        <v>Oakcrest - NJ</v>
      </c>
    </row>
    <row r="503" spans="1:3" ht="12.3" x14ac:dyDescent="0.4">
      <c r="A503" s="3" t="s">
        <v>420</v>
      </c>
      <c r="B503" s="3" t="s">
        <v>44</v>
      </c>
      <c r="C503" s="6" t="str">
        <f t="shared" si="1"/>
        <v>Briar Wood - VA</v>
      </c>
    </row>
    <row r="504" spans="1:3" ht="12.3" x14ac:dyDescent="0.4">
      <c r="A504" s="3" t="s">
        <v>421</v>
      </c>
      <c r="B504" s="3" t="s">
        <v>42</v>
      </c>
      <c r="C504" s="6" t="str">
        <f t="shared" si="1"/>
        <v>Camden Catholic - NJ</v>
      </c>
    </row>
    <row r="505" spans="1:3" ht="12.3" x14ac:dyDescent="0.4">
      <c r="A505" s="3" t="s">
        <v>422</v>
      </c>
      <c r="B505" s="3" t="s">
        <v>44</v>
      </c>
      <c r="C505" s="6" t="str">
        <f t="shared" si="1"/>
        <v>Massaponax - VA</v>
      </c>
    </row>
    <row r="506" spans="1:3" ht="12.3" x14ac:dyDescent="0.4">
      <c r="A506" s="3" t="s">
        <v>423</v>
      </c>
      <c r="B506" s="3" t="s">
        <v>14</v>
      </c>
      <c r="C506" s="6" t="str">
        <f t="shared" si="1"/>
        <v>South Johnston - NC</v>
      </c>
    </row>
    <row r="507" spans="1:3" ht="12.3" x14ac:dyDescent="0.4">
      <c r="A507" s="3" t="s">
        <v>4</v>
      </c>
      <c r="B507" s="3" t="s">
        <v>35</v>
      </c>
      <c r="C507" s="6" t="str">
        <f t="shared" si="1"/>
        <v>Digital Harbor - MD</v>
      </c>
    </row>
    <row r="508" spans="1:3" ht="12.3" x14ac:dyDescent="0.4">
      <c r="A508" s="3" t="s">
        <v>424</v>
      </c>
      <c r="B508" s="3" t="s">
        <v>42</v>
      </c>
      <c r="C508" s="6" t="str">
        <f t="shared" si="1"/>
        <v>Raritan - NJ</v>
      </c>
    </row>
    <row r="509" spans="1:3" ht="12.3" x14ac:dyDescent="0.4">
      <c r="A509" s="3" t="s">
        <v>424</v>
      </c>
      <c r="B509" s="3" t="s">
        <v>42</v>
      </c>
      <c r="C509" s="6" t="str">
        <f t="shared" si="1"/>
        <v>Raritan - NJ</v>
      </c>
    </row>
    <row r="510" spans="1:3" ht="12.3" x14ac:dyDescent="0.4">
      <c r="A510" s="3" t="s">
        <v>425</v>
      </c>
      <c r="B510" s="3" t="s">
        <v>44</v>
      </c>
      <c r="C510" s="6" t="str">
        <f t="shared" si="1"/>
        <v>Poquoson - VA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Polynomial Regression Results</vt:lpstr>
      <vt:lpstr>MLR Results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Jack</dc:creator>
  <cp:lastModifiedBy>Peter Chapman</cp:lastModifiedBy>
  <dcterms:created xsi:type="dcterms:W3CDTF">2025-08-01T18:29:22Z</dcterms:created>
  <dcterms:modified xsi:type="dcterms:W3CDTF">2025-10-07T01:09:01Z</dcterms:modified>
</cp:coreProperties>
</file>