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peterclark/Documents/GitHub/monophonic-flattening/example/results/"/>
    </mc:Choice>
  </mc:AlternateContent>
  <xr:revisionPtr revIDLastSave="0" documentId="13_ncr:1_{69738424-BDDE-6546-8EB5-0220DB06EB7B}" xr6:coauthVersionLast="47" xr6:coauthVersionMax="47" xr10:uidLastSave="{00000000-0000-0000-0000-000000000000}"/>
  <bookViews>
    <workbookView xWindow="-29300" yWindow="880" windowWidth="27000" windowHeight="17840" xr2:uid="{00000000-000D-0000-FFFF-FFFF00000000}"/>
  </bookViews>
  <sheets>
    <sheet name="Sheet1" sheetId="1" r:id="rId1"/>
  </sheets>
  <definedNames>
    <definedName name="Years">Sheet1!$K$2:$K$6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M3" i="1"/>
  <c r="L13" i="1"/>
  <c r="M2" i="1"/>
  <c r="L2" i="1"/>
  <c r="L3" i="1"/>
  <c r="N13" i="1"/>
  <c r="N14" i="1"/>
  <c r="M13" i="1"/>
  <c r="L14" i="1"/>
  <c r="M14" i="1"/>
  <c r="K14" i="1"/>
  <c r="K13" i="1"/>
</calcChain>
</file>

<file path=xl/sharedStrings.xml><?xml version="1.0" encoding="utf-8"?>
<sst xmlns="http://schemas.openxmlformats.org/spreadsheetml/2006/main" count="84" uniqueCount="26">
  <si>
    <t>Participant</t>
  </si>
  <si>
    <t>Age</t>
  </si>
  <si>
    <t>Gender</t>
  </si>
  <si>
    <t>Playing Instrument</t>
  </si>
  <si>
    <t>Studying Music</t>
  </si>
  <si>
    <t>Performing Musically</t>
  </si>
  <si>
    <t>Daily Music Interaction</t>
  </si>
  <si>
    <t>Date</t>
  </si>
  <si>
    <t>Time</t>
  </si>
  <si>
    <t>Years</t>
  </si>
  <si>
    <t>Avg Age</t>
  </si>
  <si>
    <t>M/F</t>
  </si>
  <si>
    <t>F</t>
  </si>
  <si>
    <t>M</t>
  </si>
  <si>
    <t>mean</t>
  </si>
  <si>
    <t>std</t>
  </si>
  <si>
    <t>14-08</t>
  </si>
  <si>
    <t>26-08</t>
  </si>
  <si>
    <t>11-10</t>
  </si>
  <si>
    <t>10-10</t>
  </si>
  <si>
    <t>09-10</t>
  </si>
  <si>
    <t>06-10</t>
  </si>
  <si>
    <t>05-10</t>
  </si>
  <si>
    <t>04-10</t>
  </si>
  <si>
    <t>29-09</t>
  </si>
  <si>
    <t>Musicality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</si>
</sst>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00"/>
    <numFmt numFmtId="166" formatCode="#,##0.000000000"/>
    <numFmt numFmtId="171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71" fontId="1" fillId="0" borderId="1" xfId="0" applyNumberFormat="1" applyFont="1" applyFill="1" applyBorder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52"/>
  <sheetViews>
    <sheetView tabSelected="1" workbookViewId="0">
      <selection activeCell="K22" sqref="K22"/>
    </sheetView>
  </sheetViews>
  <sheetFormatPr baseColWidth="10" defaultColWidth="8.83203125" defaultRowHeight="15" x14ac:dyDescent="0.2"/>
  <cols>
    <col min="1" max="1" width="12.5" style="18" bestFit="1" customWidth="1"/>
    <col min="2" max="2" width="12.5" style="19" bestFit="1" customWidth="1"/>
    <col min="3" max="3" width="12.5" style="20" bestFit="1" customWidth="1"/>
    <col min="4" max="4" width="16.6640625" style="21" bestFit="1" customWidth="1"/>
    <col min="5" max="5" width="13.5" style="21" bestFit="1" customWidth="1"/>
    <col min="6" max="6" width="18.6640625" style="21" bestFit="1" customWidth="1"/>
    <col min="7" max="7" width="20" style="21" bestFit="1" customWidth="1"/>
    <col min="8" max="9" width="12.5" bestFit="1" customWidth="1"/>
    <col min="10" max="10" width="13.5" style="28" bestFit="1" customWidth="1"/>
    <col min="11" max="11" width="16.6640625" style="18" bestFit="1" customWidth="1"/>
    <col min="12" max="12" width="13.5" bestFit="1" customWidth="1"/>
    <col min="13" max="13" width="18.6640625" bestFit="1" customWidth="1"/>
    <col min="14" max="14" width="20" style="22" bestFit="1" customWidth="1"/>
    <col min="15" max="20" width="12.5" bestFit="1" customWidth="1"/>
    <col min="21" max="37" width="12.6640625" bestFit="1" customWidth="1"/>
  </cols>
  <sheetData>
    <row r="1" spans="1:37" ht="17.2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7" t="s">
        <v>25</v>
      </c>
      <c r="I1" t="s">
        <v>7</v>
      </c>
      <c r="J1" t="s">
        <v>8</v>
      </c>
      <c r="K1" s="1" t="s">
        <v>9</v>
      </c>
      <c r="L1" s="5" t="s">
        <v>10</v>
      </c>
      <c r="M1" s="5" t="s">
        <v>11</v>
      </c>
      <c r="N1" s="6"/>
    </row>
    <row r="2" spans="1:37" ht="19.5" customHeight="1" x14ac:dyDescent="0.2">
      <c r="A2" s="7">
        <v>1</v>
      </c>
      <c r="B2" s="8">
        <v>23</v>
      </c>
      <c r="C2" s="9" t="s">
        <v>12</v>
      </c>
      <c r="D2" s="10">
        <v>1.5</v>
      </c>
      <c r="E2" s="10">
        <v>0</v>
      </c>
      <c r="F2" s="10">
        <v>0</v>
      </c>
      <c r="G2" s="10">
        <v>0.5</v>
      </c>
      <c r="H2" s="28">
        <f>SUM(D2:F2)/3</f>
        <v>0.5</v>
      </c>
      <c r="J2"/>
      <c r="K2" s="7">
        <v>0</v>
      </c>
      <c r="L2" s="11">
        <f>AVERAGE(B2:B44)</f>
        <v>31.651162790697676</v>
      </c>
      <c r="M2" s="7">
        <f>COUNTIF(C2:C44,"M")</f>
        <v>32</v>
      </c>
      <c r="N2" s="6"/>
    </row>
    <row r="3" spans="1:37" ht="19.5" customHeight="1" x14ac:dyDescent="0.2">
      <c r="A3" s="7">
        <v>2</v>
      </c>
      <c r="B3" s="8">
        <v>28</v>
      </c>
      <c r="C3" s="9" t="s">
        <v>13</v>
      </c>
      <c r="D3" s="10">
        <v>1.5</v>
      </c>
      <c r="E3" s="10">
        <v>0.5</v>
      </c>
      <c r="F3" s="10">
        <v>0.5</v>
      </c>
      <c r="G3" s="10">
        <v>1.5</v>
      </c>
      <c r="H3" s="28">
        <f>SUM(D3:F3)/3</f>
        <v>0.83333333333333337</v>
      </c>
      <c r="I3" s="20"/>
      <c r="J3"/>
      <c r="K3" s="7">
        <v>0.5</v>
      </c>
      <c r="L3" s="11">
        <f>STDEV(B2:B44)</f>
        <v>10.860333505644318</v>
      </c>
      <c r="M3" s="7">
        <f>COUNTIF(C2:C44,"F")</f>
        <v>11</v>
      </c>
      <c r="N3" s="6"/>
    </row>
    <row r="4" spans="1:37" ht="19.5" customHeight="1" x14ac:dyDescent="0.2">
      <c r="A4" s="7">
        <v>3</v>
      </c>
      <c r="B4" s="8">
        <v>45</v>
      </c>
      <c r="C4" s="9" t="s">
        <v>13</v>
      </c>
      <c r="D4" s="10">
        <v>4.5</v>
      </c>
      <c r="E4" s="10">
        <v>4.5</v>
      </c>
      <c r="F4" s="10">
        <v>4.5</v>
      </c>
      <c r="G4" s="10">
        <v>3</v>
      </c>
      <c r="H4" s="28">
        <f>SUM(D4:F4)/3</f>
        <v>4.5</v>
      </c>
      <c r="I4" s="20"/>
      <c r="J4"/>
      <c r="K4" s="12">
        <v>1.5</v>
      </c>
      <c r="L4" s="6"/>
      <c r="M4" s="6"/>
      <c r="N4" s="6"/>
      <c r="V4" s="13"/>
    </row>
    <row r="5" spans="1:37" ht="19.5" customHeight="1" x14ac:dyDescent="0.2">
      <c r="A5" s="7">
        <v>4</v>
      </c>
      <c r="B5" s="8">
        <v>32</v>
      </c>
      <c r="C5" s="9" t="s">
        <v>13</v>
      </c>
      <c r="D5" s="10">
        <v>4.5</v>
      </c>
      <c r="E5" s="10">
        <v>1.5</v>
      </c>
      <c r="F5" s="10">
        <v>1.5</v>
      </c>
      <c r="G5" s="10">
        <v>4.5</v>
      </c>
      <c r="H5" s="28">
        <f>SUM(D5:F5)/3</f>
        <v>2.5</v>
      </c>
      <c r="I5" s="20"/>
      <c r="J5"/>
      <c r="K5" s="12">
        <v>3</v>
      </c>
      <c r="L5" s="6"/>
      <c r="M5" s="6"/>
      <c r="N5" s="6"/>
    </row>
    <row r="6" spans="1:37" ht="19.5" customHeight="1" x14ac:dyDescent="0.2">
      <c r="A6" s="7">
        <v>5</v>
      </c>
      <c r="B6" s="8">
        <v>35</v>
      </c>
      <c r="C6" s="9" t="s">
        <v>13</v>
      </c>
      <c r="D6" s="10">
        <v>3</v>
      </c>
      <c r="E6" s="10">
        <v>0</v>
      </c>
      <c r="F6" s="10">
        <v>0</v>
      </c>
      <c r="G6" s="10">
        <v>4.5</v>
      </c>
      <c r="H6" s="28">
        <f>SUM(D6:F6)/3</f>
        <v>1</v>
      </c>
      <c r="I6" s="20"/>
      <c r="J6"/>
      <c r="K6" s="7">
        <v>4.5</v>
      </c>
      <c r="L6" s="6"/>
      <c r="M6" s="6"/>
      <c r="N6" s="6"/>
    </row>
    <row r="7" spans="1:37" ht="19.5" customHeight="1" x14ac:dyDescent="0.2">
      <c r="A7" s="7">
        <v>6</v>
      </c>
      <c r="B7" s="8">
        <v>26</v>
      </c>
      <c r="C7" s="9" t="s">
        <v>13</v>
      </c>
      <c r="D7" s="10">
        <v>1.5</v>
      </c>
      <c r="E7" s="10">
        <v>3</v>
      </c>
      <c r="F7" s="10">
        <v>0.5</v>
      </c>
      <c r="G7" s="10">
        <v>0.5</v>
      </c>
      <c r="H7" s="28">
        <f>SUM(D7:F7)/3</f>
        <v>1.6666666666666667</v>
      </c>
      <c r="I7" s="20"/>
      <c r="J7"/>
      <c r="K7" s="6"/>
      <c r="L7" s="6"/>
      <c r="M7" s="6"/>
      <c r="N7" s="6"/>
    </row>
    <row r="8" spans="1:37" ht="19.5" customHeight="1" x14ac:dyDescent="0.2">
      <c r="A8" s="7">
        <v>7</v>
      </c>
      <c r="B8" s="8">
        <v>26</v>
      </c>
      <c r="C8" s="9" t="s">
        <v>13</v>
      </c>
      <c r="D8" s="10">
        <v>4.5</v>
      </c>
      <c r="E8" s="10">
        <v>4.5</v>
      </c>
      <c r="F8" s="10">
        <v>4.5</v>
      </c>
      <c r="G8" s="10">
        <v>3</v>
      </c>
      <c r="H8" s="28">
        <f>SUM(D8:F8)/3</f>
        <v>4.5</v>
      </c>
      <c r="I8" s="20"/>
      <c r="J8"/>
      <c r="K8" s="6"/>
      <c r="L8" s="6"/>
      <c r="M8" s="6"/>
      <c r="N8" s="6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19.5" customHeight="1" x14ac:dyDescent="0.2">
      <c r="A9" s="7">
        <v>8</v>
      </c>
      <c r="B9" s="8">
        <v>27</v>
      </c>
      <c r="C9" s="9" t="s">
        <v>12</v>
      </c>
      <c r="D9" s="10">
        <v>4.5</v>
      </c>
      <c r="E9" s="10">
        <v>4.5</v>
      </c>
      <c r="F9" s="10">
        <v>4.5</v>
      </c>
      <c r="G9" s="10">
        <v>4.5</v>
      </c>
      <c r="H9" s="28">
        <f>SUM(D9:F9)/3</f>
        <v>4.5</v>
      </c>
      <c r="I9" s="20"/>
      <c r="J9"/>
      <c r="K9" s="6"/>
      <c r="L9" s="6"/>
      <c r="M9" s="6"/>
      <c r="N9" s="6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7" ht="19.5" customHeight="1" x14ac:dyDescent="0.2">
      <c r="A10" s="7">
        <v>9</v>
      </c>
      <c r="B10" s="8">
        <v>26</v>
      </c>
      <c r="C10" s="9" t="s">
        <v>13</v>
      </c>
      <c r="D10" s="10">
        <v>0.5</v>
      </c>
      <c r="E10" s="10">
        <v>0</v>
      </c>
      <c r="F10" s="10">
        <v>0.5</v>
      </c>
      <c r="G10" s="10">
        <v>4.5</v>
      </c>
      <c r="H10" s="28">
        <f>SUM(D10:F10)/3</f>
        <v>0.33333333333333331</v>
      </c>
      <c r="I10" s="20"/>
      <c r="J10"/>
      <c r="K10" s="6"/>
      <c r="L10" s="6"/>
      <c r="M10" s="6"/>
      <c r="N10" s="6"/>
    </row>
    <row r="11" spans="1:37" ht="19.5" customHeight="1" x14ac:dyDescent="0.2">
      <c r="A11" s="7">
        <v>10</v>
      </c>
      <c r="B11" s="8">
        <v>23</v>
      </c>
      <c r="C11" s="9" t="s">
        <v>13</v>
      </c>
      <c r="D11" s="10">
        <v>4.5</v>
      </c>
      <c r="E11" s="10">
        <v>4.5</v>
      </c>
      <c r="F11" s="10">
        <v>4.5</v>
      </c>
      <c r="G11" s="10">
        <v>3</v>
      </c>
      <c r="H11" s="28">
        <f>SUM(D11:F11)/3</f>
        <v>4.5</v>
      </c>
      <c r="I11" s="20"/>
      <c r="J11"/>
      <c r="K11" s="6"/>
      <c r="L11" s="6"/>
      <c r="M11" s="6"/>
      <c r="N11" s="6"/>
    </row>
    <row r="12" spans="1:37" ht="19.5" customHeight="1" x14ac:dyDescent="0.2">
      <c r="A12" s="7">
        <v>11</v>
      </c>
      <c r="B12" s="8">
        <v>28</v>
      </c>
      <c r="C12" s="9" t="s">
        <v>13</v>
      </c>
      <c r="D12" s="10">
        <v>3</v>
      </c>
      <c r="E12" s="10">
        <v>3</v>
      </c>
      <c r="F12" s="10">
        <v>0</v>
      </c>
      <c r="G12" s="10">
        <v>0.5</v>
      </c>
      <c r="H12" s="28">
        <f>SUM(D12:F12)/3</f>
        <v>2</v>
      </c>
      <c r="I12" s="20"/>
      <c r="J12"/>
      <c r="K12" s="1" t="s">
        <v>3</v>
      </c>
      <c r="L12" s="5" t="s">
        <v>4</v>
      </c>
      <c r="M12" s="5" t="s">
        <v>5</v>
      </c>
      <c r="N12" s="15" t="s">
        <v>6</v>
      </c>
    </row>
    <row r="13" spans="1:37" ht="19.5" customHeight="1" x14ac:dyDescent="0.2">
      <c r="A13" s="7">
        <v>12</v>
      </c>
      <c r="B13" s="8">
        <v>56</v>
      </c>
      <c r="C13" s="9" t="s">
        <v>13</v>
      </c>
      <c r="D13" s="10">
        <v>4.5</v>
      </c>
      <c r="E13" s="10">
        <v>4.5</v>
      </c>
      <c r="F13" s="10">
        <v>4.5</v>
      </c>
      <c r="G13" s="10">
        <v>1.5</v>
      </c>
      <c r="H13" s="28">
        <f>SUM(D13:F13)/3</f>
        <v>4.5</v>
      </c>
      <c r="I13" s="20"/>
      <c r="J13"/>
      <c r="K13" s="16">
        <f>AVERAGE(D2:D44)</f>
        <v>3.9302325581395348</v>
      </c>
      <c r="L13" s="16">
        <f>AVERAGE(E2:E44)</f>
        <v>3</v>
      </c>
      <c r="M13" s="16">
        <f t="shared" ref="L13:M13" si="0">AVERAGE(F2:F44)</f>
        <v>2.9069767441860463</v>
      </c>
      <c r="N13" s="16">
        <f>AVERAGE(G2:G44)</f>
        <v>2.3720930232558142</v>
      </c>
      <c r="P13" t="s">
        <v>14</v>
      </c>
    </row>
    <row r="14" spans="1:37" ht="19.5" customHeight="1" x14ac:dyDescent="0.2">
      <c r="A14" s="7">
        <v>13</v>
      </c>
      <c r="B14" s="8">
        <v>26</v>
      </c>
      <c r="C14" s="9" t="s">
        <v>13</v>
      </c>
      <c r="D14" s="10">
        <v>4.5</v>
      </c>
      <c r="E14" s="10">
        <v>1.5</v>
      </c>
      <c r="F14" s="10">
        <v>4.5</v>
      </c>
      <c r="G14" s="10">
        <v>3</v>
      </c>
      <c r="H14" s="28">
        <f>SUM(D14:F14)/3</f>
        <v>3.5</v>
      </c>
      <c r="I14" s="20"/>
      <c r="J14"/>
      <c r="K14" s="16">
        <f>STDEV(D2:D44)</f>
        <v>1.2030783697152212</v>
      </c>
      <c r="L14" s="16">
        <f t="shared" ref="L14:M14" si="1">STDEV(E2:E44)</f>
        <v>1.8126539343499315</v>
      </c>
      <c r="M14" s="16">
        <f t="shared" si="1"/>
        <v>1.8652709938233296</v>
      </c>
      <c r="N14" s="16">
        <f>STDEV(G2:G44)</f>
        <v>1.4519815001765441</v>
      </c>
      <c r="P14" t="s">
        <v>15</v>
      </c>
    </row>
    <row r="15" spans="1:37" ht="19.5" customHeight="1" x14ac:dyDescent="0.2">
      <c r="A15" s="7">
        <v>14</v>
      </c>
      <c r="B15" s="8">
        <v>22</v>
      </c>
      <c r="C15" s="9" t="s">
        <v>12</v>
      </c>
      <c r="D15" s="10">
        <v>4.5</v>
      </c>
      <c r="E15" s="10">
        <v>4.5</v>
      </c>
      <c r="F15" s="10">
        <v>4.5</v>
      </c>
      <c r="G15" s="10">
        <v>4.5</v>
      </c>
      <c r="H15" s="28">
        <f>SUM(D15:F15)/3</f>
        <v>4.5</v>
      </c>
      <c r="I15" s="20"/>
      <c r="J15"/>
      <c r="K15" s="6"/>
      <c r="L15" s="6"/>
      <c r="M15" s="6"/>
      <c r="N15" s="6"/>
    </row>
    <row r="16" spans="1:37" ht="19.5" customHeight="1" x14ac:dyDescent="0.2">
      <c r="A16" s="7">
        <v>15</v>
      </c>
      <c r="B16" s="8">
        <v>37</v>
      </c>
      <c r="C16" s="9" t="s">
        <v>13</v>
      </c>
      <c r="D16" s="10">
        <v>4.5</v>
      </c>
      <c r="E16" s="10">
        <v>3</v>
      </c>
      <c r="F16" s="10">
        <v>4.5</v>
      </c>
      <c r="G16" s="10">
        <v>3</v>
      </c>
      <c r="H16" s="28">
        <f>SUM(D16:F16)/3</f>
        <v>4</v>
      </c>
      <c r="I16" s="20"/>
      <c r="J16"/>
      <c r="K16" s="6"/>
      <c r="L16" s="6"/>
      <c r="M16" s="6"/>
      <c r="N16" s="6"/>
    </row>
    <row r="17" spans="1:14" ht="19.5" customHeight="1" x14ac:dyDescent="0.2">
      <c r="A17" s="7">
        <v>16</v>
      </c>
      <c r="B17" s="8">
        <v>63</v>
      </c>
      <c r="C17" s="9" t="s">
        <v>13</v>
      </c>
      <c r="D17" s="10">
        <v>4.5</v>
      </c>
      <c r="E17" s="10">
        <v>4.5</v>
      </c>
      <c r="F17" s="10">
        <v>0</v>
      </c>
      <c r="G17" s="10">
        <v>0.5</v>
      </c>
      <c r="H17" s="28">
        <f>SUM(D17:F17)/3</f>
        <v>3</v>
      </c>
      <c r="I17" s="20"/>
      <c r="J17"/>
      <c r="K17" s="6"/>
      <c r="L17" s="6"/>
      <c r="M17" s="6"/>
      <c r="N17" s="6"/>
    </row>
    <row r="18" spans="1:14" ht="19.5" customHeight="1" x14ac:dyDescent="0.2">
      <c r="A18" s="7">
        <v>17</v>
      </c>
      <c r="B18" s="8">
        <v>32</v>
      </c>
      <c r="C18" s="9" t="s">
        <v>12</v>
      </c>
      <c r="D18" s="10">
        <v>4.5</v>
      </c>
      <c r="E18" s="10">
        <v>3</v>
      </c>
      <c r="F18" s="10">
        <v>3</v>
      </c>
      <c r="G18" s="10">
        <v>3</v>
      </c>
      <c r="H18" s="28">
        <f>SUM(D18:F18)/3</f>
        <v>3.5</v>
      </c>
      <c r="I18" s="20"/>
      <c r="J18"/>
      <c r="K18" s="6"/>
      <c r="L18" s="6"/>
      <c r="M18" s="6"/>
      <c r="N18" s="6"/>
    </row>
    <row r="19" spans="1:14" ht="19.5" customHeight="1" x14ac:dyDescent="0.2">
      <c r="A19" s="7">
        <v>18</v>
      </c>
      <c r="B19" s="8">
        <v>63</v>
      </c>
      <c r="C19" s="9" t="s">
        <v>13</v>
      </c>
      <c r="D19" s="10">
        <v>4.5</v>
      </c>
      <c r="E19" s="10">
        <v>4.5</v>
      </c>
      <c r="F19" s="10">
        <v>4.5</v>
      </c>
      <c r="G19" s="10">
        <v>1.5</v>
      </c>
      <c r="H19" s="28">
        <f>SUM(D19:F19)/3</f>
        <v>4.5</v>
      </c>
      <c r="I19" s="20"/>
      <c r="J19"/>
      <c r="K19" s="6"/>
      <c r="L19" s="6"/>
      <c r="M19" s="6"/>
      <c r="N19" s="6"/>
    </row>
    <row r="20" spans="1:14" ht="19.5" customHeight="1" x14ac:dyDescent="0.2">
      <c r="A20" s="7">
        <v>19</v>
      </c>
      <c r="B20" s="8">
        <v>61</v>
      </c>
      <c r="C20" s="9" t="s">
        <v>13</v>
      </c>
      <c r="D20" s="10">
        <v>4.5</v>
      </c>
      <c r="E20" s="10">
        <v>4.5</v>
      </c>
      <c r="F20" s="10">
        <v>4.5</v>
      </c>
      <c r="G20" s="10">
        <v>0</v>
      </c>
      <c r="H20" s="28">
        <f>SUM(D20:F20)/3</f>
        <v>4.5</v>
      </c>
      <c r="I20" s="20"/>
      <c r="J20"/>
      <c r="K20" s="6"/>
      <c r="L20" s="6"/>
      <c r="M20" s="6"/>
      <c r="N20" s="6"/>
    </row>
    <row r="21" spans="1:14" ht="19.5" customHeight="1" x14ac:dyDescent="0.2">
      <c r="A21" s="7">
        <v>20</v>
      </c>
      <c r="B21" s="8">
        <v>23</v>
      </c>
      <c r="C21" s="9" t="s">
        <v>12</v>
      </c>
      <c r="D21" s="10">
        <v>3</v>
      </c>
      <c r="E21" s="10">
        <v>4.5</v>
      </c>
      <c r="F21" s="10">
        <v>0.5</v>
      </c>
      <c r="G21" s="10">
        <v>0</v>
      </c>
      <c r="H21" s="28">
        <f>SUM(D21:F21)/3</f>
        <v>2.6666666666666665</v>
      </c>
      <c r="I21" s="20"/>
      <c r="J21"/>
      <c r="K21" s="6"/>
      <c r="L21" s="6"/>
      <c r="M21" s="6"/>
      <c r="N21" s="6"/>
    </row>
    <row r="22" spans="1:14" ht="19.5" customHeight="1" x14ac:dyDescent="0.2">
      <c r="A22" s="7">
        <v>21</v>
      </c>
      <c r="B22" s="8">
        <v>25</v>
      </c>
      <c r="C22" s="9" t="s">
        <v>12</v>
      </c>
      <c r="D22" s="10">
        <v>4.5</v>
      </c>
      <c r="E22" s="10">
        <v>4.5</v>
      </c>
      <c r="F22" s="10">
        <v>4.5</v>
      </c>
      <c r="G22" s="10">
        <v>4.5</v>
      </c>
      <c r="H22" s="28">
        <f>SUM(D22:F22)/3</f>
        <v>4.5</v>
      </c>
      <c r="I22" s="20"/>
      <c r="J22"/>
      <c r="K22" s="6"/>
      <c r="L22" s="6"/>
      <c r="M22" s="6"/>
      <c r="N22" s="6"/>
    </row>
    <row r="23" spans="1:14" ht="19.5" customHeight="1" x14ac:dyDescent="0.2">
      <c r="A23" s="7">
        <v>22</v>
      </c>
      <c r="B23" s="8">
        <v>38</v>
      </c>
      <c r="C23" s="9" t="s">
        <v>13</v>
      </c>
      <c r="D23" s="10">
        <v>4.5</v>
      </c>
      <c r="E23" s="10">
        <v>4.5</v>
      </c>
      <c r="F23" s="10">
        <v>4.5</v>
      </c>
      <c r="G23" s="10">
        <v>4.5</v>
      </c>
      <c r="H23" s="28">
        <f>SUM(D23:F23)/3</f>
        <v>4.5</v>
      </c>
      <c r="I23" s="26" t="s">
        <v>16</v>
      </c>
      <c r="J23" s="23">
        <v>0.84652777777777777</v>
      </c>
      <c r="K23" s="6"/>
      <c r="L23" s="6"/>
      <c r="M23" s="6"/>
      <c r="N23" s="6"/>
    </row>
    <row r="24" spans="1:14" ht="19.5" customHeight="1" x14ac:dyDescent="0.2">
      <c r="A24" s="7">
        <v>23</v>
      </c>
      <c r="B24" s="8">
        <v>34</v>
      </c>
      <c r="C24" s="9" t="s">
        <v>12</v>
      </c>
      <c r="D24" s="10">
        <v>0.5</v>
      </c>
      <c r="E24" s="10">
        <v>0</v>
      </c>
      <c r="F24" s="10">
        <v>0</v>
      </c>
      <c r="G24" s="10">
        <v>3</v>
      </c>
      <c r="H24" s="28">
        <f>SUM(D24:F24)/3</f>
        <v>0.16666666666666666</v>
      </c>
      <c r="I24" s="26" t="s">
        <v>17</v>
      </c>
      <c r="J24" s="23">
        <v>0.77083333333333337</v>
      </c>
      <c r="K24" s="6"/>
      <c r="L24" s="6"/>
      <c r="M24" s="6"/>
      <c r="N24" s="6"/>
    </row>
    <row r="25" spans="1:14" ht="19.5" customHeight="1" x14ac:dyDescent="0.2">
      <c r="A25" s="7">
        <v>24</v>
      </c>
      <c r="B25" s="8">
        <v>35</v>
      </c>
      <c r="C25" s="9" t="s">
        <v>13</v>
      </c>
      <c r="D25" s="10">
        <v>4.5</v>
      </c>
      <c r="E25" s="10">
        <v>4.5</v>
      </c>
      <c r="F25" s="10">
        <v>4.5</v>
      </c>
      <c r="G25" s="10">
        <v>1.5</v>
      </c>
      <c r="H25" s="28">
        <f>SUM(D25:F25)/3</f>
        <v>4.5</v>
      </c>
      <c r="I25" s="26" t="s">
        <v>17</v>
      </c>
      <c r="J25" s="23">
        <v>0.78611111111111109</v>
      </c>
      <c r="K25" s="6"/>
      <c r="L25" s="6"/>
      <c r="M25" s="6"/>
      <c r="N25" s="6"/>
    </row>
    <row r="26" spans="1:14" ht="19.5" customHeight="1" x14ac:dyDescent="0.2">
      <c r="A26" s="7">
        <v>25</v>
      </c>
      <c r="B26" s="8">
        <v>34</v>
      </c>
      <c r="C26" s="9" t="s">
        <v>13</v>
      </c>
      <c r="D26" s="10">
        <v>1.5</v>
      </c>
      <c r="E26" s="10">
        <v>0</v>
      </c>
      <c r="F26" s="10">
        <v>0</v>
      </c>
      <c r="G26" s="10">
        <v>1.5</v>
      </c>
      <c r="H26" s="28">
        <f>SUM(D26:F26)/3</f>
        <v>0.5</v>
      </c>
      <c r="I26" s="26" t="s">
        <v>17</v>
      </c>
      <c r="J26" s="23">
        <v>0.80208333333333337</v>
      </c>
      <c r="K26" s="6"/>
      <c r="L26" s="6"/>
      <c r="M26" s="6"/>
      <c r="N26" s="6"/>
    </row>
    <row r="27" spans="1:14" ht="19.5" customHeight="1" x14ac:dyDescent="0.2">
      <c r="A27" s="7">
        <v>26</v>
      </c>
      <c r="B27" s="19">
        <v>27</v>
      </c>
      <c r="C27" s="20" t="s">
        <v>12</v>
      </c>
      <c r="D27" s="21">
        <v>4.5</v>
      </c>
      <c r="E27" s="21">
        <v>1.5</v>
      </c>
      <c r="F27" s="21">
        <v>1.5</v>
      </c>
      <c r="G27" s="21">
        <v>3</v>
      </c>
      <c r="H27" s="28">
        <f>SUM(D27:F27)/3</f>
        <v>2.5</v>
      </c>
      <c r="I27" s="26" t="s">
        <v>24</v>
      </c>
      <c r="J27" s="23">
        <v>0.52638888888888891</v>
      </c>
      <c r="K27" s="6"/>
      <c r="L27" s="6"/>
      <c r="M27" s="6"/>
      <c r="N27" s="6"/>
    </row>
    <row r="28" spans="1:14" ht="19.5" customHeight="1" x14ac:dyDescent="0.2">
      <c r="A28" s="17">
        <v>27</v>
      </c>
      <c r="B28" s="8">
        <v>39</v>
      </c>
      <c r="C28" s="9" t="s">
        <v>13</v>
      </c>
      <c r="D28" s="10">
        <v>4.5</v>
      </c>
      <c r="E28" s="10">
        <v>0.5</v>
      </c>
      <c r="F28" s="10">
        <v>3</v>
      </c>
      <c r="G28" s="10">
        <v>1.5</v>
      </c>
      <c r="H28" s="28">
        <f>SUM(D28:F28)/3</f>
        <v>2.6666666666666665</v>
      </c>
      <c r="I28" s="26" t="s">
        <v>24</v>
      </c>
      <c r="J28" s="23">
        <v>0.54791666666666672</v>
      </c>
      <c r="K28" s="6"/>
      <c r="L28" s="6"/>
      <c r="M28" s="6"/>
      <c r="N28" s="6"/>
    </row>
    <row r="29" spans="1:14" ht="19.5" customHeight="1" x14ac:dyDescent="0.2">
      <c r="A29" s="17">
        <v>28</v>
      </c>
      <c r="B29" s="8">
        <v>32</v>
      </c>
      <c r="C29" s="9" t="s">
        <v>13</v>
      </c>
      <c r="D29" s="10">
        <v>4.5</v>
      </c>
      <c r="E29" s="10">
        <v>4.5</v>
      </c>
      <c r="F29" s="10">
        <v>4.5</v>
      </c>
      <c r="G29" s="10">
        <v>3</v>
      </c>
      <c r="H29" s="28">
        <f>SUM(D29:F29)/3</f>
        <v>4.5</v>
      </c>
      <c r="I29" s="26" t="s">
        <v>24</v>
      </c>
      <c r="J29" s="23">
        <v>0.61319444444444449</v>
      </c>
      <c r="K29" s="6"/>
      <c r="L29" s="6"/>
      <c r="M29" s="6"/>
      <c r="N29" s="6"/>
    </row>
    <row r="30" spans="1:14" ht="19.5" customHeight="1" x14ac:dyDescent="0.2">
      <c r="A30" s="17">
        <v>29</v>
      </c>
      <c r="B30" s="8">
        <v>25</v>
      </c>
      <c r="C30" s="9" t="s">
        <v>13</v>
      </c>
      <c r="D30" s="10">
        <v>4.5</v>
      </c>
      <c r="E30" s="10">
        <v>0</v>
      </c>
      <c r="F30" s="10">
        <v>3</v>
      </c>
      <c r="G30" s="10">
        <v>3</v>
      </c>
      <c r="H30" s="28">
        <f>SUM(D30:F30)/3</f>
        <v>2.5</v>
      </c>
      <c r="I30" s="26" t="s">
        <v>23</v>
      </c>
      <c r="J30" s="23">
        <v>0.51180555555555551</v>
      </c>
      <c r="K30" s="6"/>
      <c r="L30" s="6"/>
      <c r="M30" s="6"/>
      <c r="N30" s="6"/>
    </row>
    <row r="31" spans="1:14" ht="19.5" customHeight="1" x14ac:dyDescent="0.2">
      <c r="A31" s="17">
        <v>30</v>
      </c>
      <c r="B31" s="8">
        <v>22</v>
      </c>
      <c r="C31" s="9" t="s">
        <v>13</v>
      </c>
      <c r="D31" s="10">
        <v>4.5</v>
      </c>
      <c r="E31" s="10">
        <v>0.5</v>
      </c>
      <c r="F31" s="10">
        <v>4.5</v>
      </c>
      <c r="G31" s="10">
        <v>3</v>
      </c>
      <c r="H31" s="28">
        <f>SUM(D31:F31)/3</f>
        <v>3.1666666666666665</v>
      </c>
      <c r="I31" s="26" t="s">
        <v>23</v>
      </c>
      <c r="J31" s="23">
        <v>0.52638888888888891</v>
      </c>
      <c r="K31" s="6"/>
      <c r="L31" s="6"/>
      <c r="M31" s="6"/>
      <c r="N31" s="6"/>
    </row>
    <row r="32" spans="1:14" ht="19.5" customHeight="1" x14ac:dyDescent="0.2">
      <c r="A32" s="17">
        <v>31</v>
      </c>
      <c r="B32" s="8">
        <v>22</v>
      </c>
      <c r="C32" s="9" t="s">
        <v>13</v>
      </c>
      <c r="D32" s="10">
        <v>4.5</v>
      </c>
      <c r="E32" s="10">
        <v>4.5</v>
      </c>
      <c r="F32" s="10">
        <v>4.5</v>
      </c>
      <c r="G32" s="10">
        <v>1.5</v>
      </c>
      <c r="H32" s="28">
        <f>SUM(D32:F32)/3</f>
        <v>4.5</v>
      </c>
      <c r="I32" s="26" t="s">
        <v>23</v>
      </c>
      <c r="J32" s="23">
        <v>0.54166666666666663</v>
      </c>
      <c r="K32" s="6"/>
      <c r="L32" s="6"/>
      <c r="M32" s="6"/>
      <c r="N32" s="6"/>
    </row>
    <row r="33" spans="1:14" ht="19.5" customHeight="1" x14ac:dyDescent="0.2">
      <c r="A33" s="17">
        <v>32</v>
      </c>
      <c r="B33" s="8">
        <v>24</v>
      </c>
      <c r="C33" s="9" t="s">
        <v>13</v>
      </c>
      <c r="D33" s="10">
        <v>4.5</v>
      </c>
      <c r="E33" s="10">
        <v>3</v>
      </c>
      <c r="F33" s="10">
        <v>0</v>
      </c>
      <c r="G33" s="10">
        <v>0.5</v>
      </c>
      <c r="H33" s="28">
        <f>SUM(D33:F33)/3</f>
        <v>2.5</v>
      </c>
      <c r="I33" s="26" t="s">
        <v>23</v>
      </c>
      <c r="J33" s="23">
        <v>0.55694444444444446</v>
      </c>
      <c r="K33" s="6"/>
      <c r="L33" s="6"/>
      <c r="M33" s="6"/>
      <c r="N33" s="6"/>
    </row>
    <row r="34" spans="1:14" ht="19.5" customHeight="1" x14ac:dyDescent="0.2">
      <c r="A34" s="17">
        <v>33</v>
      </c>
      <c r="B34" s="8">
        <v>33</v>
      </c>
      <c r="C34" s="9" t="s">
        <v>13</v>
      </c>
      <c r="D34" s="10">
        <v>4.5</v>
      </c>
      <c r="E34" s="10">
        <v>3</v>
      </c>
      <c r="F34" s="10">
        <v>1.5</v>
      </c>
      <c r="G34" s="10">
        <v>0.5</v>
      </c>
      <c r="H34" s="28">
        <f>SUM(D34:F34)/3</f>
        <v>3</v>
      </c>
      <c r="I34" s="26" t="s">
        <v>23</v>
      </c>
      <c r="J34" s="23">
        <v>0.58472222222222225</v>
      </c>
      <c r="K34" s="6"/>
      <c r="L34" s="6"/>
      <c r="M34" s="6"/>
      <c r="N34" s="6"/>
    </row>
    <row r="35" spans="1:14" ht="19.5" customHeight="1" x14ac:dyDescent="0.2">
      <c r="A35" s="17">
        <v>34</v>
      </c>
      <c r="B35" s="8">
        <v>24</v>
      </c>
      <c r="C35" s="9" t="s">
        <v>12</v>
      </c>
      <c r="D35" s="10">
        <v>4.5</v>
      </c>
      <c r="E35" s="10">
        <v>3</v>
      </c>
      <c r="F35" s="10">
        <v>3</v>
      </c>
      <c r="G35" s="10">
        <v>1.5</v>
      </c>
      <c r="H35" s="28">
        <f>SUM(D35:F35)/3</f>
        <v>3.5</v>
      </c>
      <c r="I35" s="26" t="s">
        <v>23</v>
      </c>
      <c r="J35" s="23">
        <v>0.65277777777777779</v>
      </c>
      <c r="K35" s="6"/>
      <c r="L35" s="6"/>
      <c r="M35" s="6"/>
      <c r="N35" s="6"/>
    </row>
    <row r="36" spans="1:14" ht="19.5" customHeight="1" x14ac:dyDescent="0.2">
      <c r="A36" s="17">
        <v>35</v>
      </c>
      <c r="B36" s="8">
        <v>24</v>
      </c>
      <c r="C36" s="9" t="s">
        <v>12</v>
      </c>
      <c r="D36" s="10">
        <v>4.5</v>
      </c>
      <c r="E36" s="10">
        <v>4.5</v>
      </c>
      <c r="F36" s="10">
        <v>1.5</v>
      </c>
      <c r="G36" s="10">
        <v>4</v>
      </c>
      <c r="H36" s="28">
        <f>SUM(D36:F36)/3</f>
        <v>3.5</v>
      </c>
      <c r="I36" s="26" t="s">
        <v>23</v>
      </c>
      <c r="J36" s="23">
        <v>0.67361111111111116</v>
      </c>
      <c r="K36" s="6"/>
      <c r="L36" s="6"/>
      <c r="M36" s="6"/>
      <c r="N36" s="6"/>
    </row>
    <row r="37" spans="1:14" ht="19.5" customHeight="1" x14ac:dyDescent="0.2">
      <c r="A37" s="17">
        <v>36</v>
      </c>
      <c r="B37" s="8">
        <v>25</v>
      </c>
      <c r="C37" s="9" t="s">
        <v>13</v>
      </c>
      <c r="D37" s="10">
        <v>4.5</v>
      </c>
      <c r="E37" s="10">
        <v>4.5</v>
      </c>
      <c r="F37" s="10">
        <v>4.5</v>
      </c>
      <c r="G37" s="10">
        <v>3</v>
      </c>
      <c r="H37" s="28">
        <f>SUM(D37:F37)/3</f>
        <v>4.5</v>
      </c>
      <c r="I37" s="26" t="s">
        <v>22</v>
      </c>
      <c r="J37" s="23">
        <v>0.63263888888888886</v>
      </c>
      <c r="K37" s="6"/>
      <c r="L37" s="6"/>
      <c r="M37" s="6"/>
      <c r="N37" s="6"/>
    </row>
    <row r="38" spans="1:14" x14ac:dyDescent="0.2">
      <c r="A38" s="17">
        <v>37</v>
      </c>
      <c r="B38" s="19">
        <v>35</v>
      </c>
      <c r="C38" s="20" t="s">
        <v>13</v>
      </c>
      <c r="D38" s="21">
        <v>4.5</v>
      </c>
      <c r="E38" s="21">
        <v>4.5</v>
      </c>
      <c r="F38" s="21">
        <v>3</v>
      </c>
      <c r="G38" s="21">
        <v>1.5</v>
      </c>
      <c r="H38" s="28">
        <f>SUM(D38:F38)/3</f>
        <v>4</v>
      </c>
      <c r="I38" s="26" t="s">
        <v>22</v>
      </c>
      <c r="J38" s="23">
        <v>0.67152777777777783</v>
      </c>
    </row>
    <row r="39" spans="1:14" x14ac:dyDescent="0.2">
      <c r="A39" s="17">
        <v>38</v>
      </c>
      <c r="B39" s="19">
        <v>29</v>
      </c>
      <c r="C39" s="20" t="s">
        <v>13</v>
      </c>
      <c r="D39" s="21">
        <v>4.5</v>
      </c>
      <c r="E39" s="21">
        <v>3</v>
      </c>
      <c r="F39" s="21">
        <v>4.5</v>
      </c>
      <c r="G39" s="21">
        <v>1.5</v>
      </c>
      <c r="H39" s="28">
        <f>SUM(D39:F39)/3</f>
        <v>4</v>
      </c>
      <c r="I39" s="26" t="s">
        <v>21</v>
      </c>
      <c r="J39" s="23">
        <v>0.5131944444444444</v>
      </c>
    </row>
    <row r="40" spans="1:14" x14ac:dyDescent="0.2">
      <c r="A40" s="17">
        <v>39</v>
      </c>
      <c r="B40" s="19">
        <v>31</v>
      </c>
      <c r="C40" s="20" t="s">
        <v>13</v>
      </c>
      <c r="D40" s="21">
        <v>4.5</v>
      </c>
      <c r="E40" s="21">
        <v>4.5</v>
      </c>
      <c r="F40" s="21">
        <v>4.5</v>
      </c>
      <c r="G40" s="21">
        <v>1.5</v>
      </c>
      <c r="H40" s="28">
        <f>SUM(D40:F40)/3</f>
        <v>4.5</v>
      </c>
      <c r="I40" s="26" t="s">
        <v>21</v>
      </c>
      <c r="J40" s="23">
        <v>0.52986111111111112</v>
      </c>
    </row>
    <row r="41" spans="1:14" x14ac:dyDescent="0.2">
      <c r="A41" s="17">
        <v>40</v>
      </c>
      <c r="B41" s="19">
        <v>24</v>
      </c>
      <c r="C41" s="20" t="s">
        <v>13</v>
      </c>
      <c r="D41" s="21">
        <v>4.5</v>
      </c>
      <c r="E41" s="21">
        <v>4.5</v>
      </c>
      <c r="F41" s="21">
        <v>4.5</v>
      </c>
      <c r="G41" s="21">
        <v>3</v>
      </c>
      <c r="H41" s="28">
        <f>SUM(D41:F41)/3</f>
        <v>4.5</v>
      </c>
      <c r="I41" s="26" t="s">
        <v>20</v>
      </c>
      <c r="J41" s="23">
        <v>0.52361111111111114</v>
      </c>
    </row>
    <row r="42" spans="1:14" x14ac:dyDescent="0.2">
      <c r="A42" s="17">
        <v>41</v>
      </c>
      <c r="B42" s="19">
        <v>25</v>
      </c>
      <c r="C42" s="20" t="s">
        <v>13</v>
      </c>
      <c r="D42" s="21">
        <v>4.5</v>
      </c>
      <c r="E42" s="21">
        <v>0</v>
      </c>
      <c r="F42" s="21">
        <v>3</v>
      </c>
      <c r="G42" s="21">
        <v>0.5</v>
      </c>
      <c r="H42" s="28">
        <f>SUM(D42:F42)/3</f>
        <v>2.5</v>
      </c>
      <c r="I42" s="26" t="s">
        <v>19</v>
      </c>
      <c r="J42" s="23">
        <v>0.55555555555555558</v>
      </c>
    </row>
    <row r="43" spans="1:14" x14ac:dyDescent="0.2">
      <c r="A43" s="17">
        <v>42</v>
      </c>
      <c r="B43" s="19">
        <v>25</v>
      </c>
      <c r="C43" s="20" t="s">
        <v>13</v>
      </c>
      <c r="D43" s="21">
        <v>4.5</v>
      </c>
      <c r="E43" s="21">
        <v>4.5</v>
      </c>
      <c r="F43" s="21">
        <v>4.5</v>
      </c>
      <c r="G43" s="21">
        <v>4.5</v>
      </c>
      <c r="H43" s="28">
        <f>SUM(D43:F43)/3</f>
        <v>4.5</v>
      </c>
      <c r="I43" s="26" t="s">
        <v>18</v>
      </c>
      <c r="J43" s="23">
        <v>0.50069444444444444</v>
      </c>
    </row>
    <row r="44" spans="1:14" x14ac:dyDescent="0.2">
      <c r="A44" s="17">
        <v>43</v>
      </c>
      <c r="B44" s="19">
        <v>27</v>
      </c>
      <c r="C44" s="20" t="s">
        <v>12</v>
      </c>
      <c r="D44" s="21">
        <v>4.5</v>
      </c>
      <c r="E44" s="21">
        <v>4.5</v>
      </c>
      <c r="F44" s="21">
        <v>4.5</v>
      </c>
      <c r="G44" s="21">
        <v>3</v>
      </c>
      <c r="H44" s="28">
        <f>SUM(D44:F44)/3</f>
        <v>4.5</v>
      </c>
      <c r="I44" s="26" t="s">
        <v>18</v>
      </c>
      <c r="J44" s="23">
        <v>0.52083333333333337</v>
      </c>
    </row>
    <row r="45" spans="1:14" x14ac:dyDescent="0.2">
      <c r="H45" s="26"/>
    </row>
    <row r="46" spans="1:14" x14ac:dyDescent="0.2">
      <c r="H46" s="26"/>
    </row>
    <row r="47" spans="1:14" x14ac:dyDescent="0.2">
      <c r="H47" s="25"/>
    </row>
    <row r="48" spans="1:14" x14ac:dyDescent="0.2">
      <c r="H48" s="24"/>
    </row>
    <row r="49" spans="8:8" x14ac:dyDescent="0.2">
      <c r="H49" s="24"/>
    </row>
    <row r="50" spans="8:8" x14ac:dyDescent="0.2">
      <c r="H50" s="24"/>
    </row>
    <row r="51" spans="8:8" x14ac:dyDescent="0.2">
      <c r="H51" s="24"/>
    </row>
    <row r="52" spans="8:8" x14ac:dyDescent="0.2">
      <c r="H5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Years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2023-10-26T10:03:35Z</dcterms:created>
  <dcterms:modified xsi:type="dcterms:W3CDTF">2023-10-26T10:51:52Z</dcterms:modified>
</cp:coreProperties>
</file>