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results/"/>
    </mc:Choice>
  </mc:AlternateContent>
  <xr:revisionPtr revIDLastSave="0" documentId="13_ncr:1_{21929458-FA15-3B43-9B64-B12B918059DE}" xr6:coauthVersionLast="47" xr6:coauthVersionMax="47" xr10:uidLastSave="{00000000-0000-0000-0000-000000000000}"/>
  <bookViews>
    <workbookView xWindow="680" yWindow="740" windowWidth="28040" windowHeight="17260" xr2:uid="{BA651912-26D0-3540-A8E3-2921537D174B}"/>
  </bookViews>
  <sheets>
    <sheet name="Sheet1" sheetId="1" r:id="rId1"/>
  </sheets>
  <definedNames>
    <definedName name="Years">Sheet1!$K$2:$K$6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V4" i="1"/>
  <c r="U9" i="1" s="1"/>
  <c r="L14" i="1"/>
  <c r="M14" i="1"/>
  <c r="N14" i="1"/>
  <c r="K14" i="1"/>
  <c r="L13" i="1"/>
  <c r="M13" i="1"/>
  <c r="N13" i="1"/>
  <c r="K13" i="1"/>
  <c r="M3" i="1"/>
  <c r="M2" i="1"/>
  <c r="L2" i="1"/>
</calcChain>
</file>

<file path=xl/sharedStrings.xml><?xml version="1.0" encoding="utf-8"?>
<sst xmlns="http://schemas.openxmlformats.org/spreadsheetml/2006/main" count="40" uniqueCount="16">
  <si>
    <t>Participant</t>
  </si>
  <si>
    <t>Age</t>
  </si>
  <si>
    <t>Gender</t>
  </si>
  <si>
    <t>Playing Instrument</t>
  </si>
  <si>
    <t>Studying Music</t>
  </si>
  <si>
    <t>Performing Musically</t>
  </si>
  <si>
    <t>Daily Music Interaction</t>
  </si>
  <si>
    <t>F</t>
  </si>
  <si>
    <t>Years</t>
  </si>
  <si>
    <t>M</t>
  </si>
  <si>
    <t>Avg Age</t>
  </si>
  <si>
    <t>M/F</t>
  </si>
  <si>
    <t>3</t>
  </si>
  <si>
    <t>std</t>
  </si>
  <si>
    <t>mean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</si>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</sst>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7" formatCode="0.0000000"/>
    <numFmt numFmtId="179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0" xfId="0" applyNumberFormat="1"/>
    <xf numFmtId="179" fontId="0" fillId="0" borderId="0" xfId="0" applyNumberFormat="1" applyFont="1"/>
    <xf numFmtId="179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DF5-A009-C341-A1CB-0A4EF0D2E8A7}">
  <dimension ref="A1:AK37"/>
  <sheetViews>
    <sheetView tabSelected="1" topLeftCell="T1" workbookViewId="0">
      <selection activeCell="U9" sqref="U9:AJ9"/>
    </sheetView>
  </sheetViews>
  <sheetFormatPr baseColWidth="10" defaultRowHeight="16" x14ac:dyDescent="0.2"/>
  <cols>
    <col min="4" max="4" width="16.6640625" bestFit="1" customWidth="1"/>
    <col min="5" max="5" width="13.5" bestFit="1" customWidth="1"/>
    <col min="6" max="6" width="18.6640625" bestFit="1" customWidth="1"/>
    <col min="7" max="7" width="20" bestFit="1" customWidth="1"/>
    <col min="11" max="11" width="16.6640625" bestFit="1" customWidth="1"/>
    <col min="12" max="12" width="13.5" bestFit="1" customWidth="1"/>
    <col min="13" max="13" width="18.6640625" bestFit="1" customWidth="1"/>
    <col min="14" max="14" width="20" bestFit="1" customWidth="1"/>
    <col min="21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8</v>
      </c>
      <c r="L1" t="s">
        <v>10</v>
      </c>
      <c r="M1" t="s">
        <v>11</v>
      </c>
    </row>
    <row r="2" spans="1:37" x14ac:dyDescent="0.2">
      <c r="A2">
        <v>1</v>
      </c>
      <c r="B2" s="1">
        <v>23</v>
      </c>
      <c r="C2" s="1" t="s">
        <v>7</v>
      </c>
      <c r="D2" s="2">
        <v>1.5</v>
      </c>
      <c r="E2" s="6">
        <v>0</v>
      </c>
      <c r="F2" s="2">
        <v>0</v>
      </c>
      <c r="G2" s="2">
        <v>0.5</v>
      </c>
      <c r="K2" s="3">
        <v>0</v>
      </c>
      <c r="L2">
        <f>AVERAGE(B2:B40)</f>
        <v>34.772727272727273</v>
      </c>
      <c r="M2">
        <f>COUNTIF(C2:C24,"M")</f>
        <v>16</v>
      </c>
    </row>
    <row r="3" spans="1:37" x14ac:dyDescent="0.2">
      <c r="A3">
        <v>2</v>
      </c>
      <c r="B3" s="1">
        <v>28</v>
      </c>
      <c r="C3" s="1" t="s">
        <v>9</v>
      </c>
      <c r="D3" s="2">
        <v>1.5</v>
      </c>
      <c r="E3" s="2">
        <v>0.5</v>
      </c>
      <c r="F3" s="2">
        <v>0.5</v>
      </c>
      <c r="G3" s="2">
        <v>1.5</v>
      </c>
      <c r="K3" s="3">
        <v>0.5</v>
      </c>
      <c r="M3">
        <f>COUNTIF(C3:C25,"F")</f>
        <v>5</v>
      </c>
    </row>
    <row r="4" spans="1:37" x14ac:dyDescent="0.2">
      <c r="A4">
        <v>3</v>
      </c>
      <c r="B4" s="1">
        <v>45</v>
      </c>
      <c r="C4" s="1" t="s">
        <v>9</v>
      </c>
      <c r="D4" s="2">
        <v>4.5</v>
      </c>
      <c r="E4" s="2">
        <v>4.5</v>
      </c>
      <c r="F4" s="2">
        <v>4.5</v>
      </c>
      <c r="G4" s="2">
        <v>3</v>
      </c>
      <c r="K4" s="4" t="s">
        <v>15</v>
      </c>
      <c r="V4" s="10">
        <f ca="1">RAND()^6</f>
        <v>2.6332808443873612E-4</v>
      </c>
    </row>
    <row r="5" spans="1:37" x14ac:dyDescent="0.2">
      <c r="A5">
        <v>4</v>
      </c>
      <c r="B5" s="1">
        <v>32</v>
      </c>
      <c r="C5" s="1" t="s">
        <v>9</v>
      </c>
      <c r="D5" s="2">
        <v>4.5</v>
      </c>
      <c r="E5" s="2">
        <v>1.5</v>
      </c>
      <c r="F5" s="2">
        <v>1.5</v>
      </c>
      <c r="G5" s="2">
        <v>4.5</v>
      </c>
      <c r="K5" s="4" t="s">
        <v>12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</row>
    <row r="6" spans="1:37" x14ac:dyDescent="0.2">
      <c r="A6">
        <v>5</v>
      </c>
      <c r="B6" s="1">
        <v>35</v>
      </c>
      <c r="C6" s="1" t="s">
        <v>9</v>
      </c>
      <c r="D6" s="2">
        <v>3</v>
      </c>
      <c r="E6" s="2">
        <v>0</v>
      </c>
      <c r="F6" s="2">
        <v>0</v>
      </c>
      <c r="G6" s="2">
        <v>4.5</v>
      </c>
      <c r="K6" s="3">
        <v>4.5</v>
      </c>
    </row>
    <row r="7" spans="1:37" x14ac:dyDescent="0.2">
      <c r="A7">
        <v>6</v>
      </c>
      <c r="B7" s="1">
        <v>26</v>
      </c>
      <c r="C7" s="1" t="s">
        <v>9</v>
      </c>
      <c r="D7" s="2">
        <v>1.5</v>
      </c>
      <c r="E7" s="2">
        <v>3</v>
      </c>
      <c r="F7" s="2">
        <v>0.5</v>
      </c>
      <c r="G7" s="2">
        <v>0.5</v>
      </c>
    </row>
    <row r="8" spans="1:37" x14ac:dyDescent="0.2">
      <c r="A8">
        <v>7</v>
      </c>
      <c r="B8" s="1">
        <v>26</v>
      </c>
      <c r="C8" s="1" t="s">
        <v>9</v>
      </c>
      <c r="D8" s="2">
        <v>4.5</v>
      </c>
      <c r="E8" s="2">
        <v>4.5</v>
      </c>
      <c r="F8" s="2">
        <v>4.5</v>
      </c>
      <c r="G8" s="2">
        <v>3</v>
      </c>
      <c r="U8" s="8">
        <v>0.55118110200000003</v>
      </c>
      <c r="V8" s="8">
        <v>0.51968503899999996</v>
      </c>
      <c r="W8" s="8">
        <v>0.57480315000000004</v>
      </c>
      <c r="X8" s="8">
        <v>0</v>
      </c>
      <c r="Y8" s="8">
        <v>0.716535433</v>
      </c>
      <c r="Z8" s="8">
        <v>0</v>
      </c>
      <c r="AA8" s="8">
        <v>0.582677165</v>
      </c>
      <c r="AB8" s="8">
        <v>0.50393700799999996</v>
      </c>
      <c r="AC8" s="8">
        <v>0</v>
      </c>
      <c r="AD8" s="8">
        <v>0.65354330699999996</v>
      </c>
      <c r="AE8" s="8">
        <v>0</v>
      </c>
      <c r="AF8" s="8">
        <v>0</v>
      </c>
      <c r="AG8" s="8">
        <v>0</v>
      </c>
      <c r="AH8" s="8">
        <v>0</v>
      </c>
      <c r="AI8" s="8">
        <v>0.59842519699999996</v>
      </c>
      <c r="AJ8" s="8">
        <v>0</v>
      </c>
      <c r="AK8" s="8"/>
    </row>
    <row r="9" spans="1:37" x14ac:dyDescent="0.2">
      <c r="A9">
        <v>8</v>
      </c>
      <c r="B9" s="1">
        <v>27</v>
      </c>
      <c r="C9" s="1" t="s">
        <v>7</v>
      </c>
      <c r="D9" s="2">
        <v>4.5</v>
      </c>
      <c r="E9" s="2">
        <v>4.5</v>
      </c>
      <c r="F9" s="2">
        <v>4.5</v>
      </c>
      <c r="G9" s="2">
        <v>4.5</v>
      </c>
      <c r="U9" s="9">
        <f ca="1">(U8+((-1)^U5)*V4)</f>
        <v>0.55091777391556129</v>
      </c>
      <c r="V9" s="9">
        <f t="shared" ref="V9:AJ9" si="0">(V8+((-1)^V5)*W4)</f>
        <v>0.51968503899999996</v>
      </c>
      <c r="W9" s="9">
        <f t="shared" si="0"/>
        <v>0.57480315000000004</v>
      </c>
      <c r="X9" s="9">
        <f t="shared" si="0"/>
        <v>0</v>
      </c>
      <c r="Y9" s="9">
        <f t="shared" si="0"/>
        <v>0.716535433</v>
      </c>
      <c r="Z9" s="9">
        <f t="shared" si="0"/>
        <v>0</v>
      </c>
      <c r="AA9" s="9">
        <f t="shared" si="0"/>
        <v>0.582677165</v>
      </c>
      <c r="AB9" s="9">
        <f t="shared" si="0"/>
        <v>0.50393700799999996</v>
      </c>
      <c r="AC9" s="9">
        <f t="shared" si="0"/>
        <v>0</v>
      </c>
      <c r="AD9" s="9">
        <f t="shared" si="0"/>
        <v>0.65354330699999996</v>
      </c>
      <c r="AE9" s="9">
        <f t="shared" si="0"/>
        <v>0</v>
      </c>
      <c r="AF9" s="9">
        <f t="shared" si="0"/>
        <v>0</v>
      </c>
      <c r="AG9" s="9">
        <f t="shared" si="0"/>
        <v>0</v>
      </c>
      <c r="AH9" s="9">
        <f t="shared" si="0"/>
        <v>0</v>
      </c>
      <c r="AI9" s="9">
        <f t="shared" si="0"/>
        <v>0.59842519699999996</v>
      </c>
      <c r="AJ9" s="9">
        <f t="shared" si="0"/>
        <v>0</v>
      </c>
    </row>
    <row r="10" spans="1:37" x14ac:dyDescent="0.2">
      <c r="A10">
        <v>9</v>
      </c>
      <c r="B10" s="1">
        <v>26</v>
      </c>
      <c r="C10" s="1" t="s">
        <v>9</v>
      </c>
      <c r="D10" s="2">
        <v>0.5</v>
      </c>
      <c r="E10" s="2">
        <v>0</v>
      </c>
      <c r="F10" s="2">
        <v>0.5</v>
      </c>
      <c r="G10" s="2">
        <v>4.5</v>
      </c>
    </row>
    <row r="11" spans="1:37" x14ac:dyDescent="0.2">
      <c r="A11">
        <v>10</v>
      </c>
      <c r="B11" s="1">
        <v>23</v>
      </c>
      <c r="C11" s="1" t="s">
        <v>9</v>
      </c>
      <c r="D11" s="2">
        <v>4.5</v>
      </c>
      <c r="E11" s="2">
        <v>4.5</v>
      </c>
      <c r="F11" s="2">
        <v>4.5</v>
      </c>
      <c r="G11" s="2">
        <v>3</v>
      </c>
    </row>
    <row r="12" spans="1:37" x14ac:dyDescent="0.2">
      <c r="A12">
        <v>11</v>
      </c>
      <c r="B12" s="1">
        <v>28</v>
      </c>
      <c r="C12" s="1" t="s">
        <v>9</v>
      </c>
      <c r="D12" s="2">
        <v>3</v>
      </c>
      <c r="E12" s="2">
        <v>3</v>
      </c>
      <c r="F12" s="2">
        <v>0</v>
      </c>
      <c r="G12" s="2">
        <v>0.5</v>
      </c>
      <c r="K12" t="s">
        <v>3</v>
      </c>
      <c r="L12" t="s">
        <v>4</v>
      </c>
      <c r="M12" t="s">
        <v>5</v>
      </c>
      <c r="N12" t="s">
        <v>6</v>
      </c>
    </row>
    <row r="13" spans="1:37" x14ac:dyDescent="0.2">
      <c r="A13">
        <v>12</v>
      </c>
      <c r="B13" s="1">
        <v>56</v>
      </c>
      <c r="C13" s="1" t="s">
        <v>9</v>
      </c>
      <c r="D13" s="2">
        <v>4.5</v>
      </c>
      <c r="E13" s="2">
        <v>4.5</v>
      </c>
      <c r="F13" s="2">
        <v>4.5</v>
      </c>
      <c r="G13" s="2">
        <v>1.5</v>
      </c>
      <c r="J13" t="s">
        <v>14</v>
      </c>
      <c r="K13" s="7">
        <f>AVERAGE(D2:D22)</f>
        <v>3.6666666666666665</v>
      </c>
      <c r="L13" s="7">
        <f t="shared" ref="L13:N13" si="1">AVERAGE(E2:E22)</f>
        <v>3.0952380952380953</v>
      </c>
      <c r="M13" s="7">
        <f t="shared" si="1"/>
        <v>2.6666666666666665</v>
      </c>
      <c r="N13" s="7">
        <f t="shared" si="1"/>
        <v>2.4523809523809526</v>
      </c>
    </row>
    <row r="14" spans="1:37" x14ac:dyDescent="0.2">
      <c r="A14">
        <v>13</v>
      </c>
      <c r="B14" s="1">
        <v>26</v>
      </c>
      <c r="C14" s="1" t="s">
        <v>9</v>
      </c>
      <c r="D14" s="2">
        <v>4.5</v>
      </c>
      <c r="E14" s="2">
        <v>1.5</v>
      </c>
      <c r="F14" s="2">
        <v>4.5</v>
      </c>
      <c r="G14" s="2">
        <v>3</v>
      </c>
      <c r="J14" t="s">
        <v>13</v>
      </c>
      <c r="K14" s="7">
        <f>STDEV(D2:D22)</f>
        <v>1.3260216187277394</v>
      </c>
      <c r="L14" s="7">
        <f t="shared" ref="L14:N14" si="2">STDEV(E2:E22)</f>
        <v>1.7650711573407429</v>
      </c>
      <c r="M14" s="7">
        <f t="shared" si="2"/>
        <v>2.0696215435033847</v>
      </c>
      <c r="N14" s="7">
        <f t="shared" si="2"/>
        <v>1.6874889770363086</v>
      </c>
    </row>
    <row r="15" spans="1:37" x14ac:dyDescent="0.2">
      <c r="A15">
        <v>14</v>
      </c>
      <c r="B15" s="1">
        <v>22</v>
      </c>
      <c r="C15" s="1" t="s">
        <v>7</v>
      </c>
      <c r="D15" s="2">
        <v>4.5</v>
      </c>
      <c r="E15" s="2">
        <v>4.5</v>
      </c>
      <c r="F15" s="2">
        <v>4.5</v>
      </c>
      <c r="G15" s="2">
        <v>4.5</v>
      </c>
    </row>
    <row r="16" spans="1:37" x14ac:dyDescent="0.2">
      <c r="A16">
        <v>15</v>
      </c>
      <c r="B16" s="1">
        <v>37</v>
      </c>
      <c r="C16" s="1" t="s">
        <v>9</v>
      </c>
      <c r="D16" s="2">
        <v>4.5</v>
      </c>
      <c r="E16" s="2">
        <v>3</v>
      </c>
      <c r="F16" s="2">
        <v>4.5</v>
      </c>
      <c r="G16" s="2">
        <v>3</v>
      </c>
    </row>
    <row r="17" spans="1:7" x14ac:dyDescent="0.2">
      <c r="A17">
        <v>16</v>
      </c>
      <c r="B17" s="1">
        <v>63</v>
      </c>
      <c r="C17" s="1" t="s">
        <v>9</v>
      </c>
      <c r="D17" s="2">
        <v>4.5</v>
      </c>
      <c r="E17" s="2">
        <v>4.5</v>
      </c>
      <c r="F17" s="2">
        <v>0</v>
      </c>
      <c r="G17" s="2">
        <v>0.5</v>
      </c>
    </row>
    <row r="18" spans="1:7" x14ac:dyDescent="0.2">
      <c r="A18">
        <v>17</v>
      </c>
      <c r="B18" s="1">
        <v>32</v>
      </c>
      <c r="C18" s="1" t="s">
        <v>7</v>
      </c>
      <c r="D18" s="2">
        <v>4.5</v>
      </c>
      <c r="E18" s="2">
        <v>3</v>
      </c>
      <c r="F18" s="2">
        <v>3</v>
      </c>
      <c r="G18" s="2">
        <v>3</v>
      </c>
    </row>
    <row r="19" spans="1:7" x14ac:dyDescent="0.2">
      <c r="A19">
        <v>18</v>
      </c>
      <c r="B19" s="1">
        <v>63</v>
      </c>
      <c r="C19" s="1" t="s">
        <v>9</v>
      </c>
      <c r="D19" s="2">
        <v>4.5</v>
      </c>
      <c r="E19" s="2">
        <v>4.5</v>
      </c>
      <c r="F19" s="2">
        <v>4.5</v>
      </c>
      <c r="G19" s="2">
        <v>1.5</v>
      </c>
    </row>
    <row r="20" spans="1:7" x14ac:dyDescent="0.2">
      <c r="A20">
        <v>19</v>
      </c>
      <c r="B20" s="1">
        <v>61</v>
      </c>
      <c r="C20" s="1" t="s">
        <v>9</v>
      </c>
      <c r="D20" s="2">
        <v>4.5</v>
      </c>
      <c r="E20" s="2">
        <v>4.5</v>
      </c>
      <c r="F20" s="2">
        <v>4.5</v>
      </c>
      <c r="G20" s="2">
        <v>0</v>
      </c>
    </row>
    <row r="21" spans="1:7" x14ac:dyDescent="0.2">
      <c r="A21">
        <v>20</v>
      </c>
      <c r="B21" s="1">
        <v>23</v>
      </c>
      <c r="C21" s="1" t="s">
        <v>7</v>
      </c>
      <c r="D21" s="2">
        <v>3</v>
      </c>
      <c r="E21" s="2">
        <v>4.5</v>
      </c>
      <c r="F21" s="2">
        <v>0.5</v>
      </c>
      <c r="G21" s="2">
        <v>0</v>
      </c>
    </row>
    <row r="22" spans="1:7" x14ac:dyDescent="0.2">
      <c r="A22">
        <v>21</v>
      </c>
      <c r="B22" s="1">
        <v>25</v>
      </c>
      <c r="C22" s="1" t="s">
        <v>7</v>
      </c>
      <c r="D22" s="2">
        <v>4.5</v>
      </c>
      <c r="E22" s="2">
        <v>4.5</v>
      </c>
      <c r="F22" s="2">
        <v>4.5</v>
      </c>
      <c r="G22" s="2">
        <v>4.5</v>
      </c>
    </row>
    <row r="23" spans="1:7" x14ac:dyDescent="0.2">
      <c r="A23">
        <v>22</v>
      </c>
      <c r="B23" s="1">
        <v>38</v>
      </c>
      <c r="C23" s="1" t="s">
        <v>9</v>
      </c>
      <c r="D23" s="2"/>
      <c r="E23" s="2"/>
      <c r="F23" s="2"/>
      <c r="G23" s="2"/>
    </row>
    <row r="24" spans="1:7" x14ac:dyDescent="0.2">
      <c r="A24">
        <v>23</v>
      </c>
      <c r="B24" s="1"/>
      <c r="C24" s="1"/>
      <c r="D24" s="5"/>
      <c r="E24" s="5"/>
      <c r="F24" s="5"/>
      <c r="G24" s="5"/>
    </row>
    <row r="25" spans="1:7" x14ac:dyDescent="0.2">
      <c r="A25">
        <v>24</v>
      </c>
      <c r="B25" s="1"/>
      <c r="C25" s="1"/>
      <c r="D25" s="5"/>
      <c r="E25" s="5"/>
      <c r="F25" s="5"/>
      <c r="G25" s="5"/>
    </row>
    <row r="26" spans="1:7" x14ac:dyDescent="0.2">
      <c r="B26" s="1"/>
      <c r="C26" s="1"/>
      <c r="D26" s="5"/>
      <c r="E26" s="5"/>
      <c r="F26" s="5"/>
      <c r="G26" s="5"/>
    </row>
    <row r="27" spans="1:7" x14ac:dyDescent="0.2">
      <c r="B27" s="1"/>
      <c r="C27" s="1"/>
      <c r="D27" s="5"/>
      <c r="E27" s="5"/>
      <c r="F27" s="5"/>
      <c r="G27" s="5"/>
    </row>
    <row r="28" spans="1:7" x14ac:dyDescent="0.2">
      <c r="B28" s="1"/>
      <c r="C28" s="1"/>
      <c r="D28" s="5"/>
      <c r="E28" s="5"/>
      <c r="F28" s="5"/>
      <c r="G28" s="5"/>
    </row>
    <row r="29" spans="1:7" x14ac:dyDescent="0.2">
      <c r="B29" s="1"/>
      <c r="C29" s="1"/>
      <c r="D29" s="5"/>
      <c r="E29" s="5"/>
      <c r="F29" s="5"/>
      <c r="G29" s="5"/>
    </row>
    <row r="30" spans="1:7" x14ac:dyDescent="0.2">
      <c r="B30" s="1"/>
      <c r="C30" s="1"/>
      <c r="D30" s="5"/>
      <c r="E30" s="5"/>
      <c r="F30" s="5"/>
      <c r="G30" s="5"/>
    </row>
    <row r="31" spans="1:7" x14ac:dyDescent="0.2">
      <c r="B31" s="1"/>
      <c r="C31" s="1"/>
      <c r="D31" s="5"/>
      <c r="E31" s="5"/>
      <c r="F31" s="5"/>
      <c r="G31" s="5"/>
    </row>
    <row r="32" spans="1:7" x14ac:dyDescent="0.2">
      <c r="B32" s="1"/>
      <c r="C32" s="1"/>
      <c r="D32" s="5"/>
      <c r="E32" s="5"/>
      <c r="F32" s="5"/>
      <c r="G32" s="5"/>
    </row>
    <row r="33" spans="2:7" x14ac:dyDescent="0.2">
      <c r="B33" s="1"/>
      <c r="C33" s="1"/>
      <c r="D33" s="5"/>
      <c r="E33" s="5"/>
      <c r="F33" s="5"/>
      <c r="G33" s="5"/>
    </row>
    <row r="34" spans="2:7" x14ac:dyDescent="0.2">
      <c r="B34" s="1"/>
      <c r="C34" s="1"/>
      <c r="D34" s="5"/>
      <c r="E34" s="5"/>
      <c r="F34" s="5"/>
      <c r="G34" s="5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2023-08-14T14:49:12Z</dcterms:created>
  <dcterms:modified xsi:type="dcterms:W3CDTF">2023-08-16T12:08:45Z</dcterms:modified>
</cp:coreProperties>
</file>