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EhrAgent\"/>
    </mc:Choice>
  </mc:AlternateContent>
  <bookViews>
    <workbookView xWindow="0" yWindow="0" windowWidth="19665" windowHeight="11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F8" i="1"/>
  <c r="F14" i="1"/>
  <c r="F16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E9" i="1"/>
  <c r="F9" i="1" s="1"/>
  <c r="E10" i="1"/>
  <c r="F10" i="1" s="1"/>
  <c r="E11" i="1"/>
  <c r="F11" i="1" s="1"/>
  <c r="E12" i="1"/>
  <c r="F12" i="1" s="1"/>
  <c r="E13" i="1"/>
  <c r="F13" i="1" s="1"/>
  <c r="E14" i="1"/>
  <c r="E15" i="1"/>
  <c r="F15" i="1" s="1"/>
  <c r="E16" i="1"/>
  <c r="E1" i="1"/>
  <c r="F1" i="1" s="1"/>
  <c r="D2" i="1"/>
  <c r="D3" i="1"/>
  <c r="D4" i="1"/>
  <c r="D5" i="1"/>
  <c r="D6" i="1"/>
  <c r="D7" i="1"/>
  <c r="D8" i="1"/>
  <c r="D9" i="1"/>
  <c r="D10" i="1"/>
  <c r="D11" i="1"/>
  <c r="D12" i="1"/>
  <c r="D13" i="1"/>
  <c r="D15" i="1"/>
  <c r="D16" i="1"/>
  <c r="D1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<sst xmlns="http://schemas.openxmlformats.org/spreadsheetml/2006/main" count="33" uniqueCount="20">
  <si>
    <t>chartevents</t>
  </si>
  <si>
    <t xml:space="preserve"> </t>
  </si>
  <si>
    <t>d_icd_diagnoses</t>
  </si>
  <si>
    <t>admissions</t>
  </si>
  <si>
    <t>d_labitems</t>
  </si>
  <si>
    <t>d_items</t>
  </si>
  <si>
    <t>d_icd_procedures</t>
  </si>
  <si>
    <t>transfers</t>
  </si>
  <si>
    <t>icustays</t>
  </si>
  <si>
    <t>patients</t>
  </si>
  <si>
    <t>procedures_icd</t>
  </si>
  <si>
    <t>prescriptions</t>
  </si>
  <si>
    <t>outputevents</t>
  </si>
  <si>
    <t>microbiologyevents</t>
  </si>
  <si>
    <t>cost</t>
  </si>
  <si>
    <t>inputevents_cv</t>
  </si>
  <si>
    <t>labevents</t>
  </si>
  <si>
    <t>missing</t>
  </si>
  <si>
    <t>error</t>
  </si>
  <si>
    <t>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</si>
</sst>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C1" workbookViewId="0">
      <selection activeCell="F26" sqref="F26"/>
    </sheetView>
  </sheetViews>
  <sheetFormatPr defaultRowHeight="15" x14ac:dyDescent="0.25"/>
  <cols>
    <col min="1" max="1" width="19.28515625" bestFit="1" customWidth="1"/>
    <col min="2" max="2" width="113" bestFit="1" customWidth="1"/>
    <col min="3" max="3" width="101" bestFit="1" customWidth="1"/>
    <col min="4" max="4" width="85.42578125" bestFit="1" customWidth="1"/>
    <col min="5" max="5" width="21.85546875" bestFit="1" customWidth="1"/>
    <col min="6" max="6" width="34.28515625" bestFit="1" customWidth="1"/>
  </cols>
  <sheetData>
    <row r="1" spans="1:12" x14ac:dyDescent="0.25">
      <c r="A1" t="s">
        <v>0</v>
      </c>
      <c r="B1" t="str">
        <f>".\mysqldump.exe -u root mimiciiiv14 " &amp; A1 &amp; " &gt; S:\Work\mysql\mimiciiiv14_export\" &amp; A1 &amp; ".sql"</f>
        <v>.\mysqldump.exe -u root mimiciiiv14 chartevents &gt; S:\Work\mysql\mimiciiiv14_export\chartevents.sql</v>
      </c>
      <c r="C1" t="str">
        <f>".\sqlite3.exe S:\Work\mimic_iii_v1.4.sqlite  "".read S:\Work\mysql\mimiciiiv14_export\" &amp; A1 &amp; ".sql"""</f>
        <v>.\sqlite3.exe S:\Work\mimic_iii_v1.4.sqlite  ".read S:\Work\mysql\mimiciiiv14_export\chartevents.sql"</v>
      </c>
      <c r="D1" t="str">
        <f>".import  S:\Work\mimic-iii-clinical-database-1.4\" &amp; A1 &amp; ".csv " &amp; A1</f>
        <v>.import  S:\Work\mimic-iii-clinical-database-1.4\chartevents.csv chartevents</v>
      </c>
      <c r="E1" t="str">
        <f>UPPER(A1)</f>
        <v>CHARTEVENTS</v>
      </c>
      <c r="F1" t="str">
        <f>"gunzip " &amp; E1 &amp; ".csv.gz"</f>
        <v>gunzip CHARTEVENTS.csv.gz</v>
      </c>
      <c r="G1" t="s">
        <v>18</v>
      </c>
      <c r="L1" s="1"/>
    </row>
    <row r="2" spans="1:12" x14ac:dyDescent="0.25">
      <c r="A2" t="s">
        <v>14</v>
      </c>
      <c r="B2" t="str">
        <f t="shared" ref="B2:B16" si="0">".\mysqldump.exe -u root mimiciiiv14 " &amp; A2 &amp; " &gt; S:\Work\mysql\mimiciiiv14_export\" &amp; A2 &amp; ".sql"</f>
        <v>.\mysqldump.exe -u root mimiciiiv14 cost &gt; S:\Work\mysql\mimiciiiv14_export\cost.sql</v>
      </c>
      <c r="C2" t="str">
        <f t="shared" ref="C2:C16" si="1">".\sqlite3.exe S:\Work\mimic_iii_v1.4.sqlite  "".read S:\Work\mysql\mimiciiiv14_export\" &amp; A2 &amp; ".sql"""</f>
        <v>.\sqlite3.exe S:\Work\mimic_iii_v1.4.sqlite  ".read S:\Work\mysql\mimiciiiv14_export\cost.sql"</v>
      </c>
      <c r="D2" t="str">
        <f t="shared" ref="D2:D16" si="2">".import  S:\Work\mimic-iii-clinical-database-1.4\" &amp; A2 &amp; ".csv " &amp; A2</f>
        <v>.import  S:\Work\mimic-iii-clinical-database-1.4\cost.csv cost</v>
      </c>
      <c r="E2" t="str">
        <f t="shared" ref="E2:E16" si="3">UPPER(A2)</f>
        <v>COST</v>
      </c>
      <c r="F2" t="str">
        <f t="shared" ref="F2:F16" si="4">"gunzip " &amp; E2 &amp; ".csv.gz"</f>
        <v>gunzip COST.csv.gz</v>
      </c>
      <c r="G2" t="s">
        <v>17</v>
      </c>
    </row>
    <row r="3" spans="1:12" x14ac:dyDescent="0.25">
      <c r="A3" t="s">
        <v>15</v>
      </c>
      <c r="B3" t="str">
        <f t="shared" si="0"/>
        <v>.\mysqldump.exe -u root mimiciiiv14 inputevents_cv &gt; S:\Work\mysql\mimiciiiv14_export\inputevents_cv.sql</v>
      </c>
      <c r="C3" t="str">
        <f t="shared" si="1"/>
        <v>.\sqlite3.exe S:\Work\mimic_iii_v1.4.sqlite  ".read S:\Work\mysql\mimiciiiv14_export\inputevents_cv.sql"</v>
      </c>
      <c r="D3" t="str">
        <f t="shared" si="2"/>
        <v>.import  S:\Work\mimic-iii-clinical-database-1.4\inputevents_cv.csv inputevents_cv</v>
      </c>
      <c r="E3" t="str">
        <f t="shared" si="3"/>
        <v>INPUTEVENTS_CV</v>
      </c>
      <c r="F3" t="str">
        <f t="shared" si="4"/>
        <v>gunzip INPUTEVENTS_CV.csv.gz</v>
      </c>
      <c r="G3" t="s">
        <v>19</v>
      </c>
    </row>
    <row r="4" spans="1:12" x14ac:dyDescent="0.25">
      <c r="A4" t="s">
        <v>16</v>
      </c>
      <c r="B4" t="str">
        <f t="shared" si="0"/>
        <v>.\mysqldump.exe -u root mimiciiiv14 labevents &gt; S:\Work\mysql\mimiciiiv14_export\labevents.sql</v>
      </c>
      <c r="C4" t="str">
        <f t="shared" si="1"/>
        <v>.\sqlite3.exe S:\Work\mimic_iii_v1.4.sqlite  ".read S:\Work\mysql\mimiciiiv14_export\labevents.sql"</v>
      </c>
      <c r="D4" t="str">
        <f t="shared" si="2"/>
        <v>.import  S:\Work\mimic-iii-clinical-database-1.4\labevents.csv labevents</v>
      </c>
      <c r="E4" t="str">
        <f t="shared" si="3"/>
        <v>LABEVENTS</v>
      </c>
      <c r="F4" t="str">
        <f t="shared" si="4"/>
        <v>gunzip LABEVENTS.csv.gz</v>
      </c>
      <c r="G4" t="s">
        <v>19</v>
      </c>
    </row>
    <row r="5" spans="1:12" x14ac:dyDescent="0.25">
      <c r="A5" t="s">
        <v>13</v>
      </c>
      <c r="B5" t="str">
        <f t="shared" si="0"/>
        <v>.\mysqldump.exe -u root mimiciiiv14 microbiologyevents &gt; S:\Work\mysql\mimiciiiv14_export\microbiologyevents.sql</v>
      </c>
      <c r="C5" t="str">
        <f t="shared" si="1"/>
        <v>.\sqlite3.exe S:\Work\mimic_iii_v1.4.sqlite  ".read S:\Work\mysql\mimiciiiv14_export\microbiologyevents.sql"</v>
      </c>
      <c r="D5" t="str">
        <f t="shared" si="2"/>
        <v>.import  S:\Work\mimic-iii-clinical-database-1.4\microbiologyevents.csv microbiologyevents</v>
      </c>
      <c r="E5" t="str">
        <f t="shared" si="3"/>
        <v>MICROBIOLOGYEVENTS</v>
      </c>
      <c r="F5" t="str">
        <f t="shared" si="4"/>
        <v>gunzip MICROBIOLOGYEVENTS.csv.gz</v>
      </c>
      <c r="G5" t="s">
        <v>19</v>
      </c>
    </row>
    <row r="6" spans="1:12" x14ac:dyDescent="0.25">
      <c r="A6" t="s">
        <v>12</v>
      </c>
      <c r="B6" t="str">
        <f t="shared" si="0"/>
        <v>.\mysqldump.exe -u root mimiciiiv14 outputevents &gt; S:\Work\mysql\mimiciiiv14_export\outputevents.sql</v>
      </c>
      <c r="C6" t="str">
        <f t="shared" si="1"/>
        <v>.\sqlite3.exe S:\Work\mimic_iii_v1.4.sqlite  ".read S:\Work\mysql\mimiciiiv14_export\outputevents.sql"</v>
      </c>
      <c r="D6" t="str">
        <f t="shared" si="2"/>
        <v>.import  S:\Work\mimic-iii-clinical-database-1.4\outputevents.csv outputevents</v>
      </c>
      <c r="E6" t="str">
        <f t="shared" si="3"/>
        <v>OUTPUTEVENTS</v>
      </c>
      <c r="F6" t="str">
        <f t="shared" si="4"/>
        <v>gunzip OUTPUTEVENTS.csv.gz</v>
      </c>
      <c r="G6" t="s">
        <v>19</v>
      </c>
    </row>
    <row r="7" spans="1:12" x14ac:dyDescent="0.25">
      <c r="A7" t="s">
        <v>11</v>
      </c>
      <c r="B7" t="str">
        <f t="shared" si="0"/>
        <v>.\mysqldump.exe -u root mimiciiiv14 prescriptions &gt; S:\Work\mysql\mimiciiiv14_export\prescriptions.sql</v>
      </c>
      <c r="C7" t="str">
        <f t="shared" si="1"/>
        <v>.\sqlite3.exe S:\Work\mimic_iii_v1.4.sqlite  ".read S:\Work\mysql\mimiciiiv14_export\prescriptions.sql"</v>
      </c>
      <c r="D7" t="str">
        <f t="shared" si="2"/>
        <v>.import  S:\Work\mimic-iii-clinical-database-1.4\prescriptions.csv prescriptions</v>
      </c>
      <c r="E7" t="str">
        <f t="shared" si="3"/>
        <v>PRESCRIPTIONS</v>
      </c>
      <c r="F7" t="str">
        <f t="shared" si="4"/>
        <v>gunzip PRESCRIPTIONS.csv.gz</v>
      </c>
      <c r="G7" t="s">
        <v>19</v>
      </c>
    </row>
    <row r="8" spans="1:12" x14ac:dyDescent="0.25">
      <c r="A8" t="s">
        <v>10</v>
      </c>
      <c r="B8" t="str">
        <f t="shared" si="0"/>
        <v>.\mysqldump.exe -u root mimiciiiv14 procedures_icd &gt; S:\Work\mysql\mimiciiiv14_export\procedures_icd.sql</v>
      </c>
      <c r="C8" t="str">
        <f t="shared" si="1"/>
        <v>.\sqlite3.exe S:\Work\mimic_iii_v1.4.sqlite  ".read S:\Work\mysql\mimiciiiv14_export\procedures_icd.sql"</v>
      </c>
      <c r="D8" t="str">
        <f t="shared" si="2"/>
        <v>.import  S:\Work\mimic-iii-clinical-database-1.4\procedures_icd.csv procedures_icd</v>
      </c>
      <c r="E8" t="str">
        <f t="shared" si="3"/>
        <v>PROCEDURES_ICD</v>
      </c>
      <c r="F8" t="str">
        <f t="shared" si="4"/>
        <v>gunzip PROCEDURES_ICD.csv.gz</v>
      </c>
      <c r="G8" t="s">
        <v>19</v>
      </c>
    </row>
    <row r="9" spans="1:12" x14ac:dyDescent="0.25">
      <c r="A9" t="s">
        <v>5</v>
      </c>
      <c r="B9" t="str">
        <f t="shared" si="0"/>
        <v>.\mysqldump.exe -u root mimiciiiv14 d_items &gt; S:\Work\mysql\mimiciiiv14_export\d_items.sql</v>
      </c>
      <c r="C9" t="str">
        <f t="shared" si="1"/>
        <v>.\sqlite3.exe S:\Work\mimic_iii_v1.4.sqlite  ".read S:\Work\mysql\mimiciiiv14_export\d_items.sql"</v>
      </c>
      <c r="D9" t="str">
        <f t="shared" si="2"/>
        <v>.import  S:\Work\mimic-iii-clinical-database-1.4\d_items.csv d_items</v>
      </c>
      <c r="E9" t="str">
        <f t="shared" si="3"/>
        <v>D_ITEMS</v>
      </c>
      <c r="F9" t="str">
        <f t="shared" si="4"/>
        <v>gunzip D_ITEMS.csv.gz</v>
      </c>
      <c r="G9" t="s">
        <v>19</v>
      </c>
      <c r="I9" t="s">
        <v>1</v>
      </c>
    </row>
    <row r="10" spans="1:12" x14ac:dyDescent="0.25">
      <c r="A10" t="s">
        <v>4</v>
      </c>
      <c r="B10" t="str">
        <f t="shared" si="0"/>
        <v>.\mysqldump.exe -u root mimiciiiv14 d_labitems &gt; S:\Work\mysql\mimiciiiv14_export\d_labitems.sql</v>
      </c>
      <c r="C10" t="str">
        <f t="shared" si="1"/>
        <v>.\sqlite3.exe S:\Work\mimic_iii_v1.4.sqlite  ".read S:\Work\mysql\mimiciiiv14_export\d_labitems.sql"</v>
      </c>
      <c r="D10" t="str">
        <f t="shared" si="2"/>
        <v>.import  S:\Work\mimic-iii-clinical-database-1.4\d_labitems.csv d_labitems</v>
      </c>
      <c r="E10" t="str">
        <f t="shared" si="3"/>
        <v>D_LABITEMS</v>
      </c>
      <c r="F10" t="str">
        <f t="shared" si="4"/>
        <v>gunzip D_LABITEMS.csv.gz</v>
      </c>
      <c r="G10" t="s">
        <v>19</v>
      </c>
    </row>
    <row r="11" spans="1:12" x14ac:dyDescent="0.25">
      <c r="A11" t="s">
        <v>3</v>
      </c>
      <c r="B11" t="str">
        <f t="shared" si="0"/>
        <v>.\mysqldump.exe -u root mimiciiiv14 admissions &gt; S:\Work\mysql\mimiciiiv14_export\admissions.sql</v>
      </c>
      <c r="C11" t="str">
        <f t="shared" si="1"/>
        <v>.\sqlite3.exe S:\Work\mimic_iii_v1.4.sqlite  ".read S:\Work\mysql\mimiciiiv14_export\admissions.sql"</v>
      </c>
      <c r="D11" t="str">
        <f t="shared" si="2"/>
        <v>.import  S:\Work\mimic-iii-clinical-database-1.4\admissions.csv admissions</v>
      </c>
      <c r="E11" t="str">
        <f t="shared" si="3"/>
        <v>ADMISSIONS</v>
      </c>
      <c r="F11" t="str">
        <f t="shared" si="4"/>
        <v>gunzip ADMISSIONS.csv.gz</v>
      </c>
      <c r="G11" t="s">
        <v>19</v>
      </c>
    </row>
    <row r="12" spans="1:12" x14ac:dyDescent="0.25">
      <c r="A12" t="s">
        <v>9</v>
      </c>
      <c r="B12" t="str">
        <f t="shared" si="0"/>
        <v>.\mysqldump.exe -u root mimiciiiv14 patients &gt; S:\Work\mysql\mimiciiiv14_export\patients.sql</v>
      </c>
      <c r="C12" t="str">
        <f t="shared" si="1"/>
        <v>.\sqlite3.exe S:\Work\mimic_iii_v1.4.sqlite  ".read S:\Work\mysql\mimiciiiv14_export\patients.sql"</v>
      </c>
      <c r="D12" t="str">
        <f t="shared" si="2"/>
        <v>.import  S:\Work\mimic-iii-clinical-database-1.4\patients.csv patients</v>
      </c>
      <c r="E12" t="str">
        <f t="shared" si="3"/>
        <v>PATIENTS</v>
      </c>
      <c r="F12" t="str">
        <f t="shared" si="4"/>
        <v>gunzip PATIENTS.csv.gz</v>
      </c>
      <c r="G12" t="s">
        <v>19</v>
      </c>
    </row>
    <row r="13" spans="1:12" x14ac:dyDescent="0.25">
      <c r="A13" t="s">
        <v>8</v>
      </c>
      <c r="B13" t="str">
        <f t="shared" si="0"/>
        <v>.\mysqldump.exe -u root mimiciiiv14 icustays &gt; S:\Work\mysql\mimiciiiv14_export\icustays.sql</v>
      </c>
      <c r="C13" t="str">
        <f t="shared" si="1"/>
        <v>.\sqlite3.exe S:\Work\mimic_iii_v1.4.sqlite  ".read S:\Work\mysql\mimiciiiv14_export\icustays.sql"</v>
      </c>
      <c r="D13" t="str">
        <f t="shared" si="2"/>
        <v>.import  S:\Work\mimic-iii-clinical-database-1.4\icustays.csv icustays</v>
      </c>
      <c r="E13" t="str">
        <f t="shared" si="3"/>
        <v>ICUSTAYS</v>
      </c>
      <c r="F13" t="str">
        <f t="shared" si="4"/>
        <v>gunzip ICUSTAYS.csv.gz</v>
      </c>
      <c r="G13" t="s">
        <v>19</v>
      </c>
    </row>
    <row r="14" spans="1:12" x14ac:dyDescent="0.25">
      <c r="A14" t="s">
        <v>7</v>
      </c>
      <c r="B14" t="str">
        <f t="shared" si="0"/>
        <v>.\mysqldump.exe -u root mimiciiiv14 transfers &gt; S:\Work\mysql\mimiciiiv14_export\transfers.sql</v>
      </c>
      <c r="C14" t="str">
        <f t="shared" si="1"/>
        <v>.\sqlite3.exe S:\Work\mimic_iii_v1.4.sqlite  ".read S:\Work\mysql\mimiciiiv14_export\transfers.sql"</v>
      </c>
      <c r="D14" t="str">
        <f t="shared" si="2"/>
        <v>.import  S:\Work\mimic-iii-clinical-database-1.4\transfers.csv transfers</v>
      </c>
      <c r="E14" t="str">
        <f t="shared" si="3"/>
        <v>TRANSFERS</v>
      </c>
      <c r="F14" t="str">
        <f t="shared" si="4"/>
        <v>gunzip TRANSFERS.csv.gz</v>
      </c>
      <c r="G14" t="s">
        <v>19</v>
      </c>
    </row>
    <row r="15" spans="1:12" x14ac:dyDescent="0.25">
      <c r="A15" t="s">
        <v>2</v>
      </c>
      <c r="B15" t="str">
        <f t="shared" si="0"/>
        <v>.\mysqldump.exe -u root mimiciiiv14 d_icd_diagnoses &gt; S:\Work\mysql\mimiciiiv14_export\d_icd_diagnoses.sql</v>
      </c>
      <c r="C15" t="str">
        <f t="shared" si="1"/>
        <v>.\sqlite3.exe S:\Work\mimic_iii_v1.4.sqlite  ".read S:\Work\mysql\mimiciiiv14_export\d_icd_diagnoses.sql"</v>
      </c>
      <c r="D15" t="str">
        <f t="shared" si="2"/>
        <v>.import  S:\Work\mimic-iii-clinical-database-1.4\d_icd_diagnoses.csv d_icd_diagnoses</v>
      </c>
      <c r="E15" t="str">
        <f t="shared" si="3"/>
        <v>D_ICD_DIAGNOSES</v>
      </c>
      <c r="F15" t="str">
        <f t="shared" si="4"/>
        <v>gunzip D_ICD_DIAGNOSES.csv.gz</v>
      </c>
      <c r="G15" t="s">
        <v>19</v>
      </c>
    </row>
    <row r="16" spans="1:12" x14ac:dyDescent="0.25">
      <c r="A16" t="s">
        <v>6</v>
      </c>
      <c r="B16" t="str">
        <f t="shared" si="0"/>
        <v>.\mysqldump.exe -u root mimiciiiv14 d_icd_procedures &gt; S:\Work\mysql\mimiciiiv14_export\d_icd_procedures.sql</v>
      </c>
      <c r="C16" t="str">
        <f t="shared" si="1"/>
        <v>.\sqlite3.exe S:\Work\mimic_iii_v1.4.sqlite  ".read S:\Work\mysql\mimiciiiv14_export\d_icd_procedures.sql"</v>
      </c>
      <c r="D16" t="str">
        <f t="shared" si="2"/>
        <v>.import  S:\Work\mimic-iii-clinical-database-1.4\d_icd_procedures.csv d_icd_procedures</v>
      </c>
      <c r="E16" t="str">
        <f t="shared" si="3"/>
        <v>D_ICD_PROCEDURES</v>
      </c>
      <c r="F16" t="str">
        <f t="shared" si="4"/>
        <v>gunzip D_ICD_PROCEDURES.csv.gz</v>
      </c>
      <c r="G16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2024-11-25T23:35:26Z</dcterms:created>
  <dcterms:modified xsi:type="dcterms:W3CDTF">2024-11-26T11:55:52Z</dcterms:modified>
</cp:coreProperties>
</file>