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https://bridgeigp.sharepoint.com/sites/InvestorRelations/Shared Documents/DDQs and RFPs/Townsend/LV II/Q1 2025/"/>
    </mc:Choice>
  </mc:AlternateContent>
  <xr:revisionPtr revIDLastSave="770" documentId="8_{AADBE7E3-4C1C-4773-99D0-15EB34E930D3}" xr6:coauthVersionLast="47" xr6:coauthVersionMax="47" xr10:uidLastSave="{3A2E5C29-2CD6-475D-A128-05F0E45C7AAC}"/>
  <bookViews>
    <workbookView xWindow="-135" yWindow="-135" windowWidth="29070" windowHeight="15870" xr2:uid="{00000000-000D-0000-FFFF-FFFF00000000}"/>
  </bookViews>
  <sheets>
    <sheet name="RE AUM - Breakout by Vehicle" sheetId="9" r:id="rId1"/>
    <sheet name="Series Performance Template" sheetId="8" r:id="rId2"/>
    <sheet name="Net Fund CFs" sheetId="7" r:id="rId3"/>
    <sheet name="Gross Fund CFs" sheetId="5" r:id="rId4"/>
    <sheet name="Deal-by-Deal Performance" sheetId="4" r:id="rId5"/>
  </sheets>
  <definedNames>
    <definedName name="Conflict" hidden="1">{"Broadway250",#N/A,FALSE,"Sheet4";"California345",#N/A,FALSE,"Sheet4";"Centennial",#N/A,FALSE,"Sheet4";"Colorado Building",#N/A,FALSE,"Sheet4";"Coto de Caza",#N/A,FALSE,"Sheet4";"Essex Property Trust",#N/A,FALSE,"Sheet4";"Focus Apartments",#N/A,FALSE,"Sheet4";"Greenhill",#N/A,FALSE,"Sheet4";"Hartford Creek Associates",#N/A,FALSE,"Sheet4";"Huntington Beach",#N/A,FALSE,"Sheet4";"Huntington Funding",#N/A,FALSE,"Sheet4";"Indigo Run",#N/A,FALSE,"Sheet4";"Islander",#N/A,FALSE,"Sheet4";"Kahler Realty Corp.",#N/A,FALSE,"Sheet4";"Kemper Portfolio",#N/A,FALSE,"Sheet4";"Laurel Springs",#N/A,FALSE,"Sheet4";"LEnfant Plaza",#N/A,FALSE,"Sheet4";"Lennar Mayfair",#N/A,FALSE,"Sheet4";"Nashboro Village",#N/A,FALSE,"Sheet4";"Natelli",#N/A,FALSE,"Sheet4";"NECC Bristol",#N/A,FALSE,"Sheet4";"NECC CMBS",#N/A,FALSE,"Sheet4";"North Dallas Parkway LP",#N/A,FALSE,"Sheet4";"Orchard Portfolio",#N/A,FALSE,"Sheet4";"Phipps 1st Mtg",#N/A,FALSE,"Sheet4";"Phipps Estates LP",#N/A,FALSE,"Sheet4";"Raleigh Capital",#N/A,FALSE,"Sheet4";"Shelter Rock Hills",#N/A,FALSE,"Sheet4";"South Brunswick",#N/A,FALSE,"Sheet4";"Southwest Pointe",#N/A,FALSE,"Sheet4";"Three Fountains",#N/A,FALSE,"Sheet4";"Tiger Desert Funding Corp",#N/A,FALSE,"Sheet4";"Tiger Oxnard",#N/A,FALSE,"Sheet4";"Via Tortuga",#N/A,FALSE,"Sheet4";"West Coast Mortgage",#N/A,FALSE,"Sheet4";"Westdale Oaks",#N/A,FALSE,"Sheet4";"Westerra",#N/A,FALSE,"Sheet4"}</definedName>
    <definedName name="Idnum" localSheetId="2">#REF!</definedName>
    <definedName name="Idnum">#REF!</definedName>
    <definedName name="IL_ISBIPersonnel_Function" localSheetId="2">#REF!</definedName>
    <definedName name="IL_ISBIPersonnel_Function">#REF!</definedName>
    <definedName name="MName" localSheetId="2">#REF!</definedName>
    <definedName name="MName">#REF!</definedName>
    <definedName name="ok" hidden="1">{"Broadway250",#N/A,FALSE,"Sheet4";"California345",#N/A,FALSE,"Sheet4";"Centennial",#N/A,FALSE,"Sheet4";"Colorado Building",#N/A,FALSE,"Sheet4";"Coto de Caza",#N/A,FALSE,"Sheet4";"Essex Property Trust",#N/A,FALSE,"Sheet4";"Focus Apartments",#N/A,FALSE,"Sheet4";"Greenhill",#N/A,FALSE,"Sheet4";"Hartford Creek Associates",#N/A,FALSE,"Sheet4";"Huntington Beach",#N/A,FALSE,"Sheet4";"Huntington Funding",#N/A,FALSE,"Sheet4";"Indigo Run",#N/A,FALSE,"Sheet4";"Islander",#N/A,FALSE,"Sheet4";"Kahler Realty Corp.",#N/A,FALSE,"Sheet4";"Kemper Portfolio",#N/A,FALSE,"Sheet4";"Laurel Springs",#N/A,FALSE,"Sheet4";"LEnfant Plaza",#N/A,FALSE,"Sheet4";"Lennar Mayfair",#N/A,FALSE,"Sheet4";"Nashboro Village",#N/A,FALSE,"Sheet4";"Natelli",#N/A,FALSE,"Sheet4";"NECC Bristol",#N/A,FALSE,"Sheet4";"NECC CMBS",#N/A,FALSE,"Sheet4";"North Dallas Parkway LP",#N/A,FALSE,"Sheet4";"Orchard Portfolio",#N/A,FALSE,"Sheet4";"Phipps 1st Mtg",#N/A,FALSE,"Sheet4";"Phipps Estates LP",#N/A,FALSE,"Sheet4";"Raleigh Capital",#N/A,FALSE,"Sheet4";"Shelter Rock Hills",#N/A,FALSE,"Sheet4";"South Brunswick",#N/A,FALSE,"Sheet4";"Southwest Pointe",#N/A,FALSE,"Sheet4";"Three Fountains",#N/A,FALSE,"Sheet4";"Tiger Desert Funding Corp",#N/A,FALSE,"Sheet4";"Tiger Oxnard",#N/A,FALSE,"Sheet4";"Via Tortuga",#N/A,FALSE,"Sheet4";"West Coast Mortgage",#N/A,FALSE,"Sheet4";"Westdale Oaks",#N/A,FALSE,"Sheet4";"Westerra",#N/A,FALSE,"Sheet4"}</definedName>
    <definedName name="_xlnm.Print_Area" localSheetId="4">'Deal-by-Deal Performance'!$A$2:$W$102</definedName>
    <definedName name="QNFile" localSheetId="2">#REF!</definedName>
    <definedName name="QNFile">#REF!</definedName>
    <definedName name="QNIdnum" localSheetId="2">#REF!</definedName>
    <definedName name="QNIdnum">#REF!</definedName>
    <definedName name="tref" localSheetId="2">#REF!</definedName>
    <definedName name="tref">#REF!</definedName>
    <definedName name="WBCFDistribution" localSheetId="2">#REF!</definedName>
    <definedName name="WBCFDistribution">#REF!</definedName>
    <definedName name="WBGPDistribution" localSheetId="2">#REF!</definedName>
    <definedName name="WBGPDistribution">#REF!</definedName>
    <definedName name="wrn.All._.Views." hidden="1">{"Broadway250",#N/A,FALSE,"Sheet4";"California345",#N/A,FALSE,"Sheet4";"Centennial",#N/A,FALSE,"Sheet4";"Colorado Building",#N/A,FALSE,"Sheet4";"Coto de Caza",#N/A,FALSE,"Sheet4";"Essex Property Trust",#N/A,FALSE,"Sheet4";"Focus Apartments",#N/A,FALSE,"Sheet4";"Greenhill",#N/A,FALSE,"Sheet4";"Hartford Creek Associates",#N/A,FALSE,"Sheet4";"Huntington Beach",#N/A,FALSE,"Sheet4";"Huntington Funding",#N/A,FALSE,"Sheet4";"Indigo Run",#N/A,FALSE,"Sheet4";"Islander",#N/A,FALSE,"Sheet4";"Kahler Realty Corp.",#N/A,FALSE,"Sheet4";"Kemper Portfolio",#N/A,FALSE,"Sheet4";"Laurel Springs",#N/A,FALSE,"Sheet4";"LEnfant Plaza",#N/A,FALSE,"Sheet4";"Lennar Mayfair",#N/A,FALSE,"Sheet4";"Nashboro Village",#N/A,FALSE,"Sheet4";"Natelli",#N/A,FALSE,"Sheet4";"NECC Bristol",#N/A,FALSE,"Sheet4";"NECC CMBS",#N/A,FALSE,"Sheet4";"North Dallas Parkway LP",#N/A,FALSE,"Sheet4";"Orchard Portfolio",#N/A,FALSE,"Sheet4";"Phipps 1st Mtg",#N/A,FALSE,"Sheet4";"Phipps Estates LP",#N/A,FALSE,"Sheet4";"Raleigh Capital",#N/A,FALSE,"Sheet4";"Shelter Rock Hills",#N/A,FALSE,"Sheet4";"South Brunswick",#N/A,FALSE,"Sheet4";"Southwest Pointe",#N/A,FALSE,"Sheet4";"Three Fountains",#N/A,FALSE,"Sheet4";"Tiger Desert Funding Corp",#N/A,FALSE,"Sheet4";"Tiger Oxnard",#N/A,FALSE,"Sheet4";"Via Tortuga",#N/A,FALSE,"Sheet4";"West Coast Mortgage",#N/A,FALSE,"Sheet4";"Westdale Oaks",#N/A,FALSE,"Sheet4";"Westerra",#N/A,FALSE,"Sheet4"}</definedName>
  </definedNames>
  <calcPr calcId="191028"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 i="4" l="1"/>
  <c r="N15"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8" i="4"/>
  <c r="N49" i="4"/>
  <c r="N50" i="4"/>
  <c r="N51" i="4"/>
  <c r="N52" i="4"/>
  <c r="N53" i="4"/>
  <c r="N54" i="4"/>
  <c r="N55" i="4"/>
  <c r="N56" i="4"/>
  <c r="N57" i="4"/>
  <c r="N58" i="4"/>
  <c r="N59" i="4"/>
  <c r="N60" i="4"/>
  <c r="L61" i="4"/>
  <c r="K61" i="4"/>
  <c r="J61" i="4" l="1"/>
  <c r="E505" i="5" l="1"/>
  <c r="E504" i="5"/>
  <c r="E503" i="5"/>
  <c r="E502" i="5"/>
  <c r="E501" i="5"/>
  <c r="E500" i="5"/>
  <c r="E499" i="5"/>
  <c r="E498" i="5"/>
  <c r="E497" i="5"/>
  <c r="E496" i="5"/>
  <c r="E495" i="5"/>
  <c r="E494" i="5"/>
  <c r="E493" i="5"/>
  <c r="E492" i="5"/>
  <c r="E491" i="5"/>
  <c r="E490" i="5"/>
  <c r="E489" i="5"/>
  <c r="E488" i="5"/>
  <c r="E487" i="5"/>
  <c r="E486" i="5"/>
  <c r="E485" i="5"/>
  <c r="E484" i="5"/>
  <c r="E483" i="5"/>
  <c r="E482" i="5"/>
  <c r="E481" i="5"/>
  <c r="E480" i="5"/>
  <c r="E479" i="5"/>
  <c r="E478" i="5"/>
  <c r="E477" i="5"/>
  <c r="E476" i="5"/>
  <c r="E475" i="5"/>
  <c r="E474" i="5"/>
  <c r="E473" i="5"/>
  <c r="E472" i="5"/>
  <c r="E471" i="5"/>
  <c r="E470" i="5"/>
  <c r="E469" i="5"/>
  <c r="E468" i="5"/>
  <c r="E467"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K505" i="5"/>
  <c r="K504" i="5"/>
  <c r="K503" i="5"/>
  <c r="K502" i="5"/>
  <c r="K501" i="5"/>
  <c r="K500" i="5"/>
  <c r="K499" i="5"/>
  <c r="K498" i="5"/>
  <c r="K497" i="5"/>
  <c r="K496" i="5"/>
  <c r="K495" i="5"/>
  <c r="K494" i="5"/>
  <c r="K493" i="5"/>
  <c r="K492" i="5"/>
  <c r="K491" i="5"/>
  <c r="K490" i="5"/>
  <c r="K489" i="5"/>
  <c r="K488"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505" i="7"/>
  <c r="K504" i="7"/>
  <c r="K503" i="7"/>
  <c r="K502" i="7"/>
  <c r="K501" i="7"/>
  <c r="K500" i="7"/>
  <c r="K499" i="7"/>
  <c r="K498" i="7"/>
  <c r="K497" i="7"/>
  <c r="K496" i="7"/>
  <c r="K495" i="7"/>
  <c r="K494" i="7"/>
  <c r="K493" i="7"/>
  <c r="K492" i="7"/>
  <c r="K491" i="7"/>
  <c r="K490" i="7"/>
  <c r="K489" i="7"/>
  <c r="K488" i="7"/>
  <c r="K487" i="7"/>
  <c r="K486" i="7"/>
  <c r="K485" i="7"/>
  <c r="K484" i="7"/>
  <c r="K483" i="7"/>
  <c r="K482" i="7"/>
  <c r="K481" i="7"/>
  <c r="K480" i="7"/>
  <c r="K479" i="7"/>
  <c r="K478" i="7"/>
  <c r="K477" i="7"/>
  <c r="K476" i="7"/>
  <c r="K475" i="7"/>
  <c r="K474" i="7"/>
  <c r="K473" i="7"/>
  <c r="K472" i="7"/>
  <c r="K471" i="7"/>
  <c r="K470" i="7"/>
  <c r="K469" i="7"/>
  <c r="K468" i="7"/>
  <c r="K467" i="7"/>
  <c r="K466" i="7"/>
  <c r="K465" i="7"/>
  <c r="K464" i="7"/>
  <c r="K463" i="7"/>
  <c r="K462" i="7"/>
  <c r="K461" i="7"/>
  <c r="K460" i="7"/>
  <c r="K459" i="7"/>
  <c r="K458" i="7"/>
  <c r="K457" i="7"/>
  <c r="K456" i="7"/>
  <c r="K455" i="7"/>
  <c r="K454" i="7"/>
  <c r="K453" i="7"/>
  <c r="K452" i="7"/>
  <c r="K451" i="7"/>
  <c r="K450" i="7"/>
  <c r="K449" i="7"/>
  <c r="K448" i="7"/>
  <c r="K447" i="7"/>
  <c r="K446" i="7"/>
  <c r="K445" i="7"/>
  <c r="K444" i="7"/>
  <c r="K443" i="7"/>
  <c r="K442" i="7"/>
  <c r="K441" i="7"/>
  <c r="K440" i="7"/>
  <c r="K439" i="7"/>
  <c r="K438" i="7"/>
  <c r="K437" i="7"/>
  <c r="K436" i="7"/>
  <c r="K435" i="7"/>
  <c r="K434" i="7"/>
  <c r="K433" i="7"/>
  <c r="K432" i="7"/>
  <c r="K431" i="7"/>
  <c r="K430" i="7"/>
  <c r="K429" i="7"/>
  <c r="K428" i="7"/>
  <c r="K427" i="7"/>
  <c r="K426" i="7"/>
  <c r="K425" i="7"/>
  <c r="K424" i="7"/>
  <c r="K423" i="7"/>
  <c r="K422" i="7"/>
  <c r="K421" i="7"/>
  <c r="K420" i="7"/>
  <c r="K419" i="7"/>
  <c r="K418" i="7"/>
  <c r="K417" i="7"/>
  <c r="K416" i="7"/>
  <c r="K415" i="7"/>
  <c r="K414" i="7"/>
  <c r="K413" i="7"/>
  <c r="K412" i="7"/>
  <c r="K411" i="7"/>
  <c r="K410" i="7"/>
  <c r="K409" i="7"/>
  <c r="K408" i="7"/>
  <c r="K407" i="7"/>
  <c r="K406" i="7"/>
  <c r="K405" i="7"/>
  <c r="K404" i="7"/>
  <c r="K403" i="7"/>
  <c r="K402" i="7"/>
  <c r="K401" i="7"/>
  <c r="K400" i="7"/>
  <c r="K399" i="7"/>
  <c r="K398" i="7"/>
  <c r="K397" i="7"/>
  <c r="K396" i="7"/>
  <c r="K395" i="7"/>
  <c r="K394" i="7"/>
  <c r="K393" i="7"/>
  <c r="K392" i="7"/>
  <c r="K391" i="7"/>
  <c r="K390" i="7"/>
  <c r="K389" i="7"/>
  <c r="K388" i="7"/>
  <c r="K387" i="7"/>
  <c r="K386" i="7"/>
  <c r="K385" i="7"/>
  <c r="K384" i="7"/>
  <c r="K383" i="7"/>
  <c r="K382" i="7"/>
  <c r="K381" i="7"/>
  <c r="K380" i="7"/>
  <c r="K379" i="7"/>
  <c r="K378" i="7"/>
  <c r="K377" i="7"/>
  <c r="K376" i="7"/>
  <c r="K375" i="7"/>
  <c r="K374" i="7"/>
  <c r="K373" i="7"/>
  <c r="K372" i="7"/>
  <c r="K371" i="7"/>
  <c r="K370" i="7"/>
  <c r="K369" i="7"/>
  <c r="K368" i="7"/>
  <c r="K367" i="7"/>
  <c r="K366" i="7"/>
  <c r="K365" i="7"/>
  <c r="K364" i="7"/>
  <c r="K363" i="7"/>
  <c r="K362" i="7"/>
  <c r="K361" i="7"/>
  <c r="K360" i="7"/>
  <c r="K359" i="7"/>
  <c r="K358" i="7"/>
  <c r="K357" i="7"/>
  <c r="K356" i="7"/>
  <c r="K355" i="7"/>
  <c r="K354" i="7"/>
  <c r="K353" i="7"/>
  <c r="K352" i="7"/>
  <c r="K351" i="7"/>
  <c r="K350" i="7"/>
  <c r="K349" i="7"/>
  <c r="K348" i="7"/>
  <c r="K347" i="7"/>
  <c r="K346" i="7"/>
  <c r="K345" i="7"/>
  <c r="K344" i="7"/>
  <c r="K343" i="7"/>
  <c r="K342" i="7"/>
  <c r="K341" i="7"/>
  <c r="K340" i="7"/>
  <c r="K339" i="7"/>
  <c r="K338" i="7"/>
  <c r="K337" i="7"/>
  <c r="K336" i="7"/>
  <c r="K335" i="7"/>
  <c r="K334" i="7"/>
  <c r="K333" i="7"/>
  <c r="K332" i="7"/>
  <c r="K331" i="7"/>
  <c r="K330" i="7"/>
  <c r="K329" i="7"/>
  <c r="K328" i="7"/>
  <c r="K327" i="7"/>
  <c r="K326" i="7"/>
  <c r="K325" i="7"/>
  <c r="K324" i="7"/>
  <c r="K323" i="7"/>
  <c r="K322" i="7"/>
  <c r="K321" i="7"/>
  <c r="K320" i="7"/>
  <c r="K319" i="7"/>
  <c r="K318" i="7"/>
  <c r="K317" i="7"/>
  <c r="K316" i="7"/>
  <c r="K315" i="7"/>
  <c r="K314" i="7"/>
  <c r="K313" i="7"/>
  <c r="K312" i="7"/>
  <c r="K311" i="7"/>
  <c r="K310" i="7"/>
  <c r="K309" i="7"/>
  <c r="K308" i="7"/>
  <c r="K307" i="7"/>
  <c r="K306" i="7"/>
  <c r="K305" i="7"/>
  <c r="K304" i="7"/>
  <c r="K303" i="7"/>
  <c r="K302" i="7"/>
  <c r="K301" i="7"/>
  <c r="K300" i="7"/>
  <c r="K299" i="7"/>
  <c r="K298" i="7"/>
  <c r="K297" i="7"/>
  <c r="K296" i="7"/>
  <c r="K295" i="7"/>
  <c r="K294" i="7"/>
  <c r="K293" i="7"/>
  <c r="K292" i="7"/>
  <c r="K291" i="7"/>
  <c r="K290" i="7"/>
  <c r="K289" i="7"/>
  <c r="K288" i="7"/>
  <c r="K287" i="7"/>
  <c r="K286" i="7"/>
  <c r="K285" i="7"/>
  <c r="K284" i="7"/>
  <c r="K283" i="7"/>
  <c r="K282" i="7"/>
  <c r="K281" i="7"/>
  <c r="K280" i="7"/>
  <c r="K279" i="7"/>
  <c r="K278" i="7"/>
  <c r="K277" i="7"/>
  <c r="K276" i="7"/>
  <c r="K275" i="7"/>
  <c r="K274" i="7"/>
  <c r="K273" i="7"/>
  <c r="K272" i="7"/>
  <c r="K271" i="7"/>
  <c r="K270" i="7"/>
  <c r="K269" i="7"/>
  <c r="K268" i="7"/>
  <c r="K267" i="7"/>
  <c r="K266" i="7"/>
  <c r="K265" i="7"/>
  <c r="K264" i="7"/>
  <c r="K263" i="7"/>
  <c r="K262" i="7"/>
  <c r="K261" i="7"/>
  <c r="K260" i="7"/>
  <c r="K259" i="7"/>
  <c r="K258" i="7"/>
  <c r="K257" i="7"/>
  <c r="K256" i="7"/>
  <c r="K255" i="7"/>
  <c r="K254" i="7"/>
  <c r="K253" i="7"/>
  <c r="K252" i="7"/>
  <c r="K251" i="7"/>
  <c r="K250" i="7"/>
  <c r="K249" i="7"/>
  <c r="K248" i="7"/>
  <c r="K247" i="7"/>
  <c r="K246" i="7"/>
  <c r="K245" i="7"/>
  <c r="K244" i="7"/>
  <c r="K243" i="7"/>
  <c r="K242" i="7"/>
  <c r="K241" i="7"/>
  <c r="K240" i="7"/>
  <c r="K239" i="7"/>
  <c r="K238" i="7"/>
  <c r="K237" i="7"/>
  <c r="K236" i="7"/>
  <c r="K235" i="7"/>
  <c r="K234" i="7"/>
  <c r="K233" i="7"/>
  <c r="K232" i="7"/>
  <c r="K231" i="7"/>
  <c r="K230" i="7"/>
  <c r="K229" i="7"/>
  <c r="K228" i="7"/>
  <c r="K227" i="7"/>
  <c r="K226" i="7"/>
  <c r="K225" i="7"/>
  <c r="K224" i="7"/>
  <c r="K223" i="7"/>
  <c r="K222" i="7"/>
  <c r="K221" i="7"/>
  <c r="K220" i="7"/>
  <c r="K219" i="7"/>
  <c r="K218" i="7"/>
  <c r="K217" i="7"/>
  <c r="K216" i="7"/>
  <c r="K215" i="7"/>
  <c r="K214" i="7"/>
  <c r="K213" i="7"/>
  <c r="K212" i="7"/>
  <c r="K211" i="7"/>
  <c r="K210" i="7"/>
  <c r="K209" i="7"/>
  <c r="K208" i="7"/>
  <c r="K207" i="7"/>
  <c r="K206" i="7"/>
  <c r="K205" i="7"/>
  <c r="K204" i="7"/>
  <c r="K203" i="7"/>
  <c r="K202" i="7"/>
  <c r="K201" i="7"/>
  <c r="K200" i="7"/>
  <c r="K199" i="7"/>
  <c r="K198" i="7"/>
  <c r="K197" i="7"/>
  <c r="K196" i="7"/>
  <c r="K195" i="7"/>
  <c r="K194" i="7"/>
  <c r="K193" i="7"/>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E505" i="7"/>
  <c r="E504" i="7"/>
  <c r="E503" i="7"/>
  <c r="E502" i="7"/>
  <c r="E501" i="7"/>
  <c r="E500" i="7"/>
  <c r="E499" i="7"/>
  <c r="E498" i="7"/>
  <c r="E497" i="7"/>
  <c r="E496" i="7"/>
  <c r="E495" i="7"/>
  <c r="E494" i="7"/>
  <c r="E493" i="7"/>
  <c r="E492" i="7"/>
  <c r="E491" i="7"/>
  <c r="E490" i="7"/>
  <c r="E489" i="7"/>
  <c r="E488" i="7"/>
  <c r="E487" i="7"/>
  <c r="E486" i="7"/>
  <c r="E485" i="7"/>
  <c r="E484" i="7"/>
  <c r="E483" i="7"/>
  <c r="E482" i="7"/>
  <c r="E481" i="7"/>
  <c r="E480" i="7"/>
  <c r="E479" i="7"/>
  <c r="E478" i="7"/>
  <c r="E477" i="7"/>
  <c r="E476" i="7"/>
  <c r="E475" i="7"/>
  <c r="E474" i="7"/>
  <c r="E473" i="7"/>
  <c r="E472" i="7"/>
  <c r="E471" i="7"/>
  <c r="E470" i="7"/>
  <c r="E469" i="7"/>
  <c r="E468" i="7"/>
  <c r="E467" i="7"/>
  <c r="E466" i="7"/>
  <c r="E465" i="7"/>
  <c r="E464" i="7"/>
  <c r="E463" i="7"/>
  <c r="E462" i="7"/>
  <c r="E461" i="7"/>
  <c r="E460" i="7"/>
  <c r="E459" i="7"/>
  <c r="E458" i="7"/>
  <c r="E457" i="7"/>
  <c r="E456" i="7"/>
  <c r="E455" i="7"/>
  <c r="E454" i="7"/>
  <c r="E453" i="7"/>
  <c r="E452" i="7"/>
  <c r="E451" i="7"/>
  <c r="E450" i="7"/>
  <c r="E449" i="7"/>
  <c r="E448" i="7"/>
  <c r="E447" i="7"/>
  <c r="E446" i="7"/>
  <c r="E445" i="7"/>
  <c r="E444" i="7"/>
  <c r="E443" i="7"/>
  <c r="E442" i="7"/>
  <c r="E441" i="7"/>
  <c r="E440" i="7"/>
  <c r="E439" i="7"/>
  <c r="E438" i="7"/>
  <c r="E437" i="7"/>
  <c r="E436" i="7"/>
  <c r="E435" i="7"/>
  <c r="E434" i="7"/>
  <c r="E433" i="7"/>
  <c r="E432" i="7"/>
  <c r="E431" i="7"/>
  <c r="E430" i="7"/>
  <c r="E429" i="7"/>
  <c r="E428" i="7"/>
  <c r="E427" i="7"/>
  <c r="E426" i="7"/>
  <c r="E425" i="7"/>
  <c r="E424" i="7"/>
  <c r="E423" i="7"/>
  <c r="E422" i="7"/>
  <c r="E421"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2" i="7"/>
  <c r="E311" i="7"/>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N61" i="4" l="1"/>
  <c r="L10" i="9"/>
  <c r="K3" i="5"/>
  <c r="E3" i="5"/>
  <c r="E3" i="7"/>
  <c r="K3" i="7"/>
  <c r="M10" i="9"/>
  <c r="N10" i="9"/>
  <c r="M61" i="4" l="1"/>
  <c r="K2" i="5"/>
  <c r="E2" i="7"/>
  <c r="K2" i="7"/>
  <c r="E2" i="5"/>
  <c r="N11" i="4" l="1"/>
  <c r="N63" i="4" s="1"/>
  <c r="M11" i="4"/>
  <c r="M63" i="4" s="1"/>
  <c r="L11" i="4"/>
  <c r="L63" i="4" s="1"/>
  <c r="K11" i="4"/>
  <c r="K63" i="4" s="1"/>
  <c r="J11" i="4"/>
  <c r="J63" i="4" s="1"/>
</calcChain>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1">
    <s v="ThisWorkbookDataModel"/>
    <s v="[Investments].[PSGrouping].&amp;[Logistics]"/>
    <s v="[Investments].[PrintGroupID].&amp;[vs1001]"/>
    <s v="[Measures].[Investment IRR]"/>
    <s v="0.00%;-0.00%;0.00%"/>
    <s v="[Investments].[PrintGroupID].&amp;[vs1039]"/>
    <s v="[Investments].[PrintGroupID].&amp;[vs1042]"/>
    <s v="[Investments].[PrintGroupID].&amp;[vs1026]"/>
    <s v="[Investments].[PrintGroupID].&amp;[vs1031]"/>
    <s v="[Investments].[PrintGroupID].&amp;[vs1021]"/>
    <s v="[Investments].[PrintGroupID].&amp;[vs1023]"/>
    <s v="[Investments].[PrintGroupID].&amp;[vs1022]"/>
    <s v="[Investments].[PrintGroupID].&amp;[vs1019]"/>
    <s v="[Investments].[PrintGroupID].&amp;[vs1017]"/>
    <s v="[Investments].[PrintGroupID].&amp;[vs1016]"/>
    <s v="[Investments].[PrintGroupID].&amp;[vs1011]"/>
    <s v="[Investments].[PrintGroupID].&amp;[vs1009]"/>
    <s v="[Investments].[PrintGroupID].&amp;[vs1006]"/>
    <s v="[Investments].[PrintGroupID].&amp;[vs1002]"/>
    <s v="[Investments].[PrintGroupID].&amp;[vs1010]"/>
    <s v="[Investments].[PrintGroupID].&amp;[vs1005]"/>
  </metadataStrings>
  <mdxMetadata count="17">
    <mdx n="0" f="v">
      <t c="3" si="4">
        <n x="1"/>
        <n x="2"/>
        <n x="3"/>
      </t>
    </mdx>
    <mdx n="0" f="v">
      <t c="3" si="4">
        <n x="1"/>
        <n x="5"/>
        <n x="3"/>
      </t>
    </mdx>
    <mdx n="0" f="v">
      <t c="3" si="4">
        <n x="1"/>
        <n x="6"/>
        <n x="3"/>
      </t>
    </mdx>
    <mdx n="0" f="v">
      <t c="3" si="4">
        <n x="1"/>
        <n x="7"/>
        <n x="3"/>
      </t>
    </mdx>
    <mdx n="0" f="v">
      <t c="3" si="4">
        <n x="1"/>
        <n x="8"/>
        <n x="3"/>
      </t>
    </mdx>
    <mdx n="0" f="v">
      <t c="3" si="4">
        <n x="1"/>
        <n x="9"/>
        <n x="3"/>
      </t>
    </mdx>
    <mdx n="0" f="v">
      <t c="3" si="4">
        <n x="1"/>
        <n x="10"/>
        <n x="3"/>
      </t>
    </mdx>
    <mdx n="0" f="v">
      <t c="3" si="4">
        <n x="1"/>
        <n x="11"/>
        <n x="3"/>
      </t>
    </mdx>
    <mdx n="0" f="v">
      <t c="3" si="4">
        <n x="1"/>
        <n x="12"/>
        <n x="3"/>
      </t>
    </mdx>
    <mdx n="0" f="v">
      <t c="3" si="4">
        <n x="1"/>
        <n x="13"/>
        <n x="3"/>
      </t>
    </mdx>
    <mdx n="0" f="v">
      <t c="3" si="4">
        <n x="1"/>
        <n x="14"/>
        <n x="3"/>
      </t>
    </mdx>
    <mdx n="0" f="v">
      <t c="3" si="4">
        <n x="1"/>
        <n x="15"/>
        <n x="3"/>
      </t>
    </mdx>
    <mdx n="0" f="v">
      <t c="3" si="4">
        <n x="1"/>
        <n x="16"/>
        <n x="3"/>
      </t>
    </mdx>
    <mdx n="0" f="v">
      <t c="3" si="4">
        <n x="1"/>
        <n x="17"/>
        <n x="3"/>
      </t>
    </mdx>
    <mdx n="0" f="v">
      <t c="3" si="4">
        <n x="1"/>
        <n x="18"/>
        <n x="3"/>
      </t>
    </mdx>
    <mdx n="0" f="v">
      <t c="3" si="4">
        <n x="1"/>
        <n x="19"/>
        <n x="3"/>
      </t>
    </mdx>
    <mdx n="0" f="v">
      <t c="3" si="4">
        <n x="1"/>
        <n x="20"/>
        <n x="3"/>
      </t>
    </mdx>
  </mdxMetadata>
  <valueMetadata count="17">
    <bk>
      <rc t="1" v="0"/>
    </bk>
    <bk>
      <rc t="1" v="1"/>
    </bk>
    <bk>
      <rc t="1" v="2"/>
    </bk>
    <bk>
      <rc t="1" v="3"/>
    </bk>
    <bk>
      <rc t="1" v="4"/>
    </bk>
    <bk>
      <rc t="1" v="5"/>
    </bk>
    <bk>
      <rc t="1" v="6"/>
    </bk>
    <bk>
      <rc t="1" v="7"/>
    </bk>
    <bk>
      <rc t="1" v="8"/>
    </bk>
    <bk>
      <rc t="1" v="9"/>
    </bk>
    <bk>
      <rc t="1" v="10"/>
    </bk>
    <bk>
      <rc t="1" v="11"/>
    </bk>
    <bk>
      <rc t="1" v="12"/>
    </bk>
    <bk>
      <rc t="1" v="13"/>
    </bk>
    <bk>
      <rc t="1" v="14"/>
    </bk>
    <bk>
      <rc t="1" v="15"/>
    </bk>
    <bk>
      <rc t="1" v="16"/>
    </bk>
  </valueMetadata>
</metadata>
</file>

<file path=xl/sharedStrings.xml><?xml version="1.0" encoding="utf-8"?>
<sst xmlns="http://schemas.openxmlformats.org/spreadsheetml/2006/main" count="513" uniqueCount="203">
  <si>
    <t>Figures as of:</t>
  </si>
  <si>
    <r>
      <rPr>
        <b/>
        <u/>
        <sz val="10"/>
        <color theme="1"/>
        <rFont val="Calibri"/>
        <family val="2"/>
        <scheme val="minor"/>
      </rPr>
      <t>Private Real Estate AUM - Breakout by Vehicle:</t>
    </r>
    <r>
      <rPr>
        <sz val="10"/>
        <color theme="1"/>
        <rFont val="Calibri"/>
        <family val="2"/>
        <scheme val="minor"/>
      </rPr>
      <t xml:space="preserve">  Within real estate, please further define AUM. Please include all equity and debt vehicles you are currently managing across risk segment (Core, Core-Plus, Value-Add, High Return/Opportunistic) and vehicle structure (Commingled Fund, Separate Account, Joint Venture).</t>
    </r>
  </si>
  <si>
    <t>Vehicle Name</t>
  </si>
  <si>
    <t>Inception</t>
  </si>
  <si>
    <t>Open or Closed End</t>
  </si>
  <si>
    <t>Vehicle Structure</t>
  </si>
  <si>
    <t>Real Estate Debt or Equity</t>
  </si>
  <si>
    <t>Risk Segment</t>
  </si>
  <si>
    <t>Target Region</t>
  </si>
  <si>
    <t>Target Sector
/ Strategy</t>
  </si>
  <si>
    <t>Targeted Net IRR / TWR</t>
  </si>
  <si>
    <t>Current Status</t>
  </si>
  <si>
    <r>
      <t>Gross AUM ($M)</t>
    </r>
    <r>
      <rPr>
        <b/>
        <vertAlign val="superscript"/>
        <sz val="10"/>
        <color rgb="FFFFFFFF"/>
        <rFont val="Calibri"/>
        <family val="2"/>
      </rPr>
      <t>1</t>
    </r>
  </si>
  <si>
    <r>
      <t>Net AUM
($M)</t>
    </r>
    <r>
      <rPr>
        <b/>
        <vertAlign val="superscript"/>
        <sz val="10"/>
        <color rgb="FFFFFFFF"/>
        <rFont val="Calibri"/>
        <family val="2"/>
      </rPr>
      <t>2</t>
    </r>
  </si>
  <si>
    <r>
      <t>Unfunded Commitments</t>
    </r>
    <r>
      <rPr>
        <b/>
        <vertAlign val="superscript"/>
        <sz val="10"/>
        <color rgb="FFFFFFFF"/>
        <rFont val="Calibri"/>
        <family val="2"/>
      </rPr>
      <t xml:space="preserve">
</t>
    </r>
    <r>
      <rPr>
        <b/>
        <sz val="10"/>
        <color rgb="FFFFFFFF"/>
        <rFont val="Calibri"/>
        <family val="2"/>
      </rPr>
      <t>($M)</t>
    </r>
  </si>
  <si>
    <t>Bridge Logistics US Venture I</t>
  </si>
  <si>
    <t>Closed-End</t>
  </si>
  <si>
    <t>Joint Venture</t>
  </si>
  <si>
    <t>Equity</t>
  </si>
  <si>
    <t>Value-Add</t>
  </si>
  <si>
    <t>U.S.</t>
  </si>
  <si>
    <t>Industrial</t>
  </si>
  <si>
    <t>13-15%</t>
  </si>
  <si>
    <t>Harvesting</t>
  </si>
  <si>
    <t>Bridge Logistics Value Fund II</t>
  </si>
  <si>
    <t>Commingled</t>
  </si>
  <si>
    <t>Investing</t>
  </si>
  <si>
    <t>Development JV</t>
  </si>
  <si>
    <t>Open-End</t>
  </si>
  <si>
    <t>Development</t>
  </si>
  <si>
    <t>N/A</t>
  </si>
  <si>
    <t>Total</t>
  </si>
  <si>
    <r>
      <rPr>
        <vertAlign val="superscript"/>
        <sz val="10"/>
        <color rgb="FF000000"/>
        <rFont val="Calibri"/>
        <family val="2"/>
      </rPr>
      <t>1</t>
    </r>
    <r>
      <rPr>
        <sz val="10"/>
        <color rgb="FF000000"/>
        <rFont val="Calibri"/>
        <family val="2"/>
      </rPr>
      <t>Gross AUM reflects Total Investment ($M) amounts.</t>
    </r>
  </si>
  <si>
    <r>
      <rPr>
        <vertAlign val="superscript"/>
        <sz val="10"/>
        <color rgb="FF000000"/>
        <rFont val="Calibri"/>
        <family val="2"/>
      </rPr>
      <t>2</t>
    </r>
    <r>
      <rPr>
        <sz val="10"/>
        <color rgb="FF000000"/>
        <rFont val="Calibri"/>
        <family val="2"/>
      </rPr>
      <t>Net AUM reflects Total Projected Equity ($M).</t>
    </r>
  </si>
  <si>
    <r>
      <t>Series Performance Summary:</t>
    </r>
    <r>
      <rPr>
        <sz val="10"/>
        <color theme="1"/>
        <rFont val="Calibri"/>
        <family val="2"/>
        <scheme val="minor"/>
      </rPr>
      <t xml:space="preserve"> Please provide the following information for all prior discretionary vehicles in this series. If this is the first dedicated discretionary vehicle in this strategy, please include fund level performance of any vehicles/accounts in which the sponsor established a track record in the relevant strategy.</t>
    </r>
  </si>
  <si>
    <t>Vehicle</t>
  </si>
  <si>
    <t>Equity Commitments</t>
  </si>
  <si>
    <t>Equity Invested</t>
  </si>
  <si>
    <t>Vintage Year</t>
  </si>
  <si>
    <t>Number of Assets</t>
  </si>
  <si>
    <t>Vehicle's Initial Targeted Net IRR</t>
  </si>
  <si>
    <r>
      <t>Since Inception</t>
    </r>
    <r>
      <rPr>
        <b/>
        <vertAlign val="superscript"/>
        <sz val="9"/>
        <color rgb="FFFFFFFF"/>
        <rFont val="Calibri"/>
        <family val="2"/>
      </rPr>
      <t>4</t>
    </r>
    <r>
      <rPr>
        <b/>
        <sz val="9"/>
        <color rgb="FFFFFFFF"/>
        <rFont val="Calibri"/>
        <family val="2"/>
      </rPr>
      <t xml:space="preserve">
(Based on Fair Market Value)</t>
    </r>
  </si>
  <si>
    <r>
      <rPr>
        <b/>
        <sz val="9"/>
        <color rgb="FFFFFFFF"/>
        <rFont val="Calibri"/>
        <family val="2"/>
      </rPr>
      <t>Projected Life-of-Fund Net IRR</t>
    </r>
    <r>
      <rPr>
        <b/>
        <vertAlign val="superscript"/>
        <sz val="9"/>
        <color rgb="FFFFFFFF"/>
        <rFont val="Calibri"/>
        <family val="2"/>
      </rPr>
      <t>1</t>
    </r>
  </si>
  <si>
    <t xml:space="preserve"> Realizations</t>
  </si>
  <si>
    <t>DPI</t>
  </si>
  <si>
    <t>Net IRR</t>
  </si>
  <si>
    <t>Net Equity Multiple</t>
  </si>
  <si>
    <r>
      <t>% of Projected Distributions</t>
    </r>
    <r>
      <rPr>
        <b/>
        <vertAlign val="superscript"/>
        <sz val="9"/>
        <color rgb="FFFFFFFF"/>
        <rFont val="Calibri"/>
        <family val="2"/>
      </rPr>
      <t>2</t>
    </r>
  </si>
  <si>
    <t># of Assets</t>
  </si>
  <si>
    <t>(Distributions to Paid-in Capital)</t>
  </si>
  <si>
    <t>$336M</t>
  </si>
  <si>
    <t>NM</t>
  </si>
  <si>
    <t>1.0x</t>
  </si>
  <si>
    <t>-</t>
  </si>
  <si>
    <r>
      <t>$590M</t>
    </r>
    <r>
      <rPr>
        <vertAlign val="superscript"/>
        <sz val="10"/>
        <color theme="1"/>
        <rFont val="Calibri"/>
        <family val="2"/>
      </rPr>
      <t>5</t>
    </r>
  </si>
  <si>
    <r>
      <t>Total</t>
    </r>
    <r>
      <rPr>
        <b/>
        <vertAlign val="superscript"/>
        <sz val="10"/>
        <color rgb="FFFFFFFF"/>
        <rFont val="Calibri"/>
        <family val="2"/>
      </rPr>
      <t>3</t>
    </r>
  </si>
  <si>
    <r>
      <t>1</t>
    </r>
    <r>
      <rPr>
        <sz val="10"/>
        <color theme="1"/>
        <rFont val="Calibri"/>
        <family val="2"/>
        <scheme val="minor"/>
      </rPr>
      <t>Reforecast net IRR through fund's future liquidation as of the reporting date or latest updated forecast.</t>
    </r>
  </si>
  <si>
    <r>
      <rPr>
        <vertAlign val="superscript"/>
        <sz val="10"/>
        <color theme="1"/>
        <rFont val="Calibri"/>
        <family val="2"/>
        <scheme val="minor"/>
      </rPr>
      <t>2</t>
    </r>
    <r>
      <rPr>
        <sz val="10"/>
        <color theme="1"/>
        <rFont val="Calibri"/>
        <family val="2"/>
        <scheme val="minor"/>
      </rPr>
      <t>Since inception distributions as a percent of total life-of-fund projected distributions through final liquidation.</t>
    </r>
  </si>
  <si>
    <r>
      <rPr>
        <vertAlign val="superscript"/>
        <sz val="10"/>
        <color theme="1"/>
        <rFont val="Calibri"/>
        <family val="2"/>
        <scheme val="minor"/>
      </rPr>
      <t>3</t>
    </r>
    <r>
      <rPr>
        <sz val="10"/>
        <color theme="1"/>
        <rFont val="Calibri"/>
        <family val="2"/>
        <scheme val="minor"/>
      </rPr>
      <t>If available, please provide composite since inception and projected returns for the series.</t>
    </r>
  </si>
  <si>
    <r>
      <rPr>
        <vertAlign val="superscript"/>
        <sz val="10"/>
        <color theme="1"/>
        <rFont val="Calibri"/>
        <family val="2"/>
        <scheme val="minor"/>
      </rPr>
      <t>4</t>
    </r>
    <r>
      <rPr>
        <sz val="10"/>
        <color theme="1"/>
        <rFont val="Calibri"/>
        <family val="2"/>
        <scheme val="minor"/>
      </rPr>
      <t>Metrics based on Q3 2024 performance summary.</t>
    </r>
  </si>
  <si>
    <t>Fund Name:</t>
  </si>
  <si>
    <t>XIRR:</t>
  </si>
  <si>
    <t>Net EM:</t>
  </si>
  <si>
    <t>Cash Flow Date</t>
  </si>
  <si>
    <t>Contributions (-)</t>
  </si>
  <si>
    <t>Distributions (+)</t>
  </si>
  <si>
    <t>End NAV (+)</t>
  </si>
  <si>
    <t xml:space="preserve"> -   </t>
  </si>
  <si>
    <t>Gross EM</t>
  </si>
  <si>
    <t>Performance as of:</t>
  </si>
  <si>
    <t xml:space="preserve"> Deal Level Information</t>
  </si>
  <si>
    <r>
      <t xml:space="preserve"> Projected                                                       Returns</t>
    </r>
    <r>
      <rPr>
        <b/>
        <vertAlign val="superscript"/>
        <sz val="14"/>
        <rFont val="Calibri"/>
        <family val="2"/>
        <scheme val="major"/>
      </rPr>
      <t xml:space="preserve"> </t>
    </r>
  </si>
  <si>
    <r>
      <t>Fair Market Value Returns</t>
    </r>
    <r>
      <rPr>
        <b/>
        <vertAlign val="superscript"/>
        <sz val="14"/>
        <rFont val="Calibri"/>
        <family val="2"/>
        <scheme val="major"/>
      </rPr>
      <t xml:space="preserve"> </t>
    </r>
  </si>
  <si>
    <t xml:space="preserve"> </t>
  </si>
  <si>
    <t>Investment</t>
  </si>
  <si>
    <t>Fund</t>
  </si>
  <si>
    <r>
      <t>Deal Descriptor / Business Plan</t>
    </r>
    <r>
      <rPr>
        <b/>
        <vertAlign val="superscript"/>
        <sz val="12"/>
        <rFont val="Calibri"/>
        <family val="2"/>
        <scheme val="major"/>
      </rPr>
      <t xml:space="preserve"> </t>
    </r>
  </si>
  <si>
    <t>Partner</t>
  </si>
  <si>
    <t>Property Type</t>
  </si>
  <si>
    <t>Location</t>
  </si>
  <si>
    <t>Acquisition Date</t>
  </si>
  <si>
    <t>Sale Date or Modeled Sale Date</t>
  </si>
  <si>
    <r>
      <t>Total Transaction Size</t>
    </r>
    <r>
      <rPr>
        <b/>
        <vertAlign val="superscript"/>
        <sz val="12"/>
        <rFont val="Calibri"/>
        <family val="2"/>
        <scheme val="major"/>
      </rPr>
      <t>1</t>
    </r>
  </si>
  <si>
    <r>
      <t>Total                              Equity</t>
    </r>
    <r>
      <rPr>
        <b/>
        <vertAlign val="superscript"/>
        <sz val="12"/>
        <rFont val="Calibri"/>
        <family val="2"/>
        <scheme val="major"/>
      </rPr>
      <t>2</t>
    </r>
  </si>
  <si>
    <r>
      <t xml:space="preserve">
Fund                                  Equity</t>
    </r>
    <r>
      <rPr>
        <b/>
        <vertAlign val="superscript"/>
        <sz val="12"/>
        <rFont val="Calibri"/>
        <family val="2"/>
        <scheme val="major"/>
      </rPr>
      <t>3</t>
    </r>
  </si>
  <si>
    <t xml:space="preserve">Realized Proceeds to Fund Equity  </t>
  </si>
  <si>
    <r>
      <t>Realized Proceeds &amp; Projected Proceeds                                                          to Fund Equity</t>
    </r>
    <r>
      <rPr>
        <b/>
        <vertAlign val="superscript"/>
        <sz val="12"/>
        <rFont val="Calibri"/>
        <family val="2"/>
        <scheme val="major"/>
      </rPr>
      <t>4</t>
    </r>
  </si>
  <si>
    <r>
      <t>Gross Equity Multiple</t>
    </r>
    <r>
      <rPr>
        <b/>
        <vertAlign val="superscript"/>
        <sz val="12"/>
        <rFont val="Calibri"/>
        <family val="2"/>
        <scheme val="major"/>
      </rPr>
      <t>5</t>
    </r>
  </si>
  <si>
    <r>
      <t>Gross IRR</t>
    </r>
    <r>
      <rPr>
        <b/>
        <vertAlign val="superscript"/>
        <sz val="12"/>
        <rFont val="Calibri"/>
        <family val="2"/>
        <scheme val="major"/>
      </rPr>
      <t>5</t>
    </r>
  </si>
  <si>
    <r>
      <t>Gross Equity Multiple</t>
    </r>
    <r>
      <rPr>
        <b/>
        <vertAlign val="superscript"/>
        <sz val="12"/>
        <rFont val="Calibri"/>
        <family val="2"/>
        <scheme val="major"/>
      </rPr>
      <t>6</t>
    </r>
  </si>
  <si>
    <r>
      <t>Gross IRR</t>
    </r>
    <r>
      <rPr>
        <b/>
        <vertAlign val="superscript"/>
        <sz val="12"/>
        <rFont val="Calibri"/>
        <family val="2"/>
        <scheme val="major"/>
      </rPr>
      <t>6</t>
    </r>
  </si>
  <si>
    <t>Sourcing Professional</t>
  </si>
  <si>
    <t>REALIZED INVESTMENTS</t>
  </si>
  <si>
    <t xml:space="preserve">Subtotal </t>
  </si>
  <si>
    <t>PARTIALLY REALIZED / UNREALIZED INVESTMENTS</t>
  </si>
  <si>
    <t>10808 6th Street</t>
  </si>
  <si>
    <t>Stabilized</t>
  </si>
  <si>
    <t>Townsend Group</t>
  </si>
  <si>
    <t>Logistics</t>
  </si>
  <si>
    <t>Rancho Cucamonga, CA 91730</t>
  </si>
  <si>
    <t>Paul Jones</t>
  </si>
  <si>
    <t>130 Constitution Blvd</t>
  </si>
  <si>
    <t>Franklin, MA 02038</t>
  </si>
  <si>
    <t>Will Gilkeson</t>
  </si>
  <si>
    <t>4525 Airline Dr</t>
  </si>
  <si>
    <t>Houston, TX 77022</t>
  </si>
  <si>
    <t>Connor Tamlyn</t>
  </si>
  <si>
    <t>12400 Industry Street</t>
  </si>
  <si>
    <t>Garden Grove, CA 92841</t>
  </si>
  <si>
    <t>22604 58th Place S</t>
  </si>
  <si>
    <t>Kent, WA 98032</t>
  </si>
  <si>
    <t>10623 Fulton Wells</t>
  </si>
  <si>
    <t>Santa Fe Springs, CA 90670</t>
  </si>
  <si>
    <t>10701 NW 107th Court</t>
  </si>
  <si>
    <t>Medley, FL 33178</t>
  </si>
  <si>
    <t>Mac Lee</t>
  </si>
  <si>
    <t>301 Hollywood Avenue</t>
  </si>
  <si>
    <t>South Plainfield, NJ 07080</t>
  </si>
  <si>
    <t>1471 Hillsboro Blvd</t>
  </si>
  <si>
    <t>Repositioning</t>
  </si>
  <si>
    <t>Deerfield Beach, FL 33442</t>
  </si>
  <si>
    <t>Cajalco Commerce Center</t>
  </si>
  <si>
    <t>Perris, CA 92570</t>
  </si>
  <si>
    <t>10629 Norwalk Blvd</t>
  </si>
  <si>
    <t>250 Circle Drive North</t>
  </si>
  <si>
    <t>Piscataway, NJ 08854</t>
  </si>
  <si>
    <t>2851 Evans Street</t>
  </si>
  <si>
    <t>Hollywood, FL 33020</t>
  </si>
  <si>
    <t>355 Crooked Hill Rd</t>
  </si>
  <si>
    <t>Lease-up</t>
  </si>
  <si>
    <t>Brentwood, NY 11717</t>
  </si>
  <si>
    <t>***</t>
  </si>
  <si>
    <t>2650 S Willow Ave</t>
  </si>
  <si>
    <t>Bloomington, CA 92316</t>
  </si>
  <si>
    <t>5 Park Drive</t>
  </si>
  <si>
    <t>Melville, NY 11747</t>
  </si>
  <si>
    <t>1910 E Dominguez</t>
  </si>
  <si>
    <t>Carson, CA 90810</t>
  </si>
  <si>
    <t>22360 Goldencrest Drive</t>
  </si>
  <si>
    <t>Moreno Valley, CA 92553</t>
  </si>
  <si>
    <t>1525-1607 45th St E Sumner</t>
  </si>
  <si>
    <t>Sumner, WA 98390</t>
  </si>
  <si>
    <t>3301 &amp; 3351 Tremley Point Road</t>
  </si>
  <si>
    <t>Linden, NJ 07036</t>
  </si>
  <si>
    <t>8201 NW 56th St</t>
  </si>
  <si>
    <t>Miami, FL 33166</t>
  </si>
  <si>
    <t>Park South | GSW (GSW Parkway)</t>
  </si>
  <si>
    <t>Grand Prairie, TX 75052</t>
  </si>
  <si>
    <t>804 W Shady Grove Road</t>
  </si>
  <si>
    <t>Grand Prairie, TX 75050</t>
  </si>
  <si>
    <t>299 Beltway Green Blvd</t>
  </si>
  <si>
    <t>Pasadena, TX 77503</t>
  </si>
  <si>
    <t>79th Avenue South</t>
  </si>
  <si>
    <t>13984 Orange Ave</t>
  </si>
  <si>
    <t>Paramount, CA 90723</t>
  </si>
  <si>
    <t>3200 Earhart Drive</t>
  </si>
  <si>
    <t>Carrollton, TX 75006</t>
  </si>
  <si>
    <t>290 SW 14th Ave</t>
  </si>
  <si>
    <t>Pompano Beach, FL 33069</t>
  </si>
  <si>
    <t>270 &amp; 280 Corporate Dr</t>
  </si>
  <si>
    <t>Lewisville, TX 75067</t>
  </si>
  <si>
    <t>5 Plant Road</t>
  </si>
  <si>
    <t>Hasbrouck Heights, NJ 07604</t>
  </si>
  <si>
    <t>4422 Supply Court</t>
  </si>
  <si>
    <t>Austin, TX 78744</t>
  </si>
  <si>
    <t>1215 W Walnut</t>
  </si>
  <si>
    <t>Compton, CA 90220</t>
  </si>
  <si>
    <t>1200 Valwood Pkwy</t>
  </si>
  <si>
    <t>BLUSV II</t>
  </si>
  <si>
    <t>6321 E. Stassney Ln</t>
  </si>
  <si>
    <t>336 East D Street</t>
  </si>
  <si>
    <t>Wilmington, CA 90744</t>
  </si>
  <si>
    <t>37580 Filbert St</t>
  </si>
  <si>
    <t>Newark, CA 94560</t>
  </si>
  <si>
    <t>3201 NW 116th St</t>
  </si>
  <si>
    <t>Miami, FL 33167</t>
  </si>
  <si>
    <t>n/a</t>
  </si>
  <si>
    <t>7748 S 200th St</t>
  </si>
  <si>
    <t>2323, 2401, 2525, 2535 Ridgepoint Drive</t>
  </si>
  <si>
    <t>Austin, TX 78754</t>
  </si>
  <si>
    <t>485 Elizabeth Avenue</t>
  </si>
  <si>
    <t>Franklin Township, NJ 08873</t>
  </si>
  <si>
    <t>3655 Atlanta Industrial Drive NW</t>
  </si>
  <si>
    <t>Atlanta, GA 30331</t>
  </si>
  <si>
    <t>7400 Jack Newell Blvd S</t>
  </si>
  <si>
    <t>Fort Worth, TX 76118</t>
  </si>
  <si>
    <t>4542 Dunham St</t>
  </si>
  <si>
    <t>Commerce, CA 90040</t>
  </si>
  <si>
    <t>333 N Henry St</t>
  </si>
  <si>
    <t>Brooklyn, NY 11222</t>
  </si>
  <si>
    <t>2465 Golden Bear Court</t>
  </si>
  <si>
    <t>222 Morgan Ave</t>
  </si>
  <si>
    <t>Brooklyn, NY 11237</t>
  </si>
  <si>
    <t>TOTAL</t>
  </si>
  <si>
    <r>
      <rPr>
        <vertAlign val="superscript"/>
        <sz val="11"/>
        <rFont val="Calibri"/>
        <family val="2"/>
        <scheme val="major"/>
      </rPr>
      <t>1</t>
    </r>
    <r>
      <rPr>
        <sz val="11"/>
        <rFont val="Calibri"/>
        <family val="2"/>
        <scheme val="major"/>
      </rPr>
      <t>Gross transaction size, inclusive of debt and equity capital.</t>
    </r>
  </si>
  <si>
    <r>
      <rPr>
        <vertAlign val="superscript"/>
        <sz val="11"/>
        <rFont val="Calibri"/>
        <family val="2"/>
        <scheme val="major"/>
      </rPr>
      <t>2</t>
    </r>
    <r>
      <rPr>
        <sz val="11"/>
        <rFont val="Calibri"/>
        <family val="2"/>
        <scheme val="major"/>
      </rPr>
      <t>Inclusive of all equity capital (Fund, Partner, Co-investment etc).</t>
    </r>
  </si>
  <si>
    <r>
      <rPr>
        <b/>
        <vertAlign val="superscript"/>
        <sz val="11"/>
        <rFont val="Calibri"/>
        <family val="2"/>
        <scheme val="major"/>
      </rPr>
      <t>3</t>
    </r>
    <r>
      <rPr>
        <sz val="11"/>
        <rFont val="Calibri"/>
        <family val="2"/>
        <scheme val="major"/>
      </rPr>
      <t>Manager's fund vehicle equity or share of joint venture equity, exlusive of partner and/or co-investment capital.</t>
    </r>
  </si>
  <si>
    <r>
      <rPr>
        <vertAlign val="superscript"/>
        <sz val="11"/>
        <rFont val="Calibri"/>
        <family val="2"/>
        <scheme val="major"/>
      </rPr>
      <t>4</t>
    </r>
    <r>
      <rPr>
        <sz val="11"/>
        <rFont val="Calibri"/>
        <family val="2"/>
        <scheme val="major"/>
      </rPr>
      <t>Total expected proceeds through the hold period. Column N divided by Column L should equal Column O.</t>
    </r>
  </si>
  <si>
    <r>
      <rPr>
        <vertAlign val="superscript"/>
        <sz val="11"/>
        <rFont val="Calibri"/>
        <family val="2"/>
        <scheme val="major"/>
      </rPr>
      <t>5</t>
    </r>
    <r>
      <rPr>
        <sz val="11"/>
        <rFont val="Calibri"/>
        <family val="2"/>
        <scheme val="major"/>
      </rPr>
      <t>Metrics based on Q3 2024 reforecast for Bridge Logistics US Venture I, final IC returns for Bridge Logistics Value Fund II.</t>
    </r>
  </si>
  <si>
    <r>
      <rPr>
        <vertAlign val="superscript"/>
        <sz val="11"/>
        <rFont val="Calibri"/>
        <family val="2"/>
        <scheme val="major"/>
      </rPr>
      <t>6</t>
    </r>
    <r>
      <rPr>
        <sz val="11"/>
        <rFont val="Calibri"/>
        <family val="2"/>
        <scheme val="major"/>
      </rPr>
      <t>Metrics based on Q3 2024 performance summary.</t>
    </r>
  </si>
  <si>
    <t>$191M</t>
  </si>
  <si>
    <r>
      <rPr>
        <vertAlign val="superscript"/>
        <sz val="10"/>
        <color theme="1"/>
        <rFont val="Calibri"/>
        <family val="2"/>
        <scheme val="minor"/>
      </rPr>
      <t>5</t>
    </r>
    <r>
      <rPr>
        <sz val="10"/>
        <color theme="1"/>
        <rFont val="Calibri"/>
        <family val="2"/>
        <scheme val="minor"/>
      </rPr>
      <t>Includes $550M fund equity + $40M co-investment equity.</t>
    </r>
  </si>
  <si>
    <t>$301M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</si>
</sst>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4" formatCode="_(&quot;$&quot;* #,##0.00_);_(&quot;$&quot;* \(#,##0.00\);_(&quot;$&quot;* &quot;-&quot;??_);_(@_)"/>
    <numFmt numFmtId="43" formatCode="_(* #,##0.00_);_(* \(#,##0.00\);_(* &quot;-&quot;??_);_(@_)"/>
    <numFmt numFmtId="164" formatCode="0.0\x"/>
    <numFmt numFmtId="165" formatCode="mm/yy"/>
    <numFmt numFmtId="166" formatCode="0.0"/>
    <numFmt numFmtId="167" formatCode="0.0%"/>
    <numFmt numFmtId="168" formatCode="0.000_)"/>
    <numFmt numFmtId="169" formatCode="0.00_)"/>
    <numFmt numFmtId="170" formatCode="_(* #,##0_);_(* \(#,##0\);_(* &quot;-&quot;??_);_(@_)"/>
    <numFmt numFmtId="171" formatCode="0.00\x"/>
  </numFmts>
  <fonts count="38" x14ac:knownFonts="1">
    <font>
      <sz val="11"/>
      <color theme="1"/>
      <name val="Calibri"/>
      <family val="2"/>
      <scheme val="minor"/>
    </font>
    <font>
      <sz val="11"/>
      <color theme="1"/>
      <name val="Calibri"/>
      <family val="2"/>
      <scheme val="minor"/>
    </font>
    <font>
      <sz val="10"/>
      <name val="Arial"/>
      <family val="2"/>
    </font>
    <font>
      <sz val="11"/>
      <name val="Tms Rmn"/>
      <family val="1"/>
    </font>
    <font>
      <sz val="10"/>
      <name val="Times New Roman"/>
      <family val="1"/>
    </font>
    <font>
      <b/>
      <i/>
      <sz val="16"/>
      <name val="Helv"/>
    </font>
    <font>
      <sz val="12"/>
      <name val="Calibri"/>
      <family val="2"/>
      <scheme val="major"/>
    </font>
    <font>
      <b/>
      <sz val="14"/>
      <name val="Calibri"/>
      <family val="2"/>
      <scheme val="major"/>
    </font>
    <font>
      <b/>
      <sz val="12"/>
      <name val="Calibri"/>
      <family val="2"/>
      <scheme val="major"/>
    </font>
    <font>
      <b/>
      <i/>
      <sz val="12"/>
      <name val="Calibri"/>
      <family val="2"/>
      <scheme val="major"/>
    </font>
    <font>
      <i/>
      <sz val="12"/>
      <name val="Calibri"/>
      <family val="2"/>
      <scheme val="major"/>
    </font>
    <font>
      <b/>
      <sz val="36"/>
      <name val="Calibri"/>
      <family val="2"/>
      <scheme val="major"/>
    </font>
    <font>
      <b/>
      <vertAlign val="superscript"/>
      <sz val="12"/>
      <name val="Calibri"/>
      <family val="2"/>
      <scheme val="major"/>
    </font>
    <font>
      <b/>
      <vertAlign val="superscript"/>
      <sz val="14"/>
      <name val="Calibri"/>
      <family val="2"/>
      <scheme val="major"/>
    </font>
    <font>
      <b/>
      <sz val="11"/>
      <color theme="2"/>
      <name val="Calibri"/>
      <family val="2"/>
      <scheme val="minor"/>
    </font>
    <font>
      <sz val="11"/>
      <name val="Calibri"/>
      <family val="2"/>
      <scheme val="major"/>
    </font>
    <font>
      <vertAlign val="superscript"/>
      <sz val="11"/>
      <name val="Calibri"/>
      <family val="2"/>
      <scheme val="major"/>
    </font>
    <font>
      <b/>
      <vertAlign val="superscript"/>
      <sz val="11"/>
      <name val="Calibri"/>
      <family val="2"/>
      <scheme val="major"/>
    </font>
    <font>
      <b/>
      <sz val="9"/>
      <color rgb="FFFFFFFF"/>
      <name val="Calibri"/>
      <family val="2"/>
    </font>
    <font>
      <b/>
      <sz val="10"/>
      <color theme="1"/>
      <name val="Calibri"/>
      <family val="2"/>
    </font>
    <font>
      <sz val="10"/>
      <color theme="1"/>
      <name val="Calibri"/>
      <family val="2"/>
    </font>
    <font>
      <b/>
      <sz val="12"/>
      <color theme="1"/>
      <name val="Calibri"/>
      <family val="2"/>
    </font>
    <font>
      <sz val="12"/>
      <color theme="1"/>
      <name val="Calibri"/>
      <family val="2"/>
    </font>
    <font>
      <b/>
      <sz val="10"/>
      <color rgb="FFFFFFFF"/>
      <name val="Calibri"/>
      <family val="2"/>
    </font>
    <font>
      <sz val="10"/>
      <color theme="1"/>
      <name val="Calibri"/>
      <family val="2"/>
      <scheme val="minor"/>
    </font>
    <font>
      <b/>
      <sz val="9"/>
      <color rgb="FF000000"/>
      <name val="Calibri"/>
      <family val="2"/>
    </font>
    <font>
      <sz val="9"/>
      <color theme="1"/>
      <name val="Calibri"/>
      <family val="2"/>
    </font>
    <font>
      <b/>
      <vertAlign val="superscript"/>
      <sz val="10"/>
      <color rgb="FFFFFFFF"/>
      <name val="Calibri"/>
      <family val="2"/>
    </font>
    <font>
      <b/>
      <u/>
      <sz val="10"/>
      <color theme="1"/>
      <name val="Calibri"/>
      <family val="2"/>
      <scheme val="minor"/>
    </font>
    <font>
      <b/>
      <sz val="9"/>
      <color theme="1"/>
      <name val="Calibri"/>
      <family val="2"/>
    </font>
    <font>
      <sz val="12"/>
      <color theme="0"/>
      <name val="Calibri"/>
      <family val="2"/>
    </font>
    <font>
      <b/>
      <sz val="10"/>
      <color theme="0"/>
      <name val="Calibri"/>
      <family val="2"/>
    </font>
    <font>
      <b/>
      <vertAlign val="superscript"/>
      <sz val="9"/>
      <color rgb="FFFFFFFF"/>
      <name val="Calibri"/>
      <family val="2"/>
    </font>
    <font>
      <vertAlign val="superscript"/>
      <sz val="10"/>
      <color theme="1"/>
      <name val="Calibri"/>
      <family val="2"/>
      <scheme val="minor"/>
    </font>
    <font>
      <vertAlign val="superscript"/>
      <sz val="10"/>
      <color rgb="FF000000"/>
      <name val="Calibri"/>
      <family val="2"/>
    </font>
    <font>
      <sz val="10"/>
      <color rgb="FF000000"/>
      <name val="Calibri"/>
      <family val="2"/>
    </font>
    <font>
      <sz val="8"/>
      <name val="Calibri"/>
      <family val="2"/>
      <scheme val="minor"/>
    </font>
    <font>
      <vertAlign val="superscript"/>
      <sz val="10"/>
      <color theme="1"/>
      <name val="Calibri"/>
      <family val="2"/>
    </font>
  </fonts>
  <fills count="10">
    <fill>
      <patternFill patternType="none"/>
    </fill>
    <fill>
      <patternFill patternType="gray125"/>
    </fill>
    <fill>
      <patternFill patternType="solid">
        <fgColor theme="0" tint="-4.9989318521683403E-2"/>
        <bgColor indexed="64"/>
      </patternFill>
    </fill>
    <fill>
      <patternFill patternType="solid">
        <fgColor theme="5"/>
        <bgColor indexed="64"/>
      </patternFill>
    </fill>
    <fill>
      <patternFill patternType="solid">
        <fgColor theme="0" tint="-0.14999847407452621"/>
        <bgColor indexed="64"/>
      </patternFill>
    </fill>
    <fill>
      <patternFill patternType="solid">
        <fgColor rgb="FF145783"/>
        <bgColor indexed="64"/>
      </patternFill>
    </fill>
    <fill>
      <patternFill patternType="solid">
        <fgColor rgb="FF005385"/>
        <bgColor indexed="64"/>
      </patternFill>
    </fill>
    <fill>
      <patternFill patternType="solid">
        <fgColor theme="0"/>
        <bgColor indexed="64"/>
      </patternFill>
    </fill>
    <fill>
      <patternFill patternType="solid">
        <fgColor rgb="FFF2F2F2"/>
        <bgColor indexed="64"/>
      </patternFill>
    </fill>
    <fill>
      <patternFill patternType="solid">
        <fgColor rgb="FFFFFF00"/>
        <bgColor indexed="64"/>
      </patternFill>
    </fill>
  </fills>
  <borders count="43">
    <border>
      <left/>
      <right/>
      <top/>
      <bottom/>
      <diagonal/>
    </border>
    <border>
      <left style="thin">
        <color indexed="64"/>
      </left>
      <right/>
      <top/>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style="double">
        <color indexed="64"/>
      </left>
      <right/>
      <top style="double">
        <color indexed="64"/>
      </top>
      <bottom/>
      <diagonal/>
    </border>
    <border>
      <left style="double">
        <color indexed="64"/>
      </left>
      <right/>
      <top/>
      <bottom/>
      <diagonal/>
    </border>
    <border>
      <left/>
      <right style="thin">
        <color indexed="64"/>
      </right>
      <top/>
      <bottom/>
      <diagonal/>
    </border>
    <border>
      <left style="double">
        <color indexed="64"/>
      </left>
      <right/>
      <top/>
      <bottom style="double">
        <color indexed="64"/>
      </bottom>
      <diagonal/>
    </border>
    <border>
      <left/>
      <right style="thin">
        <color indexed="64"/>
      </right>
      <top/>
      <bottom style="double">
        <color indexed="64"/>
      </bottom>
      <diagonal/>
    </border>
    <border>
      <left/>
      <right/>
      <top style="double">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right style="thin">
        <color indexed="64"/>
      </right>
      <top style="thin">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rgb="FF145783"/>
      </left>
      <right/>
      <top style="medium">
        <color rgb="FF145783"/>
      </top>
      <bottom style="medium">
        <color rgb="FF145783"/>
      </bottom>
      <diagonal/>
    </border>
    <border>
      <left style="medium">
        <color rgb="FF145783"/>
      </left>
      <right style="medium">
        <color rgb="FF145783"/>
      </right>
      <top style="medium">
        <color rgb="FF145783"/>
      </top>
      <bottom style="medium">
        <color rgb="FF145783"/>
      </bottom>
      <diagonal/>
    </border>
    <border>
      <left/>
      <right style="medium">
        <color rgb="FF145783"/>
      </right>
      <top style="medium">
        <color rgb="FF145783"/>
      </top>
      <bottom style="medium">
        <color rgb="FF145783"/>
      </bottom>
      <diagonal/>
    </border>
    <border>
      <left style="medium">
        <color rgb="FF145783"/>
      </left>
      <right/>
      <top/>
      <bottom/>
      <diagonal/>
    </border>
    <border>
      <left style="medium">
        <color rgb="FF145783"/>
      </left>
      <right style="medium">
        <color rgb="FF145783"/>
      </right>
      <top/>
      <bottom/>
      <diagonal/>
    </border>
    <border>
      <left/>
      <right style="medium">
        <color rgb="FF145783"/>
      </right>
      <top/>
      <bottom/>
      <diagonal/>
    </border>
    <border>
      <left style="medium">
        <color rgb="FF145783"/>
      </left>
      <right/>
      <top/>
      <bottom style="medium">
        <color rgb="FF145783"/>
      </bottom>
      <diagonal/>
    </border>
    <border>
      <left style="medium">
        <color rgb="FF145783"/>
      </left>
      <right style="medium">
        <color rgb="FF145783"/>
      </right>
      <top/>
      <bottom style="medium">
        <color rgb="FF145783"/>
      </bottom>
      <diagonal/>
    </border>
    <border>
      <left/>
      <right/>
      <top/>
      <bottom style="medium">
        <color rgb="FF145783"/>
      </bottom>
      <diagonal/>
    </border>
    <border>
      <left/>
      <right style="medium">
        <color rgb="FF145783"/>
      </right>
      <top/>
      <bottom style="medium">
        <color rgb="FF145783"/>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6">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168" fontId="3" fillId="0" borderId="0"/>
    <xf numFmtId="168" fontId="3" fillId="0" borderId="0"/>
    <xf numFmtId="168" fontId="3" fillId="0" borderId="0"/>
    <xf numFmtId="168" fontId="3" fillId="0" borderId="0"/>
    <xf numFmtId="168" fontId="3" fillId="0" borderId="0"/>
    <xf numFmtId="168" fontId="3" fillId="0" borderId="0"/>
    <xf numFmtId="168" fontId="3" fillId="0" borderId="0"/>
    <xf numFmtId="168" fontId="3" fillId="0" borderId="0"/>
    <xf numFmtId="0" fontId="4" fillId="0" borderId="0">
      <alignment horizontal="center"/>
    </xf>
    <xf numFmtId="169" fontId="5" fillId="0" borderId="0"/>
    <xf numFmtId="9" fontId="1" fillId="0" borderId="0" applyFont="0" applyFill="0" applyBorder="0" applyAlignment="0" applyProtection="0"/>
    <xf numFmtId="43" fontId="1" fillId="0" borderId="0" applyFont="0" applyFill="0" applyBorder="0" applyAlignment="0" applyProtection="0"/>
  </cellStyleXfs>
  <cellXfs count="187">
    <xf numFmtId="0" fontId="0" fillId="0" borderId="0" xfId="0"/>
    <xf numFmtId="0" fontId="6" fillId="0" borderId="0" xfId="1" applyFont="1"/>
    <xf numFmtId="0" fontId="6" fillId="0" borderId="0" xfId="1" applyFont="1" applyAlignment="1">
      <alignment horizontal="left"/>
    </xf>
    <xf numFmtId="165" fontId="6" fillId="0" borderId="0" xfId="1" applyNumberFormat="1" applyFont="1"/>
    <xf numFmtId="166" fontId="6" fillId="0" borderId="0" xfId="1" applyNumberFormat="1" applyFont="1" applyAlignment="1">
      <alignment horizontal="right"/>
    </xf>
    <xf numFmtId="166" fontId="6" fillId="0" borderId="0" xfId="1" applyNumberFormat="1" applyFont="1"/>
    <xf numFmtId="164" fontId="6" fillId="0" borderId="0" xfId="1" applyNumberFormat="1" applyFont="1"/>
    <xf numFmtId="167" fontId="6" fillId="0" borderId="0" xfId="1" applyNumberFormat="1" applyFont="1"/>
    <xf numFmtId="44" fontId="7" fillId="0" borderId="0" xfId="1" applyNumberFormat="1" applyFont="1"/>
    <xf numFmtId="0" fontId="8" fillId="0" borderId="0" xfId="1" applyFont="1" applyAlignment="1">
      <alignment vertical="top"/>
    </xf>
    <xf numFmtId="0" fontId="8" fillId="0" borderId="8" xfId="1" applyFont="1" applyBorder="1" applyAlignment="1">
      <alignment horizontal="center" wrapText="1"/>
    </xf>
    <xf numFmtId="0" fontId="8" fillId="0" borderId="4" xfId="1" applyFont="1" applyBorder="1" applyAlignment="1">
      <alignment horizontal="center" wrapText="1"/>
    </xf>
    <xf numFmtId="164" fontId="8" fillId="0" borderId="4" xfId="1" applyNumberFormat="1" applyFont="1" applyBorder="1" applyAlignment="1">
      <alignment horizontal="center" wrapText="1"/>
    </xf>
    <xf numFmtId="49" fontId="8" fillId="0" borderId="5" xfId="1" applyNumberFormat="1" applyFont="1" applyBorder="1" applyAlignment="1">
      <alignment horizontal="center" wrapText="1"/>
    </xf>
    <xf numFmtId="49" fontId="8" fillId="0" borderId="10" xfId="1" applyNumberFormat="1" applyFont="1" applyBorder="1" applyAlignment="1">
      <alignment horizontal="center" wrapText="1"/>
    </xf>
    <xf numFmtId="165" fontId="8" fillId="0" borderId="10" xfId="1" applyNumberFormat="1" applyFont="1" applyBorder="1" applyAlignment="1">
      <alignment horizontal="center" wrapText="1"/>
    </xf>
    <xf numFmtId="166" fontId="8" fillId="0" borderId="10" xfId="1" applyNumberFormat="1" applyFont="1" applyBorder="1" applyAlignment="1">
      <alignment horizontal="center" wrapText="1"/>
    </xf>
    <xf numFmtId="0" fontId="9" fillId="0" borderId="0" xfId="1" applyFont="1" applyAlignment="1">
      <alignment horizontal="left"/>
    </xf>
    <xf numFmtId="0" fontId="6" fillId="0" borderId="6" xfId="1" applyFont="1" applyBorder="1" applyAlignment="1">
      <alignment horizontal="left"/>
    </xf>
    <xf numFmtId="0" fontId="6" fillId="0" borderId="0" xfId="1" applyFont="1" applyAlignment="1">
      <alignment horizontal="center"/>
    </xf>
    <xf numFmtId="165" fontId="6" fillId="0" borderId="0" xfId="1" applyNumberFormat="1" applyFont="1" applyAlignment="1">
      <alignment horizontal="center"/>
    </xf>
    <xf numFmtId="166" fontId="6" fillId="0" borderId="0" xfId="1" applyNumberFormat="1" applyFont="1" applyAlignment="1">
      <alignment horizontal="center"/>
    </xf>
    <xf numFmtId="0" fontId="6" fillId="0" borderId="6" xfId="1" applyFont="1" applyBorder="1" applyAlignment="1">
      <alignment horizontal="center"/>
    </xf>
    <xf numFmtId="0" fontId="6" fillId="0" borderId="0" xfId="1" applyFont="1" applyAlignment="1">
      <alignment horizontal="center" vertical="top"/>
    </xf>
    <xf numFmtId="165" fontId="6" fillId="0" borderId="0" xfId="1" quotePrefix="1" applyNumberFormat="1" applyFont="1" applyAlignment="1">
      <alignment horizontal="center"/>
    </xf>
    <xf numFmtId="3" fontId="6" fillId="0" borderId="0" xfId="3" applyNumberFormat="1" applyFont="1" applyFill="1" applyBorder="1" applyAlignment="1">
      <alignment horizontal="center" vertical="center"/>
    </xf>
    <xf numFmtId="0" fontId="9" fillId="0" borderId="0" xfId="1" applyFont="1"/>
    <xf numFmtId="0" fontId="9" fillId="0" borderId="6" xfId="1" applyFont="1" applyBorder="1" applyAlignment="1">
      <alignment horizontal="center"/>
    </xf>
    <xf numFmtId="0" fontId="9" fillId="0" borderId="0" xfId="1" applyFont="1" applyAlignment="1">
      <alignment horizontal="center"/>
    </xf>
    <xf numFmtId="3" fontId="8" fillId="0" borderId="0" xfId="1" applyNumberFormat="1" applyFont="1" applyAlignment="1">
      <alignment horizontal="center"/>
    </xf>
    <xf numFmtId="0" fontId="10" fillId="0" borderId="0" xfId="1" applyFont="1" applyAlignment="1">
      <alignment horizontal="right"/>
    </xf>
    <xf numFmtId="3" fontId="6" fillId="0" borderId="0" xfId="1" applyNumberFormat="1" applyFont="1" applyAlignment="1">
      <alignment horizontal="center"/>
    </xf>
    <xf numFmtId="0" fontId="6" fillId="0" borderId="6" xfId="1" applyFont="1" applyBorder="1" applyAlignment="1">
      <alignment horizontal="center" vertical="top"/>
    </xf>
    <xf numFmtId="165" fontId="6" fillId="0" borderId="0" xfId="1" quotePrefix="1" applyNumberFormat="1" applyFont="1" applyAlignment="1">
      <alignment horizontal="center" vertical="top"/>
    </xf>
    <xf numFmtId="0" fontId="6" fillId="0" borderId="0" xfId="1" applyFont="1" applyAlignment="1">
      <alignment horizontal="left" vertical="top"/>
    </xf>
    <xf numFmtId="0" fontId="9" fillId="0" borderId="6" xfId="1" applyFont="1" applyBorder="1" applyAlignment="1">
      <alignment horizontal="left" indent="2"/>
    </xf>
    <xf numFmtId="0" fontId="9" fillId="0" borderId="0" xfId="1" applyFont="1" applyAlignment="1">
      <alignment horizontal="left" indent="2"/>
    </xf>
    <xf numFmtId="0" fontId="8" fillId="0" borderId="0" xfId="1" applyFont="1"/>
    <xf numFmtId="165" fontId="6" fillId="0" borderId="0" xfId="1" applyNumberFormat="1" applyFont="1" applyAlignment="1">
      <alignment vertical="top"/>
    </xf>
    <xf numFmtId="0" fontId="9" fillId="0" borderId="8" xfId="1" applyFont="1" applyBorder="1" applyAlignment="1">
      <alignment horizontal="left" indent="2"/>
    </xf>
    <xf numFmtId="0" fontId="9" fillId="0" borderId="4" xfId="1" applyFont="1" applyBorder="1" applyAlignment="1">
      <alignment horizontal="left" indent="2"/>
    </xf>
    <xf numFmtId="0" fontId="6" fillId="0" borderId="4" xfId="1" applyFont="1" applyBorder="1" applyAlignment="1">
      <alignment horizontal="left" vertical="top"/>
    </xf>
    <xf numFmtId="165" fontId="6" fillId="0" borderId="4" xfId="1" applyNumberFormat="1" applyFont="1" applyBorder="1" applyAlignment="1">
      <alignment vertical="top"/>
    </xf>
    <xf numFmtId="3" fontId="8" fillId="0" borderId="4" xfId="1" applyNumberFormat="1" applyFont="1" applyBorder="1" applyAlignment="1">
      <alignment horizontal="center"/>
    </xf>
    <xf numFmtId="3" fontId="8" fillId="0" borderId="0" xfId="3" applyNumberFormat="1" applyFont="1" applyFill="1" applyBorder="1" applyAlignment="1">
      <alignment horizontal="right" vertical="center"/>
    </xf>
    <xf numFmtId="164" fontId="8" fillId="0" borderId="0" xfId="1" applyNumberFormat="1" applyFont="1" applyAlignment="1">
      <alignment horizontal="right" vertical="center"/>
    </xf>
    <xf numFmtId="167" fontId="8" fillId="0" borderId="0" xfId="2" applyNumberFormat="1" applyFont="1" applyFill="1" applyBorder="1" applyAlignment="1">
      <alignment vertical="center"/>
    </xf>
    <xf numFmtId="166" fontId="8" fillId="0" borderId="0" xfId="3" applyNumberFormat="1" applyFont="1" applyFill="1" applyBorder="1" applyAlignment="1">
      <alignment horizontal="right" vertical="center"/>
    </xf>
    <xf numFmtId="9" fontId="6" fillId="0" borderId="0" xfId="1" applyNumberFormat="1" applyFont="1"/>
    <xf numFmtId="3" fontId="8" fillId="0" borderId="19" xfId="1" applyNumberFormat="1" applyFont="1" applyBorder="1" applyAlignment="1">
      <alignment horizontal="center"/>
    </xf>
    <xf numFmtId="3" fontId="8" fillId="0" borderId="0" xfId="3" applyNumberFormat="1" applyFont="1" applyFill="1" applyBorder="1" applyAlignment="1">
      <alignment horizontal="center" vertical="center"/>
    </xf>
    <xf numFmtId="166" fontId="8" fillId="0" borderId="0" xfId="3" applyNumberFormat="1" applyFont="1" applyFill="1" applyBorder="1" applyAlignment="1">
      <alignment horizontal="center" vertical="center"/>
    </xf>
    <xf numFmtId="0" fontId="6" fillId="0" borderId="0" xfId="1" applyFont="1" applyAlignment="1">
      <alignment vertical="center"/>
    </xf>
    <xf numFmtId="0" fontId="6" fillId="0" borderId="0" xfId="1" applyFont="1" applyAlignment="1">
      <alignment horizontal="left" vertical="center"/>
    </xf>
    <xf numFmtId="0" fontId="8" fillId="0" borderId="0" xfId="1" applyFont="1" applyAlignment="1">
      <alignment vertical="center"/>
    </xf>
    <xf numFmtId="165" fontId="6" fillId="0" borderId="0" xfId="1" applyNumberFormat="1" applyFont="1" applyAlignment="1">
      <alignment vertical="center"/>
    </xf>
    <xf numFmtId="0" fontId="7" fillId="0" borderId="16" xfId="1" applyFont="1" applyBorder="1" applyAlignment="1">
      <alignment horizontal="center" vertical="center"/>
    </xf>
    <xf numFmtId="0" fontId="8" fillId="2" borderId="4" xfId="1" applyFont="1" applyFill="1" applyBorder="1" applyAlignment="1">
      <alignment horizontal="center" wrapText="1"/>
    </xf>
    <xf numFmtId="166" fontId="8" fillId="2" borderId="10" xfId="1" applyNumberFormat="1" applyFont="1" applyFill="1" applyBorder="1" applyAlignment="1">
      <alignment horizontal="center" wrapText="1"/>
    </xf>
    <xf numFmtId="166" fontId="6" fillId="2" borderId="0" xfId="1" applyNumberFormat="1" applyFont="1" applyFill="1" applyAlignment="1">
      <alignment horizontal="center"/>
    </xf>
    <xf numFmtId="3" fontId="6" fillId="2" borderId="0" xfId="3" applyNumberFormat="1" applyFont="1" applyFill="1" applyBorder="1" applyAlignment="1">
      <alignment horizontal="center" vertical="center"/>
    </xf>
    <xf numFmtId="3" fontId="8" fillId="2" borderId="19" xfId="1" applyNumberFormat="1" applyFont="1" applyFill="1" applyBorder="1" applyAlignment="1">
      <alignment horizontal="center"/>
    </xf>
    <xf numFmtId="3" fontId="6" fillId="2" borderId="0" xfId="1" applyNumberFormat="1" applyFont="1" applyFill="1" applyAlignment="1">
      <alignment horizontal="center"/>
    </xf>
    <xf numFmtId="3" fontId="8" fillId="2" borderId="0" xfId="1" applyNumberFormat="1" applyFont="1" applyFill="1" applyAlignment="1">
      <alignment horizontal="center"/>
    </xf>
    <xf numFmtId="3" fontId="8" fillId="2" borderId="4" xfId="1" applyNumberFormat="1" applyFont="1" applyFill="1" applyBorder="1" applyAlignment="1">
      <alignment horizontal="center"/>
    </xf>
    <xf numFmtId="0" fontId="8" fillId="0" borderId="0" xfId="1" applyFont="1" applyAlignment="1">
      <alignment vertical="center" textRotation="180" wrapText="1"/>
    </xf>
    <xf numFmtId="0" fontId="8" fillId="0" borderId="3" xfId="1" applyFont="1" applyBorder="1" applyAlignment="1">
      <alignment horizontal="center" wrapText="1"/>
    </xf>
    <xf numFmtId="0" fontId="8" fillId="0" borderId="9" xfId="1" applyFont="1" applyBorder="1" applyAlignment="1">
      <alignment horizontal="center" wrapText="1"/>
    </xf>
    <xf numFmtId="164" fontId="8" fillId="0" borderId="13" xfId="1" applyNumberFormat="1" applyFont="1" applyBorder="1" applyAlignment="1">
      <alignment horizontal="center" wrapText="1"/>
    </xf>
    <xf numFmtId="167" fontId="8" fillId="0" borderId="14" xfId="1" applyNumberFormat="1" applyFont="1" applyBorder="1" applyAlignment="1">
      <alignment horizontal="center" wrapText="1"/>
    </xf>
    <xf numFmtId="166" fontId="8" fillId="0" borderId="13" xfId="1" applyNumberFormat="1" applyFont="1" applyBorder="1" applyAlignment="1">
      <alignment horizontal="center" wrapText="1"/>
    </xf>
    <xf numFmtId="166" fontId="8" fillId="0" borderId="14" xfId="1" applyNumberFormat="1" applyFont="1" applyBorder="1" applyAlignment="1">
      <alignment horizontal="center" wrapText="1"/>
    </xf>
    <xf numFmtId="164" fontId="6" fillId="0" borderId="1" xfId="2" applyNumberFormat="1" applyFont="1" applyFill="1" applyBorder="1" applyAlignment="1">
      <alignment horizontal="center" vertical="top"/>
    </xf>
    <xf numFmtId="167" fontId="6" fillId="0" borderId="7" xfId="1" applyNumberFormat="1" applyFont="1" applyBorder="1" applyAlignment="1">
      <alignment horizontal="center"/>
    </xf>
    <xf numFmtId="166" fontId="6" fillId="0" borderId="1" xfId="1" applyNumberFormat="1" applyFont="1" applyBorder="1" applyAlignment="1">
      <alignment horizontal="center"/>
    </xf>
    <xf numFmtId="166" fontId="6" fillId="0" borderId="7" xfId="1" applyNumberFormat="1" applyFont="1" applyBorder="1" applyAlignment="1">
      <alignment horizontal="center"/>
    </xf>
    <xf numFmtId="167" fontId="6" fillId="0" borderId="7" xfId="1" applyNumberFormat="1" applyFont="1" applyBorder="1" applyAlignment="1">
      <alignment horizontal="center" vertical="center"/>
    </xf>
    <xf numFmtId="167" fontId="6" fillId="0" borderId="7" xfId="14" applyNumberFormat="1" applyFont="1" applyFill="1" applyBorder="1" applyAlignment="1">
      <alignment horizontal="center" vertical="center"/>
    </xf>
    <xf numFmtId="167" fontId="6" fillId="0" borderId="7" xfId="2" applyNumberFormat="1" applyFont="1" applyFill="1" applyBorder="1" applyAlignment="1">
      <alignment horizontal="center" vertical="center"/>
    </xf>
    <xf numFmtId="167" fontId="6" fillId="0" borderId="7" xfId="14" applyNumberFormat="1" applyFont="1" applyFill="1" applyBorder="1" applyAlignment="1">
      <alignment horizontal="center"/>
    </xf>
    <xf numFmtId="164" fontId="6" fillId="0" borderId="1" xfId="1" applyNumberFormat="1" applyFont="1" applyBorder="1" applyAlignment="1">
      <alignment horizontal="center" vertical="center"/>
    </xf>
    <xf numFmtId="164" fontId="8" fillId="0" borderId="2" xfId="1" applyNumberFormat="1" applyFont="1" applyBorder="1" applyAlignment="1">
      <alignment horizontal="center" vertical="center"/>
    </xf>
    <xf numFmtId="167" fontId="8" fillId="0" borderId="15" xfId="2" applyNumberFormat="1" applyFont="1" applyFill="1" applyBorder="1" applyAlignment="1">
      <alignment horizontal="center" vertical="center"/>
    </xf>
    <xf numFmtId="167" fontId="8" fillId="0" borderId="15" xfId="14" applyNumberFormat="1" applyFont="1" applyFill="1" applyBorder="1" applyAlignment="1">
      <alignment horizontal="center"/>
    </xf>
    <xf numFmtId="164" fontId="6" fillId="0" borderId="1" xfId="1" applyNumberFormat="1" applyFont="1" applyBorder="1" applyAlignment="1">
      <alignment horizontal="center"/>
    </xf>
    <xf numFmtId="3" fontId="6" fillId="0" borderId="1" xfId="1" applyNumberFormat="1" applyFont="1" applyBorder="1" applyAlignment="1">
      <alignment horizontal="center"/>
    </xf>
    <xf numFmtId="3" fontId="6" fillId="0" borderId="1" xfId="3" applyNumberFormat="1" applyFont="1" applyFill="1" applyBorder="1" applyAlignment="1">
      <alignment horizontal="center" vertical="center"/>
    </xf>
    <xf numFmtId="167" fontId="6" fillId="0" borderId="7" xfId="3" applyNumberFormat="1" applyFont="1" applyFill="1" applyBorder="1" applyAlignment="1">
      <alignment horizontal="center" vertical="center"/>
    </xf>
    <xf numFmtId="164" fontId="6" fillId="0" borderId="2" xfId="1" applyNumberFormat="1" applyFont="1" applyBorder="1" applyAlignment="1">
      <alignment horizontal="center" vertical="center"/>
    </xf>
    <xf numFmtId="167" fontId="6" fillId="0" borderId="15" xfId="2" applyNumberFormat="1" applyFont="1" applyFill="1" applyBorder="1" applyAlignment="1">
      <alignment horizontal="center" vertical="center"/>
    </xf>
    <xf numFmtId="164" fontId="8" fillId="0" borderId="1" xfId="1" applyNumberFormat="1" applyFont="1" applyBorder="1" applyAlignment="1">
      <alignment horizontal="center" vertical="center"/>
    </xf>
    <xf numFmtId="167" fontId="8" fillId="0" borderId="7" xfId="2" applyNumberFormat="1" applyFont="1" applyFill="1" applyBorder="1" applyAlignment="1">
      <alignment horizontal="center" vertical="center"/>
    </xf>
    <xf numFmtId="3" fontId="8" fillId="0" borderId="1" xfId="1" applyNumberFormat="1" applyFont="1" applyBorder="1" applyAlignment="1">
      <alignment horizontal="center"/>
    </xf>
    <xf numFmtId="3" fontId="8" fillId="0" borderId="7" xfId="1" applyNumberFormat="1" applyFont="1" applyBorder="1" applyAlignment="1">
      <alignment horizontal="center"/>
    </xf>
    <xf numFmtId="164" fontId="8" fillId="0" borderId="3" xfId="1" applyNumberFormat="1" applyFont="1" applyBorder="1" applyAlignment="1">
      <alignment horizontal="center" vertical="center"/>
    </xf>
    <xf numFmtId="167" fontId="8" fillId="0" borderId="9" xfId="2" applyNumberFormat="1" applyFont="1" applyFill="1" applyBorder="1" applyAlignment="1">
      <alignment horizontal="center" vertical="center"/>
    </xf>
    <xf numFmtId="3" fontId="8" fillId="0" borderId="3" xfId="1" applyNumberFormat="1" applyFont="1" applyBorder="1" applyAlignment="1">
      <alignment horizontal="center"/>
    </xf>
    <xf numFmtId="3" fontId="8" fillId="0" borderId="9" xfId="1" applyNumberFormat="1" applyFont="1" applyBorder="1" applyAlignment="1">
      <alignment horizontal="center"/>
    </xf>
    <xf numFmtId="0" fontId="6" fillId="0" borderId="1" xfId="1" applyFont="1" applyBorder="1"/>
    <xf numFmtId="0" fontId="8" fillId="0" borderId="1" xfId="1" applyFont="1" applyBorder="1"/>
    <xf numFmtId="0" fontId="6" fillId="0" borderId="10" xfId="1" applyFont="1" applyBorder="1" applyAlignment="1">
      <alignment horizontal="center"/>
    </xf>
    <xf numFmtId="0" fontId="8" fillId="0" borderId="0" xfId="1" applyFont="1" applyAlignment="1">
      <alignment horizontal="center"/>
    </xf>
    <xf numFmtId="0" fontId="8" fillId="0" borderId="4" xfId="1" applyFont="1" applyBorder="1" applyAlignment="1">
      <alignment horizontal="center"/>
    </xf>
    <xf numFmtId="0" fontId="14" fillId="3" borderId="21" xfId="0" applyFont="1" applyFill="1" applyBorder="1"/>
    <xf numFmtId="0" fontId="14" fillId="3" borderId="24" xfId="0" applyFont="1" applyFill="1" applyBorder="1" applyAlignment="1">
      <alignment horizontal="center"/>
    </xf>
    <xf numFmtId="0" fontId="14" fillId="3" borderId="20" xfId="0" applyFont="1" applyFill="1" applyBorder="1" applyAlignment="1">
      <alignment horizontal="center"/>
    </xf>
    <xf numFmtId="167" fontId="14" fillId="3" borderId="22" xfId="14" applyNumberFormat="1" applyFont="1" applyFill="1" applyBorder="1" applyAlignment="1">
      <alignment horizontal="center"/>
    </xf>
    <xf numFmtId="170" fontId="0" fillId="4" borderId="25" xfId="0" applyNumberFormat="1" applyFill="1" applyBorder="1"/>
    <xf numFmtId="170" fontId="0" fillId="4" borderId="23" xfId="0" applyNumberFormat="1" applyFill="1" applyBorder="1"/>
    <xf numFmtId="14" fontId="0" fillId="0" borderId="2" xfId="0" applyNumberFormat="1" applyBorder="1" applyAlignment="1">
      <alignment horizontal="center"/>
    </xf>
    <xf numFmtId="170" fontId="0" fillId="0" borderId="19" xfId="15" applyNumberFormat="1" applyFont="1" applyBorder="1"/>
    <xf numFmtId="14" fontId="0" fillId="0" borderId="1" xfId="0" applyNumberFormat="1" applyBorder="1" applyAlignment="1">
      <alignment horizontal="center"/>
    </xf>
    <xf numFmtId="170" fontId="0" fillId="0" borderId="0" xfId="15" applyNumberFormat="1" applyFont="1" applyBorder="1"/>
    <xf numFmtId="14" fontId="0" fillId="0" borderId="1" xfId="0" applyNumberFormat="1" applyBorder="1"/>
    <xf numFmtId="0" fontId="0" fillId="0" borderId="1" xfId="0" applyBorder="1"/>
    <xf numFmtId="0" fontId="0" fillId="0" borderId="26" xfId="0" applyBorder="1"/>
    <xf numFmtId="170" fontId="0" fillId="0" borderId="27" xfId="15" applyNumberFormat="1" applyFont="1" applyBorder="1"/>
    <xf numFmtId="0" fontId="14" fillId="3" borderId="24" xfId="0" applyFont="1" applyFill="1" applyBorder="1"/>
    <xf numFmtId="0" fontId="14" fillId="3" borderId="21" xfId="0" applyFont="1" applyFill="1" applyBorder="1" applyAlignment="1">
      <alignment horizontal="center"/>
    </xf>
    <xf numFmtId="170" fontId="0" fillId="4" borderId="24" xfId="0" applyNumberFormat="1" applyFill="1" applyBorder="1"/>
    <xf numFmtId="0" fontId="15" fillId="0" borderId="0" xfId="1" applyFont="1" applyAlignment="1">
      <alignment horizontal="left" vertical="top"/>
    </xf>
    <xf numFmtId="0" fontId="24" fillId="7" borderId="0" xfId="0" applyFont="1" applyFill="1"/>
    <xf numFmtId="0" fontId="26" fillId="0" borderId="29" xfId="0" applyFont="1" applyBorder="1" applyAlignment="1">
      <alignment horizontal="center" vertical="center" wrapText="1"/>
    </xf>
    <xf numFmtId="0" fontId="26" fillId="0" borderId="32" xfId="0" applyFont="1" applyBorder="1" applyAlignment="1">
      <alignment horizontal="center" vertical="center" wrapText="1"/>
    </xf>
    <xf numFmtId="0" fontId="26" fillId="0" borderId="35" xfId="0" applyFont="1" applyBorder="1" applyAlignment="1">
      <alignment horizontal="center" vertical="center" wrapText="1"/>
    </xf>
    <xf numFmtId="0" fontId="26" fillId="0" borderId="36" xfId="0" applyFont="1" applyBorder="1" applyAlignment="1">
      <alignment horizontal="center" vertical="center" wrapText="1"/>
    </xf>
    <xf numFmtId="0" fontId="25" fillId="8" borderId="28" xfId="0" applyFont="1" applyFill="1" applyBorder="1" applyAlignment="1">
      <alignment horizontal="center" vertical="center" wrapText="1"/>
    </xf>
    <xf numFmtId="0" fontId="25" fillId="8" borderId="31" xfId="0" applyFont="1" applyFill="1" applyBorder="1" applyAlignment="1">
      <alignment horizontal="center" vertical="center" wrapText="1"/>
    </xf>
    <xf numFmtId="0" fontId="25" fillId="8" borderId="34" xfId="0" applyFont="1" applyFill="1" applyBorder="1" applyAlignment="1">
      <alignment horizontal="center" vertical="center" wrapText="1"/>
    </xf>
    <xf numFmtId="0" fontId="11" fillId="0" borderId="0" xfId="1" applyFont="1" applyAlignment="1">
      <alignment vertical="center" textRotation="180" wrapText="1"/>
    </xf>
    <xf numFmtId="0" fontId="26" fillId="2" borderId="35" xfId="0" applyFont="1" applyFill="1" applyBorder="1" applyAlignment="1">
      <alignment horizontal="center" vertical="center" wrapText="1"/>
    </xf>
    <xf numFmtId="0" fontId="26" fillId="2" borderId="36" xfId="0" applyFont="1" applyFill="1" applyBorder="1" applyAlignment="1">
      <alignment horizontal="center" vertical="center" wrapText="1"/>
    </xf>
    <xf numFmtId="0" fontId="23" fillId="5" borderId="38" xfId="0" applyFont="1" applyFill="1" applyBorder="1" applyAlignment="1">
      <alignment horizontal="center" vertical="center" wrapText="1"/>
    </xf>
    <xf numFmtId="14" fontId="24" fillId="9" borderId="18" xfId="0" applyNumberFormat="1" applyFont="1" applyFill="1" applyBorder="1" applyAlignment="1">
      <alignment horizontal="center"/>
    </xf>
    <xf numFmtId="6" fontId="29" fillId="2" borderId="37" xfId="0" applyNumberFormat="1" applyFont="1" applyFill="1" applyBorder="1" applyAlignment="1">
      <alignment horizontal="center" vertical="center" wrapText="1"/>
    </xf>
    <xf numFmtId="0" fontId="24" fillId="7" borderId="0" xfId="0" applyFont="1" applyFill="1" applyAlignment="1">
      <alignment horizontal="center" vertical="center"/>
    </xf>
    <xf numFmtId="0" fontId="18" fillId="5" borderId="38" xfId="0" applyFont="1" applyFill="1" applyBorder="1" applyAlignment="1">
      <alignment horizontal="center" vertical="center" wrapText="1"/>
    </xf>
    <xf numFmtId="0" fontId="20" fillId="0" borderId="38" xfId="0" applyFont="1" applyBorder="1" applyAlignment="1">
      <alignment horizontal="center" vertical="center" wrapText="1"/>
    </xf>
    <xf numFmtId="167" fontId="20" fillId="0" borderId="38" xfId="0" applyNumberFormat="1" applyFont="1" applyBorder="1" applyAlignment="1">
      <alignment horizontal="center" vertical="center" wrapText="1"/>
    </xf>
    <xf numFmtId="9" fontId="20" fillId="0" borderId="38" xfId="0" applyNumberFormat="1" applyFont="1" applyBorder="1" applyAlignment="1">
      <alignment horizontal="center" vertical="center" wrapText="1"/>
    </xf>
    <xf numFmtId="0" fontId="21" fillId="0" borderId="38" xfId="0" applyFont="1" applyBorder="1" applyAlignment="1">
      <alignment horizontal="justify" vertical="center" wrapText="1"/>
    </xf>
    <xf numFmtId="0" fontId="22" fillId="0" borderId="38" xfId="0" applyFont="1" applyBorder="1" applyAlignment="1">
      <alignment horizontal="justify" vertical="center" wrapText="1"/>
    </xf>
    <xf numFmtId="0" fontId="23" fillId="6" borderId="38" xfId="0" applyFont="1" applyFill="1" applyBorder="1" applyAlignment="1">
      <alignment horizontal="center" vertical="center" wrapText="1"/>
    </xf>
    <xf numFmtId="0" fontId="22" fillId="6" borderId="38" xfId="0" applyFont="1" applyFill="1" applyBorder="1" applyAlignment="1">
      <alignment horizontal="justify" vertical="center" wrapText="1"/>
    </xf>
    <xf numFmtId="164" fontId="8" fillId="0" borderId="0" xfId="1" applyNumberFormat="1" applyFont="1" applyAlignment="1">
      <alignment horizontal="center" vertical="center"/>
    </xf>
    <xf numFmtId="167" fontId="8" fillId="0" borderId="0" xfId="2" applyNumberFormat="1" applyFont="1" applyFill="1" applyBorder="1" applyAlignment="1">
      <alignment horizontal="center" vertical="center"/>
    </xf>
    <xf numFmtId="3" fontId="8" fillId="7" borderId="0" xfId="1" applyNumberFormat="1" applyFont="1" applyFill="1" applyAlignment="1">
      <alignment horizontal="center"/>
    </xf>
    <xf numFmtId="14" fontId="6" fillId="9" borderId="18" xfId="1" applyNumberFormat="1" applyFont="1" applyFill="1" applyBorder="1" applyAlignment="1">
      <alignment horizontal="center"/>
    </xf>
    <xf numFmtId="0" fontId="14" fillId="3" borderId="26" xfId="0" applyFont="1" applyFill="1" applyBorder="1" applyAlignment="1">
      <alignment horizontal="center"/>
    </xf>
    <xf numFmtId="0" fontId="14" fillId="3" borderId="27" xfId="0" applyFont="1" applyFill="1" applyBorder="1"/>
    <xf numFmtId="0" fontId="14" fillId="3" borderId="27" xfId="0" applyFont="1" applyFill="1" applyBorder="1" applyAlignment="1">
      <alignment horizontal="center"/>
    </xf>
    <xf numFmtId="2" fontId="14" fillId="3" borderId="39" xfId="14" applyNumberFormat="1" applyFont="1" applyFill="1" applyBorder="1" applyAlignment="1">
      <alignment horizontal="center"/>
    </xf>
    <xf numFmtId="0" fontId="0" fillId="7" borderId="0" xfId="0" applyFill="1"/>
    <xf numFmtId="14" fontId="24" fillId="7" borderId="0" xfId="0" applyNumberFormat="1" applyFont="1" applyFill="1" applyAlignment="1">
      <alignment horizontal="center"/>
    </xf>
    <xf numFmtId="0" fontId="33" fillId="7" borderId="0" xfId="0" applyFont="1" applyFill="1"/>
    <xf numFmtId="9" fontId="0" fillId="7" borderId="0" xfId="14" applyFont="1" applyFill="1"/>
    <xf numFmtId="170" fontId="0" fillId="7" borderId="0" xfId="15" applyNumberFormat="1" applyFont="1" applyFill="1"/>
    <xf numFmtId="0" fontId="30" fillId="3" borderId="20" xfId="0" applyFont="1" applyFill="1" applyBorder="1" applyAlignment="1">
      <alignment horizontal="justify" vertical="center" wrapText="1"/>
    </xf>
    <xf numFmtId="0" fontId="30" fillId="3" borderId="22" xfId="0" applyFont="1" applyFill="1" applyBorder="1" applyAlignment="1">
      <alignment horizontal="justify" vertical="center" wrapText="1"/>
    </xf>
    <xf numFmtId="0" fontId="22" fillId="0" borderId="25" xfId="0" applyFont="1" applyBorder="1" applyAlignment="1">
      <alignment horizontal="justify" vertical="center" wrapText="1"/>
    </xf>
    <xf numFmtId="0" fontId="31" fillId="3" borderId="41" xfId="0" applyFont="1" applyFill="1" applyBorder="1" applyAlignment="1">
      <alignment horizontal="center" vertical="center" wrapText="1"/>
    </xf>
    <xf numFmtId="167" fontId="31" fillId="3" borderId="42" xfId="0" applyNumberFormat="1" applyFont="1" applyFill="1" applyBorder="1" applyAlignment="1">
      <alignment horizontal="center" vertical="center" wrapText="1"/>
    </xf>
    <xf numFmtId="167" fontId="22" fillId="0" borderId="25" xfId="0" applyNumberFormat="1" applyFont="1" applyBorder="1" applyAlignment="1">
      <alignment horizontal="justify" vertical="center" wrapText="1"/>
    </xf>
    <xf numFmtId="167" fontId="31" fillId="3" borderId="40" xfId="0" applyNumberFormat="1" applyFont="1" applyFill="1" applyBorder="1" applyAlignment="1">
      <alignment horizontal="center" vertical="center" wrapText="1"/>
    </xf>
    <xf numFmtId="0" fontId="19" fillId="0" borderId="38" xfId="0" applyFont="1" applyBorder="1" applyAlignment="1">
      <alignment horizontal="left" vertical="center" wrapText="1"/>
    </xf>
    <xf numFmtId="0" fontId="34" fillId="7" borderId="0" xfId="0" applyFont="1" applyFill="1"/>
    <xf numFmtId="0" fontId="35" fillId="7" borderId="0" xfId="0" applyFont="1" applyFill="1"/>
    <xf numFmtId="6" fontId="26" fillId="0" borderId="37" xfId="0" applyNumberFormat="1" applyFont="1" applyBorder="1" applyAlignment="1">
      <alignment horizontal="center" vertical="center" wrapText="1"/>
    </xf>
    <xf numFmtId="6" fontId="26" fillId="0" borderId="33" xfId="0" applyNumberFormat="1" applyFont="1" applyBorder="1" applyAlignment="1">
      <alignment horizontal="center" vertical="center" wrapText="1"/>
    </xf>
    <xf numFmtId="6" fontId="26" fillId="0" borderId="30" xfId="0" applyNumberFormat="1" applyFont="1" applyBorder="1" applyAlignment="1">
      <alignment horizontal="center" vertical="center" wrapText="1"/>
    </xf>
    <xf numFmtId="9" fontId="6" fillId="0" borderId="0" xfId="14" applyFont="1" applyFill="1" applyBorder="1" applyAlignment="1">
      <alignment horizontal="center" vertical="center"/>
    </xf>
    <xf numFmtId="171" fontId="6" fillId="0" borderId="1" xfId="1" applyNumberFormat="1" applyFont="1" applyBorder="1" applyAlignment="1">
      <alignment horizontal="center" vertical="center"/>
    </xf>
    <xf numFmtId="2" fontId="8" fillId="0" borderId="0" xfId="1" applyNumberFormat="1" applyFont="1" applyAlignment="1">
      <alignment vertical="center" textRotation="180" wrapText="1"/>
    </xf>
    <xf numFmtId="0" fontId="24" fillId="7" borderId="0" xfId="0" applyFont="1" applyFill="1" applyAlignment="1">
      <alignment horizontal="left" vertical="top" wrapText="1"/>
    </xf>
    <xf numFmtId="0" fontId="28" fillId="7" borderId="0" xfId="0" applyFont="1" applyFill="1" applyAlignment="1">
      <alignment horizontal="left" vertical="top" wrapText="1"/>
    </xf>
    <xf numFmtId="0" fontId="18" fillId="5" borderId="25" xfId="0" applyFont="1" applyFill="1" applyBorder="1" applyAlignment="1">
      <alignment horizontal="center" vertical="center" wrapText="1"/>
    </xf>
    <xf numFmtId="0" fontId="18" fillId="5" borderId="23" xfId="0" applyFont="1" applyFill="1" applyBorder="1" applyAlignment="1">
      <alignment horizontal="center" vertical="center" wrapText="1"/>
    </xf>
    <xf numFmtId="0" fontId="18" fillId="5" borderId="24" xfId="0" applyFont="1" applyFill="1" applyBorder="1" applyAlignment="1">
      <alignment horizontal="center" vertical="center" wrapText="1"/>
    </xf>
    <xf numFmtId="0" fontId="18" fillId="5" borderId="38" xfId="0" applyFont="1" applyFill="1" applyBorder="1" applyAlignment="1">
      <alignment horizontal="center" vertical="center" wrapText="1"/>
    </xf>
    <xf numFmtId="0" fontId="7" fillId="0" borderId="16" xfId="1" applyFont="1" applyBorder="1" applyAlignment="1">
      <alignment horizontal="center" vertical="center" wrapText="1"/>
    </xf>
    <xf numFmtId="0" fontId="7" fillId="0" borderId="17" xfId="1" applyFont="1" applyBorder="1" applyAlignment="1">
      <alignment horizontal="center" vertical="center" wrapText="1"/>
    </xf>
    <xf numFmtId="44" fontId="7" fillId="0" borderId="11" xfId="1" applyNumberFormat="1" applyFont="1" applyBorder="1" applyAlignment="1">
      <alignment horizontal="center" vertical="center"/>
    </xf>
    <xf numFmtId="44" fontId="7" fillId="0" borderId="12" xfId="1" applyNumberFormat="1" applyFont="1" applyBorder="1" applyAlignment="1">
      <alignment horizontal="center" vertical="center"/>
    </xf>
    <xf numFmtId="44" fontId="7" fillId="0" borderId="17" xfId="1" applyNumberFormat="1" applyFont="1" applyBorder="1" applyAlignment="1">
      <alignment horizontal="center" vertical="center"/>
    </xf>
    <xf numFmtId="6" fontId="26" fillId="0" borderId="33" xfId="0" applyNumberFormat="1" applyFont="1" applyFill="1" applyBorder="1" applyAlignment="1">
      <alignment horizontal="center" vertical="center" wrapText="1"/>
    </xf>
    <xf numFmtId="167" fontId="20" fillId="0" borderId="38" xfId="0" applyNumberFormat="1" applyFont="1" applyFill="1" applyBorder="1" applyAlignment="1">
      <alignment horizontal="center" vertical="center" wrapText="1"/>
    </xf>
    <xf numFmtId="0" fontId="20" fillId="0" borderId="38" xfId="0" applyFont="1" applyFill="1" applyBorder="1" applyAlignment="1">
      <alignment horizontal="center" vertical="center" wrapText="1"/>
    </xf>
  </cellXfs>
  <cellStyles count="16">
    <cellStyle name="Comma" xfId="15" builtinId="3"/>
    <cellStyle name="Comma  - Style1" xfId="4" xr:uid="{00000000-0005-0000-0000-000001000000}"/>
    <cellStyle name="Comma  - Style2" xfId="5" xr:uid="{00000000-0005-0000-0000-000002000000}"/>
    <cellStyle name="Comma  - Style3" xfId="6" xr:uid="{00000000-0005-0000-0000-000003000000}"/>
    <cellStyle name="Comma  - Style4" xfId="7" xr:uid="{00000000-0005-0000-0000-000004000000}"/>
    <cellStyle name="Comma  - Style5" xfId="8" xr:uid="{00000000-0005-0000-0000-000005000000}"/>
    <cellStyle name="Comma  - Style6" xfId="9" xr:uid="{00000000-0005-0000-0000-000006000000}"/>
    <cellStyle name="Comma  - Style7" xfId="10" xr:uid="{00000000-0005-0000-0000-000007000000}"/>
    <cellStyle name="Comma  - Style8" xfId="11" xr:uid="{00000000-0005-0000-0000-000008000000}"/>
    <cellStyle name="Comma 2" xfId="3" xr:uid="{00000000-0005-0000-0000-000009000000}"/>
    <cellStyle name="MFAAS_FOOTER" xfId="12" xr:uid="{00000000-0005-0000-0000-00000A000000}"/>
    <cellStyle name="Normal" xfId="0" builtinId="0"/>
    <cellStyle name="Normal - Style1" xfId="13" xr:uid="{00000000-0005-0000-0000-00000C000000}"/>
    <cellStyle name="Normal 2" xfId="1" xr:uid="{00000000-0005-0000-0000-00000D000000}"/>
    <cellStyle name="Percent" xfId="14" builtinId="5"/>
    <cellStyle name="Percent 2" xfId="2" xr:uid="{00000000-0005-0000-0000-00000F000000}"/>
  </cellStyles>
  <dxfs count="0"/>
  <tableStyles count="0" defaultTableStyle="TableStyleMedium9" defaultPivotStyle="PivotStyleLight16"/>
  <colors>
    <mruColors>
      <color rgb="FFCCFF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ownsend Standard">
  <a:themeElements>
    <a:clrScheme name="Townsend Standard">
      <a:dk1>
        <a:srgbClr val="000000"/>
      </a:dk1>
      <a:lt1>
        <a:sysClr val="window" lastClr="FFFFFF"/>
      </a:lt1>
      <a:dk2>
        <a:srgbClr val="003A5D"/>
      </a:dk2>
      <a:lt2>
        <a:srgbClr val="FFFFFF"/>
      </a:lt2>
      <a:accent1>
        <a:srgbClr val="003A5D"/>
      </a:accent1>
      <a:accent2>
        <a:srgbClr val="145783"/>
      </a:accent2>
      <a:accent3>
        <a:srgbClr val="5A6F5E"/>
      </a:accent3>
      <a:accent4>
        <a:srgbClr val="AFB575"/>
      </a:accent4>
      <a:accent5>
        <a:srgbClr val="8CA4A4"/>
      </a:accent5>
      <a:accent6>
        <a:srgbClr val="EC6B1D"/>
      </a:accent6>
      <a:hlink>
        <a:srgbClr val="00355D"/>
      </a:hlink>
      <a:folHlink>
        <a:srgbClr val="00355D"/>
      </a:folHlink>
    </a:clrScheme>
    <a:fontScheme name="Townsend Standard">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458F8-215A-48C7-B91E-FD3E8CED5F4B}">
  <dimension ref="B1:N13"/>
  <sheetViews>
    <sheetView tabSelected="1" zoomScaleNormal="100" workbookViewId="0"/>
  </sheetViews>
  <sheetFormatPr defaultColWidth="8.6640625" defaultRowHeight="13.8" x14ac:dyDescent="0.3"/>
  <cols>
    <col min="1" max="1" width="8.6640625" style="121"/>
    <col min="2" max="2" width="27.6640625" style="121" customWidth="1"/>
    <col min="3" max="3" width="12.88671875" style="121" customWidth="1"/>
    <col min="4" max="4" width="16.88671875" style="121" customWidth="1"/>
    <col min="5" max="6" width="17.88671875" style="121" customWidth="1"/>
    <col min="7" max="7" width="14.44140625" style="121" customWidth="1"/>
    <col min="8" max="8" width="12.88671875" style="121" customWidth="1"/>
    <col min="9" max="9" width="25.88671875" style="121" customWidth="1"/>
    <col min="10" max="10" width="15.6640625" style="121" customWidth="1"/>
    <col min="11" max="11" width="13" style="121" customWidth="1"/>
    <col min="12" max="14" width="13.44140625" style="121" customWidth="1"/>
    <col min="15" max="16384" width="8.6640625" style="121"/>
  </cols>
  <sheetData>
    <row r="1" spans="2:14" ht="14.4" thickBot="1" x14ac:dyDescent="0.35"/>
    <row r="2" spans="2:14" ht="14.4" thickBot="1" x14ac:dyDescent="0.35">
      <c r="B2" s="135" t="s">
        <v>0</v>
      </c>
      <c r="C2" s="133">
        <v>45657</v>
      </c>
    </row>
    <row r="4" spans="2:14" ht="30.6" customHeight="1" x14ac:dyDescent="0.3">
      <c r="B4" s="173" t="s">
        <v>1</v>
      </c>
      <c r="C4" s="173"/>
      <c r="D4" s="173"/>
      <c r="E4" s="173"/>
      <c r="F4" s="173"/>
      <c r="G4" s="173"/>
      <c r="H4" s="173"/>
      <c r="I4" s="173"/>
      <c r="J4" s="173"/>
      <c r="K4" s="173"/>
      <c r="L4" s="173"/>
      <c r="M4" s="173"/>
      <c r="N4" s="173"/>
    </row>
    <row r="6" spans="2:14" ht="42.6" x14ac:dyDescent="0.3">
      <c r="B6" s="132" t="s">
        <v>2</v>
      </c>
      <c r="C6" s="132" t="s">
        <v>3</v>
      </c>
      <c r="D6" s="132" t="s">
        <v>4</v>
      </c>
      <c r="E6" s="132" t="s">
        <v>5</v>
      </c>
      <c r="F6" s="132" t="s">
        <v>6</v>
      </c>
      <c r="G6" s="132" t="s">
        <v>7</v>
      </c>
      <c r="H6" s="132" t="s">
        <v>8</v>
      </c>
      <c r="I6" s="132" t="s">
        <v>9</v>
      </c>
      <c r="J6" s="132" t="s">
        <v>10</v>
      </c>
      <c r="K6" s="132" t="s">
        <v>11</v>
      </c>
      <c r="L6" s="132" t="s">
        <v>12</v>
      </c>
      <c r="M6" s="132" t="s">
        <v>13</v>
      </c>
      <c r="N6" s="132" t="s">
        <v>14</v>
      </c>
    </row>
    <row r="7" spans="2:14" ht="15" customHeight="1" thickBot="1" x14ac:dyDescent="0.35">
      <c r="B7" s="128" t="s">
        <v>15</v>
      </c>
      <c r="C7" s="124">
        <v>2021</v>
      </c>
      <c r="D7" s="124" t="s">
        <v>16</v>
      </c>
      <c r="E7" s="124" t="s">
        <v>17</v>
      </c>
      <c r="F7" s="124" t="s">
        <v>18</v>
      </c>
      <c r="G7" s="125" t="s">
        <v>19</v>
      </c>
      <c r="H7" s="124" t="s">
        <v>20</v>
      </c>
      <c r="I7" s="124" t="s">
        <v>21</v>
      </c>
      <c r="J7" s="124" t="s">
        <v>22</v>
      </c>
      <c r="K7" s="124" t="s">
        <v>23</v>
      </c>
      <c r="L7" s="167">
        <v>756</v>
      </c>
      <c r="M7" s="167">
        <v>301</v>
      </c>
      <c r="N7" s="167">
        <v>14</v>
      </c>
    </row>
    <row r="8" spans="2:14" ht="15" customHeight="1" thickBot="1" x14ac:dyDescent="0.35">
      <c r="B8" s="127" t="s">
        <v>24</v>
      </c>
      <c r="C8" s="123">
        <v>2024</v>
      </c>
      <c r="D8" s="124" t="s">
        <v>16</v>
      </c>
      <c r="E8" s="125" t="s">
        <v>25</v>
      </c>
      <c r="F8" s="123" t="s">
        <v>18</v>
      </c>
      <c r="G8" s="125" t="s">
        <v>19</v>
      </c>
      <c r="H8" s="124" t="s">
        <v>20</v>
      </c>
      <c r="I8" s="125" t="s">
        <v>21</v>
      </c>
      <c r="J8" s="124" t="s">
        <v>22</v>
      </c>
      <c r="K8" s="123" t="s">
        <v>26</v>
      </c>
      <c r="L8" s="167">
        <v>447</v>
      </c>
      <c r="M8" s="184">
        <v>191</v>
      </c>
      <c r="N8" s="168">
        <v>412</v>
      </c>
    </row>
    <row r="9" spans="2:14" ht="15" customHeight="1" thickBot="1" x14ac:dyDescent="0.35">
      <c r="B9" s="126" t="s">
        <v>27</v>
      </c>
      <c r="C9" s="122">
        <v>2021</v>
      </c>
      <c r="D9" s="124" t="s">
        <v>28</v>
      </c>
      <c r="E9" s="125" t="s">
        <v>17</v>
      </c>
      <c r="F9" s="122" t="s">
        <v>18</v>
      </c>
      <c r="G9" s="125" t="s">
        <v>29</v>
      </c>
      <c r="H9" s="122" t="s">
        <v>20</v>
      </c>
      <c r="I9" s="125" t="s">
        <v>21</v>
      </c>
      <c r="J9" s="122" t="s">
        <v>30</v>
      </c>
      <c r="K9" s="122" t="s">
        <v>26</v>
      </c>
      <c r="L9" s="167">
        <v>936</v>
      </c>
      <c r="M9" s="169">
        <v>430</v>
      </c>
      <c r="N9" s="169" t="s">
        <v>30</v>
      </c>
    </row>
    <row r="10" spans="2:14" ht="17.25" customHeight="1" thickBot="1" x14ac:dyDescent="0.35">
      <c r="B10" s="128" t="s">
        <v>31</v>
      </c>
      <c r="C10" s="130"/>
      <c r="D10" s="131"/>
      <c r="E10" s="130"/>
      <c r="F10" s="130"/>
      <c r="G10" s="131"/>
      <c r="H10" s="130"/>
      <c r="I10" s="131"/>
      <c r="J10" s="130"/>
      <c r="K10" s="130"/>
      <c r="L10" s="134">
        <f>+SUM(L7:L9)</f>
        <v>2139</v>
      </c>
      <c r="M10" s="134">
        <f>+SUM(M7:M9)</f>
        <v>922</v>
      </c>
      <c r="N10" s="134">
        <f>+SUM(N7:N9)</f>
        <v>426</v>
      </c>
    </row>
    <row r="12" spans="2:14" ht="15" x14ac:dyDescent="0.3">
      <c r="B12" s="165" t="s">
        <v>32</v>
      </c>
    </row>
    <row r="13" spans="2:14" ht="15" x14ac:dyDescent="0.3">
      <c r="B13" s="166" t="s">
        <v>33</v>
      </c>
    </row>
  </sheetData>
  <mergeCells count="1">
    <mergeCell ref="B4:N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6D35-9D97-4812-9EDC-35D8AC15AF63}">
  <dimension ref="A1:AF58"/>
  <sheetViews>
    <sheetView workbookViewId="0"/>
  </sheetViews>
  <sheetFormatPr defaultRowHeight="14.4" x14ac:dyDescent="0.3"/>
  <cols>
    <col min="2" max="2" width="25" customWidth="1"/>
    <col min="3" max="6" width="12.6640625" customWidth="1"/>
    <col min="7" max="7" width="13.88671875" customWidth="1"/>
    <col min="8" max="9" width="12.6640625" customWidth="1"/>
    <col min="10" max="10" width="12.88671875" customWidth="1"/>
    <col min="11" max="13" width="12.6640625" customWidth="1"/>
  </cols>
  <sheetData>
    <row r="1" spans="1:32" ht="15" thickBot="1" x14ac:dyDescent="0.35">
      <c r="A1" s="152"/>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row>
    <row r="2" spans="1:32" ht="15" thickBot="1" x14ac:dyDescent="0.35">
      <c r="A2" s="152"/>
      <c r="B2" s="135" t="s">
        <v>0</v>
      </c>
      <c r="C2" s="133">
        <v>45657</v>
      </c>
      <c r="D2" s="153"/>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row>
    <row r="3" spans="1:32" x14ac:dyDescent="0.3">
      <c r="A3" s="152"/>
      <c r="B3" s="135"/>
      <c r="C3" s="153"/>
      <c r="D3" s="153"/>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row>
    <row r="4" spans="1:32" x14ac:dyDescent="0.3">
      <c r="A4" s="152"/>
      <c r="B4" s="135"/>
      <c r="C4" s="153"/>
      <c r="D4" s="153"/>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row>
    <row r="5" spans="1:32" ht="35.1" customHeight="1" x14ac:dyDescent="0.3">
      <c r="A5" s="152"/>
      <c r="B5" s="174" t="s">
        <v>34</v>
      </c>
      <c r="C5" s="174"/>
      <c r="D5" s="174"/>
      <c r="E5" s="174"/>
      <c r="F5" s="174"/>
      <c r="G5" s="174"/>
      <c r="H5" s="174"/>
      <c r="I5" s="174"/>
      <c r="J5" s="174"/>
      <c r="K5" s="174"/>
      <c r="L5" s="174"/>
      <c r="M5" s="174"/>
      <c r="N5" s="152"/>
      <c r="O5" s="152"/>
      <c r="P5" s="152"/>
      <c r="Q5" s="152"/>
      <c r="R5" s="152"/>
      <c r="S5" s="152"/>
      <c r="T5" s="152"/>
      <c r="U5" s="152"/>
      <c r="V5" s="152"/>
      <c r="W5" s="152"/>
      <c r="X5" s="152"/>
      <c r="Y5" s="152"/>
      <c r="Z5" s="152"/>
      <c r="AA5" s="152"/>
      <c r="AB5" s="152"/>
      <c r="AC5" s="152"/>
      <c r="AD5" s="152"/>
      <c r="AE5" s="152"/>
      <c r="AF5" s="152"/>
    </row>
    <row r="6" spans="1:32" x14ac:dyDescent="0.3">
      <c r="A6" s="152"/>
      <c r="B6" s="152"/>
      <c r="C6" s="152"/>
      <c r="D6" s="152"/>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row>
    <row r="7" spans="1:32" ht="28.5" customHeight="1" x14ac:dyDescent="0.3">
      <c r="A7" s="152"/>
      <c r="B7" s="178" t="s">
        <v>35</v>
      </c>
      <c r="C7" s="175" t="s">
        <v>36</v>
      </c>
      <c r="D7" s="175" t="s">
        <v>37</v>
      </c>
      <c r="E7" s="178" t="s">
        <v>38</v>
      </c>
      <c r="F7" s="178" t="s">
        <v>39</v>
      </c>
      <c r="G7" s="178" t="s">
        <v>40</v>
      </c>
      <c r="H7" s="178" t="s">
        <v>41</v>
      </c>
      <c r="I7" s="178"/>
      <c r="J7" s="178" t="s">
        <v>42</v>
      </c>
      <c r="K7" s="178" t="s">
        <v>43</v>
      </c>
      <c r="L7" s="178"/>
      <c r="M7" s="136" t="s">
        <v>44</v>
      </c>
      <c r="N7" s="152"/>
      <c r="O7" s="152"/>
      <c r="P7" s="152"/>
      <c r="Q7" s="152"/>
      <c r="R7" s="152"/>
      <c r="S7" s="152"/>
      <c r="T7" s="152"/>
      <c r="U7" s="152"/>
      <c r="V7" s="152"/>
      <c r="W7" s="152"/>
      <c r="X7" s="152"/>
      <c r="Y7" s="152"/>
      <c r="Z7" s="152"/>
      <c r="AA7" s="152"/>
      <c r="AB7" s="152"/>
      <c r="AC7" s="152"/>
      <c r="AD7" s="152"/>
      <c r="AE7" s="152"/>
      <c r="AF7" s="152"/>
    </row>
    <row r="8" spans="1:32" ht="24" customHeight="1" x14ac:dyDescent="0.3">
      <c r="A8" s="152"/>
      <c r="B8" s="178"/>
      <c r="C8" s="176"/>
      <c r="D8" s="176"/>
      <c r="E8" s="178"/>
      <c r="F8" s="178"/>
      <c r="G8" s="178"/>
      <c r="H8" s="178" t="s">
        <v>45</v>
      </c>
      <c r="I8" s="178" t="s">
        <v>46</v>
      </c>
      <c r="J8" s="178"/>
      <c r="K8" s="178" t="s">
        <v>47</v>
      </c>
      <c r="L8" s="175" t="s">
        <v>48</v>
      </c>
      <c r="M8" s="175" t="s">
        <v>49</v>
      </c>
      <c r="N8" s="152"/>
      <c r="O8" s="152"/>
      <c r="P8" s="152"/>
      <c r="Q8" s="152"/>
      <c r="R8" s="152"/>
      <c r="S8" s="152"/>
      <c r="T8" s="152"/>
      <c r="U8" s="152"/>
      <c r="V8" s="152"/>
      <c r="W8" s="152"/>
      <c r="X8" s="152"/>
      <c r="Y8" s="152"/>
      <c r="Z8" s="152"/>
      <c r="AA8" s="152"/>
      <c r="AB8" s="152"/>
      <c r="AC8" s="152"/>
      <c r="AD8" s="152"/>
      <c r="AE8" s="152"/>
      <c r="AF8" s="152"/>
    </row>
    <row r="9" spans="1:32" x14ac:dyDescent="0.3">
      <c r="A9" s="152"/>
      <c r="B9" s="178"/>
      <c r="C9" s="177"/>
      <c r="D9" s="177"/>
      <c r="E9" s="178"/>
      <c r="F9" s="178"/>
      <c r="G9" s="178"/>
      <c r="H9" s="178"/>
      <c r="I9" s="178"/>
      <c r="J9" s="178"/>
      <c r="K9" s="178"/>
      <c r="L9" s="177"/>
      <c r="M9" s="177"/>
      <c r="N9" s="152"/>
      <c r="O9" s="152"/>
      <c r="P9" s="152"/>
      <c r="Q9" s="152"/>
      <c r="R9" s="152"/>
      <c r="S9" s="152"/>
      <c r="T9" s="152"/>
      <c r="U9" s="152"/>
      <c r="V9" s="152"/>
      <c r="W9" s="152"/>
      <c r="X9" s="152"/>
      <c r="Y9" s="152"/>
      <c r="Z9" s="152"/>
      <c r="AA9" s="152"/>
      <c r="AB9" s="152"/>
      <c r="AC9" s="152"/>
      <c r="AD9" s="152"/>
      <c r="AE9" s="152"/>
      <c r="AF9" s="152"/>
    </row>
    <row r="10" spans="1:32" x14ac:dyDescent="0.3">
      <c r="A10" s="152"/>
      <c r="B10" s="164" t="s">
        <v>15</v>
      </c>
      <c r="C10" s="186" t="s">
        <v>50</v>
      </c>
      <c r="D10" s="186" t="s">
        <v>202</v>
      </c>
      <c r="E10" s="137">
        <v>2021</v>
      </c>
      <c r="F10" s="137">
        <v>32</v>
      </c>
      <c r="G10" s="138" t="s">
        <v>22</v>
      </c>
      <c r="H10" s="185" t="s">
        <v>51</v>
      </c>
      <c r="I10" s="186" t="s">
        <v>52</v>
      </c>
      <c r="J10" s="138">
        <v>8.4000000000000005E-2</v>
      </c>
      <c r="K10" s="139" t="s">
        <v>53</v>
      </c>
      <c r="L10" s="137" t="s">
        <v>53</v>
      </c>
      <c r="M10" s="137" t="s">
        <v>53</v>
      </c>
      <c r="N10" s="152"/>
      <c r="O10" s="152"/>
      <c r="P10" s="152"/>
      <c r="Q10" s="152"/>
      <c r="R10" s="152"/>
      <c r="S10" s="152"/>
      <c r="T10" s="152"/>
      <c r="U10" s="152"/>
      <c r="V10" s="152"/>
      <c r="W10" s="152"/>
      <c r="X10" s="152"/>
      <c r="Y10" s="152"/>
      <c r="Z10" s="152"/>
      <c r="AA10" s="152"/>
      <c r="AB10" s="152"/>
      <c r="AC10" s="152"/>
      <c r="AD10" s="152"/>
      <c r="AE10" s="152"/>
      <c r="AF10" s="152"/>
    </row>
    <row r="11" spans="1:32" ht="15" x14ac:dyDescent="0.3">
      <c r="A11" s="152"/>
      <c r="B11" s="164" t="s">
        <v>24</v>
      </c>
      <c r="C11" s="186" t="s">
        <v>54</v>
      </c>
      <c r="D11" s="186" t="s">
        <v>200</v>
      </c>
      <c r="E11" s="137">
        <v>2024</v>
      </c>
      <c r="F11" s="137">
        <v>14</v>
      </c>
      <c r="G11" s="138" t="s">
        <v>22</v>
      </c>
      <c r="H11" s="185" t="s">
        <v>51</v>
      </c>
      <c r="I11" s="185" t="s">
        <v>51</v>
      </c>
      <c r="J11" s="138">
        <v>0.14199999999999999</v>
      </c>
      <c r="K11" s="139" t="s">
        <v>53</v>
      </c>
      <c r="L11" s="137" t="s">
        <v>53</v>
      </c>
      <c r="M11" s="137" t="s">
        <v>53</v>
      </c>
      <c r="N11" s="152"/>
      <c r="O11" s="152"/>
      <c r="P11" s="152"/>
      <c r="Q11" s="152"/>
      <c r="R11" s="152"/>
      <c r="S11" s="152"/>
      <c r="T11" s="152"/>
      <c r="U11" s="152"/>
      <c r="V11" s="152"/>
      <c r="W11" s="152"/>
      <c r="X11" s="152"/>
      <c r="Y11" s="152"/>
      <c r="Z11" s="152"/>
      <c r="AA11" s="152"/>
      <c r="AB11" s="152"/>
      <c r="AC11" s="152"/>
      <c r="AD11" s="152"/>
      <c r="AE11" s="152"/>
      <c r="AF11" s="152"/>
    </row>
    <row r="12" spans="1:32" ht="15.6" x14ac:dyDescent="0.3">
      <c r="A12" s="152"/>
      <c r="B12" s="140"/>
      <c r="C12" s="141"/>
      <c r="D12" s="141"/>
      <c r="E12" s="141"/>
      <c r="F12" s="141"/>
      <c r="G12" s="141"/>
      <c r="H12" s="162"/>
      <c r="I12" s="159"/>
      <c r="J12" s="159"/>
      <c r="K12" s="141"/>
      <c r="L12" s="141"/>
      <c r="M12" s="141"/>
      <c r="N12" s="152"/>
      <c r="O12" s="152"/>
      <c r="P12" s="152"/>
      <c r="Q12" s="152"/>
      <c r="R12" s="152"/>
      <c r="S12" s="152"/>
      <c r="T12" s="152"/>
      <c r="U12" s="152"/>
      <c r="V12" s="152"/>
      <c r="W12" s="152"/>
      <c r="X12" s="152"/>
      <c r="Y12" s="152"/>
      <c r="Z12" s="152"/>
      <c r="AA12" s="152"/>
      <c r="AB12" s="152"/>
      <c r="AC12" s="152"/>
      <c r="AD12" s="152"/>
      <c r="AE12" s="152"/>
      <c r="AF12" s="152"/>
    </row>
    <row r="13" spans="1:32" ht="15.6" x14ac:dyDescent="0.3">
      <c r="A13" s="152"/>
      <c r="B13" s="142" t="s">
        <v>55</v>
      </c>
      <c r="C13" s="143"/>
      <c r="D13" s="143"/>
      <c r="E13" s="143"/>
      <c r="F13" s="143"/>
      <c r="G13" s="157"/>
      <c r="H13" s="163" t="s">
        <v>53</v>
      </c>
      <c r="I13" s="160" t="s">
        <v>53</v>
      </c>
      <c r="J13" s="161" t="s">
        <v>53</v>
      </c>
      <c r="K13" s="158"/>
      <c r="L13" s="143"/>
      <c r="M13" s="143"/>
      <c r="N13" s="152"/>
      <c r="O13" s="152"/>
      <c r="P13" s="152"/>
      <c r="Q13" s="152"/>
      <c r="R13" s="152"/>
      <c r="S13" s="152"/>
      <c r="T13" s="152"/>
      <c r="U13" s="152"/>
      <c r="V13" s="152"/>
      <c r="W13" s="152"/>
      <c r="X13" s="152"/>
      <c r="Y13" s="152"/>
      <c r="Z13" s="152"/>
      <c r="AA13" s="152"/>
      <c r="AB13" s="152"/>
      <c r="AC13" s="152"/>
      <c r="AD13" s="152"/>
      <c r="AE13" s="152"/>
      <c r="AF13" s="152"/>
    </row>
    <row r="14" spans="1:32" x14ac:dyDescent="0.3">
      <c r="A14" s="152"/>
      <c r="B14" s="152"/>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row>
    <row r="15" spans="1:32" ht="15" x14ac:dyDescent="0.3">
      <c r="A15" s="152"/>
      <c r="B15" s="154" t="s">
        <v>56</v>
      </c>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row>
    <row r="16" spans="1:32" ht="15" x14ac:dyDescent="0.3">
      <c r="A16" s="152"/>
      <c r="B16" s="121" t="s">
        <v>57</v>
      </c>
      <c r="C16" s="152"/>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row>
    <row r="17" spans="1:32" ht="15" x14ac:dyDescent="0.3">
      <c r="A17" s="152"/>
      <c r="B17" s="121" t="s">
        <v>58</v>
      </c>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row>
    <row r="18" spans="1:32" ht="15" x14ac:dyDescent="0.3">
      <c r="A18" s="152"/>
      <c r="B18" s="121" t="s">
        <v>59</v>
      </c>
      <c r="C18" s="152"/>
      <c r="D18" s="152"/>
      <c r="E18" s="155"/>
      <c r="F18" s="156"/>
      <c r="G18" s="156"/>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row>
    <row r="19" spans="1:32" ht="15" x14ac:dyDescent="0.3">
      <c r="A19" s="152"/>
      <c r="B19" s="121" t="s">
        <v>201</v>
      </c>
      <c r="C19" s="152"/>
      <c r="D19" s="152"/>
      <c r="E19" s="152"/>
      <c r="F19" s="156"/>
      <c r="G19" s="156"/>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row>
    <row r="20" spans="1:32" x14ac:dyDescent="0.3">
      <c r="A20" s="152"/>
      <c r="B20" s="152"/>
      <c r="C20" s="152"/>
      <c r="D20" s="152"/>
      <c r="E20" s="152"/>
      <c r="F20" s="156"/>
      <c r="G20" s="156"/>
      <c r="H20" s="152"/>
      <c r="I20" s="152"/>
      <c r="J20" s="152"/>
      <c r="K20" s="152"/>
      <c r="L20" s="152"/>
      <c r="M20" s="152"/>
      <c r="N20" s="152"/>
      <c r="O20" s="152"/>
      <c r="P20" s="152"/>
      <c r="Q20" s="152"/>
      <c r="R20" s="152"/>
      <c r="S20" s="152"/>
      <c r="T20" s="152"/>
      <c r="U20" s="152"/>
      <c r="V20" s="152"/>
      <c r="W20" s="152"/>
      <c r="X20" s="152"/>
      <c r="Y20" s="152"/>
      <c r="Z20" s="152"/>
      <c r="AA20" s="152"/>
      <c r="AB20" s="152"/>
      <c r="AC20" s="152"/>
      <c r="AD20" s="152"/>
      <c r="AE20" s="152"/>
      <c r="AF20" s="152"/>
    </row>
    <row r="21" spans="1:32" x14ac:dyDescent="0.3">
      <c r="A21" s="152"/>
      <c r="B21" s="152"/>
      <c r="C21" s="152"/>
      <c r="D21" s="152"/>
      <c r="E21" s="152"/>
      <c r="F21" s="152"/>
      <c r="G21" s="152"/>
      <c r="H21" s="152"/>
      <c r="I21" s="152"/>
      <c r="J21" s="152"/>
      <c r="K21" s="152"/>
      <c r="L21" s="152"/>
      <c r="M21" s="152"/>
      <c r="N21" s="152"/>
      <c r="O21" s="152"/>
      <c r="P21" s="152"/>
      <c r="Q21" s="152"/>
      <c r="R21" s="152"/>
      <c r="S21" s="152"/>
      <c r="T21" s="152"/>
      <c r="U21" s="152"/>
      <c r="V21" s="152"/>
      <c r="W21" s="152"/>
      <c r="X21" s="152"/>
      <c r="Y21" s="152"/>
      <c r="Z21" s="152"/>
      <c r="AA21" s="152"/>
      <c r="AB21" s="152"/>
      <c r="AC21" s="152"/>
      <c r="AD21" s="152"/>
      <c r="AE21" s="152"/>
      <c r="AF21" s="152"/>
    </row>
    <row r="22" spans="1:32" x14ac:dyDescent="0.3">
      <c r="A22" s="152"/>
      <c r="B22" s="152"/>
      <c r="C22" s="152"/>
      <c r="D22" s="152"/>
      <c r="E22" s="152"/>
      <c r="F22" s="152"/>
      <c r="G22" s="152"/>
      <c r="H22" s="152"/>
      <c r="I22" s="152"/>
      <c r="J22" s="152"/>
      <c r="K22" s="152"/>
      <c r="L22" s="152"/>
      <c r="M22" s="152"/>
      <c r="N22" s="152"/>
      <c r="O22" s="152"/>
      <c r="P22" s="152"/>
      <c r="Q22" s="152"/>
      <c r="R22" s="152"/>
      <c r="S22" s="152"/>
      <c r="T22" s="152"/>
      <c r="U22" s="152"/>
      <c r="V22" s="152"/>
      <c r="W22" s="152"/>
      <c r="X22" s="152"/>
      <c r="Y22" s="152"/>
      <c r="Z22" s="152"/>
      <c r="AA22" s="152"/>
      <c r="AB22" s="152"/>
      <c r="AC22" s="152"/>
      <c r="AD22" s="152"/>
      <c r="AE22" s="152"/>
      <c r="AF22" s="152"/>
    </row>
    <row r="23" spans="1:32" x14ac:dyDescent="0.3">
      <c r="A23" s="152"/>
      <c r="B23" s="152"/>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52"/>
    </row>
    <row r="24" spans="1:32" x14ac:dyDescent="0.3">
      <c r="A24" s="152"/>
      <c r="B24" s="152"/>
      <c r="C24" s="152"/>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row>
    <row r="25" spans="1:32" x14ac:dyDescent="0.3">
      <c r="A25" s="152"/>
      <c r="B25" s="152"/>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row>
    <row r="26" spans="1:32" x14ac:dyDescent="0.3">
      <c r="A26" s="152"/>
      <c r="B26" s="152"/>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2"/>
    </row>
    <row r="27" spans="1:32" x14ac:dyDescent="0.3">
      <c r="A27" s="152"/>
      <c r="B27" s="152"/>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2"/>
    </row>
    <row r="28" spans="1:32" x14ac:dyDescent="0.3">
      <c r="A28" s="152"/>
      <c r="B28" s="152"/>
      <c r="C28" s="152"/>
      <c r="D28" s="152"/>
      <c r="E28" s="152"/>
      <c r="F28" s="152"/>
      <c r="G28" s="152"/>
      <c r="H28" s="152"/>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row>
    <row r="29" spans="1:32" x14ac:dyDescent="0.3">
      <c r="A29" s="152"/>
      <c r="B29" s="152"/>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c r="AA29" s="152"/>
      <c r="AB29" s="152"/>
      <c r="AC29" s="152"/>
      <c r="AD29" s="152"/>
      <c r="AE29" s="152"/>
      <c r="AF29" s="152"/>
    </row>
    <row r="30" spans="1:32" x14ac:dyDescent="0.3">
      <c r="A30" s="152"/>
      <c r="B30" s="152"/>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c r="AF30" s="152"/>
    </row>
    <row r="31" spans="1:32" x14ac:dyDescent="0.3">
      <c r="A31" s="152"/>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2"/>
    </row>
    <row r="32" spans="1:32" x14ac:dyDescent="0.3">
      <c r="A32" s="152"/>
      <c r="B32" s="152"/>
      <c r="C32" s="152"/>
      <c r="D32" s="152"/>
      <c r="E32" s="152"/>
      <c r="F32" s="152"/>
      <c r="G32" s="152"/>
      <c r="H32" s="152"/>
      <c r="I32" s="152"/>
      <c r="J32" s="152"/>
      <c r="K32" s="152"/>
      <c r="L32" s="152"/>
      <c r="M32" s="152"/>
      <c r="N32" s="152"/>
      <c r="O32" s="152"/>
      <c r="P32" s="152"/>
      <c r="Q32" s="152"/>
      <c r="R32" s="152"/>
      <c r="S32" s="152"/>
      <c r="T32" s="152"/>
      <c r="U32" s="152"/>
      <c r="V32" s="152"/>
      <c r="W32" s="152"/>
      <c r="X32" s="152"/>
      <c r="Y32" s="152"/>
      <c r="Z32" s="152"/>
      <c r="AA32" s="152"/>
      <c r="AB32" s="152"/>
      <c r="AC32" s="152"/>
      <c r="AD32" s="152"/>
      <c r="AE32" s="152"/>
      <c r="AF32" s="152"/>
    </row>
    <row r="33" spans="1:32" x14ac:dyDescent="0.3">
      <c r="A33" s="152"/>
      <c r="B33" s="152"/>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row>
    <row r="34" spans="1:32" x14ac:dyDescent="0.3">
      <c r="A34" s="152"/>
      <c r="B34" s="152"/>
      <c r="C34" s="152"/>
      <c r="D34" s="152"/>
      <c r="E34" s="152"/>
      <c r="F34" s="152"/>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row>
    <row r="35" spans="1:32" x14ac:dyDescent="0.3">
      <c r="A35" s="152"/>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c r="AF35" s="152"/>
    </row>
    <row r="36" spans="1:32" x14ac:dyDescent="0.3">
      <c r="A36" s="152"/>
      <c r="B36" s="152"/>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2"/>
    </row>
    <row r="37" spans="1:32" x14ac:dyDescent="0.3">
      <c r="A37" s="152"/>
      <c r="B37" s="152"/>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c r="AC37" s="152"/>
      <c r="AD37" s="152"/>
      <c r="AE37" s="152"/>
      <c r="AF37" s="152"/>
    </row>
    <row r="38" spans="1:32" x14ac:dyDescent="0.3">
      <c r="A38" s="152"/>
      <c r="B38" s="152"/>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2"/>
      <c r="AF38" s="152"/>
    </row>
    <row r="39" spans="1:32" x14ac:dyDescent="0.3">
      <c r="A39" s="152"/>
      <c r="B39" s="152"/>
      <c r="C39" s="152"/>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c r="AE39" s="152"/>
      <c r="AF39" s="152"/>
    </row>
    <row r="40" spans="1:32" x14ac:dyDescent="0.3">
      <c r="A40" s="152"/>
      <c r="B40" s="152"/>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row>
    <row r="41" spans="1:32" x14ac:dyDescent="0.3">
      <c r="A41" s="152"/>
      <c r="B41" s="152"/>
      <c r="C41" s="152"/>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row>
    <row r="42" spans="1:32" x14ac:dyDescent="0.3">
      <c r="A42" s="152"/>
      <c r="B42" s="152"/>
      <c r="C42" s="152"/>
      <c r="D42" s="152"/>
      <c r="E42" s="152"/>
      <c r="F42" s="152"/>
      <c r="G42" s="152"/>
      <c r="H42" s="152"/>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row>
    <row r="43" spans="1:32" x14ac:dyDescent="0.3">
      <c r="A43" s="152"/>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row>
    <row r="44" spans="1:32" x14ac:dyDescent="0.3">
      <c r="A44" s="152"/>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row>
    <row r="45" spans="1:32" x14ac:dyDescent="0.3">
      <c r="A45" s="152"/>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row>
    <row r="46" spans="1:32" x14ac:dyDescent="0.3">
      <c r="A46" s="152"/>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2"/>
    </row>
    <row r="47" spans="1:32" x14ac:dyDescent="0.3">
      <c r="A47" s="152"/>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c r="AF47" s="152"/>
    </row>
    <row r="48" spans="1:32" x14ac:dyDescent="0.3">
      <c r="A48" s="152"/>
      <c r="B48" s="152"/>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row>
    <row r="49" spans="1:32" x14ac:dyDescent="0.3">
      <c r="A49" s="152"/>
      <c r="B49" s="152"/>
      <c r="C49" s="152"/>
      <c r="D49" s="152"/>
      <c r="E49" s="152"/>
      <c r="F49" s="152"/>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c r="AE49" s="152"/>
      <c r="AF49" s="152"/>
    </row>
    <row r="50" spans="1:32" x14ac:dyDescent="0.3">
      <c r="A50" s="152"/>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c r="AE50" s="152"/>
      <c r="AF50" s="152"/>
    </row>
    <row r="51" spans="1:32" x14ac:dyDescent="0.3">
      <c r="A51" s="152"/>
      <c r="B51" s="152"/>
      <c r="C51" s="152"/>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c r="AF51" s="152"/>
    </row>
    <row r="52" spans="1:32" x14ac:dyDescent="0.3">
      <c r="A52" s="152"/>
      <c r="B52" s="152"/>
      <c r="C52" s="152"/>
      <c r="D52" s="152"/>
      <c r="E52" s="152"/>
      <c r="F52" s="152"/>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c r="AE52" s="152"/>
      <c r="AF52" s="152"/>
    </row>
    <row r="53" spans="1:32" x14ac:dyDescent="0.3">
      <c r="A53" s="152"/>
      <c r="B53" s="152"/>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row>
    <row r="54" spans="1:32" x14ac:dyDescent="0.3">
      <c r="A54" s="152"/>
      <c r="B54" s="152"/>
      <c r="C54" s="152"/>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row>
    <row r="55" spans="1:32" x14ac:dyDescent="0.3">
      <c r="A55" s="152"/>
      <c r="B55" s="152"/>
      <c r="C55" s="152"/>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c r="AF55" s="152"/>
    </row>
    <row r="56" spans="1:32" x14ac:dyDescent="0.3">
      <c r="A56" s="152"/>
      <c r="B56" s="152"/>
      <c r="C56" s="152"/>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row>
    <row r="57" spans="1:32" x14ac:dyDescent="0.3">
      <c r="A57" s="152"/>
      <c r="B57" s="152"/>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c r="AF57" s="152"/>
    </row>
    <row r="58" spans="1:32" x14ac:dyDescent="0.3">
      <c r="A58" s="152"/>
      <c r="B58" s="152"/>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row>
  </sheetData>
  <mergeCells count="15">
    <mergeCell ref="B5:M5"/>
    <mergeCell ref="C7:C9"/>
    <mergeCell ref="D7:D9"/>
    <mergeCell ref="L8:L9"/>
    <mergeCell ref="M8:M9"/>
    <mergeCell ref="K7:L7"/>
    <mergeCell ref="H8:H9"/>
    <mergeCell ref="I8:I9"/>
    <mergeCell ref="K8:K9"/>
    <mergeCell ref="J7:J9"/>
    <mergeCell ref="B7:B9"/>
    <mergeCell ref="E7:E9"/>
    <mergeCell ref="F7:F9"/>
    <mergeCell ref="G7:G9"/>
    <mergeCell ref="H7:I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2:K505"/>
  <sheetViews>
    <sheetView workbookViewId="0"/>
  </sheetViews>
  <sheetFormatPr defaultRowHeight="14.4" x14ac:dyDescent="0.3"/>
  <cols>
    <col min="1" max="1" width="13.6640625" bestFit="1" customWidth="1"/>
    <col min="2" max="2" width="15.33203125" customWidth="1"/>
    <col min="3" max="3" width="14.6640625" bestFit="1" customWidth="1"/>
    <col min="4" max="4" width="13.6640625" customWidth="1"/>
    <col min="5" max="5" width="14.5546875" customWidth="1"/>
    <col min="7" max="7" width="13.6640625" bestFit="1" customWidth="1"/>
    <col min="8" max="8" width="15" bestFit="1" customWidth="1"/>
    <col min="9" max="9" width="14.44140625" bestFit="1" customWidth="1"/>
    <col min="10" max="10" width="14.6640625" customWidth="1"/>
    <col min="11" max="11" width="14.33203125" customWidth="1"/>
  </cols>
  <sheetData>
    <row r="2" spans="1:11" x14ac:dyDescent="0.3">
      <c r="A2" s="105" t="s">
        <v>60</v>
      </c>
      <c r="B2" s="103" t="s">
        <v>15</v>
      </c>
      <c r="C2" s="118"/>
      <c r="D2" s="118" t="s">
        <v>61</v>
      </c>
      <c r="E2" s="106">
        <f>XIRR(E5:E505,A5:A505)</f>
        <v>-2.2401574254035956E-2</v>
      </c>
      <c r="G2" s="105" t="s">
        <v>60</v>
      </c>
      <c r="H2" s="103" t="s">
        <v>24</v>
      </c>
      <c r="I2" s="118"/>
      <c r="J2" s="118" t="s">
        <v>61</v>
      </c>
      <c r="K2" s="106">
        <f>XIRR(K5:K505,G5:G505)</f>
        <v>3.0317780375480653E-2</v>
      </c>
    </row>
    <row r="3" spans="1:11" x14ac:dyDescent="0.3">
      <c r="A3" s="148"/>
      <c r="B3" s="149"/>
      <c r="C3" s="150"/>
      <c r="D3" s="150" t="s">
        <v>62</v>
      </c>
      <c r="E3" s="151">
        <f>SUM(C5:D505)/-SUM(B5:B505)</f>
        <v>0.95307401688875393</v>
      </c>
      <c r="G3" s="148"/>
      <c r="H3" s="149"/>
      <c r="I3" s="150"/>
      <c r="J3" s="150" t="s">
        <v>62</v>
      </c>
      <c r="K3" s="151">
        <f>SUM(I5:J505)/-SUM(H5:H505)</f>
        <v>1.0145433111111111</v>
      </c>
    </row>
    <row r="4" spans="1:11" x14ac:dyDescent="0.3">
      <c r="A4" s="117" t="s">
        <v>63</v>
      </c>
      <c r="B4" s="104" t="s">
        <v>64</v>
      </c>
      <c r="C4" s="104" t="s">
        <v>65</v>
      </c>
      <c r="D4" s="104" t="s">
        <v>66</v>
      </c>
      <c r="E4" s="104" t="s">
        <v>31</v>
      </c>
      <c r="G4" s="117" t="s">
        <v>63</v>
      </c>
      <c r="H4" s="104" t="s">
        <v>64</v>
      </c>
      <c r="I4" s="104" t="s">
        <v>65</v>
      </c>
      <c r="J4" s="104" t="s">
        <v>66</v>
      </c>
      <c r="K4" s="104" t="s">
        <v>31</v>
      </c>
    </row>
    <row r="5" spans="1:11" x14ac:dyDescent="0.3">
      <c r="A5" s="109">
        <v>44544</v>
      </c>
      <c r="B5" s="110">
        <v>-87645182</v>
      </c>
      <c r="C5" s="110"/>
      <c r="D5" s="110"/>
      <c r="E5" s="107">
        <f>SUM($B5:$D5)</f>
        <v>-87645182</v>
      </c>
      <c r="G5" s="109">
        <v>45083</v>
      </c>
      <c r="H5" s="110">
        <v>-30000000</v>
      </c>
      <c r="I5" s="110"/>
      <c r="J5" s="110"/>
      <c r="K5" s="107">
        <f>SUM($H5:$J5)</f>
        <v>-30000000</v>
      </c>
    </row>
    <row r="6" spans="1:11" x14ac:dyDescent="0.3">
      <c r="A6" s="111">
        <v>44582</v>
      </c>
      <c r="B6" s="112">
        <v>-28707702</v>
      </c>
      <c r="C6" s="112"/>
      <c r="D6" s="112"/>
      <c r="E6" s="108">
        <f t="shared" ref="E6:E69" si="0">SUM($B6:$D6)</f>
        <v>-28707702</v>
      </c>
      <c r="G6" s="111">
        <v>45406</v>
      </c>
      <c r="H6" s="112">
        <v>-45000000</v>
      </c>
      <c r="I6" s="112"/>
      <c r="J6" s="112"/>
      <c r="K6" s="108">
        <f t="shared" ref="K6:K69" si="1">SUM($H6:$J6)</f>
        <v>-45000000</v>
      </c>
    </row>
    <row r="7" spans="1:11" x14ac:dyDescent="0.3">
      <c r="A7" s="111">
        <v>44694</v>
      </c>
      <c r="B7" s="112">
        <v>-23981284</v>
      </c>
      <c r="C7" s="112"/>
      <c r="D7" s="112"/>
      <c r="E7" s="108">
        <f t="shared" si="0"/>
        <v>-23981284</v>
      </c>
      <c r="G7" s="111">
        <v>45531</v>
      </c>
      <c r="H7" s="112">
        <v>-60000000</v>
      </c>
      <c r="I7" s="112"/>
      <c r="J7" s="112"/>
      <c r="K7" s="108">
        <f t="shared" si="1"/>
        <v>-60000000</v>
      </c>
    </row>
    <row r="8" spans="1:11" x14ac:dyDescent="0.3">
      <c r="A8" s="111">
        <v>44718</v>
      </c>
      <c r="B8" s="112">
        <v>-42447745</v>
      </c>
      <c r="C8" s="112"/>
      <c r="D8" s="112"/>
      <c r="E8" s="108">
        <f t="shared" si="0"/>
        <v>-42447745</v>
      </c>
      <c r="G8" s="111">
        <v>45565</v>
      </c>
      <c r="H8" s="112"/>
      <c r="I8" s="112"/>
      <c r="J8" s="112">
        <v>136963347</v>
      </c>
      <c r="K8" s="108">
        <f t="shared" si="1"/>
        <v>136963347</v>
      </c>
    </row>
    <row r="9" spans="1:11" x14ac:dyDescent="0.3">
      <c r="A9" s="111">
        <v>44736</v>
      </c>
      <c r="B9" s="112">
        <v>-24000000</v>
      </c>
      <c r="C9" s="112"/>
      <c r="D9" s="112"/>
      <c r="E9" s="108">
        <f t="shared" si="0"/>
        <v>-24000000</v>
      </c>
      <c r="G9" s="111"/>
      <c r="H9" s="112"/>
      <c r="I9" s="112"/>
      <c r="J9" s="112"/>
      <c r="K9" s="108">
        <f t="shared" si="1"/>
        <v>0</v>
      </c>
    </row>
    <row r="10" spans="1:11" x14ac:dyDescent="0.3">
      <c r="A10" s="111">
        <v>44778</v>
      </c>
      <c r="B10" s="112">
        <v>-47174581</v>
      </c>
      <c r="C10" s="112"/>
      <c r="D10" s="112"/>
      <c r="E10" s="108">
        <f t="shared" si="0"/>
        <v>-47174581</v>
      </c>
      <c r="G10" s="111"/>
      <c r="H10" s="112"/>
      <c r="I10" s="112"/>
      <c r="J10" s="112"/>
      <c r="K10" s="108">
        <f t="shared" si="1"/>
        <v>0</v>
      </c>
    </row>
    <row r="11" spans="1:11" x14ac:dyDescent="0.3">
      <c r="A11" s="111">
        <v>45282</v>
      </c>
      <c r="B11" s="112">
        <v>-3855024</v>
      </c>
      <c r="C11" s="112"/>
      <c r="D11" s="112"/>
      <c r="E11" s="108">
        <f t="shared" si="0"/>
        <v>-3855024</v>
      </c>
      <c r="G11" s="111"/>
      <c r="H11" s="112"/>
      <c r="I11" s="112"/>
      <c r="J11" s="112"/>
      <c r="K11" s="108">
        <f t="shared" si="1"/>
        <v>0</v>
      </c>
    </row>
    <row r="12" spans="1:11" x14ac:dyDescent="0.3">
      <c r="A12" s="111">
        <v>45282</v>
      </c>
      <c r="B12" s="112">
        <v>-56144976</v>
      </c>
      <c r="C12" s="112"/>
      <c r="D12" s="112" t="s">
        <v>67</v>
      </c>
      <c r="E12" s="108">
        <f t="shared" si="0"/>
        <v>-56144976</v>
      </c>
      <c r="G12" s="111"/>
      <c r="H12" s="112"/>
      <c r="I12" s="112"/>
      <c r="J12" s="112"/>
      <c r="K12" s="108">
        <f t="shared" si="1"/>
        <v>0</v>
      </c>
    </row>
    <row r="13" spans="1:11" x14ac:dyDescent="0.3">
      <c r="A13" s="111">
        <v>45377</v>
      </c>
      <c r="B13" s="112">
        <v>-645515</v>
      </c>
      <c r="C13" s="112"/>
      <c r="D13" s="112"/>
      <c r="E13" s="108">
        <f t="shared" si="0"/>
        <v>-645515</v>
      </c>
      <c r="G13" s="113"/>
      <c r="H13" s="112"/>
      <c r="I13" s="112"/>
      <c r="J13" s="112"/>
      <c r="K13" s="108">
        <f t="shared" si="1"/>
        <v>0</v>
      </c>
    </row>
    <row r="14" spans="1:11" x14ac:dyDescent="0.3">
      <c r="A14" s="111">
        <v>45377</v>
      </c>
      <c r="B14" s="112">
        <v>-7354485</v>
      </c>
      <c r="C14" s="112"/>
      <c r="D14" s="112" t="s">
        <v>67</v>
      </c>
      <c r="E14" s="108">
        <f t="shared" si="0"/>
        <v>-7354485</v>
      </c>
      <c r="G14" s="113"/>
      <c r="H14" s="112"/>
      <c r="I14" s="112"/>
      <c r="J14" s="112"/>
      <c r="K14" s="108">
        <f t="shared" si="1"/>
        <v>0</v>
      </c>
    </row>
    <row r="15" spans="1:11" x14ac:dyDescent="0.3">
      <c r="A15" s="111">
        <v>45565</v>
      </c>
      <c r="B15" s="112"/>
      <c r="C15" s="112"/>
      <c r="D15" s="112">
        <v>306848369</v>
      </c>
      <c r="E15" s="108">
        <f t="shared" si="0"/>
        <v>306848369</v>
      </c>
      <c r="G15" s="113"/>
      <c r="H15" s="112"/>
      <c r="I15" s="112"/>
      <c r="J15" s="112"/>
      <c r="K15" s="108">
        <f t="shared" si="1"/>
        <v>0</v>
      </c>
    </row>
    <row r="16" spans="1:11" x14ac:dyDescent="0.3">
      <c r="A16" s="113"/>
      <c r="B16" s="112"/>
      <c r="C16" s="112"/>
      <c r="D16" s="112"/>
      <c r="E16" s="108">
        <f t="shared" si="0"/>
        <v>0</v>
      </c>
      <c r="G16" s="113"/>
      <c r="H16" s="112"/>
      <c r="I16" s="112"/>
      <c r="J16" s="112"/>
      <c r="K16" s="108">
        <f t="shared" si="1"/>
        <v>0</v>
      </c>
    </row>
    <row r="17" spans="1:11" x14ac:dyDescent="0.3">
      <c r="A17" s="113"/>
      <c r="B17" s="112"/>
      <c r="C17" s="112"/>
      <c r="D17" s="112"/>
      <c r="E17" s="108">
        <f t="shared" si="0"/>
        <v>0</v>
      </c>
      <c r="G17" s="113"/>
      <c r="H17" s="112"/>
      <c r="I17" s="112"/>
      <c r="J17" s="112"/>
      <c r="K17" s="108">
        <f t="shared" si="1"/>
        <v>0</v>
      </c>
    </row>
    <row r="18" spans="1:11" x14ac:dyDescent="0.3">
      <c r="A18" s="113"/>
      <c r="B18" s="112"/>
      <c r="C18" s="112"/>
      <c r="D18" s="112"/>
      <c r="E18" s="108">
        <f t="shared" si="0"/>
        <v>0</v>
      </c>
      <c r="G18" s="113"/>
      <c r="H18" s="112"/>
      <c r="I18" s="112"/>
      <c r="J18" s="112"/>
      <c r="K18" s="108">
        <f t="shared" si="1"/>
        <v>0</v>
      </c>
    </row>
    <row r="19" spans="1:11" x14ac:dyDescent="0.3">
      <c r="A19" s="113"/>
      <c r="B19" s="112"/>
      <c r="C19" s="112"/>
      <c r="D19" s="112"/>
      <c r="E19" s="108">
        <f t="shared" si="0"/>
        <v>0</v>
      </c>
      <c r="G19" s="113"/>
      <c r="H19" s="112"/>
      <c r="I19" s="112"/>
      <c r="J19" s="112"/>
      <c r="K19" s="108">
        <f t="shared" si="1"/>
        <v>0</v>
      </c>
    </row>
    <row r="20" spans="1:11" x14ac:dyDescent="0.3">
      <c r="A20" s="113"/>
      <c r="B20" s="112"/>
      <c r="C20" s="112"/>
      <c r="D20" s="112"/>
      <c r="E20" s="108">
        <f t="shared" si="0"/>
        <v>0</v>
      </c>
      <c r="G20" s="113"/>
      <c r="H20" s="112"/>
      <c r="I20" s="112"/>
      <c r="J20" s="112"/>
      <c r="K20" s="108">
        <f t="shared" si="1"/>
        <v>0</v>
      </c>
    </row>
    <row r="21" spans="1:11" x14ac:dyDescent="0.3">
      <c r="A21" s="113"/>
      <c r="B21" s="112"/>
      <c r="C21" s="112"/>
      <c r="D21" s="112"/>
      <c r="E21" s="108">
        <f t="shared" si="0"/>
        <v>0</v>
      </c>
      <c r="G21" s="113"/>
      <c r="H21" s="112"/>
      <c r="I21" s="112"/>
      <c r="J21" s="112"/>
      <c r="K21" s="108">
        <f t="shared" si="1"/>
        <v>0</v>
      </c>
    </row>
    <row r="22" spans="1:11" x14ac:dyDescent="0.3">
      <c r="A22" s="113"/>
      <c r="B22" s="112"/>
      <c r="C22" s="112"/>
      <c r="D22" s="112"/>
      <c r="E22" s="108">
        <f t="shared" si="0"/>
        <v>0</v>
      </c>
      <c r="G22" s="113"/>
      <c r="H22" s="112"/>
      <c r="I22" s="112"/>
      <c r="J22" s="112"/>
      <c r="K22" s="108">
        <f t="shared" si="1"/>
        <v>0</v>
      </c>
    </row>
    <row r="23" spans="1:11" x14ac:dyDescent="0.3">
      <c r="A23" s="113"/>
      <c r="B23" s="112"/>
      <c r="C23" s="112"/>
      <c r="D23" s="112"/>
      <c r="E23" s="108">
        <f t="shared" si="0"/>
        <v>0</v>
      </c>
      <c r="G23" s="113"/>
      <c r="H23" s="112"/>
      <c r="I23" s="112"/>
      <c r="J23" s="112"/>
      <c r="K23" s="108">
        <f t="shared" si="1"/>
        <v>0</v>
      </c>
    </row>
    <row r="24" spans="1:11" x14ac:dyDescent="0.3">
      <c r="A24" s="113"/>
      <c r="B24" s="112"/>
      <c r="C24" s="112"/>
      <c r="D24" s="112"/>
      <c r="E24" s="108">
        <f t="shared" si="0"/>
        <v>0</v>
      </c>
      <c r="G24" s="113"/>
      <c r="H24" s="112"/>
      <c r="I24" s="112"/>
      <c r="J24" s="112"/>
      <c r="K24" s="108">
        <f t="shared" si="1"/>
        <v>0</v>
      </c>
    </row>
    <row r="25" spans="1:11" x14ac:dyDescent="0.3">
      <c r="A25" s="113"/>
      <c r="B25" s="112"/>
      <c r="C25" s="112"/>
      <c r="D25" s="112"/>
      <c r="E25" s="108">
        <f t="shared" si="0"/>
        <v>0</v>
      </c>
      <c r="G25" s="113"/>
      <c r="H25" s="112"/>
      <c r="I25" s="112"/>
      <c r="J25" s="112"/>
      <c r="K25" s="108">
        <f t="shared" si="1"/>
        <v>0</v>
      </c>
    </row>
    <row r="26" spans="1:11" x14ac:dyDescent="0.3">
      <c r="A26" s="113"/>
      <c r="B26" s="112"/>
      <c r="C26" s="112"/>
      <c r="D26" s="112"/>
      <c r="E26" s="108">
        <f t="shared" si="0"/>
        <v>0</v>
      </c>
      <c r="G26" s="113"/>
      <c r="H26" s="112"/>
      <c r="I26" s="112"/>
      <c r="J26" s="112"/>
      <c r="K26" s="108">
        <f t="shared" si="1"/>
        <v>0</v>
      </c>
    </row>
    <row r="27" spans="1:11" x14ac:dyDescent="0.3">
      <c r="A27" s="113"/>
      <c r="B27" s="112"/>
      <c r="C27" s="112"/>
      <c r="D27" s="112"/>
      <c r="E27" s="108">
        <f t="shared" si="0"/>
        <v>0</v>
      </c>
      <c r="G27" s="113"/>
      <c r="H27" s="112"/>
      <c r="I27" s="112"/>
      <c r="J27" s="112"/>
      <c r="K27" s="108">
        <f t="shared" si="1"/>
        <v>0</v>
      </c>
    </row>
    <row r="28" spans="1:11" x14ac:dyDescent="0.3">
      <c r="A28" s="113"/>
      <c r="B28" s="112"/>
      <c r="C28" s="112"/>
      <c r="D28" s="112"/>
      <c r="E28" s="108">
        <f t="shared" si="0"/>
        <v>0</v>
      </c>
      <c r="G28" s="113"/>
      <c r="H28" s="112"/>
      <c r="I28" s="112"/>
      <c r="J28" s="112"/>
      <c r="K28" s="108">
        <f t="shared" si="1"/>
        <v>0</v>
      </c>
    </row>
    <row r="29" spans="1:11" x14ac:dyDescent="0.3">
      <c r="A29" s="113"/>
      <c r="B29" s="112"/>
      <c r="C29" s="112"/>
      <c r="D29" s="112"/>
      <c r="E29" s="108">
        <f t="shared" si="0"/>
        <v>0</v>
      </c>
      <c r="G29" s="113"/>
      <c r="H29" s="112"/>
      <c r="I29" s="112"/>
      <c r="J29" s="112"/>
      <c r="K29" s="108">
        <f t="shared" si="1"/>
        <v>0</v>
      </c>
    </row>
    <row r="30" spans="1:11" x14ac:dyDescent="0.3">
      <c r="A30" s="113"/>
      <c r="B30" s="112"/>
      <c r="C30" s="112"/>
      <c r="D30" s="112"/>
      <c r="E30" s="108">
        <f t="shared" si="0"/>
        <v>0</v>
      </c>
      <c r="G30" s="113"/>
      <c r="H30" s="112"/>
      <c r="I30" s="112"/>
      <c r="J30" s="112"/>
      <c r="K30" s="108">
        <f t="shared" si="1"/>
        <v>0</v>
      </c>
    </row>
    <row r="31" spans="1:11" x14ac:dyDescent="0.3">
      <c r="A31" s="113"/>
      <c r="B31" s="112"/>
      <c r="C31" s="112"/>
      <c r="D31" s="112"/>
      <c r="E31" s="108">
        <f t="shared" si="0"/>
        <v>0</v>
      </c>
      <c r="G31" s="113"/>
      <c r="H31" s="112"/>
      <c r="I31" s="112"/>
      <c r="J31" s="112"/>
      <c r="K31" s="108">
        <f t="shared" si="1"/>
        <v>0</v>
      </c>
    </row>
    <row r="32" spans="1:11" x14ac:dyDescent="0.3">
      <c r="A32" s="113"/>
      <c r="B32" s="112"/>
      <c r="C32" s="112"/>
      <c r="D32" s="112"/>
      <c r="E32" s="108">
        <f t="shared" si="0"/>
        <v>0</v>
      </c>
      <c r="G32" s="113"/>
      <c r="H32" s="112"/>
      <c r="I32" s="112"/>
      <c r="J32" s="112"/>
      <c r="K32" s="108">
        <f t="shared" si="1"/>
        <v>0</v>
      </c>
    </row>
    <row r="33" spans="1:11" x14ac:dyDescent="0.3">
      <c r="A33" s="113"/>
      <c r="B33" s="112"/>
      <c r="C33" s="112"/>
      <c r="D33" s="112"/>
      <c r="E33" s="108">
        <f t="shared" si="0"/>
        <v>0</v>
      </c>
      <c r="G33" s="113"/>
      <c r="H33" s="112"/>
      <c r="I33" s="112"/>
      <c r="J33" s="112"/>
      <c r="K33" s="108">
        <f t="shared" si="1"/>
        <v>0</v>
      </c>
    </row>
    <row r="34" spans="1:11" x14ac:dyDescent="0.3">
      <c r="A34" s="113"/>
      <c r="B34" s="112"/>
      <c r="C34" s="112"/>
      <c r="D34" s="112"/>
      <c r="E34" s="108">
        <f t="shared" si="0"/>
        <v>0</v>
      </c>
      <c r="G34" s="113"/>
      <c r="H34" s="112"/>
      <c r="I34" s="112"/>
      <c r="J34" s="112"/>
      <c r="K34" s="108">
        <f t="shared" si="1"/>
        <v>0</v>
      </c>
    </row>
    <row r="35" spans="1:11" x14ac:dyDescent="0.3">
      <c r="A35" s="113"/>
      <c r="B35" s="112"/>
      <c r="C35" s="112"/>
      <c r="D35" s="112"/>
      <c r="E35" s="108">
        <f t="shared" si="0"/>
        <v>0</v>
      </c>
      <c r="G35" s="113"/>
      <c r="H35" s="112"/>
      <c r="I35" s="112"/>
      <c r="J35" s="112"/>
      <c r="K35" s="108">
        <f t="shared" si="1"/>
        <v>0</v>
      </c>
    </row>
    <row r="36" spans="1:11" x14ac:dyDescent="0.3">
      <c r="A36" s="113"/>
      <c r="B36" s="112"/>
      <c r="C36" s="112"/>
      <c r="D36" s="112"/>
      <c r="E36" s="108">
        <f t="shared" si="0"/>
        <v>0</v>
      </c>
      <c r="G36" s="113"/>
      <c r="H36" s="112"/>
      <c r="I36" s="112"/>
      <c r="J36" s="112"/>
      <c r="K36" s="108">
        <f t="shared" si="1"/>
        <v>0</v>
      </c>
    </row>
    <row r="37" spans="1:11" x14ac:dyDescent="0.3">
      <c r="A37" s="113"/>
      <c r="B37" s="112"/>
      <c r="C37" s="112"/>
      <c r="D37" s="112"/>
      <c r="E37" s="108">
        <f t="shared" si="0"/>
        <v>0</v>
      </c>
      <c r="G37" s="113"/>
      <c r="H37" s="112"/>
      <c r="I37" s="112"/>
      <c r="J37" s="112"/>
      <c r="K37" s="108">
        <f t="shared" si="1"/>
        <v>0</v>
      </c>
    </row>
    <row r="38" spans="1:11" x14ac:dyDescent="0.3">
      <c r="A38" s="113"/>
      <c r="B38" s="112"/>
      <c r="C38" s="112"/>
      <c r="D38" s="112"/>
      <c r="E38" s="108">
        <f t="shared" si="0"/>
        <v>0</v>
      </c>
      <c r="G38" s="113"/>
      <c r="H38" s="112"/>
      <c r="I38" s="112"/>
      <c r="J38" s="112"/>
      <c r="K38" s="108">
        <f t="shared" si="1"/>
        <v>0</v>
      </c>
    </row>
    <row r="39" spans="1:11" x14ac:dyDescent="0.3">
      <c r="A39" s="113"/>
      <c r="B39" s="112"/>
      <c r="C39" s="112"/>
      <c r="D39" s="112"/>
      <c r="E39" s="108">
        <f t="shared" si="0"/>
        <v>0</v>
      </c>
      <c r="G39" s="113"/>
      <c r="H39" s="112"/>
      <c r="I39" s="112"/>
      <c r="J39" s="112"/>
      <c r="K39" s="108">
        <f t="shared" si="1"/>
        <v>0</v>
      </c>
    </row>
    <row r="40" spans="1:11" x14ac:dyDescent="0.3">
      <c r="A40" s="113"/>
      <c r="B40" s="112"/>
      <c r="C40" s="112"/>
      <c r="D40" s="112"/>
      <c r="E40" s="108">
        <f t="shared" si="0"/>
        <v>0</v>
      </c>
      <c r="G40" s="113"/>
      <c r="H40" s="112"/>
      <c r="I40" s="112"/>
      <c r="J40" s="112"/>
      <c r="K40" s="108">
        <f t="shared" si="1"/>
        <v>0</v>
      </c>
    </row>
    <row r="41" spans="1:11" x14ac:dyDescent="0.3">
      <c r="A41" s="113"/>
      <c r="B41" s="112"/>
      <c r="C41" s="112"/>
      <c r="D41" s="112"/>
      <c r="E41" s="108">
        <f t="shared" si="0"/>
        <v>0</v>
      </c>
      <c r="G41" s="113"/>
      <c r="H41" s="112"/>
      <c r="I41" s="112"/>
      <c r="J41" s="112"/>
      <c r="K41" s="108">
        <f t="shared" si="1"/>
        <v>0</v>
      </c>
    </row>
    <row r="42" spans="1:11" x14ac:dyDescent="0.3">
      <c r="A42" s="113"/>
      <c r="B42" s="112"/>
      <c r="C42" s="112"/>
      <c r="D42" s="112"/>
      <c r="E42" s="108">
        <f t="shared" si="0"/>
        <v>0</v>
      </c>
      <c r="G42" s="113"/>
      <c r="H42" s="112"/>
      <c r="I42" s="112"/>
      <c r="J42" s="112"/>
      <c r="K42" s="108">
        <f t="shared" si="1"/>
        <v>0</v>
      </c>
    </row>
    <row r="43" spans="1:11" x14ac:dyDescent="0.3">
      <c r="A43" s="113"/>
      <c r="B43" s="112"/>
      <c r="C43" s="112"/>
      <c r="D43" s="112"/>
      <c r="E43" s="108">
        <f t="shared" si="0"/>
        <v>0</v>
      </c>
      <c r="G43" s="113"/>
      <c r="H43" s="112"/>
      <c r="I43" s="112"/>
      <c r="J43" s="112"/>
      <c r="K43" s="108">
        <f t="shared" si="1"/>
        <v>0</v>
      </c>
    </row>
    <row r="44" spans="1:11" x14ac:dyDescent="0.3">
      <c r="A44" s="113"/>
      <c r="B44" s="112"/>
      <c r="C44" s="112"/>
      <c r="D44" s="112"/>
      <c r="E44" s="108">
        <f t="shared" si="0"/>
        <v>0</v>
      </c>
      <c r="G44" s="113"/>
      <c r="H44" s="112"/>
      <c r="I44" s="112"/>
      <c r="J44" s="112"/>
      <c r="K44" s="108">
        <f t="shared" si="1"/>
        <v>0</v>
      </c>
    </row>
    <row r="45" spans="1:11" x14ac:dyDescent="0.3">
      <c r="A45" s="113"/>
      <c r="B45" s="112"/>
      <c r="C45" s="112"/>
      <c r="D45" s="112"/>
      <c r="E45" s="108">
        <f t="shared" si="0"/>
        <v>0</v>
      </c>
      <c r="G45" s="113"/>
      <c r="H45" s="112"/>
      <c r="I45" s="112"/>
      <c r="J45" s="112"/>
      <c r="K45" s="108">
        <f t="shared" si="1"/>
        <v>0</v>
      </c>
    </row>
    <row r="46" spans="1:11" x14ac:dyDescent="0.3">
      <c r="A46" s="113"/>
      <c r="B46" s="112"/>
      <c r="C46" s="112"/>
      <c r="D46" s="112"/>
      <c r="E46" s="108">
        <f t="shared" si="0"/>
        <v>0</v>
      </c>
      <c r="G46" s="113"/>
      <c r="H46" s="112"/>
      <c r="I46" s="112"/>
      <c r="J46" s="112"/>
      <c r="K46" s="108">
        <f t="shared" si="1"/>
        <v>0</v>
      </c>
    </row>
    <row r="47" spans="1:11" x14ac:dyDescent="0.3">
      <c r="A47" s="113"/>
      <c r="B47" s="112"/>
      <c r="C47" s="112"/>
      <c r="D47" s="112"/>
      <c r="E47" s="108">
        <f t="shared" si="0"/>
        <v>0</v>
      </c>
      <c r="G47" s="113"/>
      <c r="H47" s="112"/>
      <c r="I47" s="112"/>
      <c r="J47" s="112"/>
      <c r="K47" s="108">
        <f t="shared" si="1"/>
        <v>0</v>
      </c>
    </row>
    <row r="48" spans="1:11" x14ac:dyDescent="0.3">
      <c r="A48" s="113"/>
      <c r="B48" s="112"/>
      <c r="C48" s="112"/>
      <c r="D48" s="112"/>
      <c r="E48" s="108">
        <f t="shared" si="0"/>
        <v>0</v>
      </c>
      <c r="G48" s="113"/>
      <c r="H48" s="112"/>
      <c r="I48" s="112"/>
      <c r="J48" s="112"/>
      <c r="K48" s="108">
        <f t="shared" si="1"/>
        <v>0</v>
      </c>
    </row>
    <row r="49" spans="1:11" x14ac:dyDescent="0.3">
      <c r="A49" s="113"/>
      <c r="B49" s="112"/>
      <c r="C49" s="112"/>
      <c r="D49" s="112"/>
      <c r="E49" s="108">
        <f t="shared" si="0"/>
        <v>0</v>
      </c>
      <c r="G49" s="113"/>
      <c r="H49" s="112"/>
      <c r="I49" s="112"/>
      <c r="J49" s="112"/>
      <c r="K49" s="108">
        <f t="shared" si="1"/>
        <v>0</v>
      </c>
    </row>
    <row r="50" spans="1:11" x14ac:dyDescent="0.3">
      <c r="A50" s="113"/>
      <c r="B50" s="112"/>
      <c r="C50" s="112"/>
      <c r="D50" s="112"/>
      <c r="E50" s="108">
        <f t="shared" si="0"/>
        <v>0</v>
      </c>
      <c r="G50" s="113"/>
      <c r="H50" s="112"/>
      <c r="I50" s="112"/>
      <c r="J50" s="112"/>
      <c r="K50" s="108">
        <f t="shared" si="1"/>
        <v>0</v>
      </c>
    </row>
    <row r="51" spans="1:11" x14ac:dyDescent="0.3">
      <c r="A51" s="113"/>
      <c r="B51" s="112"/>
      <c r="C51" s="112"/>
      <c r="D51" s="112"/>
      <c r="E51" s="108">
        <f t="shared" si="0"/>
        <v>0</v>
      </c>
      <c r="G51" s="113"/>
      <c r="H51" s="112"/>
      <c r="I51" s="112"/>
      <c r="J51" s="112"/>
      <c r="K51" s="108">
        <f t="shared" si="1"/>
        <v>0</v>
      </c>
    </row>
    <row r="52" spans="1:11" x14ac:dyDescent="0.3">
      <c r="A52" s="113"/>
      <c r="B52" s="112"/>
      <c r="C52" s="112"/>
      <c r="D52" s="112"/>
      <c r="E52" s="108">
        <f t="shared" si="0"/>
        <v>0</v>
      </c>
      <c r="G52" s="113"/>
      <c r="H52" s="112"/>
      <c r="I52" s="112"/>
      <c r="J52" s="112"/>
      <c r="K52" s="108">
        <f t="shared" si="1"/>
        <v>0</v>
      </c>
    </row>
    <row r="53" spans="1:11" x14ac:dyDescent="0.3">
      <c r="A53" s="113"/>
      <c r="B53" s="112"/>
      <c r="C53" s="112"/>
      <c r="D53" s="112"/>
      <c r="E53" s="108">
        <f t="shared" si="0"/>
        <v>0</v>
      </c>
      <c r="G53" s="113"/>
      <c r="H53" s="112"/>
      <c r="I53" s="112"/>
      <c r="J53" s="112"/>
      <c r="K53" s="108">
        <f t="shared" si="1"/>
        <v>0</v>
      </c>
    </row>
    <row r="54" spans="1:11" x14ac:dyDescent="0.3">
      <c r="A54" s="113"/>
      <c r="B54" s="112"/>
      <c r="C54" s="112"/>
      <c r="D54" s="112"/>
      <c r="E54" s="108">
        <f t="shared" si="0"/>
        <v>0</v>
      </c>
      <c r="G54" s="113"/>
      <c r="H54" s="112"/>
      <c r="I54" s="112"/>
      <c r="J54" s="112"/>
      <c r="K54" s="108">
        <f t="shared" si="1"/>
        <v>0</v>
      </c>
    </row>
    <row r="55" spans="1:11" x14ac:dyDescent="0.3">
      <c r="A55" s="113"/>
      <c r="B55" s="112"/>
      <c r="C55" s="112"/>
      <c r="D55" s="112"/>
      <c r="E55" s="108">
        <f t="shared" si="0"/>
        <v>0</v>
      </c>
      <c r="G55" s="113"/>
      <c r="H55" s="112"/>
      <c r="I55" s="112"/>
      <c r="J55" s="112"/>
      <c r="K55" s="108">
        <f t="shared" si="1"/>
        <v>0</v>
      </c>
    </row>
    <row r="56" spans="1:11" x14ac:dyDescent="0.3">
      <c r="A56" s="113"/>
      <c r="B56" s="112"/>
      <c r="C56" s="112"/>
      <c r="D56" s="112"/>
      <c r="E56" s="108">
        <f t="shared" si="0"/>
        <v>0</v>
      </c>
      <c r="G56" s="113"/>
      <c r="H56" s="112"/>
      <c r="I56" s="112"/>
      <c r="J56" s="112"/>
      <c r="K56" s="108">
        <f t="shared" si="1"/>
        <v>0</v>
      </c>
    </row>
    <row r="57" spans="1:11" x14ac:dyDescent="0.3">
      <c r="A57" s="113"/>
      <c r="B57" s="112"/>
      <c r="C57" s="112"/>
      <c r="D57" s="112"/>
      <c r="E57" s="108">
        <f t="shared" si="0"/>
        <v>0</v>
      </c>
      <c r="G57" s="113"/>
      <c r="H57" s="112"/>
      <c r="I57" s="112"/>
      <c r="J57" s="112"/>
      <c r="K57" s="108">
        <f t="shared" si="1"/>
        <v>0</v>
      </c>
    </row>
    <row r="58" spans="1:11" x14ac:dyDescent="0.3">
      <c r="A58" s="113"/>
      <c r="B58" s="112"/>
      <c r="C58" s="112"/>
      <c r="D58" s="112"/>
      <c r="E58" s="108">
        <f t="shared" si="0"/>
        <v>0</v>
      </c>
      <c r="G58" s="113"/>
      <c r="H58" s="112"/>
      <c r="I58" s="112"/>
      <c r="J58" s="112"/>
      <c r="K58" s="108">
        <f t="shared" si="1"/>
        <v>0</v>
      </c>
    </row>
    <row r="59" spans="1:11" x14ac:dyDescent="0.3">
      <c r="A59" s="113"/>
      <c r="B59" s="112"/>
      <c r="C59" s="112"/>
      <c r="D59" s="112"/>
      <c r="E59" s="108">
        <f t="shared" si="0"/>
        <v>0</v>
      </c>
      <c r="G59" s="113"/>
      <c r="H59" s="112"/>
      <c r="I59" s="112"/>
      <c r="J59" s="112"/>
      <c r="K59" s="108">
        <f t="shared" si="1"/>
        <v>0</v>
      </c>
    </row>
    <row r="60" spans="1:11" x14ac:dyDescent="0.3">
      <c r="A60" s="113"/>
      <c r="B60" s="112"/>
      <c r="C60" s="112"/>
      <c r="D60" s="112"/>
      <c r="E60" s="108">
        <f t="shared" si="0"/>
        <v>0</v>
      </c>
      <c r="G60" s="113"/>
      <c r="H60" s="112"/>
      <c r="I60" s="112"/>
      <c r="J60" s="112"/>
      <c r="K60" s="108">
        <f t="shared" si="1"/>
        <v>0</v>
      </c>
    </row>
    <row r="61" spans="1:11" x14ac:dyDescent="0.3">
      <c r="A61" s="113"/>
      <c r="B61" s="112"/>
      <c r="C61" s="112"/>
      <c r="D61" s="112"/>
      <c r="E61" s="108">
        <f t="shared" si="0"/>
        <v>0</v>
      </c>
      <c r="G61" s="113"/>
      <c r="H61" s="112"/>
      <c r="I61" s="112"/>
      <c r="J61" s="112"/>
      <c r="K61" s="108">
        <f t="shared" si="1"/>
        <v>0</v>
      </c>
    </row>
    <row r="62" spans="1:11" x14ac:dyDescent="0.3">
      <c r="A62" s="113"/>
      <c r="B62" s="112"/>
      <c r="C62" s="112"/>
      <c r="D62" s="112"/>
      <c r="E62" s="108">
        <f t="shared" si="0"/>
        <v>0</v>
      </c>
      <c r="G62" s="113"/>
      <c r="H62" s="112"/>
      <c r="I62" s="112"/>
      <c r="J62" s="112"/>
      <c r="K62" s="108">
        <f t="shared" si="1"/>
        <v>0</v>
      </c>
    </row>
    <row r="63" spans="1:11" x14ac:dyDescent="0.3">
      <c r="A63" s="113"/>
      <c r="B63" s="112"/>
      <c r="C63" s="112"/>
      <c r="D63" s="112"/>
      <c r="E63" s="108">
        <f t="shared" si="0"/>
        <v>0</v>
      </c>
      <c r="G63" s="113"/>
      <c r="H63" s="112"/>
      <c r="I63" s="112"/>
      <c r="J63" s="112"/>
      <c r="K63" s="108">
        <f t="shared" si="1"/>
        <v>0</v>
      </c>
    </row>
    <row r="64" spans="1:11" x14ac:dyDescent="0.3">
      <c r="A64" s="113"/>
      <c r="B64" s="112"/>
      <c r="C64" s="112"/>
      <c r="D64" s="112"/>
      <c r="E64" s="108">
        <f t="shared" si="0"/>
        <v>0</v>
      </c>
      <c r="G64" s="113"/>
      <c r="H64" s="112"/>
      <c r="I64" s="112"/>
      <c r="J64" s="112"/>
      <c r="K64" s="108">
        <f t="shared" si="1"/>
        <v>0</v>
      </c>
    </row>
    <row r="65" spans="1:11" x14ac:dyDescent="0.3">
      <c r="A65" s="113"/>
      <c r="B65" s="112"/>
      <c r="C65" s="112"/>
      <c r="D65" s="112"/>
      <c r="E65" s="108">
        <f t="shared" si="0"/>
        <v>0</v>
      </c>
      <c r="G65" s="113"/>
      <c r="H65" s="112"/>
      <c r="I65" s="112"/>
      <c r="J65" s="112"/>
      <c r="K65" s="108">
        <f t="shared" si="1"/>
        <v>0</v>
      </c>
    </row>
    <row r="66" spans="1:11" x14ac:dyDescent="0.3">
      <c r="A66" s="113"/>
      <c r="B66" s="112"/>
      <c r="C66" s="112"/>
      <c r="D66" s="112"/>
      <c r="E66" s="108">
        <f t="shared" si="0"/>
        <v>0</v>
      </c>
      <c r="G66" s="113"/>
      <c r="H66" s="112"/>
      <c r="I66" s="112"/>
      <c r="J66" s="112"/>
      <c r="K66" s="108">
        <f t="shared" si="1"/>
        <v>0</v>
      </c>
    </row>
    <row r="67" spans="1:11" x14ac:dyDescent="0.3">
      <c r="A67" s="113"/>
      <c r="B67" s="112"/>
      <c r="C67" s="112"/>
      <c r="D67" s="112"/>
      <c r="E67" s="108">
        <f t="shared" si="0"/>
        <v>0</v>
      </c>
      <c r="G67" s="113"/>
      <c r="H67" s="112"/>
      <c r="I67" s="112"/>
      <c r="J67" s="112"/>
      <c r="K67" s="108">
        <f t="shared" si="1"/>
        <v>0</v>
      </c>
    </row>
    <row r="68" spans="1:11" x14ac:dyDescent="0.3">
      <c r="A68" s="113"/>
      <c r="B68" s="112"/>
      <c r="C68" s="112"/>
      <c r="D68" s="112"/>
      <c r="E68" s="108">
        <f t="shared" si="0"/>
        <v>0</v>
      </c>
      <c r="G68" s="113"/>
      <c r="H68" s="112"/>
      <c r="I68" s="112"/>
      <c r="J68" s="112"/>
      <c r="K68" s="108">
        <f t="shared" si="1"/>
        <v>0</v>
      </c>
    </row>
    <row r="69" spans="1:11" x14ac:dyDescent="0.3">
      <c r="A69" s="113"/>
      <c r="B69" s="112"/>
      <c r="C69" s="112"/>
      <c r="D69" s="112"/>
      <c r="E69" s="108">
        <f t="shared" si="0"/>
        <v>0</v>
      </c>
      <c r="G69" s="113"/>
      <c r="H69" s="112"/>
      <c r="I69" s="112"/>
      <c r="J69" s="112"/>
      <c r="K69" s="108">
        <f t="shared" si="1"/>
        <v>0</v>
      </c>
    </row>
    <row r="70" spans="1:11" x14ac:dyDescent="0.3">
      <c r="A70" s="113"/>
      <c r="B70" s="112"/>
      <c r="C70" s="112"/>
      <c r="D70" s="112"/>
      <c r="E70" s="108">
        <f t="shared" ref="E70:E133" si="2">SUM($B70:$D70)</f>
        <v>0</v>
      </c>
      <c r="G70" s="113"/>
      <c r="H70" s="112"/>
      <c r="I70" s="112"/>
      <c r="J70" s="112"/>
      <c r="K70" s="108">
        <f t="shared" ref="K70:K133" si="3">SUM($H70:$J70)</f>
        <v>0</v>
      </c>
    </row>
    <row r="71" spans="1:11" x14ac:dyDescent="0.3">
      <c r="A71" s="113"/>
      <c r="B71" s="112"/>
      <c r="C71" s="112"/>
      <c r="D71" s="112"/>
      <c r="E71" s="108">
        <f t="shared" si="2"/>
        <v>0</v>
      </c>
      <c r="G71" s="113"/>
      <c r="H71" s="112"/>
      <c r="I71" s="112"/>
      <c r="J71" s="112"/>
      <c r="K71" s="108">
        <f t="shared" si="3"/>
        <v>0</v>
      </c>
    </row>
    <row r="72" spans="1:11" x14ac:dyDescent="0.3">
      <c r="A72" s="113"/>
      <c r="B72" s="112"/>
      <c r="C72" s="112"/>
      <c r="D72" s="112"/>
      <c r="E72" s="108">
        <f t="shared" si="2"/>
        <v>0</v>
      </c>
      <c r="G72" s="113"/>
      <c r="H72" s="112"/>
      <c r="I72" s="112"/>
      <c r="J72" s="112"/>
      <c r="K72" s="108">
        <f t="shared" si="3"/>
        <v>0</v>
      </c>
    </row>
    <row r="73" spans="1:11" x14ac:dyDescent="0.3">
      <c r="A73" s="113"/>
      <c r="B73" s="112"/>
      <c r="C73" s="112"/>
      <c r="D73" s="112"/>
      <c r="E73" s="108">
        <f t="shared" si="2"/>
        <v>0</v>
      </c>
      <c r="G73" s="113"/>
      <c r="H73" s="112"/>
      <c r="I73" s="112"/>
      <c r="J73" s="112"/>
      <c r="K73" s="108">
        <f t="shared" si="3"/>
        <v>0</v>
      </c>
    </row>
    <row r="74" spans="1:11" x14ac:dyDescent="0.3">
      <c r="A74" s="113"/>
      <c r="B74" s="112"/>
      <c r="C74" s="112"/>
      <c r="D74" s="112"/>
      <c r="E74" s="108">
        <f t="shared" si="2"/>
        <v>0</v>
      </c>
      <c r="G74" s="113"/>
      <c r="H74" s="112"/>
      <c r="I74" s="112"/>
      <c r="J74" s="112"/>
      <c r="K74" s="108">
        <f t="shared" si="3"/>
        <v>0</v>
      </c>
    </row>
    <row r="75" spans="1:11" x14ac:dyDescent="0.3">
      <c r="A75" s="113"/>
      <c r="B75" s="112"/>
      <c r="C75" s="112"/>
      <c r="D75" s="112"/>
      <c r="E75" s="108">
        <f t="shared" si="2"/>
        <v>0</v>
      </c>
      <c r="G75" s="113"/>
      <c r="H75" s="112"/>
      <c r="I75" s="112"/>
      <c r="J75" s="112"/>
      <c r="K75" s="108">
        <f t="shared" si="3"/>
        <v>0</v>
      </c>
    </row>
    <row r="76" spans="1:11" x14ac:dyDescent="0.3">
      <c r="A76" s="113"/>
      <c r="B76" s="112"/>
      <c r="C76" s="112"/>
      <c r="D76" s="112"/>
      <c r="E76" s="108">
        <f t="shared" si="2"/>
        <v>0</v>
      </c>
      <c r="G76" s="113"/>
      <c r="H76" s="112"/>
      <c r="I76" s="112"/>
      <c r="J76" s="112"/>
      <c r="K76" s="108">
        <f t="shared" si="3"/>
        <v>0</v>
      </c>
    </row>
    <row r="77" spans="1:11" x14ac:dyDescent="0.3">
      <c r="A77" s="113"/>
      <c r="B77" s="112"/>
      <c r="C77" s="112"/>
      <c r="D77" s="112"/>
      <c r="E77" s="108">
        <f t="shared" si="2"/>
        <v>0</v>
      </c>
      <c r="G77" s="113"/>
      <c r="H77" s="112"/>
      <c r="I77" s="112"/>
      <c r="J77" s="112"/>
      <c r="K77" s="108">
        <f t="shared" si="3"/>
        <v>0</v>
      </c>
    </row>
    <row r="78" spans="1:11" x14ac:dyDescent="0.3">
      <c r="A78" s="113"/>
      <c r="B78" s="112"/>
      <c r="C78" s="112"/>
      <c r="D78" s="112"/>
      <c r="E78" s="108">
        <f t="shared" si="2"/>
        <v>0</v>
      </c>
      <c r="G78" s="113"/>
      <c r="H78" s="112"/>
      <c r="I78" s="112"/>
      <c r="J78" s="112"/>
      <c r="K78" s="108">
        <f t="shared" si="3"/>
        <v>0</v>
      </c>
    </row>
    <row r="79" spans="1:11" x14ac:dyDescent="0.3">
      <c r="A79" s="113"/>
      <c r="B79" s="112"/>
      <c r="C79" s="112"/>
      <c r="D79" s="112"/>
      <c r="E79" s="108">
        <f t="shared" si="2"/>
        <v>0</v>
      </c>
      <c r="G79" s="113"/>
      <c r="H79" s="112"/>
      <c r="I79" s="112"/>
      <c r="J79" s="112"/>
      <c r="K79" s="108">
        <f t="shared" si="3"/>
        <v>0</v>
      </c>
    </row>
    <row r="80" spans="1:11" x14ac:dyDescent="0.3">
      <c r="A80" s="113"/>
      <c r="B80" s="112"/>
      <c r="C80" s="112"/>
      <c r="D80" s="112"/>
      <c r="E80" s="108">
        <f t="shared" si="2"/>
        <v>0</v>
      </c>
      <c r="G80" s="113"/>
      <c r="H80" s="112"/>
      <c r="I80" s="112"/>
      <c r="J80" s="112"/>
      <c r="K80" s="108">
        <f t="shared" si="3"/>
        <v>0</v>
      </c>
    </row>
    <row r="81" spans="1:11" x14ac:dyDescent="0.3">
      <c r="A81" s="113"/>
      <c r="B81" s="112"/>
      <c r="C81" s="112"/>
      <c r="D81" s="112"/>
      <c r="E81" s="108">
        <f t="shared" si="2"/>
        <v>0</v>
      </c>
      <c r="G81" s="113"/>
      <c r="H81" s="112"/>
      <c r="I81" s="112"/>
      <c r="J81" s="112"/>
      <c r="K81" s="108">
        <f t="shared" si="3"/>
        <v>0</v>
      </c>
    </row>
    <row r="82" spans="1:11" x14ac:dyDescent="0.3">
      <c r="A82" s="113"/>
      <c r="B82" s="112"/>
      <c r="C82" s="112"/>
      <c r="D82" s="112"/>
      <c r="E82" s="108">
        <f t="shared" si="2"/>
        <v>0</v>
      </c>
      <c r="G82" s="113"/>
      <c r="H82" s="112"/>
      <c r="I82" s="112"/>
      <c r="J82" s="112"/>
      <c r="K82" s="108">
        <f t="shared" si="3"/>
        <v>0</v>
      </c>
    </row>
    <row r="83" spans="1:11" x14ac:dyDescent="0.3">
      <c r="A83" s="113"/>
      <c r="B83" s="112"/>
      <c r="C83" s="112"/>
      <c r="D83" s="112"/>
      <c r="E83" s="108">
        <f t="shared" si="2"/>
        <v>0</v>
      </c>
      <c r="G83" s="113"/>
      <c r="H83" s="112"/>
      <c r="I83" s="112"/>
      <c r="J83" s="112"/>
      <c r="K83" s="108">
        <f t="shared" si="3"/>
        <v>0</v>
      </c>
    </row>
    <row r="84" spans="1:11" x14ac:dyDescent="0.3">
      <c r="A84" s="113"/>
      <c r="B84" s="112"/>
      <c r="C84" s="112"/>
      <c r="D84" s="112"/>
      <c r="E84" s="108">
        <f t="shared" si="2"/>
        <v>0</v>
      </c>
      <c r="G84" s="113"/>
      <c r="H84" s="112"/>
      <c r="I84" s="112"/>
      <c r="J84" s="112"/>
      <c r="K84" s="108">
        <f t="shared" si="3"/>
        <v>0</v>
      </c>
    </row>
    <row r="85" spans="1:11" x14ac:dyDescent="0.3">
      <c r="A85" s="113"/>
      <c r="B85" s="112"/>
      <c r="C85" s="112"/>
      <c r="D85" s="112"/>
      <c r="E85" s="108">
        <f t="shared" si="2"/>
        <v>0</v>
      </c>
      <c r="G85" s="113"/>
      <c r="H85" s="112"/>
      <c r="I85" s="112"/>
      <c r="J85" s="112"/>
      <c r="K85" s="108">
        <f t="shared" si="3"/>
        <v>0</v>
      </c>
    </row>
    <row r="86" spans="1:11" x14ac:dyDescent="0.3">
      <c r="A86" s="113"/>
      <c r="B86" s="112"/>
      <c r="C86" s="112"/>
      <c r="D86" s="112"/>
      <c r="E86" s="108">
        <f t="shared" si="2"/>
        <v>0</v>
      </c>
      <c r="G86" s="113"/>
      <c r="H86" s="112"/>
      <c r="I86" s="112"/>
      <c r="J86" s="112"/>
      <c r="K86" s="108">
        <f t="shared" si="3"/>
        <v>0</v>
      </c>
    </row>
    <row r="87" spans="1:11" x14ac:dyDescent="0.3">
      <c r="A87" s="113"/>
      <c r="B87" s="112"/>
      <c r="C87" s="112"/>
      <c r="D87" s="112"/>
      <c r="E87" s="108">
        <f t="shared" si="2"/>
        <v>0</v>
      </c>
      <c r="G87" s="113"/>
      <c r="H87" s="112"/>
      <c r="I87" s="112"/>
      <c r="J87" s="112"/>
      <c r="K87" s="108">
        <f t="shared" si="3"/>
        <v>0</v>
      </c>
    </row>
    <row r="88" spans="1:11" x14ac:dyDescent="0.3">
      <c r="A88" s="113"/>
      <c r="B88" s="112"/>
      <c r="C88" s="112"/>
      <c r="D88" s="112"/>
      <c r="E88" s="108">
        <f t="shared" si="2"/>
        <v>0</v>
      </c>
      <c r="G88" s="113"/>
      <c r="H88" s="112"/>
      <c r="I88" s="112"/>
      <c r="J88" s="112"/>
      <c r="K88" s="108">
        <f t="shared" si="3"/>
        <v>0</v>
      </c>
    </row>
    <row r="89" spans="1:11" x14ac:dyDescent="0.3">
      <c r="A89" s="113"/>
      <c r="B89" s="112"/>
      <c r="C89" s="112"/>
      <c r="D89" s="112"/>
      <c r="E89" s="108">
        <f t="shared" si="2"/>
        <v>0</v>
      </c>
      <c r="G89" s="113"/>
      <c r="H89" s="112"/>
      <c r="I89" s="112"/>
      <c r="J89" s="112"/>
      <c r="K89" s="108">
        <f t="shared" si="3"/>
        <v>0</v>
      </c>
    </row>
    <row r="90" spans="1:11" x14ac:dyDescent="0.3">
      <c r="A90" s="113"/>
      <c r="B90" s="112"/>
      <c r="C90" s="112"/>
      <c r="D90" s="112"/>
      <c r="E90" s="108">
        <f t="shared" si="2"/>
        <v>0</v>
      </c>
      <c r="G90" s="113"/>
      <c r="H90" s="112"/>
      <c r="I90" s="112"/>
      <c r="J90" s="112"/>
      <c r="K90" s="108">
        <f t="shared" si="3"/>
        <v>0</v>
      </c>
    </row>
    <row r="91" spans="1:11" x14ac:dyDescent="0.3">
      <c r="A91" s="113"/>
      <c r="B91" s="112"/>
      <c r="C91" s="112"/>
      <c r="D91" s="112"/>
      <c r="E91" s="108">
        <f t="shared" si="2"/>
        <v>0</v>
      </c>
      <c r="G91" s="113"/>
      <c r="H91" s="112"/>
      <c r="I91" s="112"/>
      <c r="J91" s="112"/>
      <c r="K91" s="108">
        <f t="shared" si="3"/>
        <v>0</v>
      </c>
    </row>
    <row r="92" spans="1:11" x14ac:dyDescent="0.3">
      <c r="A92" s="113"/>
      <c r="B92" s="112"/>
      <c r="C92" s="112"/>
      <c r="D92" s="112"/>
      <c r="E92" s="108">
        <f t="shared" si="2"/>
        <v>0</v>
      </c>
      <c r="G92" s="113"/>
      <c r="H92" s="112"/>
      <c r="I92" s="112"/>
      <c r="J92" s="112"/>
      <c r="K92" s="108">
        <f t="shared" si="3"/>
        <v>0</v>
      </c>
    </row>
    <row r="93" spans="1:11" x14ac:dyDescent="0.3">
      <c r="A93" s="113"/>
      <c r="B93" s="112"/>
      <c r="C93" s="112"/>
      <c r="D93" s="112"/>
      <c r="E93" s="108">
        <f t="shared" si="2"/>
        <v>0</v>
      </c>
      <c r="G93" s="113"/>
      <c r="H93" s="112"/>
      <c r="I93" s="112"/>
      <c r="J93" s="112"/>
      <c r="K93" s="108">
        <f t="shared" si="3"/>
        <v>0</v>
      </c>
    </row>
    <row r="94" spans="1:11" x14ac:dyDescent="0.3">
      <c r="A94" s="113"/>
      <c r="B94" s="112"/>
      <c r="C94" s="112"/>
      <c r="D94" s="112"/>
      <c r="E94" s="108">
        <f t="shared" si="2"/>
        <v>0</v>
      </c>
      <c r="G94" s="113"/>
      <c r="H94" s="112"/>
      <c r="I94" s="112"/>
      <c r="J94" s="112"/>
      <c r="K94" s="108">
        <f t="shared" si="3"/>
        <v>0</v>
      </c>
    </row>
    <row r="95" spans="1:11" x14ac:dyDescent="0.3">
      <c r="A95" s="113"/>
      <c r="B95" s="112"/>
      <c r="C95" s="112"/>
      <c r="D95" s="112"/>
      <c r="E95" s="108">
        <f t="shared" si="2"/>
        <v>0</v>
      </c>
      <c r="G95" s="113"/>
      <c r="H95" s="112"/>
      <c r="I95" s="112"/>
      <c r="J95" s="112"/>
      <c r="K95" s="108">
        <f t="shared" si="3"/>
        <v>0</v>
      </c>
    </row>
    <row r="96" spans="1:11" x14ac:dyDescent="0.3">
      <c r="A96" s="113"/>
      <c r="B96" s="112"/>
      <c r="C96" s="112"/>
      <c r="D96" s="112"/>
      <c r="E96" s="108">
        <f t="shared" si="2"/>
        <v>0</v>
      </c>
      <c r="G96" s="113"/>
      <c r="H96" s="112"/>
      <c r="I96" s="112"/>
      <c r="J96" s="112"/>
      <c r="K96" s="108">
        <f t="shared" si="3"/>
        <v>0</v>
      </c>
    </row>
    <row r="97" spans="1:11" x14ac:dyDescent="0.3">
      <c r="A97" s="113"/>
      <c r="B97" s="112"/>
      <c r="C97" s="112"/>
      <c r="D97" s="112"/>
      <c r="E97" s="108">
        <f t="shared" si="2"/>
        <v>0</v>
      </c>
      <c r="G97" s="113"/>
      <c r="H97" s="112"/>
      <c r="I97" s="112"/>
      <c r="J97" s="112"/>
      <c r="K97" s="108">
        <f t="shared" si="3"/>
        <v>0</v>
      </c>
    </row>
    <row r="98" spans="1:11" x14ac:dyDescent="0.3">
      <c r="A98" s="113"/>
      <c r="B98" s="112"/>
      <c r="C98" s="112"/>
      <c r="D98" s="112"/>
      <c r="E98" s="108">
        <f t="shared" si="2"/>
        <v>0</v>
      </c>
      <c r="G98" s="113"/>
      <c r="H98" s="112"/>
      <c r="I98" s="112"/>
      <c r="J98" s="112"/>
      <c r="K98" s="108">
        <f t="shared" si="3"/>
        <v>0</v>
      </c>
    </row>
    <row r="99" spans="1:11" x14ac:dyDescent="0.3">
      <c r="A99" s="113"/>
      <c r="B99" s="112"/>
      <c r="C99" s="112"/>
      <c r="D99" s="112"/>
      <c r="E99" s="108">
        <f t="shared" si="2"/>
        <v>0</v>
      </c>
      <c r="G99" s="113"/>
      <c r="H99" s="112"/>
      <c r="I99" s="112"/>
      <c r="J99" s="112"/>
      <c r="K99" s="108">
        <f t="shared" si="3"/>
        <v>0</v>
      </c>
    </row>
    <row r="100" spans="1:11" x14ac:dyDescent="0.3">
      <c r="A100" s="113"/>
      <c r="B100" s="112"/>
      <c r="C100" s="112"/>
      <c r="D100" s="112"/>
      <c r="E100" s="108">
        <f t="shared" si="2"/>
        <v>0</v>
      </c>
      <c r="G100" s="113"/>
      <c r="H100" s="112"/>
      <c r="I100" s="112"/>
      <c r="J100" s="112"/>
      <c r="K100" s="108">
        <f t="shared" si="3"/>
        <v>0</v>
      </c>
    </row>
    <row r="101" spans="1:11" x14ac:dyDescent="0.3">
      <c r="A101" s="113"/>
      <c r="B101" s="112"/>
      <c r="C101" s="112"/>
      <c r="D101" s="112"/>
      <c r="E101" s="108">
        <f t="shared" si="2"/>
        <v>0</v>
      </c>
      <c r="G101" s="113"/>
      <c r="H101" s="112"/>
      <c r="I101" s="112"/>
      <c r="J101" s="112"/>
      <c r="K101" s="108">
        <f t="shared" si="3"/>
        <v>0</v>
      </c>
    </row>
    <row r="102" spans="1:11" x14ac:dyDescent="0.3">
      <c r="A102" s="113"/>
      <c r="B102" s="112"/>
      <c r="C102" s="112"/>
      <c r="D102" s="112"/>
      <c r="E102" s="108">
        <f t="shared" si="2"/>
        <v>0</v>
      </c>
      <c r="G102" s="113"/>
      <c r="H102" s="112"/>
      <c r="I102" s="112"/>
      <c r="J102" s="112"/>
      <c r="K102" s="108">
        <f t="shared" si="3"/>
        <v>0</v>
      </c>
    </row>
    <row r="103" spans="1:11" x14ac:dyDescent="0.3">
      <c r="A103" s="113"/>
      <c r="B103" s="112"/>
      <c r="C103" s="112"/>
      <c r="D103" s="112"/>
      <c r="E103" s="108">
        <f t="shared" si="2"/>
        <v>0</v>
      </c>
      <c r="G103" s="113"/>
      <c r="H103" s="112"/>
      <c r="I103" s="112"/>
      <c r="J103" s="112"/>
      <c r="K103" s="108">
        <f t="shared" si="3"/>
        <v>0</v>
      </c>
    </row>
    <row r="104" spans="1:11" x14ac:dyDescent="0.3">
      <c r="A104" s="113"/>
      <c r="B104" s="112"/>
      <c r="C104" s="112"/>
      <c r="D104" s="112"/>
      <c r="E104" s="108">
        <f t="shared" si="2"/>
        <v>0</v>
      </c>
      <c r="G104" s="113"/>
      <c r="H104" s="112"/>
      <c r="I104" s="112"/>
      <c r="J104" s="112"/>
      <c r="K104" s="108">
        <f t="shared" si="3"/>
        <v>0</v>
      </c>
    </row>
    <row r="105" spans="1:11" x14ac:dyDescent="0.3">
      <c r="A105" s="113"/>
      <c r="B105" s="112"/>
      <c r="C105" s="112"/>
      <c r="D105" s="112"/>
      <c r="E105" s="108">
        <f t="shared" si="2"/>
        <v>0</v>
      </c>
      <c r="G105" s="113"/>
      <c r="H105" s="112"/>
      <c r="I105" s="112"/>
      <c r="J105" s="112"/>
      <c r="K105" s="108">
        <f t="shared" si="3"/>
        <v>0</v>
      </c>
    </row>
    <row r="106" spans="1:11" x14ac:dyDescent="0.3">
      <c r="A106" s="113"/>
      <c r="B106" s="112"/>
      <c r="C106" s="112"/>
      <c r="D106" s="112"/>
      <c r="E106" s="108">
        <f t="shared" si="2"/>
        <v>0</v>
      </c>
      <c r="G106" s="113"/>
      <c r="H106" s="112"/>
      <c r="I106" s="112"/>
      <c r="J106" s="112"/>
      <c r="K106" s="108">
        <f t="shared" si="3"/>
        <v>0</v>
      </c>
    </row>
    <row r="107" spans="1:11" x14ac:dyDescent="0.3">
      <c r="A107" s="113"/>
      <c r="B107" s="112"/>
      <c r="C107" s="112"/>
      <c r="D107" s="112"/>
      <c r="E107" s="108">
        <f t="shared" si="2"/>
        <v>0</v>
      </c>
      <c r="G107" s="113"/>
      <c r="H107" s="112"/>
      <c r="I107" s="112"/>
      <c r="J107" s="112"/>
      <c r="K107" s="108">
        <f t="shared" si="3"/>
        <v>0</v>
      </c>
    </row>
    <row r="108" spans="1:11" x14ac:dyDescent="0.3">
      <c r="A108" s="113"/>
      <c r="B108" s="112"/>
      <c r="C108" s="112"/>
      <c r="D108" s="112"/>
      <c r="E108" s="108">
        <f t="shared" si="2"/>
        <v>0</v>
      </c>
      <c r="G108" s="113"/>
      <c r="H108" s="112"/>
      <c r="I108" s="112"/>
      <c r="J108" s="112"/>
      <c r="K108" s="108">
        <f t="shared" si="3"/>
        <v>0</v>
      </c>
    </row>
    <row r="109" spans="1:11" x14ac:dyDescent="0.3">
      <c r="A109" s="113"/>
      <c r="B109" s="112"/>
      <c r="C109" s="112"/>
      <c r="D109" s="112"/>
      <c r="E109" s="108">
        <f t="shared" si="2"/>
        <v>0</v>
      </c>
      <c r="G109" s="113"/>
      <c r="H109" s="112"/>
      <c r="I109" s="112"/>
      <c r="J109" s="112"/>
      <c r="K109" s="108">
        <f t="shared" si="3"/>
        <v>0</v>
      </c>
    </row>
    <row r="110" spans="1:11" x14ac:dyDescent="0.3">
      <c r="A110" s="113"/>
      <c r="B110" s="112"/>
      <c r="C110" s="112"/>
      <c r="D110" s="112"/>
      <c r="E110" s="108">
        <f t="shared" si="2"/>
        <v>0</v>
      </c>
      <c r="G110" s="113"/>
      <c r="H110" s="112"/>
      <c r="I110" s="112"/>
      <c r="J110" s="112"/>
      <c r="K110" s="108">
        <f t="shared" si="3"/>
        <v>0</v>
      </c>
    </row>
    <row r="111" spans="1:11" x14ac:dyDescent="0.3">
      <c r="A111" s="113"/>
      <c r="B111" s="112"/>
      <c r="C111" s="112"/>
      <c r="D111" s="112"/>
      <c r="E111" s="108">
        <f t="shared" si="2"/>
        <v>0</v>
      </c>
      <c r="G111" s="113"/>
      <c r="H111" s="112"/>
      <c r="I111" s="112"/>
      <c r="J111" s="112"/>
      <c r="K111" s="108">
        <f t="shared" si="3"/>
        <v>0</v>
      </c>
    </row>
    <row r="112" spans="1:11" x14ac:dyDescent="0.3">
      <c r="A112" s="113"/>
      <c r="B112" s="112"/>
      <c r="C112" s="112"/>
      <c r="D112" s="112"/>
      <c r="E112" s="108">
        <f t="shared" si="2"/>
        <v>0</v>
      </c>
      <c r="G112" s="113"/>
      <c r="H112" s="112"/>
      <c r="I112" s="112"/>
      <c r="J112" s="112"/>
      <c r="K112" s="108">
        <f t="shared" si="3"/>
        <v>0</v>
      </c>
    </row>
    <row r="113" spans="1:11" x14ac:dyDescent="0.3">
      <c r="A113" s="113"/>
      <c r="B113" s="112"/>
      <c r="C113" s="112"/>
      <c r="D113" s="112"/>
      <c r="E113" s="108">
        <f t="shared" si="2"/>
        <v>0</v>
      </c>
      <c r="G113" s="113"/>
      <c r="H113" s="112"/>
      <c r="I113" s="112"/>
      <c r="J113" s="112"/>
      <c r="K113" s="108">
        <f t="shared" si="3"/>
        <v>0</v>
      </c>
    </row>
    <row r="114" spans="1:11" x14ac:dyDescent="0.3">
      <c r="A114" s="113"/>
      <c r="B114" s="112"/>
      <c r="C114" s="112"/>
      <c r="D114" s="112"/>
      <c r="E114" s="108">
        <f t="shared" si="2"/>
        <v>0</v>
      </c>
      <c r="G114" s="113"/>
      <c r="H114" s="112"/>
      <c r="I114" s="112"/>
      <c r="J114" s="112"/>
      <c r="K114" s="108">
        <f t="shared" si="3"/>
        <v>0</v>
      </c>
    </row>
    <row r="115" spans="1:11" x14ac:dyDescent="0.3">
      <c r="A115" s="113"/>
      <c r="B115" s="112"/>
      <c r="C115" s="112"/>
      <c r="D115" s="112"/>
      <c r="E115" s="108">
        <f t="shared" si="2"/>
        <v>0</v>
      </c>
      <c r="G115" s="113"/>
      <c r="H115" s="112"/>
      <c r="I115" s="112"/>
      <c r="J115" s="112"/>
      <c r="K115" s="108">
        <f t="shared" si="3"/>
        <v>0</v>
      </c>
    </row>
    <row r="116" spans="1:11" x14ac:dyDescent="0.3">
      <c r="A116" s="113"/>
      <c r="B116" s="112"/>
      <c r="C116" s="112"/>
      <c r="D116" s="112"/>
      <c r="E116" s="108">
        <f t="shared" si="2"/>
        <v>0</v>
      </c>
      <c r="G116" s="113"/>
      <c r="H116" s="112"/>
      <c r="I116" s="112"/>
      <c r="J116" s="112"/>
      <c r="K116" s="108">
        <f t="shared" si="3"/>
        <v>0</v>
      </c>
    </row>
    <row r="117" spans="1:11" x14ac:dyDescent="0.3">
      <c r="A117" s="113"/>
      <c r="B117" s="112"/>
      <c r="C117" s="112"/>
      <c r="D117" s="112"/>
      <c r="E117" s="108">
        <f t="shared" si="2"/>
        <v>0</v>
      </c>
      <c r="G117" s="113"/>
      <c r="H117" s="112"/>
      <c r="I117" s="112"/>
      <c r="J117" s="112"/>
      <c r="K117" s="108">
        <f t="shared" si="3"/>
        <v>0</v>
      </c>
    </row>
    <row r="118" spans="1:11" x14ac:dyDescent="0.3">
      <c r="A118" s="113"/>
      <c r="B118" s="112"/>
      <c r="C118" s="112"/>
      <c r="D118" s="112"/>
      <c r="E118" s="108">
        <f t="shared" si="2"/>
        <v>0</v>
      </c>
      <c r="G118" s="113"/>
      <c r="H118" s="112"/>
      <c r="I118" s="112"/>
      <c r="J118" s="112"/>
      <c r="K118" s="108">
        <f t="shared" si="3"/>
        <v>0</v>
      </c>
    </row>
    <row r="119" spans="1:11" x14ac:dyDescent="0.3">
      <c r="A119" s="113"/>
      <c r="B119" s="112"/>
      <c r="C119" s="112"/>
      <c r="D119" s="112"/>
      <c r="E119" s="108">
        <f t="shared" si="2"/>
        <v>0</v>
      </c>
      <c r="G119" s="113"/>
      <c r="H119" s="112"/>
      <c r="I119" s="112"/>
      <c r="J119" s="112"/>
      <c r="K119" s="108">
        <f t="shared" si="3"/>
        <v>0</v>
      </c>
    </row>
    <row r="120" spans="1:11" x14ac:dyDescent="0.3">
      <c r="A120" s="113"/>
      <c r="B120" s="112"/>
      <c r="C120" s="112"/>
      <c r="D120" s="112"/>
      <c r="E120" s="108">
        <f t="shared" si="2"/>
        <v>0</v>
      </c>
      <c r="G120" s="113"/>
      <c r="H120" s="112"/>
      <c r="I120" s="112"/>
      <c r="J120" s="112"/>
      <c r="K120" s="108">
        <f t="shared" si="3"/>
        <v>0</v>
      </c>
    </row>
    <row r="121" spans="1:11" x14ac:dyDescent="0.3">
      <c r="A121" s="113"/>
      <c r="B121" s="112"/>
      <c r="C121" s="112"/>
      <c r="D121" s="112"/>
      <c r="E121" s="108">
        <f t="shared" si="2"/>
        <v>0</v>
      </c>
      <c r="G121" s="113"/>
      <c r="H121" s="112"/>
      <c r="I121" s="112"/>
      <c r="J121" s="112"/>
      <c r="K121" s="108">
        <f t="shared" si="3"/>
        <v>0</v>
      </c>
    </row>
    <row r="122" spans="1:11" x14ac:dyDescent="0.3">
      <c r="A122" s="113"/>
      <c r="B122" s="112"/>
      <c r="C122" s="112"/>
      <c r="D122" s="112"/>
      <c r="E122" s="108">
        <f t="shared" si="2"/>
        <v>0</v>
      </c>
      <c r="G122" s="113"/>
      <c r="H122" s="112"/>
      <c r="I122" s="112"/>
      <c r="J122" s="112"/>
      <c r="K122" s="108">
        <f t="shared" si="3"/>
        <v>0</v>
      </c>
    </row>
    <row r="123" spans="1:11" x14ac:dyDescent="0.3">
      <c r="A123" s="113"/>
      <c r="B123" s="112"/>
      <c r="C123" s="112"/>
      <c r="D123" s="112"/>
      <c r="E123" s="108">
        <f t="shared" si="2"/>
        <v>0</v>
      </c>
      <c r="G123" s="113"/>
      <c r="H123" s="112"/>
      <c r="I123" s="112"/>
      <c r="J123" s="112"/>
      <c r="K123" s="108">
        <f t="shared" si="3"/>
        <v>0</v>
      </c>
    </row>
    <row r="124" spans="1:11" x14ac:dyDescent="0.3">
      <c r="A124" s="113"/>
      <c r="B124" s="112"/>
      <c r="C124" s="112"/>
      <c r="D124" s="112"/>
      <c r="E124" s="108">
        <f t="shared" si="2"/>
        <v>0</v>
      </c>
      <c r="G124" s="113"/>
      <c r="H124" s="112"/>
      <c r="I124" s="112"/>
      <c r="J124" s="112"/>
      <c r="K124" s="108">
        <f t="shared" si="3"/>
        <v>0</v>
      </c>
    </row>
    <row r="125" spans="1:11" x14ac:dyDescent="0.3">
      <c r="A125" s="113"/>
      <c r="B125" s="112"/>
      <c r="C125" s="112"/>
      <c r="D125" s="112"/>
      <c r="E125" s="108">
        <f t="shared" si="2"/>
        <v>0</v>
      </c>
      <c r="G125" s="113"/>
      <c r="H125" s="112"/>
      <c r="I125" s="112"/>
      <c r="J125" s="112"/>
      <c r="K125" s="108">
        <f t="shared" si="3"/>
        <v>0</v>
      </c>
    </row>
    <row r="126" spans="1:11" x14ac:dyDescent="0.3">
      <c r="A126" s="113"/>
      <c r="B126" s="112"/>
      <c r="C126" s="112"/>
      <c r="D126" s="112"/>
      <c r="E126" s="108">
        <f t="shared" si="2"/>
        <v>0</v>
      </c>
      <c r="G126" s="113"/>
      <c r="H126" s="112"/>
      <c r="I126" s="112"/>
      <c r="J126" s="112"/>
      <c r="K126" s="108">
        <f t="shared" si="3"/>
        <v>0</v>
      </c>
    </row>
    <row r="127" spans="1:11" x14ac:dyDescent="0.3">
      <c r="A127" s="113"/>
      <c r="B127" s="112"/>
      <c r="C127" s="112"/>
      <c r="D127" s="112"/>
      <c r="E127" s="108">
        <f t="shared" si="2"/>
        <v>0</v>
      </c>
      <c r="G127" s="113"/>
      <c r="H127" s="112"/>
      <c r="I127" s="112"/>
      <c r="J127" s="112"/>
      <c r="K127" s="108">
        <f t="shared" si="3"/>
        <v>0</v>
      </c>
    </row>
    <row r="128" spans="1:11" x14ac:dyDescent="0.3">
      <c r="A128" s="113"/>
      <c r="B128" s="112"/>
      <c r="C128" s="112"/>
      <c r="D128" s="112"/>
      <c r="E128" s="108">
        <f t="shared" si="2"/>
        <v>0</v>
      </c>
      <c r="G128" s="113"/>
      <c r="H128" s="112"/>
      <c r="I128" s="112"/>
      <c r="J128" s="112"/>
      <c r="K128" s="108">
        <f t="shared" si="3"/>
        <v>0</v>
      </c>
    </row>
    <row r="129" spans="1:11" x14ac:dyDescent="0.3">
      <c r="A129" s="113"/>
      <c r="B129" s="112"/>
      <c r="C129" s="112"/>
      <c r="D129" s="112"/>
      <c r="E129" s="108">
        <f t="shared" si="2"/>
        <v>0</v>
      </c>
      <c r="G129" s="113"/>
      <c r="H129" s="112"/>
      <c r="I129" s="112"/>
      <c r="J129" s="112"/>
      <c r="K129" s="108">
        <f t="shared" si="3"/>
        <v>0</v>
      </c>
    </row>
    <row r="130" spans="1:11" x14ac:dyDescent="0.3">
      <c r="A130" s="113"/>
      <c r="B130" s="112"/>
      <c r="C130" s="112"/>
      <c r="D130" s="112"/>
      <c r="E130" s="108">
        <f t="shared" si="2"/>
        <v>0</v>
      </c>
      <c r="G130" s="113"/>
      <c r="H130" s="112"/>
      <c r="I130" s="112"/>
      <c r="J130" s="112"/>
      <c r="K130" s="108">
        <f t="shared" si="3"/>
        <v>0</v>
      </c>
    </row>
    <row r="131" spans="1:11" x14ac:dyDescent="0.3">
      <c r="A131" s="113"/>
      <c r="B131" s="112"/>
      <c r="C131" s="112"/>
      <c r="D131" s="112"/>
      <c r="E131" s="108">
        <f t="shared" si="2"/>
        <v>0</v>
      </c>
      <c r="G131" s="113"/>
      <c r="H131" s="112"/>
      <c r="I131" s="112"/>
      <c r="J131" s="112"/>
      <c r="K131" s="108">
        <f t="shared" si="3"/>
        <v>0</v>
      </c>
    </row>
    <row r="132" spans="1:11" x14ac:dyDescent="0.3">
      <c r="A132" s="113"/>
      <c r="B132" s="112"/>
      <c r="C132" s="112"/>
      <c r="D132" s="112"/>
      <c r="E132" s="108">
        <f t="shared" si="2"/>
        <v>0</v>
      </c>
      <c r="G132" s="113"/>
      <c r="H132" s="112"/>
      <c r="I132" s="112"/>
      <c r="J132" s="112"/>
      <c r="K132" s="108">
        <f t="shared" si="3"/>
        <v>0</v>
      </c>
    </row>
    <row r="133" spans="1:11" x14ac:dyDescent="0.3">
      <c r="A133" s="113"/>
      <c r="B133" s="112"/>
      <c r="C133" s="112"/>
      <c r="D133" s="112"/>
      <c r="E133" s="108">
        <f t="shared" si="2"/>
        <v>0</v>
      </c>
      <c r="G133" s="113"/>
      <c r="H133" s="112"/>
      <c r="I133" s="112"/>
      <c r="J133" s="112"/>
      <c r="K133" s="108">
        <f t="shared" si="3"/>
        <v>0</v>
      </c>
    </row>
    <row r="134" spans="1:11" x14ac:dyDescent="0.3">
      <c r="A134" s="113"/>
      <c r="B134" s="112"/>
      <c r="C134" s="112"/>
      <c r="D134" s="112"/>
      <c r="E134" s="108">
        <f t="shared" ref="E134:E197" si="4">SUM($B134:$D134)</f>
        <v>0</v>
      </c>
      <c r="G134" s="113"/>
      <c r="H134" s="112"/>
      <c r="I134" s="112"/>
      <c r="J134" s="112"/>
      <c r="K134" s="108">
        <f t="shared" ref="K134:K197" si="5">SUM($H134:$J134)</f>
        <v>0</v>
      </c>
    </row>
    <row r="135" spans="1:11" x14ac:dyDescent="0.3">
      <c r="A135" s="113"/>
      <c r="B135" s="112"/>
      <c r="C135" s="112"/>
      <c r="D135" s="112"/>
      <c r="E135" s="108">
        <f t="shared" si="4"/>
        <v>0</v>
      </c>
      <c r="G135" s="113"/>
      <c r="H135" s="112"/>
      <c r="I135" s="112"/>
      <c r="J135" s="112"/>
      <c r="K135" s="108">
        <f t="shared" si="5"/>
        <v>0</v>
      </c>
    </row>
    <row r="136" spans="1:11" x14ac:dyDescent="0.3">
      <c r="A136" s="113"/>
      <c r="B136" s="112"/>
      <c r="C136" s="112"/>
      <c r="D136" s="112"/>
      <c r="E136" s="108">
        <f t="shared" si="4"/>
        <v>0</v>
      </c>
      <c r="G136" s="113"/>
      <c r="H136" s="112"/>
      <c r="I136" s="112"/>
      <c r="J136" s="112"/>
      <c r="K136" s="108">
        <f t="shared" si="5"/>
        <v>0</v>
      </c>
    </row>
    <row r="137" spans="1:11" x14ac:dyDescent="0.3">
      <c r="A137" s="113"/>
      <c r="B137" s="112"/>
      <c r="C137" s="112"/>
      <c r="D137" s="112"/>
      <c r="E137" s="108">
        <f t="shared" si="4"/>
        <v>0</v>
      </c>
      <c r="G137" s="113"/>
      <c r="H137" s="112"/>
      <c r="I137" s="112"/>
      <c r="J137" s="112"/>
      <c r="K137" s="108">
        <f t="shared" si="5"/>
        <v>0</v>
      </c>
    </row>
    <row r="138" spans="1:11" x14ac:dyDescent="0.3">
      <c r="A138" s="113"/>
      <c r="B138" s="112"/>
      <c r="C138" s="112"/>
      <c r="D138" s="112"/>
      <c r="E138" s="108">
        <f t="shared" si="4"/>
        <v>0</v>
      </c>
      <c r="G138" s="113"/>
      <c r="H138" s="112"/>
      <c r="I138" s="112"/>
      <c r="J138" s="112"/>
      <c r="K138" s="108">
        <f t="shared" si="5"/>
        <v>0</v>
      </c>
    </row>
    <row r="139" spans="1:11" x14ac:dyDescent="0.3">
      <c r="A139" s="113"/>
      <c r="B139" s="112"/>
      <c r="C139" s="112"/>
      <c r="D139" s="112"/>
      <c r="E139" s="108">
        <f t="shared" si="4"/>
        <v>0</v>
      </c>
      <c r="G139" s="113"/>
      <c r="H139" s="112"/>
      <c r="I139" s="112"/>
      <c r="J139" s="112"/>
      <c r="K139" s="108">
        <f t="shared" si="5"/>
        <v>0</v>
      </c>
    </row>
    <row r="140" spans="1:11" x14ac:dyDescent="0.3">
      <c r="A140" s="113"/>
      <c r="B140" s="112"/>
      <c r="C140" s="112"/>
      <c r="D140" s="112"/>
      <c r="E140" s="108">
        <f t="shared" si="4"/>
        <v>0</v>
      </c>
      <c r="G140" s="113"/>
      <c r="H140" s="112"/>
      <c r="I140" s="112"/>
      <c r="J140" s="112"/>
      <c r="K140" s="108">
        <f t="shared" si="5"/>
        <v>0</v>
      </c>
    </row>
    <row r="141" spans="1:11" x14ac:dyDescent="0.3">
      <c r="A141" s="113"/>
      <c r="B141" s="112"/>
      <c r="C141" s="112"/>
      <c r="D141" s="112"/>
      <c r="E141" s="108">
        <f t="shared" si="4"/>
        <v>0</v>
      </c>
      <c r="G141" s="113"/>
      <c r="H141" s="112"/>
      <c r="I141" s="112"/>
      <c r="J141" s="112"/>
      <c r="K141" s="108">
        <f t="shared" si="5"/>
        <v>0</v>
      </c>
    </row>
    <row r="142" spans="1:11" x14ac:dyDescent="0.3">
      <c r="A142" s="113"/>
      <c r="B142" s="112"/>
      <c r="C142" s="112"/>
      <c r="D142" s="112"/>
      <c r="E142" s="108">
        <f t="shared" si="4"/>
        <v>0</v>
      </c>
      <c r="G142" s="113"/>
      <c r="H142" s="112"/>
      <c r="I142" s="112"/>
      <c r="J142" s="112"/>
      <c r="K142" s="108">
        <f t="shared" si="5"/>
        <v>0</v>
      </c>
    </row>
    <row r="143" spans="1:11" x14ac:dyDescent="0.3">
      <c r="A143" s="113"/>
      <c r="B143" s="112"/>
      <c r="C143" s="112"/>
      <c r="D143" s="112"/>
      <c r="E143" s="108">
        <f t="shared" si="4"/>
        <v>0</v>
      </c>
      <c r="G143" s="113"/>
      <c r="H143" s="112"/>
      <c r="I143" s="112"/>
      <c r="J143" s="112"/>
      <c r="K143" s="108">
        <f t="shared" si="5"/>
        <v>0</v>
      </c>
    </row>
    <row r="144" spans="1:11" x14ac:dyDescent="0.3">
      <c r="A144" s="113"/>
      <c r="B144" s="112"/>
      <c r="C144" s="112"/>
      <c r="D144" s="112"/>
      <c r="E144" s="108">
        <f t="shared" si="4"/>
        <v>0</v>
      </c>
      <c r="G144" s="113"/>
      <c r="H144" s="112"/>
      <c r="I144" s="112"/>
      <c r="J144" s="112"/>
      <c r="K144" s="108">
        <f t="shared" si="5"/>
        <v>0</v>
      </c>
    </row>
    <row r="145" spans="1:11" x14ac:dyDescent="0.3">
      <c r="A145" s="113"/>
      <c r="B145" s="112"/>
      <c r="C145" s="112"/>
      <c r="D145" s="112"/>
      <c r="E145" s="108">
        <f t="shared" si="4"/>
        <v>0</v>
      </c>
      <c r="G145" s="113"/>
      <c r="H145" s="112"/>
      <c r="I145" s="112"/>
      <c r="J145" s="112"/>
      <c r="K145" s="108">
        <f t="shared" si="5"/>
        <v>0</v>
      </c>
    </row>
    <row r="146" spans="1:11" x14ac:dyDescent="0.3">
      <c r="A146" s="113"/>
      <c r="B146" s="112"/>
      <c r="C146" s="112"/>
      <c r="D146" s="112"/>
      <c r="E146" s="108">
        <f t="shared" si="4"/>
        <v>0</v>
      </c>
      <c r="G146" s="113"/>
      <c r="H146" s="112"/>
      <c r="I146" s="112"/>
      <c r="J146" s="112"/>
      <c r="K146" s="108">
        <f t="shared" si="5"/>
        <v>0</v>
      </c>
    </row>
    <row r="147" spans="1:11" x14ac:dyDescent="0.3">
      <c r="A147" s="113"/>
      <c r="B147" s="112"/>
      <c r="C147" s="112"/>
      <c r="D147" s="112"/>
      <c r="E147" s="108">
        <f t="shared" si="4"/>
        <v>0</v>
      </c>
      <c r="G147" s="113"/>
      <c r="H147" s="112"/>
      <c r="I147" s="112"/>
      <c r="J147" s="112"/>
      <c r="K147" s="108">
        <f t="shared" si="5"/>
        <v>0</v>
      </c>
    </row>
    <row r="148" spans="1:11" x14ac:dyDescent="0.3">
      <c r="A148" s="113"/>
      <c r="B148" s="112"/>
      <c r="C148" s="112"/>
      <c r="D148" s="112"/>
      <c r="E148" s="108">
        <f t="shared" si="4"/>
        <v>0</v>
      </c>
      <c r="G148" s="113"/>
      <c r="H148" s="112"/>
      <c r="I148" s="112"/>
      <c r="J148" s="112"/>
      <c r="K148" s="108">
        <f t="shared" si="5"/>
        <v>0</v>
      </c>
    </row>
    <row r="149" spans="1:11" x14ac:dyDescent="0.3">
      <c r="A149" s="113"/>
      <c r="B149" s="112"/>
      <c r="C149" s="112"/>
      <c r="D149" s="112"/>
      <c r="E149" s="108">
        <f t="shared" si="4"/>
        <v>0</v>
      </c>
      <c r="G149" s="113"/>
      <c r="H149" s="112"/>
      <c r="I149" s="112"/>
      <c r="J149" s="112"/>
      <c r="K149" s="108">
        <f t="shared" si="5"/>
        <v>0</v>
      </c>
    </row>
    <row r="150" spans="1:11" x14ac:dyDescent="0.3">
      <c r="A150" s="113"/>
      <c r="B150" s="112"/>
      <c r="C150" s="112"/>
      <c r="D150" s="112"/>
      <c r="E150" s="108">
        <f t="shared" si="4"/>
        <v>0</v>
      </c>
      <c r="G150" s="113"/>
      <c r="H150" s="112"/>
      <c r="I150" s="112"/>
      <c r="J150" s="112"/>
      <c r="K150" s="108">
        <f t="shared" si="5"/>
        <v>0</v>
      </c>
    </row>
    <row r="151" spans="1:11" x14ac:dyDescent="0.3">
      <c r="A151" s="113"/>
      <c r="B151" s="112"/>
      <c r="C151" s="112"/>
      <c r="D151" s="112"/>
      <c r="E151" s="108">
        <f t="shared" si="4"/>
        <v>0</v>
      </c>
      <c r="G151" s="113"/>
      <c r="H151" s="112"/>
      <c r="I151" s="112"/>
      <c r="J151" s="112"/>
      <c r="K151" s="108">
        <f t="shared" si="5"/>
        <v>0</v>
      </c>
    </row>
    <row r="152" spans="1:11" x14ac:dyDescent="0.3">
      <c r="A152" s="113"/>
      <c r="B152" s="112"/>
      <c r="C152" s="112"/>
      <c r="D152" s="112"/>
      <c r="E152" s="108">
        <f t="shared" si="4"/>
        <v>0</v>
      </c>
      <c r="G152" s="113"/>
      <c r="H152" s="112"/>
      <c r="I152" s="112"/>
      <c r="J152" s="112"/>
      <c r="K152" s="108">
        <f t="shared" si="5"/>
        <v>0</v>
      </c>
    </row>
    <row r="153" spans="1:11" x14ac:dyDescent="0.3">
      <c r="A153" s="113"/>
      <c r="B153" s="112"/>
      <c r="C153" s="112"/>
      <c r="D153" s="112"/>
      <c r="E153" s="108">
        <f t="shared" si="4"/>
        <v>0</v>
      </c>
      <c r="G153" s="113"/>
      <c r="H153" s="112"/>
      <c r="I153" s="112"/>
      <c r="J153" s="112"/>
      <c r="K153" s="108">
        <f t="shared" si="5"/>
        <v>0</v>
      </c>
    </row>
    <row r="154" spans="1:11" x14ac:dyDescent="0.3">
      <c r="A154" s="113"/>
      <c r="B154" s="112"/>
      <c r="C154" s="112"/>
      <c r="D154" s="112"/>
      <c r="E154" s="108">
        <f t="shared" si="4"/>
        <v>0</v>
      </c>
      <c r="G154" s="113"/>
      <c r="H154" s="112"/>
      <c r="I154" s="112"/>
      <c r="J154" s="112"/>
      <c r="K154" s="108">
        <f t="shared" si="5"/>
        <v>0</v>
      </c>
    </row>
    <row r="155" spans="1:11" x14ac:dyDescent="0.3">
      <c r="A155" s="113"/>
      <c r="B155" s="112"/>
      <c r="C155" s="112"/>
      <c r="D155" s="112"/>
      <c r="E155" s="108">
        <f t="shared" si="4"/>
        <v>0</v>
      </c>
      <c r="G155" s="113"/>
      <c r="H155" s="112"/>
      <c r="I155" s="112"/>
      <c r="J155" s="112"/>
      <c r="K155" s="108">
        <f t="shared" si="5"/>
        <v>0</v>
      </c>
    </row>
    <row r="156" spans="1:11" x14ac:dyDescent="0.3">
      <c r="A156" s="113"/>
      <c r="B156" s="112"/>
      <c r="C156" s="112"/>
      <c r="D156" s="112"/>
      <c r="E156" s="108">
        <f t="shared" si="4"/>
        <v>0</v>
      </c>
      <c r="G156" s="113"/>
      <c r="H156" s="112"/>
      <c r="I156" s="112"/>
      <c r="J156" s="112"/>
      <c r="K156" s="108">
        <f t="shared" si="5"/>
        <v>0</v>
      </c>
    </row>
    <row r="157" spans="1:11" x14ac:dyDescent="0.3">
      <c r="A157" s="113"/>
      <c r="B157" s="112"/>
      <c r="C157" s="112"/>
      <c r="D157" s="112"/>
      <c r="E157" s="108">
        <f t="shared" si="4"/>
        <v>0</v>
      </c>
      <c r="G157" s="113"/>
      <c r="H157" s="112"/>
      <c r="I157" s="112"/>
      <c r="J157" s="112"/>
      <c r="K157" s="108">
        <f t="shared" si="5"/>
        <v>0</v>
      </c>
    </row>
    <row r="158" spans="1:11" x14ac:dyDescent="0.3">
      <c r="A158" s="113"/>
      <c r="B158" s="112"/>
      <c r="C158" s="112"/>
      <c r="D158" s="112"/>
      <c r="E158" s="108">
        <f t="shared" si="4"/>
        <v>0</v>
      </c>
      <c r="G158" s="113"/>
      <c r="H158" s="112"/>
      <c r="I158" s="112"/>
      <c r="J158" s="112"/>
      <c r="K158" s="108">
        <f t="shared" si="5"/>
        <v>0</v>
      </c>
    </row>
    <row r="159" spans="1:11" x14ac:dyDescent="0.3">
      <c r="A159" s="113"/>
      <c r="B159" s="112"/>
      <c r="C159" s="112"/>
      <c r="D159" s="112"/>
      <c r="E159" s="108">
        <f t="shared" si="4"/>
        <v>0</v>
      </c>
      <c r="G159" s="113"/>
      <c r="H159" s="112"/>
      <c r="I159" s="112"/>
      <c r="J159" s="112"/>
      <c r="K159" s="108">
        <f t="shared" si="5"/>
        <v>0</v>
      </c>
    </row>
    <row r="160" spans="1:11" x14ac:dyDescent="0.3">
      <c r="A160" s="113"/>
      <c r="B160" s="112"/>
      <c r="C160" s="112"/>
      <c r="D160" s="112"/>
      <c r="E160" s="108">
        <f t="shared" si="4"/>
        <v>0</v>
      </c>
      <c r="G160" s="113"/>
      <c r="H160" s="112"/>
      <c r="I160" s="112"/>
      <c r="J160" s="112"/>
      <c r="K160" s="108">
        <f t="shared" si="5"/>
        <v>0</v>
      </c>
    </row>
    <row r="161" spans="1:11" x14ac:dyDescent="0.3">
      <c r="A161" s="113"/>
      <c r="B161" s="112"/>
      <c r="C161" s="112"/>
      <c r="D161" s="112"/>
      <c r="E161" s="108">
        <f t="shared" si="4"/>
        <v>0</v>
      </c>
      <c r="G161" s="113"/>
      <c r="H161" s="112"/>
      <c r="I161" s="112"/>
      <c r="J161" s="112"/>
      <c r="K161" s="108">
        <f t="shared" si="5"/>
        <v>0</v>
      </c>
    </row>
    <row r="162" spans="1:11" x14ac:dyDescent="0.3">
      <c r="A162" s="113"/>
      <c r="B162" s="112"/>
      <c r="C162" s="112"/>
      <c r="D162" s="112"/>
      <c r="E162" s="108">
        <f t="shared" si="4"/>
        <v>0</v>
      </c>
      <c r="G162" s="113"/>
      <c r="H162" s="112"/>
      <c r="I162" s="112"/>
      <c r="J162" s="112"/>
      <c r="K162" s="108">
        <f t="shared" si="5"/>
        <v>0</v>
      </c>
    </row>
    <row r="163" spans="1:11" x14ac:dyDescent="0.3">
      <c r="A163" s="113"/>
      <c r="B163" s="112"/>
      <c r="C163" s="112"/>
      <c r="D163" s="112"/>
      <c r="E163" s="108">
        <f t="shared" si="4"/>
        <v>0</v>
      </c>
      <c r="G163" s="113"/>
      <c r="H163" s="112"/>
      <c r="I163" s="112"/>
      <c r="J163" s="112"/>
      <c r="K163" s="108">
        <f t="shared" si="5"/>
        <v>0</v>
      </c>
    </row>
    <row r="164" spans="1:11" x14ac:dyDescent="0.3">
      <c r="A164" s="113"/>
      <c r="B164" s="112"/>
      <c r="C164" s="112"/>
      <c r="D164" s="112"/>
      <c r="E164" s="108">
        <f t="shared" si="4"/>
        <v>0</v>
      </c>
      <c r="G164" s="113"/>
      <c r="H164" s="112"/>
      <c r="I164" s="112"/>
      <c r="J164" s="112"/>
      <c r="K164" s="108">
        <f t="shared" si="5"/>
        <v>0</v>
      </c>
    </row>
    <row r="165" spans="1:11" x14ac:dyDescent="0.3">
      <c r="A165" s="113"/>
      <c r="B165" s="112"/>
      <c r="C165" s="112"/>
      <c r="D165" s="112"/>
      <c r="E165" s="108">
        <f t="shared" si="4"/>
        <v>0</v>
      </c>
      <c r="G165" s="113"/>
      <c r="H165" s="112"/>
      <c r="I165" s="112"/>
      <c r="J165" s="112"/>
      <c r="K165" s="108">
        <f t="shared" si="5"/>
        <v>0</v>
      </c>
    </row>
    <row r="166" spans="1:11" x14ac:dyDescent="0.3">
      <c r="A166" s="113"/>
      <c r="B166" s="112"/>
      <c r="C166" s="112"/>
      <c r="D166" s="112"/>
      <c r="E166" s="108">
        <f t="shared" si="4"/>
        <v>0</v>
      </c>
      <c r="G166" s="113"/>
      <c r="H166" s="112"/>
      <c r="I166" s="112"/>
      <c r="J166" s="112"/>
      <c r="K166" s="108">
        <f t="shared" si="5"/>
        <v>0</v>
      </c>
    </row>
    <row r="167" spans="1:11" x14ac:dyDescent="0.3">
      <c r="A167" s="113"/>
      <c r="B167" s="112"/>
      <c r="C167" s="112"/>
      <c r="D167" s="112"/>
      <c r="E167" s="108">
        <f t="shared" si="4"/>
        <v>0</v>
      </c>
      <c r="G167" s="113"/>
      <c r="H167" s="112"/>
      <c r="I167" s="112"/>
      <c r="J167" s="112"/>
      <c r="K167" s="108">
        <f t="shared" si="5"/>
        <v>0</v>
      </c>
    </row>
    <row r="168" spans="1:11" x14ac:dyDescent="0.3">
      <c r="A168" s="113"/>
      <c r="B168" s="112"/>
      <c r="C168" s="112"/>
      <c r="D168" s="112"/>
      <c r="E168" s="108">
        <f t="shared" si="4"/>
        <v>0</v>
      </c>
      <c r="G168" s="113"/>
      <c r="H168" s="112"/>
      <c r="I168" s="112"/>
      <c r="J168" s="112"/>
      <c r="K168" s="108">
        <f t="shared" si="5"/>
        <v>0</v>
      </c>
    </row>
    <row r="169" spans="1:11" x14ac:dyDescent="0.3">
      <c r="A169" s="113"/>
      <c r="B169" s="112"/>
      <c r="C169" s="112"/>
      <c r="D169" s="112"/>
      <c r="E169" s="108">
        <f t="shared" si="4"/>
        <v>0</v>
      </c>
      <c r="G169" s="113"/>
      <c r="H169" s="112"/>
      <c r="I169" s="112"/>
      <c r="J169" s="112"/>
      <c r="K169" s="108">
        <f t="shared" si="5"/>
        <v>0</v>
      </c>
    </row>
    <row r="170" spans="1:11" x14ac:dyDescent="0.3">
      <c r="A170" s="113"/>
      <c r="B170" s="112"/>
      <c r="C170" s="112"/>
      <c r="D170" s="112"/>
      <c r="E170" s="108">
        <f t="shared" si="4"/>
        <v>0</v>
      </c>
      <c r="G170" s="113"/>
      <c r="H170" s="112"/>
      <c r="I170" s="112"/>
      <c r="J170" s="112"/>
      <c r="K170" s="108">
        <f t="shared" si="5"/>
        <v>0</v>
      </c>
    </row>
    <row r="171" spans="1:11" x14ac:dyDescent="0.3">
      <c r="A171" s="113"/>
      <c r="B171" s="112"/>
      <c r="C171" s="112"/>
      <c r="D171" s="112"/>
      <c r="E171" s="108">
        <f t="shared" si="4"/>
        <v>0</v>
      </c>
      <c r="G171" s="113"/>
      <c r="H171" s="112"/>
      <c r="I171" s="112"/>
      <c r="J171" s="112"/>
      <c r="K171" s="108">
        <f t="shared" si="5"/>
        <v>0</v>
      </c>
    </row>
    <row r="172" spans="1:11" x14ac:dyDescent="0.3">
      <c r="A172" s="113"/>
      <c r="B172" s="112"/>
      <c r="C172" s="112"/>
      <c r="D172" s="112"/>
      <c r="E172" s="108">
        <f t="shared" si="4"/>
        <v>0</v>
      </c>
      <c r="G172" s="113"/>
      <c r="H172" s="112"/>
      <c r="I172" s="112"/>
      <c r="J172" s="112"/>
      <c r="K172" s="108">
        <f t="shared" si="5"/>
        <v>0</v>
      </c>
    </row>
    <row r="173" spans="1:11" x14ac:dyDescent="0.3">
      <c r="A173" s="113"/>
      <c r="B173" s="112"/>
      <c r="C173" s="112"/>
      <c r="D173" s="112"/>
      <c r="E173" s="108">
        <f t="shared" si="4"/>
        <v>0</v>
      </c>
      <c r="G173" s="113"/>
      <c r="H173" s="112"/>
      <c r="I173" s="112"/>
      <c r="J173" s="112"/>
      <c r="K173" s="108">
        <f t="shared" si="5"/>
        <v>0</v>
      </c>
    </row>
    <row r="174" spans="1:11" x14ac:dyDescent="0.3">
      <c r="A174" s="113"/>
      <c r="B174" s="112"/>
      <c r="C174" s="112"/>
      <c r="D174" s="112"/>
      <c r="E174" s="108">
        <f t="shared" si="4"/>
        <v>0</v>
      </c>
      <c r="G174" s="113"/>
      <c r="H174" s="112"/>
      <c r="I174" s="112"/>
      <c r="J174" s="112"/>
      <c r="K174" s="108">
        <f t="shared" si="5"/>
        <v>0</v>
      </c>
    </row>
    <row r="175" spans="1:11" x14ac:dyDescent="0.3">
      <c r="A175" s="113"/>
      <c r="B175" s="112"/>
      <c r="C175" s="112"/>
      <c r="D175" s="112"/>
      <c r="E175" s="108">
        <f t="shared" si="4"/>
        <v>0</v>
      </c>
      <c r="G175" s="113"/>
      <c r="H175" s="112"/>
      <c r="I175" s="112"/>
      <c r="J175" s="112"/>
      <c r="K175" s="108">
        <f t="shared" si="5"/>
        <v>0</v>
      </c>
    </row>
    <row r="176" spans="1:11" x14ac:dyDescent="0.3">
      <c r="A176" s="113"/>
      <c r="B176" s="112"/>
      <c r="C176" s="112"/>
      <c r="D176" s="112"/>
      <c r="E176" s="108">
        <f t="shared" si="4"/>
        <v>0</v>
      </c>
      <c r="G176" s="113"/>
      <c r="H176" s="112"/>
      <c r="I176" s="112"/>
      <c r="J176" s="112"/>
      <c r="K176" s="108">
        <f t="shared" si="5"/>
        <v>0</v>
      </c>
    </row>
    <row r="177" spans="1:11" x14ac:dyDescent="0.3">
      <c r="A177" s="113"/>
      <c r="B177" s="112"/>
      <c r="C177" s="112"/>
      <c r="D177" s="112"/>
      <c r="E177" s="108">
        <f t="shared" si="4"/>
        <v>0</v>
      </c>
      <c r="G177" s="113"/>
      <c r="H177" s="112"/>
      <c r="I177" s="112"/>
      <c r="J177" s="112"/>
      <c r="K177" s="108">
        <f t="shared" si="5"/>
        <v>0</v>
      </c>
    </row>
    <row r="178" spans="1:11" x14ac:dyDescent="0.3">
      <c r="A178" s="113"/>
      <c r="B178" s="112"/>
      <c r="C178" s="112"/>
      <c r="D178" s="112"/>
      <c r="E178" s="108">
        <f t="shared" si="4"/>
        <v>0</v>
      </c>
      <c r="G178" s="113"/>
      <c r="H178" s="112"/>
      <c r="I178" s="112"/>
      <c r="J178" s="112"/>
      <c r="K178" s="108">
        <f t="shared" si="5"/>
        <v>0</v>
      </c>
    </row>
    <row r="179" spans="1:11" x14ac:dyDescent="0.3">
      <c r="A179" s="113"/>
      <c r="B179" s="112"/>
      <c r="C179" s="112"/>
      <c r="D179" s="112"/>
      <c r="E179" s="108">
        <f t="shared" si="4"/>
        <v>0</v>
      </c>
      <c r="G179" s="113"/>
      <c r="H179" s="112"/>
      <c r="I179" s="112"/>
      <c r="J179" s="112"/>
      <c r="K179" s="108">
        <f t="shared" si="5"/>
        <v>0</v>
      </c>
    </row>
    <row r="180" spans="1:11" x14ac:dyDescent="0.3">
      <c r="A180" s="113"/>
      <c r="B180" s="112"/>
      <c r="C180" s="112"/>
      <c r="D180" s="112"/>
      <c r="E180" s="108">
        <f t="shared" si="4"/>
        <v>0</v>
      </c>
      <c r="G180" s="113"/>
      <c r="H180" s="112"/>
      <c r="I180" s="112"/>
      <c r="J180" s="112"/>
      <c r="K180" s="108">
        <f t="shared" si="5"/>
        <v>0</v>
      </c>
    </row>
    <row r="181" spans="1:11" x14ac:dyDescent="0.3">
      <c r="A181" s="113"/>
      <c r="B181" s="112"/>
      <c r="C181" s="112"/>
      <c r="D181" s="112"/>
      <c r="E181" s="108">
        <f t="shared" si="4"/>
        <v>0</v>
      </c>
      <c r="G181" s="113"/>
      <c r="H181" s="112"/>
      <c r="I181" s="112"/>
      <c r="J181" s="112"/>
      <c r="K181" s="108">
        <f t="shared" si="5"/>
        <v>0</v>
      </c>
    </row>
    <row r="182" spans="1:11" x14ac:dyDescent="0.3">
      <c r="A182" s="113"/>
      <c r="B182" s="112"/>
      <c r="C182" s="112"/>
      <c r="D182" s="112"/>
      <c r="E182" s="108">
        <f t="shared" si="4"/>
        <v>0</v>
      </c>
      <c r="G182" s="113"/>
      <c r="H182" s="112"/>
      <c r="I182" s="112"/>
      <c r="J182" s="112"/>
      <c r="K182" s="108">
        <f t="shared" si="5"/>
        <v>0</v>
      </c>
    </row>
    <row r="183" spans="1:11" x14ac:dyDescent="0.3">
      <c r="A183" s="113"/>
      <c r="B183" s="112"/>
      <c r="C183" s="112"/>
      <c r="D183" s="112"/>
      <c r="E183" s="108">
        <f t="shared" si="4"/>
        <v>0</v>
      </c>
      <c r="G183" s="113"/>
      <c r="H183" s="112"/>
      <c r="I183" s="112"/>
      <c r="J183" s="112"/>
      <c r="K183" s="108">
        <f t="shared" si="5"/>
        <v>0</v>
      </c>
    </row>
    <row r="184" spans="1:11" x14ac:dyDescent="0.3">
      <c r="A184" s="113"/>
      <c r="B184" s="112"/>
      <c r="C184" s="112"/>
      <c r="D184" s="112"/>
      <c r="E184" s="108">
        <f t="shared" si="4"/>
        <v>0</v>
      </c>
      <c r="G184" s="113"/>
      <c r="H184" s="112"/>
      <c r="I184" s="112"/>
      <c r="J184" s="112"/>
      <c r="K184" s="108">
        <f t="shared" si="5"/>
        <v>0</v>
      </c>
    </row>
    <row r="185" spans="1:11" x14ac:dyDescent="0.3">
      <c r="A185" s="113"/>
      <c r="B185" s="112"/>
      <c r="C185" s="112"/>
      <c r="D185" s="112"/>
      <c r="E185" s="108">
        <f t="shared" si="4"/>
        <v>0</v>
      </c>
      <c r="G185" s="113"/>
      <c r="H185" s="112"/>
      <c r="I185" s="112"/>
      <c r="J185" s="112"/>
      <c r="K185" s="108">
        <f t="shared" si="5"/>
        <v>0</v>
      </c>
    </row>
    <row r="186" spans="1:11" x14ac:dyDescent="0.3">
      <c r="A186" s="113"/>
      <c r="B186" s="112"/>
      <c r="C186" s="112"/>
      <c r="D186" s="112"/>
      <c r="E186" s="108">
        <f t="shared" si="4"/>
        <v>0</v>
      </c>
      <c r="G186" s="113"/>
      <c r="H186" s="112"/>
      <c r="I186" s="112"/>
      <c r="J186" s="112"/>
      <c r="K186" s="108">
        <f t="shared" si="5"/>
        <v>0</v>
      </c>
    </row>
    <row r="187" spans="1:11" x14ac:dyDescent="0.3">
      <c r="A187" s="113"/>
      <c r="B187" s="112"/>
      <c r="C187" s="112"/>
      <c r="D187" s="112"/>
      <c r="E187" s="108">
        <f t="shared" si="4"/>
        <v>0</v>
      </c>
      <c r="G187" s="113"/>
      <c r="H187" s="112"/>
      <c r="I187" s="112"/>
      <c r="J187" s="112"/>
      <c r="K187" s="108">
        <f t="shared" si="5"/>
        <v>0</v>
      </c>
    </row>
    <row r="188" spans="1:11" x14ac:dyDescent="0.3">
      <c r="A188" s="113"/>
      <c r="B188" s="112"/>
      <c r="C188" s="112"/>
      <c r="D188" s="112"/>
      <c r="E188" s="108">
        <f t="shared" si="4"/>
        <v>0</v>
      </c>
      <c r="G188" s="113"/>
      <c r="H188" s="112"/>
      <c r="I188" s="112"/>
      <c r="J188" s="112"/>
      <c r="K188" s="108">
        <f t="shared" si="5"/>
        <v>0</v>
      </c>
    </row>
    <row r="189" spans="1:11" x14ac:dyDescent="0.3">
      <c r="A189" s="113"/>
      <c r="B189" s="112"/>
      <c r="C189" s="112"/>
      <c r="D189" s="112"/>
      <c r="E189" s="108">
        <f t="shared" si="4"/>
        <v>0</v>
      </c>
      <c r="G189" s="113"/>
      <c r="H189" s="112"/>
      <c r="I189" s="112"/>
      <c r="J189" s="112"/>
      <c r="K189" s="108">
        <f t="shared" si="5"/>
        <v>0</v>
      </c>
    </row>
    <row r="190" spans="1:11" x14ac:dyDescent="0.3">
      <c r="A190" s="113"/>
      <c r="B190" s="112"/>
      <c r="C190" s="112"/>
      <c r="D190" s="112"/>
      <c r="E190" s="108">
        <f t="shared" si="4"/>
        <v>0</v>
      </c>
      <c r="G190" s="113"/>
      <c r="H190" s="112"/>
      <c r="I190" s="112"/>
      <c r="J190" s="112"/>
      <c r="K190" s="108">
        <f t="shared" si="5"/>
        <v>0</v>
      </c>
    </row>
    <row r="191" spans="1:11" x14ac:dyDescent="0.3">
      <c r="A191" s="113"/>
      <c r="B191" s="112"/>
      <c r="C191" s="112"/>
      <c r="D191" s="112"/>
      <c r="E191" s="108">
        <f t="shared" si="4"/>
        <v>0</v>
      </c>
      <c r="G191" s="113"/>
      <c r="H191" s="112"/>
      <c r="I191" s="112"/>
      <c r="J191" s="112"/>
      <c r="K191" s="108">
        <f t="shared" si="5"/>
        <v>0</v>
      </c>
    </row>
    <row r="192" spans="1:11" x14ac:dyDescent="0.3">
      <c r="A192" s="113"/>
      <c r="B192" s="112"/>
      <c r="C192" s="112"/>
      <c r="D192" s="112"/>
      <c r="E192" s="108">
        <f t="shared" si="4"/>
        <v>0</v>
      </c>
      <c r="G192" s="113"/>
      <c r="H192" s="112"/>
      <c r="I192" s="112"/>
      <c r="J192" s="112"/>
      <c r="K192" s="108">
        <f t="shared" si="5"/>
        <v>0</v>
      </c>
    </row>
    <row r="193" spans="1:11" x14ac:dyDescent="0.3">
      <c r="A193" s="113"/>
      <c r="B193" s="112"/>
      <c r="C193" s="112"/>
      <c r="D193" s="112"/>
      <c r="E193" s="108">
        <f t="shared" si="4"/>
        <v>0</v>
      </c>
      <c r="G193" s="113"/>
      <c r="H193" s="112"/>
      <c r="I193" s="112"/>
      <c r="J193" s="112"/>
      <c r="K193" s="108">
        <f t="shared" si="5"/>
        <v>0</v>
      </c>
    </row>
    <row r="194" spans="1:11" x14ac:dyDescent="0.3">
      <c r="A194" s="113"/>
      <c r="B194" s="112"/>
      <c r="C194" s="112"/>
      <c r="D194" s="112"/>
      <c r="E194" s="108">
        <f t="shared" si="4"/>
        <v>0</v>
      </c>
      <c r="G194" s="113"/>
      <c r="H194" s="112"/>
      <c r="I194" s="112"/>
      <c r="J194" s="112"/>
      <c r="K194" s="108">
        <f t="shared" si="5"/>
        <v>0</v>
      </c>
    </row>
    <row r="195" spans="1:11" x14ac:dyDescent="0.3">
      <c r="A195" s="113"/>
      <c r="B195" s="112"/>
      <c r="C195" s="112"/>
      <c r="D195" s="112"/>
      <c r="E195" s="108">
        <f t="shared" si="4"/>
        <v>0</v>
      </c>
      <c r="G195" s="113"/>
      <c r="H195" s="112"/>
      <c r="I195" s="112"/>
      <c r="J195" s="112"/>
      <c r="K195" s="108">
        <f t="shared" si="5"/>
        <v>0</v>
      </c>
    </row>
    <row r="196" spans="1:11" x14ac:dyDescent="0.3">
      <c r="A196" s="113"/>
      <c r="B196" s="112"/>
      <c r="C196" s="112"/>
      <c r="D196" s="112"/>
      <c r="E196" s="108">
        <f t="shared" si="4"/>
        <v>0</v>
      </c>
      <c r="G196" s="113"/>
      <c r="H196" s="112"/>
      <c r="I196" s="112"/>
      <c r="J196" s="112"/>
      <c r="K196" s="108">
        <f t="shared" si="5"/>
        <v>0</v>
      </c>
    </row>
    <row r="197" spans="1:11" x14ac:dyDescent="0.3">
      <c r="A197" s="113"/>
      <c r="B197" s="112"/>
      <c r="C197" s="112"/>
      <c r="D197" s="112"/>
      <c r="E197" s="108">
        <f t="shared" si="4"/>
        <v>0</v>
      </c>
      <c r="G197" s="113"/>
      <c r="H197" s="112"/>
      <c r="I197" s="112"/>
      <c r="J197" s="112"/>
      <c r="K197" s="108">
        <f t="shared" si="5"/>
        <v>0</v>
      </c>
    </row>
    <row r="198" spans="1:11" x14ac:dyDescent="0.3">
      <c r="A198" s="113"/>
      <c r="B198" s="112"/>
      <c r="C198" s="112"/>
      <c r="D198" s="112"/>
      <c r="E198" s="108">
        <f t="shared" ref="E198:E261" si="6">SUM($B198:$D198)</f>
        <v>0</v>
      </c>
      <c r="G198" s="113"/>
      <c r="H198" s="112"/>
      <c r="I198" s="112"/>
      <c r="J198" s="112"/>
      <c r="K198" s="108">
        <f t="shared" ref="K198:K261" si="7">SUM($H198:$J198)</f>
        <v>0</v>
      </c>
    </row>
    <row r="199" spans="1:11" x14ac:dyDescent="0.3">
      <c r="A199" s="113"/>
      <c r="B199" s="112"/>
      <c r="C199" s="112"/>
      <c r="D199" s="112"/>
      <c r="E199" s="108">
        <f t="shared" si="6"/>
        <v>0</v>
      </c>
      <c r="G199" s="113"/>
      <c r="H199" s="112"/>
      <c r="I199" s="112"/>
      <c r="J199" s="112"/>
      <c r="K199" s="108">
        <f t="shared" si="7"/>
        <v>0</v>
      </c>
    </row>
    <row r="200" spans="1:11" x14ac:dyDescent="0.3">
      <c r="A200" s="113"/>
      <c r="B200" s="112"/>
      <c r="C200" s="112"/>
      <c r="D200" s="112"/>
      <c r="E200" s="108">
        <f t="shared" si="6"/>
        <v>0</v>
      </c>
      <c r="G200" s="113"/>
      <c r="H200" s="112"/>
      <c r="I200" s="112"/>
      <c r="J200" s="112"/>
      <c r="K200" s="108">
        <f t="shared" si="7"/>
        <v>0</v>
      </c>
    </row>
    <row r="201" spans="1:11" x14ac:dyDescent="0.3">
      <c r="A201" s="113"/>
      <c r="B201" s="112"/>
      <c r="C201" s="112"/>
      <c r="D201" s="112"/>
      <c r="E201" s="108">
        <f t="shared" si="6"/>
        <v>0</v>
      </c>
      <c r="G201" s="113"/>
      <c r="H201" s="112"/>
      <c r="I201" s="112"/>
      <c r="J201" s="112"/>
      <c r="K201" s="108">
        <f t="shared" si="7"/>
        <v>0</v>
      </c>
    </row>
    <row r="202" spans="1:11" x14ac:dyDescent="0.3">
      <c r="A202" s="113"/>
      <c r="B202" s="112"/>
      <c r="C202" s="112"/>
      <c r="D202" s="112"/>
      <c r="E202" s="108">
        <f t="shared" si="6"/>
        <v>0</v>
      </c>
      <c r="G202" s="113"/>
      <c r="H202" s="112"/>
      <c r="I202" s="112"/>
      <c r="J202" s="112"/>
      <c r="K202" s="108">
        <f t="shared" si="7"/>
        <v>0</v>
      </c>
    </row>
    <row r="203" spans="1:11" x14ac:dyDescent="0.3">
      <c r="A203" s="113"/>
      <c r="B203" s="112"/>
      <c r="C203" s="112"/>
      <c r="D203" s="112"/>
      <c r="E203" s="108">
        <f t="shared" si="6"/>
        <v>0</v>
      </c>
      <c r="G203" s="113"/>
      <c r="H203" s="112"/>
      <c r="I203" s="112"/>
      <c r="J203" s="112"/>
      <c r="K203" s="108">
        <f t="shared" si="7"/>
        <v>0</v>
      </c>
    </row>
    <row r="204" spans="1:11" x14ac:dyDescent="0.3">
      <c r="A204" s="113"/>
      <c r="B204" s="112"/>
      <c r="C204" s="112"/>
      <c r="D204" s="112"/>
      <c r="E204" s="108">
        <f t="shared" si="6"/>
        <v>0</v>
      </c>
      <c r="G204" s="113"/>
      <c r="H204" s="112"/>
      <c r="I204" s="112"/>
      <c r="J204" s="112"/>
      <c r="K204" s="108">
        <f t="shared" si="7"/>
        <v>0</v>
      </c>
    </row>
    <row r="205" spans="1:11" x14ac:dyDescent="0.3">
      <c r="A205" s="113"/>
      <c r="B205" s="112"/>
      <c r="C205" s="112"/>
      <c r="D205" s="112"/>
      <c r="E205" s="108">
        <f t="shared" si="6"/>
        <v>0</v>
      </c>
      <c r="G205" s="113"/>
      <c r="H205" s="112"/>
      <c r="I205" s="112"/>
      <c r="J205" s="112"/>
      <c r="K205" s="108">
        <f t="shared" si="7"/>
        <v>0</v>
      </c>
    </row>
    <row r="206" spans="1:11" x14ac:dyDescent="0.3">
      <c r="A206" s="113"/>
      <c r="B206" s="112"/>
      <c r="C206" s="112"/>
      <c r="D206" s="112"/>
      <c r="E206" s="108">
        <f t="shared" si="6"/>
        <v>0</v>
      </c>
      <c r="G206" s="113"/>
      <c r="H206" s="112"/>
      <c r="I206" s="112"/>
      <c r="J206" s="112"/>
      <c r="K206" s="108">
        <f t="shared" si="7"/>
        <v>0</v>
      </c>
    </row>
    <row r="207" spans="1:11" x14ac:dyDescent="0.3">
      <c r="A207" s="113"/>
      <c r="B207" s="112"/>
      <c r="C207" s="112"/>
      <c r="D207" s="112"/>
      <c r="E207" s="108">
        <f t="shared" si="6"/>
        <v>0</v>
      </c>
      <c r="G207" s="113"/>
      <c r="H207" s="112"/>
      <c r="I207" s="112"/>
      <c r="J207" s="112"/>
      <c r="K207" s="108">
        <f t="shared" si="7"/>
        <v>0</v>
      </c>
    </row>
    <row r="208" spans="1:11" x14ac:dyDescent="0.3">
      <c r="A208" s="113"/>
      <c r="B208" s="112"/>
      <c r="C208" s="112"/>
      <c r="D208" s="112"/>
      <c r="E208" s="108">
        <f t="shared" si="6"/>
        <v>0</v>
      </c>
      <c r="G208" s="113"/>
      <c r="H208" s="112"/>
      <c r="I208" s="112"/>
      <c r="J208" s="112"/>
      <c r="K208" s="108">
        <f t="shared" si="7"/>
        <v>0</v>
      </c>
    </row>
    <row r="209" spans="1:11" x14ac:dyDescent="0.3">
      <c r="A209" s="113"/>
      <c r="B209" s="112"/>
      <c r="C209" s="112"/>
      <c r="D209" s="112"/>
      <c r="E209" s="108">
        <f t="shared" si="6"/>
        <v>0</v>
      </c>
      <c r="G209" s="113"/>
      <c r="H209" s="112"/>
      <c r="I209" s="112"/>
      <c r="J209" s="112"/>
      <c r="K209" s="108">
        <f t="shared" si="7"/>
        <v>0</v>
      </c>
    </row>
    <row r="210" spans="1:11" x14ac:dyDescent="0.3">
      <c r="A210" s="113"/>
      <c r="B210" s="112"/>
      <c r="C210" s="112"/>
      <c r="D210" s="112"/>
      <c r="E210" s="108">
        <f t="shared" si="6"/>
        <v>0</v>
      </c>
      <c r="G210" s="113"/>
      <c r="H210" s="112"/>
      <c r="I210" s="112"/>
      <c r="J210" s="112"/>
      <c r="K210" s="108">
        <f t="shared" si="7"/>
        <v>0</v>
      </c>
    </row>
    <row r="211" spans="1:11" x14ac:dyDescent="0.3">
      <c r="A211" s="113"/>
      <c r="B211" s="112"/>
      <c r="C211" s="112"/>
      <c r="D211" s="112"/>
      <c r="E211" s="108">
        <f t="shared" si="6"/>
        <v>0</v>
      </c>
      <c r="G211" s="113"/>
      <c r="H211" s="112"/>
      <c r="I211" s="112"/>
      <c r="J211" s="112"/>
      <c r="K211" s="108">
        <f t="shared" si="7"/>
        <v>0</v>
      </c>
    </row>
    <row r="212" spans="1:11" x14ac:dyDescent="0.3">
      <c r="A212" s="113"/>
      <c r="B212" s="112"/>
      <c r="C212" s="112"/>
      <c r="D212" s="112"/>
      <c r="E212" s="108">
        <f t="shared" si="6"/>
        <v>0</v>
      </c>
      <c r="G212" s="113"/>
      <c r="H212" s="112"/>
      <c r="I212" s="112"/>
      <c r="J212" s="112"/>
      <c r="K212" s="108">
        <f t="shared" si="7"/>
        <v>0</v>
      </c>
    </row>
    <row r="213" spans="1:11" x14ac:dyDescent="0.3">
      <c r="A213" s="113"/>
      <c r="B213" s="112"/>
      <c r="C213" s="112"/>
      <c r="D213" s="112"/>
      <c r="E213" s="108">
        <f t="shared" si="6"/>
        <v>0</v>
      </c>
      <c r="G213" s="113"/>
      <c r="H213" s="112"/>
      <c r="I213" s="112"/>
      <c r="J213" s="112"/>
      <c r="K213" s="108">
        <f t="shared" si="7"/>
        <v>0</v>
      </c>
    </row>
    <row r="214" spans="1:11" x14ac:dyDescent="0.3">
      <c r="A214" s="113"/>
      <c r="B214" s="112"/>
      <c r="C214" s="112"/>
      <c r="D214" s="112"/>
      <c r="E214" s="108">
        <f t="shared" si="6"/>
        <v>0</v>
      </c>
      <c r="G214" s="113"/>
      <c r="H214" s="112"/>
      <c r="I214" s="112"/>
      <c r="J214" s="112"/>
      <c r="K214" s="108">
        <f t="shared" si="7"/>
        <v>0</v>
      </c>
    </row>
    <row r="215" spans="1:11" x14ac:dyDescent="0.3">
      <c r="A215" s="113"/>
      <c r="B215" s="112"/>
      <c r="C215" s="112"/>
      <c r="D215" s="112"/>
      <c r="E215" s="108">
        <f t="shared" si="6"/>
        <v>0</v>
      </c>
      <c r="G215" s="113"/>
      <c r="H215" s="112"/>
      <c r="I215" s="112"/>
      <c r="J215" s="112"/>
      <c r="K215" s="108">
        <f t="shared" si="7"/>
        <v>0</v>
      </c>
    </row>
    <row r="216" spans="1:11" x14ac:dyDescent="0.3">
      <c r="A216" s="113"/>
      <c r="B216" s="112"/>
      <c r="C216" s="112"/>
      <c r="D216" s="112"/>
      <c r="E216" s="108">
        <f t="shared" si="6"/>
        <v>0</v>
      </c>
      <c r="G216" s="113"/>
      <c r="H216" s="112"/>
      <c r="I216" s="112"/>
      <c r="J216" s="112"/>
      <c r="K216" s="108">
        <f t="shared" si="7"/>
        <v>0</v>
      </c>
    </row>
    <row r="217" spans="1:11" x14ac:dyDescent="0.3">
      <c r="A217" s="113"/>
      <c r="B217" s="112"/>
      <c r="C217" s="112"/>
      <c r="D217" s="112"/>
      <c r="E217" s="108">
        <f t="shared" si="6"/>
        <v>0</v>
      </c>
      <c r="G217" s="113"/>
      <c r="H217" s="112"/>
      <c r="I217" s="112"/>
      <c r="J217" s="112"/>
      <c r="K217" s="108">
        <f t="shared" si="7"/>
        <v>0</v>
      </c>
    </row>
    <row r="218" spans="1:11" x14ac:dyDescent="0.3">
      <c r="A218" s="113"/>
      <c r="B218" s="112"/>
      <c r="C218" s="112"/>
      <c r="D218" s="112"/>
      <c r="E218" s="108">
        <f t="shared" si="6"/>
        <v>0</v>
      </c>
      <c r="G218" s="113"/>
      <c r="H218" s="112"/>
      <c r="I218" s="112"/>
      <c r="J218" s="112"/>
      <c r="K218" s="108">
        <f t="shared" si="7"/>
        <v>0</v>
      </c>
    </row>
    <row r="219" spans="1:11" x14ac:dyDescent="0.3">
      <c r="A219" s="113"/>
      <c r="B219" s="112"/>
      <c r="C219" s="112"/>
      <c r="D219" s="112"/>
      <c r="E219" s="108">
        <f t="shared" si="6"/>
        <v>0</v>
      </c>
      <c r="G219" s="113"/>
      <c r="H219" s="112"/>
      <c r="I219" s="112"/>
      <c r="J219" s="112"/>
      <c r="K219" s="108">
        <f t="shared" si="7"/>
        <v>0</v>
      </c>
    </row>
    <row r="220" spans="1:11" x14ac:dyDescent="0.3">
      <c r="A220" s="113"/>
      <c r="B220" s="112"/>
      <c r="C220" s="112"/>
      <c r="D220" s="112"/>
      <c r="E220" s="108">
        <f t="shared" si="6"/>
        <v>0</v>
      </c>
      <c r="G220" s="113"/>
      <c r="H220" s="112"/>
      <c r="I220" s="112"/>
      <c r="J220" s="112"/>
      <c r="K220" s="108">
        <f t="shared" si="7"/>
        <v>0</v>
      </c>
    </row>
    <row r="221" spans="1:11" x14ac:dyDescent="0.3">
      <c r="A221" s="113"/>
      <c r="B221" s="112"/>
      <c r="C221" s="112"/>
      <c r="D221" s="112"/>
      <c r="E221" s="108">
        <f t="shared" si="6"/>
        <v>0</v>
      </c>
      <c r="G221" s="113"/>
      <c r="H221" s="112"/>
      <c r="I221" s="112"/>
      <c r="J221" s="112"/>
      <c r="K221" s="108">
        <f t="shared" si="7"/>
        <v>0</v>
      </c>
    </row>
    <row r="222" spans="1:11" x14ac:dyDescent="0.3">
      <c r="A222" s="113"/>
      <c r="B222" s="112"/>
      <c r="C222" s="112"/>
      <c r="D222" s="112"/>
      <c r="E222" s="108">
        <f t="shared" si="6"/>
        <v>0</v>
      </c>
      <c r="G222" s="113"/>
      <c r="H222" s="112"/>
      <c r="I222" s="112"/>
      <c r="J222" s="112"/>
      <c r="K222" s="108">
        <f t="shared" si="7"/>
        <v>0</v>
      </c>
    </row>
    <row r="223" spans="1:11" x14ac:dyDescent="0.3">
      <c r="A223" s="113"/>
      <c r="B223" s="112"/>
      <c r="C223" s="112"/>
      <c r="D223" s="112"/>
      <c r="E223" s="108">
        <f t="shared" si="6"/>
        <v>0</v>
      </c>
      <c r="G223" s="113"/>
      <c r="H223" s="112"/>
      <c r="I223" s="112"/>
      <c r="J223" s="112"/>
      <c r="K223" s="108">
        <f t="shared" si="7"/>
        <v>0</v>
      </c>
    </row>
    <row r="224" spans="1:11" x14ac:dyDescent="0.3">
      <c r="A224" s="113"/>
      <c r="B224" s="112"/>
      <c r="C224" s="112"/>
      <c r="D224" s="112"/>
      <c r="E224" s="108">
        <f t="shared" si="6"/>
        <v>0</v>
      </c>
      <c r="G224" s="113"/>
      <c r="H224" s="112"/>
      <c r="I224" s="112"/>
      <c r="J224" s="112"/>
      <c r="K224" s="108">
        <f t="shared" si="7"/>
        <v>0</v>
      </c>
    </row>
    <row r="225" spans="1:11" x14ac:dyDescent="0.3">
      <c r="A225" s="113"/>
      <c r="B225" s="112"/>
      <c r="C225" s="112"/>
      <c r="D225" s="112"/>
      <c r="E225" s="108">
        <f t="shared" si="6"/>
        <v>0</v>
      </c>
      <c r="G225" s="113"/>
      <c r="H225" s="112"/>
      <c r="I225" s="112"/>
      <c r="J225" s="112"/>
      <c r="K225" s="108">
        <f t="shared" si="7"/>
        <v>0</v>
      </c>
    </row>
    <row r="226" spans="1:11" x14ac:dyDescent="0.3">
      <c r="A226" s="113"/>
      <c r="B226" s="112"/>
      <c r="C226" s="112"/>
      <c r="D226" s="112"/>
      <c r="E226" s="108">
        <f t="shared" si="6"/>
        <v>0</v>
      </c>
      <c r="G226" s="113"/>
      <c r="H226" s="112"/>
      <c r="I226" s="112"/>
      <c r="J226" s="112"/>
      <c r="K226" s="108">
        <f t="shared" si="7"/>
        <v>0</v>
      </c>
    </row>
    <row r="227" spans="1:11" x14ac:dyDescent="0.3">
      <c r="A227" s="113"/>
      <c r="B227" s="112"/>
      <c r="C227" s="112"/>
      <c r="D227" s="112"/>
      <c r="E227" s="108">
        <f t="shared" si="6"/>
        <v>0</v>
      </c>
      <c r="G227" s="113"/>
      <c r="H227" s="112"/>
      <c r="I227" s="112"/>
      <c r="J227" s="112"/>
      <c r="K227" s="108">
        <f t="shared" si="7"/>
        <v>0</v>
      </c>
    </row>
    <row r="228" spans="1:11" x14ac:dyDescent="0.3">
      <c r="A228" s="113"/>
      <c r="B228" s="112"/>
      <c r="C228" s="112"/>
      <c r="D228" s="112"/>
      <c r="E228" s="108">
        <f t="shared" si="6"/>
        <v>0</v>
      </c>
      <c r="G228" s="113"/>
      <c r="H228" s="112"/>
      <c r="I228" s="112"/>
      <c r="J228" s="112"/>
      <c r="K228" s="108">
        <f t="shared" si="7"/>
        <v>0</v>
      </c>
    </row>
    <row r="229" spans="1:11" x14ac:dyDescent="0.3">
      <c r="A229" s="113"/>
      <c r="B229" s="112"/>
      <c r="C229" s="112"/>
      <c r="D229" s="112"/>
      <c r="E229" s="108">
        <f t="shared" si="6"/>
        <v>0</v>
      </c>
      <c r="G229" s="113"/>
      <c r="H229" s="112"/>
      <c r="I229" s="112"/>
      <c r="J229" s="112"/>
      <c r="K229" s="108">
        <f t="shared" si="7"/>
        <v>0</v>
      </c>
    </row>
    <row r="230" spans="1:11" x14ac:dyDescent="0.3">
      <c r="A230" s="113"/>
      <c r="B230" s="112"/>
      <c r="C230" s="112"/>
      <c r="D230" s="112"/>
      <c r="E230" s="108">
        <f t="shared" si="6"/>
        <v>0</v>
      </c>
      <c r="G230" s="113"/>
      <c r="H230" s="112"/>
      <c r="I230" s="112"/>
      <c r="J230" s="112"/>
      <c r="K230" s="108">
        <f t="shared" si="7"/>
        <v>0</v>
      </c>
    </row>
    <row r="231" spans="1:11" x14ac:dyDescent="0.3">
      <c r="A231" s="113"/>
      <c r="B231" s="112"/>
      <c r="C231" s="112"/>
      <c r="D231" s="112"/>
      <c r="E231" s="108">
        <f t="shared" si="6"/>
        <v>0</v>
      </c>
      <c r="G231" s="113"/>
      <c r="H231" s="112"/>
      <c r="I231" s="112"/>
      <c r="J231" s="112"/>
      <c r="K231" s="108">
        <f t="shared" si="7"/>
        <v>0</v>
      </c>
    </row>
    <row r="232" spans="1:11" x14ac:dyDescent="0.3">
      <c r="A232" s="113"/>
      <c r="B232" s="112"/>
      <c r="C232" s="112"/>
      <c r="D232" s="112"/>
      <c r="E232" s="108">
        <f t="shared" si="6"/>
        <v>0</v>
      </c>
      <c r="G232" s="113"/>
      <c r="H232" s="112"/>
      <c r="I232" s="112"/>
      <c r="J232" s="112"/>
      <c r="K232" s="108">
        <f t="shared" si="7"/>
        <v>0</v>
      </c>
    </row>
    <row r="233" spans="1:11" x14ac:dyDescent="0.3">
      <c r="A233" s="113"/>
      <c r="B233" s="112"/>
      <c r="C233" s="112"/>
      <c r="D233" s="112"/>
      <c r="E233" s="108">
        <f t="shared" si="6"/>
        <v>0</v>
      </c>
      <c r="G233" s="113"/>
      <c r="H233" s="112"/>
      <c r="I233" s="112"/>
      <c r="J233" s="112"/>
      <c r="K233" s="108">
        <f t="shared" si="7"/>
        <v>0</v>
      </c>
    </row>
    <row r="234" spans="1:11" x14ac:dyDescent="0.3">
      <c r="A234" s="113"/>
      <c r="B234" s="112"/>
      <c r="C234" s="112"/>
      <c r="D234" s="112"/>
      <c r="E234" s="108">
        <f t="shared" si="6"/>
        <v>0</v>
      </c>
      <c r="G234" s="113"/>
      <c r="H234" s="112"/>
      <c r="I234" s="112"/>
      <c r="J234" s="112"/>
      <c r="K234" s="108">
        <f t="shared" si="7"/>
        <v>0</v>
      </c>
    </row>
    <row r="235" spans="1:11" x14ac:dyDescent="0.3">
      <c r="A235" s="113"/>
      <c r="B235" s="112"/>
      <c r="C235" s="112"/>
      <c r="D235" s="112"/>
      <c r="E235" s="108">
        <f t="shared" si="6"/>
        <v>0</v>
      </c>
      <c r="G235" s="113"/>
      <c r="H235" s="112"/>
      <c r="I235" s="112"/>
      <c r="J235" s="112"/>
      <c r="K235" s="108">
        <f t="shared" si="7"/>
        <v>0</v>
      </c>
    </row>
    <row r="236" spans="1:11" x14ac:dyDescent="0.3">
      <c r="A236" s="113"/>
      <c r="B236" s="112"/>
      <c r="C236" s="112"/>
      <c r="D236" s="112"/>
      <c r="E236" s="108">
        <f t="shared" si="6"/>
        <v>0</v>
      </c>
      <c r="G236" s="113"/>
      <c r="H236" s="112"/>
      <c r="I236" s="112"/>
      <c r="J236" s="112"/>
      <c r="K236" s="108">
        <f t="shared" si="7"/>
        <v>0</v>
      </c>
    </row>
    <row r="237" spans="1:11" x14ac:dyDescent="0.3">
      <c r="A237" s="113"/>
      <c r="B237" s="112"/>
      <c r="C237" s="112"/>
      <c r="D237" s="112"/>
      <c r="E237" s="108">
        <f t="shared" si="6"/>
        <v>0</v>
      </c>
      <c r="G237" s="113"/>
      <c r="H237" s="112"/>
      <c r="I237" s="112"/>
      <c r="J237" s="112"/>
      <c r="K237" s="108">
        <f t="shared" si="7"/>
        <v>0</v>
      </c>
    </row>
    <row r="238" spans="1:11" x14ac:dyDescent="0.3">
      <c r="A238" s="113"/>
      <c r="B238" s="112"/>
      <c r="C238" s="112"/>
      <c r="D238" s="112"/>
      <c r="E238" s="108">
        <f t="shared" si="6"/>
        <v>0</v>
      </c>
      <c r="G238" s="113"/>
      <c r="H238" s="112"/>
      <c r="I238" s="112"/>
      <c r="J238" s="112"/>
      <c r="K238" s="108">
        <f t="shared" si="7"/>
        <v>0</v>
      </c>
    </row>
    <row r="239" spans="1:11" x14ac:dyDescent="0.3">
      <c r="A239" s="113"/>
      <c r="B239" s="112"/>
      <c r="C239" s="112"/>
      <c r="D239" s="112"/>
      <c r="E239" s="108">
        <f t="shared" si="6"/>
        <v>0</v>
      </c>
      <c r="G239" s="113"/>
      <c r="H239" s="112"/>
      <c r="I239" s="112"/>
      <c r="J239" s="112"/>
      <c r="K239" s="108">
        <f t="shared" si="7"/>
        <v>0</v>
      </c>
    </row>
    <row r="240" spans="1:11" x14ac:dyDescent="0.3">
      <c r="A240" s="113"/>
      <c r="B240" s="112"/>
      <c r="C240" s="112"/>
      <c r="D240" s="112"/>
      <c r="E240" s="108">
        <f t="shared" si="6"/>
        <v>0</v>
      </c>
      <c r="G240" s="113"/>
      <c r="H240" s="112"/>
      <c r="I240" s="112"/>
      <c r="J240" s="112"/>
      <c r="K240" s="108">
        <f t="shared" si="7"/>
        <v>0</v>
      </c>
    </row>
    <row r="241" spans="1:11" x14ac:dyDescent="0.3">
      <c r="A241" s="113"/>
      <c r="B241" s="112"/>
      <c r="C241" s="112"/>
      <c r="D241" s="112"/>
      <c r="E241" s="108">
        <f t="shared" si="6"/>
        <v>0</v>
      </c>
      <c r="G241" s="113"/>
      <c r="H241" s="112"/>
      <c r="I241" s="112"/>
      <c r="J241" s="112"/>
      <c r="K241" s="108">
        <f t="shared" si="7"/>
        <v>0</v>
      </c>
    </row>
    <row r="242" spans="1:11" x14ac:dyDescent="0.3">
      <c r="A242" s="113"/>
      <c r="B242" s="112"/>
      <c r="C242" s="112"/>
      <c r="D242" s="112"/>
      <c r="E242" s="108">
        <f t="shared" si="6"/>
        <v>0</v>
      </c>
      <c r="G242" s="113"/>
      <c r="H242" s="112"/>
      <c r="I242" s="112"/>
      <c r="J242" s="112"/>
      <c r="K242" s="108">
        <f t="shared" si="7"/>
        <v>0</v>
      </c>
    </row>
    <row r="243" spans="1:11" x14ac:dyDescent="0.3">
      <c r="A243" s="113"/>
      <c r="B243" s="112"/>
      <c r="C243" s="112"/>
      <c r="D243" s="112"/>
      <c r="E243" s="108">
        <f t="shared" si="6"/>
        <v>0</v>
      </c>
      <c r="G243" s="113"/>
      <c r="H243" s="112"/>
      <c r="I243" s="112"/>
      <c r="J243" s="112"/>
      <c r="K243" s="108">
        <f t="shared" si="7"/>
        <v>0</v>
      </c>
    </row>
    <row r="244" spans="1:11" x14ac:dyDescent="0.3">
      <c r="A244" s="113"/>
      <c r="B244" s="112"/>
      <c r="C244" s="112"/>
      <c r="D244" s="112"/>
      <c r="E244" s="108">
        <f t="shared" si="6"/>
        <v>0</v>
      </c>
      <c r="G244" s="113"/>
      <c r="H244" s="112"/>
      <c r="I244" s="112"/>
      <c r="J244" s="112"/>
      <c r="K244" s="108">
        <f t="shared" si="7"/>
        <v>0</v>
      </c>
    </row>
    <row r="245" spans="1:11" x14ac:dyDescent="0.3">
      <c r="A245" s="113"/>
      <c r="B245" s="112"/>
      <c r="C245" s="112"/>
      <c r="D245" s="112"/>
      <c r="E245" s="108">
        <f t="shared" si="6"/>
        <v>0</v>
      </c>
      <c r="G245" s="113"/>
      <c r="H245" s="112"/>
      <c r="I245" s="112"/>
      <c r="J245" s="112"/>
      <c r="K245" s="108">
        <f t="shared" si="7"/>
        <v>0</v>
      </c>
    </row>
    <row r="246" spans="1:11" x14ac:dyDescent="0.3">
      <c r="A246" s="113"/>
      <c r="B246" s="112"/>
      <c r="C246" s="112"/>
      <c r="D246" s="112"/>
      <c r="E246" s="108">
        <f t="shared" si="6"/>
        <v>0</v>
      </c>
      <c r="G246" s="113"/>
      <c r="H246" s="112"/>
      <c r="I246" s="112"/>
      <c r="J246" s="112"/>
      <c r="K246" s="108">
        <f t="shared" si="7"/>
        <v>0</v>
      </c>
    </row>
    <row r="247" spans="1:11" x14ac:dyDescent="0.3">
      <c r="A247" s="113"/>
      <c r="B247" s="112"/>
      <c r="C247" s="112"/>
      <c r="D247" s="112"/>
      <c r="E247" s="108">
        <f t="shared" si="6"/>
        <v>0</v>
      </c>
      <c r="G247" s="113"/>
      <c r="H247" s="112"/>
      <c r="I247" s="112"/>
      <c r="J247" s="112"/>
      <c r="K247" s="108">
        <f t="shared" si="7"/>
        <v>0</v>
      </c>
    </row>
    <row r="248" spans="1:11" x14ac:dyDescent="0.3">
      <c r="A248" s="113"/>
      <c r="B248" s="112"/>
      <c r="C248" s="112"/>
      <c r="D248" s="112"/>
      <c r="E248" s="108">
        <f t="shared" si="6"/>
        <v>0</v>
      </c>
      <c r="G248" s="113"/>
      <c r="H248" s="112"/>
      <c r="I248" s="112"/>
      <c r="J248" s="112"/>
      <c r="K248" s="108">
        <f t="shared" si="7"/>
        <v>0</v>
      </c>
    </row>
    <row r="249" spans="1:11" x14ac:dyDescent="0.3">
      <c r="A249" s="113"/>
      <c r="B249" s="112"/>
      <c r="C249" s="112"/>
      <c r="D249" s="112"/>
      <c r="E249" s="108">
        <f t="shared" si="6"/>
        <v>0</v>
      </c>
      <c r="G249" s="113"/>
      <c r="H249" s="112"/>
      <c r="I249" s="112"/>
      <c r="J249" s="112"/>
      <c r="K249" s="108">
        <f t="shared" si="7"/>
        <v>0</v>
      </c>
    </row>
    <row r="250" spans="1:11" x14ac:dyDescent="0.3">
      <c r="A250" s="113"/>
      <c r="B250" s="112"/>
      <c r="C250" s="112"/>
      <c r="D250" s="112"/>
      <c r="E250" s="108">
        <f t="shared" si="6"/>
        <v>0</v>
      </c>
      <c r="G250" s="113"/>
      <c r="H250" s="112"/>
      <c r="I250" s="112"/>
      <c r="J250" s="112"/>
      <c r="K250" s="108">
        <f t="shared" si="7"/>
        <v>0</v>
      </c>
    </row>
    <row r="251" spans="1:11" x14ac:dyDescent="0.3">
      <c r="A251" s="113"/>
      <c r="B251" s="112"/>
      <c r="C251" s="112"/>
      <c r="D251" s="112"/>
      <c r="E251" s="108">
        <f t="shared" si="6"/>
        <v>0</v>
      </c>
      <c r="G251" s="113"/>
      <c r="H251" s="112"/>
      <c r="I251" s="112"/>
      <c r="J251" s="112"/>
      <c r="K251" s="108">
        <f t="shared" si="7"/>
        <v>0</v>
      </c>
    </row>
    <row r="252" spans="1:11" x14ac:dyDescent="0.3">
      <c r="A252" s="113"/>
      <c r="B252" s="112"/>
      <c r="C252" s="112"/>
      <c r="D252" s="112"/>
      <c r="E252" s="108">
        <f t="shared" si="6"/>
        <v>0</v>
      </c>
      <c r="G252" s="113"/>
      <c r="H252" s="112"/>
      <c r="I252" s="112"/>
      <c r="J252" s="112"/>
      <c r="K252" s="108">
        <f t="shared" si="7"/>
        <v>0</v>
      </c>
    </row>
    <row r="253" spans="1:11" x14ac:dyDescent="0.3">
      <c r="A253" s="113"/>
      <c r="B253" s="112"/>
      <c r="C253" s="112"/>
      <c r="D253" s="112"/>
      <c r="E253" s="108">
        <f t="shared" si="6"/>
        <v>0</v>
      </c>
      <c r="G253" s="113"/>
      <c r="H253" s="112"/>
      <c r="I253" s="112"/>
      <c r="J253" s="112"/>
      <c r="K253" s="108">
        <f t="shared" si="7"/>
        <v>0</v>
      </c>
    </row>
    <row r="254" spans="1:11" x14ac:dyDescent="0.3">
      <c r="A254" s="113"/>
      <c r="B254" s="112"/>
      <c r="C254" s="112"/>
      <c r="D254" s="112"/>
      <c r="E254" s="108">
        <f t="shared" si="6"/>
        <v>0</v>
      </c>
      <c r="G254" s="113"/>
      <c r="H254" s="112"/>
      <c r="I254" s="112"/>
      <c r="J254" s="112"/>
      <c r="K254" s="108">
        <f t="shared" si="7"/>
        <v>0</v>
      </c>
    </row>
    <row r="255" spans="1:11" x14ac:dyDescent="0.3">
      <c r="A255" s="113"/>
      <c r="B255" s="112"/>
      <c r="C255" s="112"/>
      <c r="D255" s="112"/>
      <c r="E255" s="108">
        <f t="shared" si="6"/>
        <v>0</v>
      </c>
      <c r="G255" s="113"/>
      <c r="H255" s="112"/>
      <c r="I255" s="112"/>
      <c r="J255" s="112"/>
      <c r="K255" s="108">
        <f t="shared" si="7"/>
        <v>0</v>
      </c>
    </row>
    <row r="256" spans="1:11" x14ac:dyDescent="0.3">
      <c r="A256" s="113"/>
      <c r="B256" s="112"/>
      <c r="C256" s="112"/>
      <c r="D256" s="112"/>
      <c r="E256" s="108">
        <f t="shared" si="6"/>
        <v>0</v>
      </c>
      <c r="G256" s="113"/>
      <c r="H256" s="112"/>
      <c r="I256" s="112"/>
      <c r="J256" s="112"/>
      <c r="K256" s="108">
        <f t="shared" si="7"/>
        <v>0</v>
      </c>
    </row>
    <row r="257" spans="1:11" x14ac:dyDescent="0.3">
      <c r="A257" s="113"/>
      <c r="B257" s="112"/>
      <c r="C257" s="112"/>
      <c r="D257" s="112"/>
      <c r="E257" s="108">
        <f t="shared" si="6"/>
        <v>0</v>
      </c>
      <c r="G257" s="113"/>
      <c r="H257" s="112"/>
      <c r="I257" s="112"/>
      <c r="J257" s="112"/>
      <c r="K257" s="108">
        <f t="shared" si="7"/>
        <v>0</v>
      </c>
    </row>
    <row r="258" spans="1:11" x14ac:dyDescent="0.3">
      <c r="A258" s="113"/>
      <c r="B258" s="112"/>
      <c r="C258" s="112"/>
      <c r="D258" s="112"/>
      <c r="E258" s="108">
        <f t="shared" si="6"/>
        <v>0</v>
      </c>
      <c r="G258" s="113"/>
      <c r="H258" s="112"/>
      <c r="I258" s="112"/>
      <c r="J258" s="112"/>
      <c r="K258" s="108">
        <f t="shared" si="7"/>
        <v>0</v>
      </c>
    </row>
    <row r="259" spans="1:11" x14ac:dyDescent="0.3">
      <c r="A259" s="113"/>
      <c r="B259" s="112"/>
      <c r="C259" s="112"/>
      <c r="D259" s="112"/>
      <c r="E259" s="108">
        <f t="shared" si="6"/>
        <v>0</v>
      </c>
      <c r="G259" s="113"/>
      <c r="H259" s="112"/>
      <c r="I259" s="112"/>
      <c r="J259" s="112"/>
      <c r="K259" s="108">
        <f t="shared" si="7"/>
        <v>0</v>
      </c>
    </row>
    <row r="260" spans="1:11" x14ac:dyDescent="0.3">
      <c r="A260" s="113"/>
      <c r="B260" s="112"/>
      <c r="C260" s="112"/>
      <c r="D260" s="112"/>
      <c r="E260" s="108">
        <f t="shared" si="6"/>
        <v>0</v>
      </c>
      <c r="G260" s="113"/>
      <c r="H260" s="112"/>
      <c r="I260" s="112"/>
      <c r="J260" s="112"/>
      <c r="K260" s="108">
        <f t="shared" si="7"/>
        <v>0</v>
      </c>
    </row>
    <row r="261" spans="1:11" x14ac:dyDescent="0.3">
      <c r="A261" s="113"/>
      <c r="B261" s="112"/>
      <c r="C261" s="112"/>
      <c r="D261" s="112"/>
      <c r="E261" s="108">
        <f t="shared" si="6"/>
        <v>0</v>
      </c>
      <c r="G261" s="113"/>
      <c r="H261" s="112"/>
      <c r="I261" s="112"/>
      <c r="J261" s="112"/>
      <c r="K261" s="108">
        <f t="shared" si="7"/>
        <v>0</v>
      </c>
    </row>
    <row r="262" spans="1:11" x14ac:dyDescent="0.3">
      <c r="A262" s="113"/>
      <c r="B262" s="112"/>
      <c r="C262" s="112"/>
      <c r="D262" s="112"/>
      <c r="E262" s="108">
        <f t="shared" ref="E262:E325" si="8">SUM($B262:$D262)</f>
        <v>0</v>
      </c>
      <c r="G262" s="113"/>
      <c r="H262" s="112"/>
      <c r="I262" s="112"/>
      <c r="J262" s="112"/>
      <c r="K262" s="108">
        <f t="shared" ref="K262:K325" si="9">SUM($H262:$J262)</f>
        <v>0</v>
      </c>
    </row>
    <row r="263" spans="1:11" x14ac:dyDescent="0.3">
      <c r="A263" s="113"/>
      <c r="B263" s="112"/>
      <c r="C263" s="112"/>
      <c r="D263" s="112"/>
      <c r="E263" s="108">
        <f t="shared" si="8"/>
        <v>0</v>
      </c>
      <c r="G263" s="113"/>
      <c r="H263" s="112"/>
      <c r="I263" s="112"/>
      <c r="J263" s="112"/>
      <c r="K263" s="108">
        <f t="shared" si="9"/>
        <v>0</v>
      </c>
    </row>
    <row r="264" spans="1:11" x14ac:dyDescent="0.3">
      <c r="A264" s="113"/>
      <c r="B264" s="112"/>
      <c r="C264" s="112"/>
      <c r="D264" s="112"/>
      <c r="E264" s="108">
        <f t="shared" si="8"/>
        <v>0</v>
      </c>
      <c r="G264" s="113"/>
      <c r="H264" s="112"/>
      <c r="I264" s="112"/>
      <c r="J264" s="112"/>
      <c r="K264" s="108">
        <f t="shared" si="9"/>
        <v>0</v>
      </c>
    </row>
    <row r="265" spans="1:11" x14ac:dyDescent="0.3">
      <c r="A265" s="113"/>
      <c r="B265" s="112"/>
      <c r="C265" s="112"/>
      <c r="D265" s="112"/>
      <c r="E265" s="108">
        <f t="shared" si="8"/>
        <v>0</v>
      </c>
      <c r="G265" s="113"/>
      <c r="H265" s="112"/>
      <c r="I265" s="112"/>
      <c r="J265" s="112"/>
      <c r="K265" s="108">
        <f t="shared" si="9"/>
        <v>0</v>
      </c>
    </row>
    <row r="266" spans="1:11" x14ac:dyDescent="0.3">
      <c r="A266" s="113"/>
      <c r="B266" s="112"/>
      <c r="C266" s="112"/>
      <c r="D266" s="112"/>
      <c r="E266" s="108">
        <f t="shared" si="8"/>
        <v>0</v>
      </c>
      <c r="G266" s="113"/>
      <c r="H266" s="112"/>
      <c r="I266" s="112"/>
      <c r="J266" s="112"/>
      <c r="K266" s="108">
        <f t="shared" si="9"/>
        <v>0</v>
      </c>
    </row>
    <row r="267" spans="1:11" x14ac:dyDescent="0.3">
      <c r="A267" s="113"/>
      <c r="B267" s="112"/>
      <c r="C267" s="112"/>
      <c r="D267" s="112"/>
      <c r="E267" s="108">
        <f t="shared" si="8"/>
        <v>0</v>
      </c>
      <c r="G267" s="113"/>
      <c r="H267" s="112"/>
      <c r="I267" s="112"/>
      <c r="J267" s="112"/>
      <c r="K267" s="108">
        <f t="shared" si="9"/>
        <v>0</v>
      </c>
    </row>
    <row r="268" spans="1:11" x14ac:dyDescent="0.3">
      <c r="A268" s="113"/>
      <c r="B268" s="112"/>
      <c r="C268" s="112"/>
      <c r="D268" s="112"/>
      <c r="E268" s="108">
        <f t="shared" si="8"/>
        <v>0</v>
      </c>
      <c r="G268" s="113"/>
      <c r="H268" s="112"/>
      <c r="I268" s="112"/>
      <c r="J268" s="112"/>
      <c r="K268" s="108">
        <f t="shared" si="9"/>
        <v>0</v>
      </c>
    </row>
    <row r="269" spans="1:11" x14ac:dyDescent="0.3">
      <c r="A269" s="113"/>
      <c r="B269" s="112"/>
      <c r="C269" s="112"/>
      <c r="D269" s="112"/>
      <c r="E269" s="108">
        <f t="shared" si="8"/>
        <v>0</v>
      </c>
      <c r="G269" s="113"/>
      <c r="H269" s="112"/>
      <c r="I269" s="112"/>
      <c r="J269" s="112"/>
      <c r="K269" s="108">
        <f t="shared" si="9"/>
        <v>0</v>
      </c>
    </row>
    <row r="270" spans="1:11" x14ac:dyDescent="0.3">
      <c r="A270" s="113"/>
      <c r="B270" s="112"/>
      <c r="C270" s="112"/>
      <c r="D270" s="112"/>
      <c r="E270" s="108">
        <f t="shared" si="8"/>
        <v>0</v>
      </c>
      <c r="G270" s="113"/>
      <c r="H270" s="112"/>
      <c r="I270" s="112"/>
      <c r="J270" s="112"/>
      <c r="K270" s="108">
        <f t="shared" si="9"/>
        <v>0</v>
      </c>
    </row>
    <row r="271" spans="1:11" x14ac:dyDescent="0.3">
      <c r="A271" s="113"/>
      <c r="B271" s="112"/>
      <c r="C271" s="112"/>
      <c r="D271" s="112"/>
      <c r="E271" s="108">
        <f t="shared" si="8"/>
        <v>0</v>
      </c>
      <c r="G271" s="113"/>
      <c r="H271" s="112"/>
      <c r="I271" s="112"/>
      <c r="J271" s="112"/>
      <c r="K271" s="108">
        <f t="shared" si="9"/>
        <v>0</v>
      </c>
    </row>
    <row r="272" spans="1:11" x14ac:dyDescent="0.3">
      <c r="A272" s="113"/>
      <c r="B272" s="112"/>
      <c r="C272" s="112"/>
      <c r="D272" s="112"/>
      <c r="E272" s="108">
        <f t="shared" si="8"/>
        <v>0</v>
      </c>
      <c r="G272" s="113"/>
      <c r="H272" s="112"/>
      <c r="I272" s="112"/>
      <c r="J272" s="112"/>
      <c r="K272" s="108">
        <f t="shared" si="9"/>
        <v>0</v>
      </c>
    </row>
    <row r="273" spans="1:11" x14ac:dyDescent="0.3">
      <c r="A273" s="113"/>
      <c r="B273" s="112"/>
      <c r="C273" s="112"/>
      <c r="D273" s="112"/>
      <c r="E273" s="108">
        <f t="shared" si="8"/>
        <v>0</v>
      </c>
      <c r="G273" s="113"/>
      <c r="H273" s="112"/>
      <c r="I273" s="112"/>
      <c r="J273" s="112"/>
      <c r="K273" s="108">
        <f t="shared" si="9"/>
        <v>0</v>
      </c>
    </row>
    <row r="274" spans="1:11" x14ac:dyDescent="0.3">
      <c r="A274" s="113"/>
      <c r="B274" s="112"/>
      <c r="C274" s="112"/>
      <c r="D274" s="112"/>
      <c r="E274" s="108">
        <f t="shared" si="8"/>
        <v>0</v>
      </c>
      <c r="G274" s="113"/>
      <c r="H274" s="112"/>
      <c r="I274" s="112"/>
      <c r="J274" s="112"/>
      <c r="K274" s="108">
        <f t="shared" si="9"/>
        <v>0</v>
      </c>
    </row>
    <row r="275" spans="1:11" x14ac:dyDescent="0.3">
      <c r="A275" s="113"/>
      <c r="B275" s="112"/>
      <c r="C275" s="112"/>
      <c r="D275" s="112"/>
      <c r="E275" s="108">
        <f t="shared" si="8"/>
        <v>0</v>
      </c>
      <c r="G275" s="113"/>
      <c r="H275" s="112"/>
      <c r="I275" s="112"/>
      <c r="J275" s="112"/>
      <c r="K275" s="108">
        <f t="shared" si="9"/>
        <v>0</v>
      </c>
    </row>
    <row r="276" spans="1:11" x14ac:dyDescent="0.3">
      <c r="A276" s="113"/>
      <c r="B276" s="112"/>
      <c r="C276" s="112"/>
      <c r="D276" s="112"/>
      <c r="E276" s="108">
        <f t="shared" si="8"/>
        <v>0</v>
      </c>
      <c r="G276" s="113"/>
      <c r="H276" s="112"/>
      <c r="I276" s="112"/>
      <c r="J276" s="112"/>
      <c r="K276" s="108">
        <f t="shared" si="9"/>
        <v>0</v>
      </c>
    </row>
    <row r="277" spans="1:11" x14ac:dyDescent="0.3">
      <c r="A277" s="113"/>
      <c r="B277" s="112"/>
      <c r="C277" s="112"/>
      <c r="D277" s="112"/>
      <c r="E277" s="108">
        <f t="shared" si="8"/>
        <v>0</v>
      </c>
      <c r="G277" s="113"/>
      <c r="H277" s="112"/>
      <c r="I277" s="112"/>
      <c r="J277" s="112"/>
      <c r="K277" s="108">
        <f t="shared" si="9"/>
        <v>0</v>
      </c>
    </row>
    <row r="278" spans="1:11" x14ac:dyDescent="0.3">
      <c r="A278" s="113"/>
      <c r="B278" s="112"/>
      <c r="C278" s="112"/>
      <c r="D278" s="112"/>
      <c r="E278" s="108">
        <f t="shared" si="8"/>
        <v>0</v>
      </c>
      <c r="G278" s="113"/>
      <c r="H278" s="112"/>
      <c r="I278" s="112"/>
      <c r="J278" s="112"/>
      <c r="K278" s="108">
        <f t="shared" si="9"/>
        <v>0</v>
      </c>
    </row>
    <row r="279" spans="1:11" x14ac:dyDescent="0.3">
      <c r="A279" s="113"/>
      <c r="B279" s="112"/>
      <c r="C279" s="112"/>
      <c r="D279" s="112"/>
      <c r="E279" s="108">
        <f t="shared" si="8"/>
        <v>0</v>
      </c>
      <c r="G279" s="113"/>
      <c r="H279" s="112"/>
      <c r="I279" s="112"/>
      <c r="J279" s="112"/>
      <c r="K279" s="108">
        <f t="shared" si="9"/>
        <v>0</v>
      </c>
    </row>
    <row r="280" spans="1:11" x14ac:dyDescent="0.3">
      <c r="A280" s="113"/>
      <c r="B280" s="112"/>
      <c r="C280" s="112"/>
      <c r="D280" s="112"/>
      <c r="E280" s="108">
        <f t="shared" si="8"/>
        <v>0</v>
      </c>
      <c r="G280" s="113"/>
      <c r="H280" s="112"/>
      <c r="I280" s="112"/>
      <c r="J280" s="112"/>
      <c r="K280" s="108">
        <f t="shared" si="9"/>
        <v>0</v>
      </c>
    </row>
    <row r="281" spans="1:11" x14ac:dyDescent="0.3">
      <c r="A281" s="113"/>
      <c r="B281" s="112"/>
      <c r="C281" s="112"/>
      <c r="D281" s="112"/>
      <c r="E281" s="108">
        <f t="shared" si="8"/>
        <v>0</v>
      </c>
      <c r="G281" s="113"/>
      <c r="H281" s="112"/>
      <c r="I281" s="112"/>
      <c r="J281" s="112"/>
      <c r="K281" s="108">
        <f t="shared" si="9"/>
        <v>0</v>
      </c>
    </row>
    <row r="282" spans="1:11" x14ac:dyDescent="0.3">
      <c r="A282" s="113"/>
      <c r="B282" s="112"/>
      <c r="C282" s="112"/>
      <c r="D282" s="112"/>
      <c r="E282" s="108">
        <f t="shared" si="8"/>
        <v>0</v>
      </c>
      <c r="G282" s="113"/>
      <c r="H282" s="112"/>
      <c r="I282" s="112"/>
      <c r="J282" s="112"/>
      <c r="K282" s="108">
        <f t="shared" si="9"/>
        <v>0</v>
      </c>
    </row>
    <row r="283" spans="1:11" x14ac:dyDescent="0.3">
      <c r="A283" s="113"/>
      <c r="B283" s="112"/>
      <c r="C283" s="112"/>
      <c r="D283" s="112"/>
      <c r="E283" s="108">
        <f t="shared" si="8"/>
        <v>0</v>
      </c>
      <c r="G283" s="113"/>
      <c r="H283" s="112"/>
      <c r="I283" s="112"/>
      <c r="J283" s="112"/>
      <c r="K283" s="108">
        <f t="shared" si="9"/>
        <v>0</v>
      </c>
    </row>
    <row r="284" spans="1:11" x14ac:dyDescent="0.3">
      <c r="A284" s="113"/>
      <c r="B284" s="112"/>
      <c r="C284" s="112"/>
      <c r="D284" s="112"/>
      <c r="E284" s="108">
        <f t="shared" si="8"/>
        <v>0</v>
      </c>
      <c r="G284" s="113"/>
      <c r="H284" s="112"/>
      <c r="I284" s="112"/>
      <c r="J284" s="112"/>
      <c r="K284" s="108">
        <f t="shared" si="9"/>
        <v>0</v>
      </c>
    </row>
    <row r="285" spans="1:11" x14ac:dyDescent="0.3">
      <c r="A285" s="113"/>
      <c r="B285" s="112"/>
      <c r="C285" s="112"/>
      <c r="D285" s="112"/>
      <c r="E285" s="108">
        <f t="shared" si="8"/>
        <v>0</v>
      </c>
      <c r="G285" s="113"/>
      <c r="H285" s="112"/>
      <c r="I285" s="112"/>
      <c r="J285" s="112"/>
      <c r="K285" s="108">
        <f t="shared" si="9"/>
        <v>0</v>
      </c>
    </row>
    <row r="286" spans="1:11" x14ac:dyDescent="0.3">
      <c r="A286" s="113"/>
      <c r="B286" s="112"/>
      <c r="C286" s="112"/>
      <c r="D286" s="112"/>
      <c r="E286" s="108">
        <f t="shared" si="8"/>
        <v>0</v>
      </c>
      <c r="G286" s="113"/>
      <c r="H286" s="112"/>
      <c r="I286" s="112"/>
      <c r="J286" s="112"/>
      <c r="K286" s="108">
        <f t="shared" si="9"/>
        <v>0</v>
      </c>
    </row>
    <row r="287" spans="1:11" x14ac:dyDescent="0.3">
      <c r="A287" s="113"/>
      <c r="B287" s="112"/>
      <c r="C287" s="112"/>
      <c r="D287" s="112"/>
      <c r="E287" s="108">
        <f t="shared" si="8"/>
        <v>0</v>
      </c>
      <c r="G287" s="113"/>
      <c r="H287" s="112"/>
      <c r="I287" s="112"/>
      <c r="J287" s="112"/>
      <c r="K287" s="108">
        <f t="shared" si="9"/>
        <v>0</v>
      </c>
    </row>
    <row r="288" spans="1:11" x14ac:dyDescent="0.3">
      <c r="A288" s="113"/>
      <c r="B288" s="112"/>
      <c r="C288" s="112"/>
      <c r="D288" s="112"/>
      <c r="E288" s="108">
        <f t="shared" si="8"/>
        <v>0</v>
      </c>
      <c r="G288" s="113"/>
      <c r="H288" s="112"/>
      <c r="I288" s="112"/>
      <c r="J288" s="112"/>
      <c r="K288" s="108">
        <f t="shared" si="9"/>
        <v>0</v>
      </c>
    </row>
    <row r="289" spans="1:11" x14ac:dyDescent="0.3">
      <c r="A289" s="113"/>
      <c r="B289" s="112"/>
      <c r="C289" s="112"/>
      <c r="D289" s="112"/>
      <c r="E289" s="108">
        <f t="shared" si="8"/>
        <v>0</v>
      </c>
      <c r="G289" s="113"/>
      <c r="H289" s="112"/>
      <c r="I289" s="112"/>
      <c r="J289" s="112"/>
      <c r="K289" s="108">
        <f t="shared" si="9"/>
        <v>0</v>
      </c>
    </row>
    <row r="290" spans="1:11" x14ac:dyDescent="0.3">
      <c r="A290" s="113"/>
      <c r="B290" s="112"/>
      <c r="C290" s="112"/>
      <c r="D290" s="112"/>
      <c r="E290" s="108">
        <f t="shared" si="8"/>
        <v>0</v>
      </c>
      <c r="G290" s="113"/>
      <c r="H290" s="112"/>
      <c r="I290" s="112"/>
      <c r="J290" s="112"/>
      <c r="K290" s="108">
        <f t="shared" si="9"/>
        <v>0</v>
      </c>
    </row>
    <row r="291" spans="1:11" x14ac:dyDescent="0.3">
      <c r="A291" s="113"/>
      <c r="B291" s="112"/>
      <c r="C291" s="112"/>
      <c r="D291" s="112"/>
      <c r="E291" s="108">
        <f t="shared" si="8"/>
        <v>0</v>
      </c>
      <c r="G291" s="113"/>
      <c r="H291" s="112"/>
      <c r="I291" s="112"/>
      <c r="J291" s="112"/>
      <c r="K291" s="108">
        <f t="shared" si="9"/>
        <v>0</v>
      </c>
    </row>
    <row r="292" spans="1:11" x14ac:dyDescent="0.3">
      <c r="A292" s="113"/>
      <c r="B292" s="112"/>
      <c r="C292" s="112"/>
      <c r="D292" s="112"/>
      <c r="E292" s="108">
        <f t="shared" si="8"/>
        <v>0</v>
      </c>
      <c r="G292" s="113"/>
      <c r="H292" s="112"/>
      <c r="I292" s="112"/>
      <c r="J292" s="112"/>
      <c r="K292" s="108">
        <f t="shared" si="9"/>
        <v>0</v>
      </c>
    </row>
    <row r="293" spans="1:11" x14ac:dyDescent="0.3">
      <c r="A293" s="113"/>
      <c r="B293" s="112"/>
      <c r="C293" s="112"/>
      <c r="D293" s="112"/>
      <c r="E293" s="108">
        <f t="shared" si="8"/>
        <v>0</v>
      </c>
      <c r="G293" s="113"/>
      <c r="H293" s="112"/>
      <c r="I293" s="112"/>
      <c r="J293" s="112"/>
      <c r="K293" s="108">
        <f t="shared" si="9"/>
        <v>0</v>
      </c>
    </row>
    <row r="294" spans="1:11" x14ac:dyDescent="0.3">
      <c r="A294" s="113"/>
      <c r="B294" s="112"/>
      <c r="C294" s="112"/>
      <c r="D294" s="112"/>
      <c r="E294" s="108">
        <f t="shared" si="8"/>
        <v>0</v>
      </c>
      <c r="G294" s="113"/>
      <c r="H294" s="112"/>
      <c r="I294" s="112"/>
      <c r="J294" s="112"/>
      <c r="K294" s="108">
        <f t="shared" si="9"/>
        <v>0</v>
      </c>
    </row>
    <row r="295" spans="1:11" x14ac:dyDescent="0.3">
      <c r="A295" s="113"/>
      <c r="B295" s="112"/>
      <c r="C295" s="112"/>
      <c r="D295" s="112"/>
      <c r="E295" s="108">
        <f t="shared" si="8"/>
        <v>0</v>
      </c>
      <c r="G295" s="113"/>
      <c r="H295" s="112"/>
      <c r="I295" s="112"/>
      <c r="J295" s="112"/>
      <c r="K295" s="108">
        <f t="shared" si="9"/>
        <v>0</v>
      </c>
    </row>
    <row r="296" spans="1:11" x14ac:dyDescent="0.3">
      <c r="A296" s="113"/>
      <c r="B296" s="112"/>
      <c r="C296" s="112"/>
      <c r="D296" s="112"/>
      <c r="E296" s="108">
        <f t="shared" si="8"/>
        <v>0</v>
      </c>
      <c r="G296" s="113"/>
      <c r="H296" s="112"/>
      <c r="I296" s="112"/>
      <c r="J296" s="112"/>
      <c r="K296" s="108">
        <f t="shared" si="9"/>
        <v>0</v>
      </c>
    </row>
    <row r="297" spans="1:11" x14ac:dyDescent="0.3">
      <c r="A297" s="113"/>
      <c r="B297" s="112"/>
      <c r="C297" s="112"/>
      <c r="D297" s="112"/>
      <c r="E297" s="108">
        <f t="shared" si="8"/>
        <v>0</v>
      </c>
      <c r="G297" s="113"/>
      <c r="H297" s="112"/>
      <c r="I297" s="112"/>
      <c r="J297" s="112"/>
      <c r="K297" s="108">
        <f t="shared" si="9"/>
        <v>0</v>
      </c>
    </row>
    <row r="298" spans="1:11" x14ac:dyDescent="0.3">
      <c r="A298" s="113"/>
      <c r="B298" s="112"/>
      <c r="C298" s="112"/>
      <c r="D298" s="112"/>
      <c r="E298" s="108">
        <f t="shared" si="8"/>
        <v>0</v>
      </c>
      <c r="G298" s="113"/>
      <c r="H298" s="112"/>
      <c r="I298" s="112"/>
      <c r="J298" s="112"/>
      <c r="K298" s="108">
        <f t="shared" si="9"/>
        <v>0</v>
      </c>
    </row>
    <row r="299" spans="1:11" x14ac:dyDescent="0.3">
      <c r="A299" s="113"/>
      <c r="B299" s="112"/>
      <c r="C299" s="112"/>
      <c r="D299" s="112"/>
      <c r="E299" s="108">
        <f t="shared" si="8"/>
        <v>0</v>
      </c>
      <c r="G299" s="113"/>
      <c r="H299" s="112"/>
      <c r="I299" s="112"/>
      <c r="J299" s="112"/>
      <c r="K299" s="108">
        <f t="shared" si="9"/>
        <v>0</v>
      </c>
    </row>
    <row r="300" spans="1:11" x14ac:dyDescent="0.3">
      <c r="A300" s="113"/>
      <c r="B300" s="112"/>
      <c r="C300" s="112"/>
      <c r="D300" s="112"/>
      <c r="E300" s="108">
        <f t="shared" si="8"/>
        <v>0</v>
      </c>
      <c r="G300" s="113"/>
      <c r="H300" s="112"/>
      <c r="I300" s="112"/>
      <c r="J300" s="112"/>
      <c r="K300" s="108">
        <f t="shared" si="9"/>
        <v>0</v>
      </c>
    </row>
    <row r="301" spans="1:11" x14ac:dyDescent="0.3">
      <c r="A301" s="113"/>
      <c r="B301" s="112"/>
      <c r="C301" s="112"/>
      <c r="D301" s="112"/>
      <c r="E301" s="108">
        <f t="shared" si="8"/>
        <v>0</v>
      </c>
      <c r="G301" s="113"/>
      <c r="H301" s="112"/>
      <c r="I301" s="112"/>
      <c r="J301" s="112"/>
      <c r="K301" s="108">
        <f t="shared" si="9"/>
        <v>0</v>
      </c>
    </row>
    <row r="302" spans="1:11" x14ac:dyDescent="0.3">
      <c r="A302" s="113"/>
      <c r="B302" s="112"/>
      <c r="C302" s="112"/>
      <c r="D302" s="112"/>
      <c r="E302" s="108">
        <f t="shared" si="8"/>
        <v>0</v>
      </c>
      <c r="G302" s="113"/>
      <c r="H302" s="112"/>
      <c r="I302" s="112"/>
      <c r="J302" s="112"/>
      <c r="K302" s="108">
        <f t="shared" si="9"/>
        <v>0</v>
      </c>
    </row>
    <row r="303" spans="1:11" x14ac:dyDescent="0.3">
      <c r="A303" s="113"/>
      <c r="B303" s="112"/>
      <c r="C303" s="112"/>
      <c r="D303" s="112"/>
      <c r="E303" s="108">
        <f t="shared" si="8"/>
        <v>0</v>
      </c>
      <c r="G303" s="113"/>
      <c r="H303" s="112"/>
      <c r="I303" s="112"/>
      <c r="J303" s="112"/>
      <c r="K303" s="108">
        <f t="shared" si="9"/>
        <v>0</v>
      </c>
    </row>
    <row r="304" spans="1:11" x14ac:dyDescent="0.3">
      <c r="A304" s="113"/>
      <c r="B304" s="112"/>
      <c r="C304" s="112"/>
      <c r="D304" s="112"/>
      <c r="E304" s="108">
        <f t="shared" si="8"/>
        <v>0</v>
      </c>
      <c r="G304" s="113"/>
      <c r="H304" s="112"/>
      <c r="I304" s="112"/>
      <c r="J304" s="112"/>
      <c r="K304" s="108">
        <f t="shared" si="9"/>
        <v>0</v>
      </c>
    </row>
    <row r="305" spans="1:11" x14ac:dyDescent="0.3">
      <c r="A305" s="113"/>
      <c r="B305" s="112"/>
      <c r="C305" s="112"/>
      <c r="D305" s="112"/>
      <c r="E305" s="108">
        <f t="shared" si="8"/>
        <v>0</v>
      </c>
      <c r="G305" s="113"/>
      <c r="H305" s="112"/>
      <c r="I305" s="112"/>
      <c r="J305" s="112"/>
      <c r="K305" s="108">
        <f t="shared" si="9"/>
        <v>0</v>
      </c>
    </row>
    <row r="306" spans="1:11" x14ac:dyDescent="0.3">
      <c r="A306" s="113"/>
      <c r="B306" s="112"/>
      <c r="C306" s="112"/>
      <c r="D306" s="112"/>
      <c r="E306" s="108">
        <f t="shared" si="8"/>
        <v>0</v>
      </c>
      <c r="G306" s="113"/>
      <c r="H306" s="112"/>
      <c r="I306" s="112"/>
      <c r="J306" s="112"/>
      <c r="K306" s="108">
        <f t="shared" si="9"/>
        <v>0</v>
      </c>
    </row>
    <row r="307" spans="1:11" x14ac:dyDescent="0.3">
      <c r="A307" s="113"/>
      <c r="B307" s="112"/>
      <c r="C307" s="112"/>
      <c r="D307" s="112"/>
      <c r="E307" s="108">
        <f t="shared" si="8"/>
        <v>0</v>
      </c>
      <c r="G307" s="113"/>
      <c r="H307" s="112"/>
      <c r="I307" s="112"/>
      <c r="J307" s="112"/>
      <c r="K307" s="108">
        <f t="shared" si="9"/>
        <v>0</v>
      </c>
    </row>
    <row r="308" spans="1:11" x14ac:dyDescent="0.3">
      <c r="A308" s="113"/>
      <c r="B308" s="112"/>
      <c r="C308" s="112"/>
      <c r="D308" s="112"/>
      <c r="E308" s="108">
        <f t="shared" si="8"/>
        <v>0</v>
      </c>
      <c r="G308" s="113"/>
      <c r="H308" s="112"/>
      <c r="I308" s="112"/>
      <c r="J308" s="112"/>
      <c r="K308" s="108">
        <f t="shared" si="9"/>
        <v>0</v>
      </c>
    </row>
    <row r="309" spans="1:11" x14ac:dyDescent="0.3">
      <c r="A309" s="113"/>
      <c r="B309" s="112"/>
      <c r="C309" s="112"/>
      <c r="D309" s="112"/>
      <c r="E309" s="108">
        <f t="shared" si="8"/>
        <v>0</v>
      </c>
      <c r="G309" s="113"/>
      <c r="H309" s="112"/>
      <c r="I309" s="112"/>
      <c r="J309" s="112"/>
      <c r="K309" s="108">
        <f t="shared" si="9"/>
        <v>0</v>
      </c>
    </row>
    <row r="310" spans="1:11" x14ac:dyDescent="0.3">
      <c r="A310" s="113"/>
      <c r="B310" s="112"/>
      <c r="C310" s="112"/>
      <c r="D310" s="112"/>
      <c r="E310" s="108">
        <f t="shared" si="8"/>
        <v>0</v>
      </c>
      <c r="G310" s="113"/>
      <c r="H310" s="112"/>
      <c r="I310" s="112"/>
      <c r="J310" s="112"/>
      <c r="K310" s="108">
        <f t="shared" si="9"/>
        <v>0</v>
      </c>
    </row>
    <row r="311" spans="1:11" x14ac:dyDescent="0.3">
      <c r="A311" s="113"/>
      <c r="B311" s="112"/>
      <c r="C311" s="112"/>
      <c r="D311" s="112"/>
      <c r="E311" s="108">
        <f t="shared" si="8"/>
        <v>0</v>
      </c>
      <c r="G311" s="113"/>
      <c r="H311" s="112"/>
      <c r="I311" s="112"/>
      <c r="J311" s="112"/>
      <c r="K311" s="108">
        <f t="shared" si="9"/>
        <v>0</v>
      </c>
    </row>
    <row r="312" spans="1:11" x14ac:dyDescent="0.3">
      <c r="A312" s="113"/>
      <c r="B312" s="112"/>
      <c r="C312" s="112"/>
      <c r="D312" s="112"/>
      <c r="E312" s="108">
        <f t="shared" si="8"/>
        <v>0</v>
      </c>
      <c r="G312" s="113"/>
      <c r="H312" s="112"/>
      <c r="I312" s="112"/>
      <c r="J312" s="112"/>
      <c r="K312" s="108">
        <f t="shared" si="9"/>
        <v>0</v>
      </c>
    </row>
    <row r="313" spans="1:11" x14ac:dyDescent="0.3">
      <c r="A313" s="113"/>
      <c r="B313" s="112"/>
      <c r="C313" s="112"/>
      <c r="D313" s="112"/>
      <c r="E313" s="108">
        <f t="shared" si="8"/>
        <v>0</v>
      </c>
      <c r="G313" s="113"/>
      <c r="H313" s="112"/>
      <c r="I313" s="112"/>
      <c r="J313" s="112"/>
      <c r="K313" s="108">
        <f t="shared" si="9"/>
        <v>0</v>
      </c>
    </row>
    <row r="314" spans="1:11" x14ac:dyDescent="0.3">
      <c r="A314" s="113"/>
      <c r="B314" s="112"/>
      <c r="C314" s="112"/>
      <c r="D314" s="112"/>
      <c r="E314" s="108">
        <f t="shared" si="8"/>
        <v>0</v>
      </c>
      <c r="G314" s="113"/>
      <c r="H314" s="112"/>
      <c r="I314" s="112"/>
      <c r="J314" s="112"/>
      <c r="K314" s="108">
        <f t="shared" si="9"/>
        <v>0</v>
      </c>
    </row>
    <row r="315" spans="1:11" x14ac:dyDescent="0.3">
      <c r="A315" s="113"/>
      <c r="B315" s="112"/>
      <c r="C315" s="112"/>
      <c r="D315" s="112"/>
      <c r="E315" s="108">
        <f t="shared" si="8"/>
        <v>0</v>
      </c>
      <c r="G315" s="113"/>
      <c r="H315" s="112"/>
      <c r="I315" s="112"/>
      <c r="J315" s="112"/>
      <c r="K315" s="108">
        <f t="shared" si="9"/>
        <v>0</v>
      </c>
    </row>
    <row r="316" spans="1:11" x14ac:dyDescent="0.3">
      <c r="A316" s="113"/>
      <c r="B316" s="112"/>
      <c r="C316" s="112"/>
      <c r="D316" s="112"/>
      <c r="E316" s="108">
        <f t="shared" si="8"/>
        <v>0</v>
      </c>
      <c r="G316" s="113"/>
      <c r="H316" s="112"/>
      <c r="I316" s="112"/>
      <c r="J316" s="112"/>
      <c r="K316" s="108">
        <f t="shared" si="9"/>
        <v>0</v>
      </c>
    </row>
    <row r="317" spans="1:11" x14ac:dyDescent="0.3">
      <c r="A317" s="113"/>
      <c r="B317" s="112"/>
      <c r="C317" s="112"/>
      <c r="D317" s="112"/>
      <c r="E317" s="108">
        <f t="shared" si="8"/>
        <v>0</v>
      </c>
      <c r="G317" s="113"/>
      <c r="H317" s="112"/>
      <c r="I317" s="112"/>
      <c r="J317" s="112"/>
      <c r="K317" s="108">
        <f t="shared" si="9"/>
        <v>0</v>
      </c>
    </row>
    <row r="318" spans="1:11" x14ac:dyDescent="0.3">
      <c r="A318" s="113"/>
      <c r="B318" s="112"/>
      <c r="C318" s="112"/>
      <c r="D318" s="112"/>
      <c r="E318" s="108">
        <f t="shared" si="8"/>
        <v>0</v>
      </c>
      <c r="G318" s="113"/>
      <c r="H318" s="112"/>
      <c r="I318" s="112"/>
      <c r="J318" s="112"/>
      <c r="K318" s="108">
        <f t="shared" si="9"/>
        <v>0</v>
      </c>
    </row>
    <row r="319" spans="1:11" x14ac:dyDescent="0.3">
      <c r="A319" s="113"/>
      <c r="B319" s="112"/>
      <c r="C319" s="112"/>
      <c r="D319" s="112"/>
      <c r="E319" s="108">
        <f t="shared" si="8"/>
        <v>0</v>
      </c>
      <c r="G319" s="113"/>
      <c r="H319" s="112"/>
      <c r="I319" s="112"/>
      <c r="J319" s="112"/>
      <c r="K319" s="108">
        <f t="shared" si="9"/>
        <v>0</v>
      </c>
    </row>
    <row r="320" spans="1:11" x14ac:dyDescent="0.3">
      <c r="A320" s="113"/>
      <c r="B320" s="112"/>
      <c r="C320" s="112"/>
      <c r="D320" s="112"/>
      <c r="E320" s="108">
        <f t="shared" si="8"/>
        <v>0</v>
      </c>
      <c r="G320" s="113"/>
      <c r="H320" s="112"/>
      <c r="I320" s="112"/>
      <c r="J320" s="112"/>
      <c r="K320" s="108">
        <f t="shared" si="9"/>
        <v>0</v>
      </c>
    </row>
    <row r="321" spans="1:11" x14ac:dyDescent="0.3">
      <c r="A321" s="113"/>
      <c r="B321" s="112"/>
      <c r="C321" s="112"/>
      <c r="D321" s="112"/>
      <c r="E321" s="108">
        <f t="shared" si="8"/>
        <v>0</v>
      </c>
      <c r="G321" s="113"/>
      <c r="H321" s="112"/>
      <c r="I321" s="112"/>
      <c r="J321" s="112"/>
      <c r="K321" s="108">
        <f t="shared" si="9"/>
        <v>0</v>
      </c>
    </row>
    <row r="322" spans="1:11" x14ac:dyDescent="0.3">
      <c r="A322" s="113"/>
      <c r="B322" s="112"/>
      <c r="C322" s="112"/>
      <c r="D322" s="112"/>
      <c r="E322" s="108">
        <f t="shared" si="8"/>
        <v>0</v>
      </c>
      <c r="G322" s="113"/>
      <c r="H322" s="112"/>
      <c r="I322" s="112"/>
      <c r="J322" s="112"/>
      <c r="K322" s="108">
        <f t="shared" si="9"/>
        <v>0</v>
      </c>
    </row>
    <row r="323" spans="1:11" x14ac:dyDescent="0.3">
      <c r="A323" s="113"/>
      <c r="B323" s="112"/>
      <c r="C323" s="112"/>
      <c r="D323" s="112"/>
      <c r="E323" s="108">
        <f t="shared" si="8"/>
        <v>0</v>
      </c>
      <c r="G323" s="113"/>
      <c r="H323" s="112"/>
      <c r="I323" s="112"/>
      <c r="J323" s="112"/>
      <c r="K323" s="108">
        <f t="shared" si="9"/>
        <v>0</v>
      </c>
    </row>
    <row r="324" spans="1:11" x14ac:dyDescent="0.3">
      <c r="A324" s="113"/>
      <c r="B324" s="112"/>
      <c r="C324" s="112"/>
      <c r="D324" s="112"/>
      <c r="E324" s="108">
        <f t="shared" si="8"/>
        <v>0</v>
      </c>
      <c r="G324" s="113"/>
      <c r="H324" s="112"/>
      <c r="I324" s="112"/>
      <c r="J324" s="112"/>
      <c r="K324" s="108">
        <f t="shared" si="9"/>
        <v>0</v>
      </c>
    </row>
    <row r="325" spans="1:11" x14ac:dyDescent="0.3">
      <c r="A325" s="113"/>
      <c r="B325" s="112"/>
      <c r="C325" s="112"/>
      <c r="D325" s="112"/>
      <c r="E325" s="108">
        <f t="shared" si="8"/>
        <v>0</v>
      </c>
      <c r="G325" s="113"/>
      <c r="H325" s="112"/>
      <c r="I325" s="112"/>
      <c r="J325" s="112"/>
      <c r="K325" s="108">
        <f t="shared" si="9"/>
        <v>0</v>
      </c>
    </row>
    <row r="326" spans="1:11" x14ac:dyDescent="0.3">
      <c r="A326" s="113"/>
      <c r="B326" s="112"/>
      <c r="C326" s="112"/>
      <c r="D326" s="112"/>
      <c r="E326" s="108">
        <f t="shared" ref="E326:E389" si="10">SUM($B326:$D326)</f>
        <v>0</v>
      </c>
      <c r="G326" s="113"/>
      <c r="H326" s="112"/>
      <c r="I326" s="112"/>
      <c r="J326" s="112"/>
      <c r="K326" s="108">
        <f t="shared" ref="K326:K389" si="11">SUM($H326:$J326)</f>
        <v>0</v>
      </c>
    </row>
    <row r="327" spans="1:11" x14ac:dyDescent="0.3">
      <c r="A327" s="113"/>
      <c r="B327" s="112"/>
      <c r="C327" s="112"/>
      <c r="D327" s="112"/>
      <c r="E327" s="108">
        <f t="shared" si="10"/>
        <v>0</v>
      </c>
      <c r="G327" s="113"/>
      <c r="H327" s="112"/>
      <c r="I327" s="112"/>
      <c r="J327" s="112"/>
      <c r="K327" s="108">
        <f t="shared" si="11"/>
        <v>0</v>
      </c>
    </row>
    <row r="328" spans="1:11" x14ac:dyDescent="0.3">
      <c r="A328" s="113"/>
      <c r="B328" s="112"/>
      <c r="C328" s="112"/>
      <c r="D328" s="112"/>
      <c r="E328" s="108">
        <f t="shared" si="10"/>
        <v>0</v>
      </c>
      <c r="G328" s="113"/>
      <c r="H328" s="112"/>
      <c r="I328" s="112"/>
      <c r="J328" s="112"/>
      <c r="K328" s="108">
        <f t="shared" si="11"/>
        <v>0</v>
      </c>
    </row>
    <row r="329" spans="1:11" x14ac:dyDescent="0.3">
      <c r="A329" s="113"/>
      <c r="B329" s="112"/>
      <c r="C329" s="112"/>
      <c r="D329" s="112"/>
      <c r="E329" s="108">
        <f t="shared" si="10"/>
        <v>0</v>
      </c>
      <c r="G329" s="113"/>
      <c r="H329" s="112"/>
      <c r="I329" s="112"/>
      <c r="J329" s="112"/>
      <c r="K329" s="108">
        <f t="shared" si="11"/>
        <v>0</v>
      </c>
    </row>
    <row r="330" spans="1:11" x14ac:dyDescent="0.3">
      <c r="A330" s="113"/>
      <c r="B330" s="112"/>
      <c r="C330" s="112"/>
      <c r="D330" s="112"/>
      <c r="E330" s="108">
        <f t="shared" si="10"/>
        <v>0</v>
      </c>
      <c r="G330" s="113"/>
      <c r="H330" s="112"/>
      <c r="I330" s="112"/>
      <c r="J330" s="112"/>
      <c r="K330" s="108">
        <f t="shared" si="11"/>
        <v>0</v>
      </c>
    </row>
    <row r="331" spans="1:11" x14ac:dyDescent="0.3">
      <c r="A331" s="113"/>
      <c r="B331" s="112"/>
      <c r="C331" s="112"/>
      <c r="D331" s="112"/>
      <c r="E331" s="108">
        <f t="shared" si="10"/>
        <v>0</v>
      </c>
      <c r="G331" s="113"/>
      <c r="H331" s="112"/>
      <c r="I331" s="112"/>
      <c r="J331" s="112"/>
      <c r="K331" s="108">
        <f t="shared" si="11"/>
        <v>0</v>
      </c>
    </row>
    <row r="332" spans="1:11" x14ac:dyDescent="0.3">
      <c r="A332" s="113"/>
      <c r="B332" s="112"/>
      <c r="C332" s="112"/>
      <c r="D332" s="112"/>
      <c r="E332" s="108">
        <f t="shared" si="10"/>
        <v>0</v>
      </c>
      <c r="G332" s="113"/>
      <c r="H332" s="112"/>
      <c r="I332" s="112"/>
      <c r="J332" s="112"/>
      <c r="K332" s="108">
        <f t="shared" si="11"/>
        <v>0</v>
      </c>
    </row>
    <row r="333" spans="1:11" x14ac:dyDescent="0.3">
      <c r="A333" s="113"/>
      <c r="B333" s="112"/>
      <c r="C333" s="112"/>
      <c r="D333" s="112"/>
      <c r="E333" s="108">
        <f t="shared" si="10"/>
        <v>0</v>
      </c>
      <c r="G333" s="113"/>
      <c r="H333" s="112"/>
      <c r="I333" s="112"/>
      <c r="J333" s="112"/>
      <c r="K333" s="108">
        <f t="shared" si="11"/>
        <v>0</v>
      </c>
    </row>
    <row r="334" spans="1:11" x14ac:dyDescent="0.3">
      <c r="A334" s="113"/>
      <c r="B334" s="112"/>
      <c r="C334" s="112"/>
      <c r="D334" s="112"/>
      <c r="E334" s="108">
        <f t="shared" si="10"/>
        <v>0</v>
      </c>
      <c r="G334" s="113"/>
      <c r="H334" s="112"/>
      <c r="I334" s="112"/>
      <c r="J334" s="112"/>
      <c r="K334" s="108">
        <f t="shared" si="11"/>
        <v>0</v>
      </c>
    </row>
    <row r="335" spans="1:11" x14ac:dyDescent="0.3">
      <c r="A335" s="113"/>
      <c r="B335" s="112"/>
      <c r="C335" s="112"/>
      <c r="D335" s="112"/>
      <c r="E335" s="108">
        <f t="shared" si="10"/>
        <v>0</v>
      </c>
      <c r="G335" s="113"/>
      <c r="H335" s="112"/>
      <c r="I335" s="112"/>
      <c r="J335" s="112"/>
      <c r="K335" s="108">
        <f t="shared" si="11"/>
        <v>0</v>
      </c>
    </row>
    <row r="336" spans="1:11" x14ac:dyDescent="0.3">
      <c r="A336" s="113"/>
      <c r="B336" s="112"/>
      <c r="C336" s="112"/>
      <c r="D336" s="112"/>
      <c r="E336" s="108">
        <f t="shared" si="10"/>
        <v>0</v>
      </c>
      <c r="G336" s="113"/>
      <c r="H336" s="112"/>
      <c r="I336" s="112"/>
      <c r="J336" s="112"/>
      <c r="K336" s="108">
        <f t="shared" si="11"/>
        <v>0</v>
      </c>
    </row>
    <row r="337" spans="1:11" x14ac:dyDescent="0.3">
      <c r="A337" s="113"/>
      <c r="B337" s="112"/>
      <c r="C337" s="112"/>
      <c r="D337" s="112"/>
      <c r="E337" s="108">
        <f t="shared" si="10"/>
        <v>0</v>
      </c>
      <c r="G337" s="113"/>
      <c r="H337" s="112"/>
      <c r="I337" s="112"/>
      <c r="J337" s="112"/>
      <c r="K337" s="108">
        <f t="shared" si="11"/>
        <v>0</v>
      </c>
    </row>
    <row r="338" spans="1:11" x14ac:dyDescent="0.3">
      <c r="A338" s="113"/>
      <c r="B338" s="112"/>
      <c r="C338" s="112"/>
      <c r="D338" s="112"/>
      <c r="E338" s="108">
        <f t="shared" si="10"/>
        <v>0</v>
      </c>
      <c r="G338" s="113"/>
      <c r="H338" s="112"/>
      <c r="I338" s="112"/>
      <c r="J338" s="112"/>
      <c r="K338" s="108">
        <f t="shared" si="11"/>
        <v>0</v>
      </c>
    </row>
    <row r="339" spans="1:11" x14ac:dyDescent="0.3">
      <c r="A339" s="113"/>
      <c r="B339" s="112"/>
      <c r="C339" s="112"/>
      <c r="D339" s="112"/>
      <c r="E339" s="108">
        <f t="shared" si="10"/>
        <v>0</v>
      </c>
      <c r="G339" s="113"/>
      <c r="H339" s="112"/>
      <c r="I339" s="112"/>
      <c r="J339" s="112"/>
      <c r="K339" s="108">
        <f t="shared" si="11"/>
        <v>0</v>
      </c>
    </row>
    <row r="340" spans="1:11" x14ac:dyDescent="0.3">
      <c r="A340" s="113"/>
      <c r="B340" s="112"/>
      <c r="C340" s="112"/>
      <c r="D340" s="112"/>
      <c r="E340" s="108">
        <f t="shared" si="10"/>
        <v>0</v>
      </c>
      <c r="G340" s="113"/>
      <c r="H340" s="112"/>
      <c r="I340" s="112"/>
      <c r="J340" s="112"/>
      <c r="K340" s="108">
        <f t="shared" si="11"/>
        <v>0</v>
      </c>
    </row>
    <row r="341" spans="1:11" x14ac:dyDescent="0.3">
      <c r="A341" s="113"/>
      <c r="B341" s="112"/>
      <c r="C341" s="112"/>
      <c r="D341" s="112"/>
      <c r="E341" s="108">
        <f t="shared" si="10"/>
        <v>0</v>
      </c>
      <c r="G341" s="113"/>
      <c r="H341" s="112"/>
      <c r="I341" s="112"/>
      <c r="J341" s="112"/>
      <c r="K341" s="108">
        <f t="shared" si="11"/>
        <v>0</v>
      </c>
    </row>
    <row r="342" spans="1:11" x14ac:dyDescent="0.3">
      <c r="A342" s="113"/>
      <c r="B342" s="112"/>
      <c r="C342" s="112"/>
      <c r="D342" s="112"/>
      <c r="E342" s="108">
        <f t="shared" si="10"/>
        <v>0</v>
      </c>
      <c r="G342" s="113"/>
      <c r="H342" s="112"/>
      <c r="I342" s="112"/>
      <c r="J342" s="112"/>
      <c r="K342" s="108">
        <f t="shared" si="11"/>
        <v>0</v>
      </c>
    </row>
    <row r="343" spans="1:11" x14ac:dyDescent="0.3">
      <c r="A343" s="113"/>
      <c r="B343" s="112"/>
      <c r="C343" s="112"/>
      <c r="D343" s="112"/>
      <c r="E343" s="108">
        <f t="shared" si="10"/>
        <v>0</v>
      </c>
      <c r="G343" s="113"/>
      <c r="H343" s="112"/>
      <c r="I343" s="112"/>
      <c r="J343" s="112"/>
      <c r="K343" s="108">
        <f t="shared" si="11"/>
        <v>0</v>
      </c>
    </row>
    <row r="344" spans="1:11" x14ac:dyDescent="0.3">
      <c r="A344" s="113"/>
      <c r="B344" s="112"/>
      <c r="C344" s="112"/>
      <c r="D344" s="112"/>
      <c r="E344" s="108">
        <f t="shared" si="10"/>
        <v>0</v>
      </c>
      <c r="G344" s="113"/>
      <c r="H344" s="112"/>
      <c r="I344" s="112"/>
      <c r="J344" s="112"/>
      <c r="K344" s="108">
        <f t="shared" si="11"/>
        <v>0</v>
      </c>
    </row>
    <row r="345" spans="1:11" x14ac:dyDescent="0.3">
      <c r="A345" s="113"/>
      <c r="B345" s="112"/>
      <c r="C345" s="112"/>
      <c r="D345" s="112"/>
      <c r="E345" s="108">
        <f t="shared" si="10"/>
        <v>0</v>
      </c>
      <c r="G345" s="113"/>
      <c r="H345" s="112"/>
      <c r="I345" s="112"/>
      <c r="J345" s="112"/>
      <c r="K345" s="108">
        <f t="shared" si="11"/>
        <v>0</v>
      </c>
    </row>
    <row r="346" spans="1:11" x14ac:dyDescent="0.3">
      <c r="A346" s="113"/>
      <c r="B346" s="112"/>
      <c r="C346" s="112"/>
      <c r="D346" s="112"/>
      <c r="E346" s="108">
        <f t="shared" si="10"/>
        <v>0</v>
      </c>
      <c r="G346" s="113"/>
      <c r="H346" s="112"/>
      <c r="I346" s="112"/>
      <c r="J346" s="112"/>
      <c r="K346" s="108">
        <f t="shared" si="11"/>
        <v>0</v>
      </c>
    </row>
    <row r="347" spans="1:11" x14ac:dyDescent="0.3">
      <c r="A347" s="113"/>
      <c r="B347" s="112"/>
      <c r="C347" s="112"/>
      <c r="D347" s="112"/>
      <c r="E347" s="108">
        <f t="shared" si="10"/>
        <v>0</v>
      </c>
      <c r="G347" s="113"/>
      <c r="H347" s="112"/>
      <c r="I347" s="112"/>
      <c r="J347" s="112"/>
      <c r="K347" s="108">
        <f t="shared" si="11"/>
        <v>0</v>
      </c>
    </row>
    <row r="348" spans="1:11" x14ac:dyDescent="0.3">
      <c r="A348" s="113"/>
      <c r="B348" s="112"/>
      <c r="C348" s="112"/>
      <c r="D348" s="112"/>
      <c r="E348" s="108">
        <f t="shared" si="10"/>
        <v>0</v>
      </c>
      <c r="G348" s="113"/>
      <c r="H348" s="112"/>
      <c r="I348" s="112"/>
      <c r="J348" s="112"/>
      <c r="K348" s="108">
        <f t="shared" si="11"/>
        <v>0</v>
      </c>
    </row>
    <row r="349" spans="1:11" x14ac:dyDescent="0.3">
      <c r="A349" s="113"/>
      <c r="B349" s="112"/>
      <c r="C349" s="112"/>
      <c r="D349" s="112"/>
      <c r="E349" s="108">
        <f t="shared" si="10"/>
        <v>0</v>
      </c>
      <c r="G349" s="113"/>
      <c r="H349" s="112"/>
      <c r="I349" s="112"/>
      <c r="J349" s="112"/>
      <c r="K349" s="108">
        <f t="shared" si="11"/>
        <v>0</v>
      </c>
    </row>
    <row r="350" spans="1:11" x14ac:dyDescent="0.3">
      <c r="A350" s="113"/>
      <c r="B350" s="112"/>
      <c r="C350" s="112"/>
      <c r="D350" s="112"/>
      <c r="E350" s="108">
        <f t="shared" si="10"/>
        <v>0</v>
      </c>
      <c r="G350" s="113"/>
      <c r="H350" s="112"/>
      <c r="I350" s="112"/>
      <c r="J350" s="112"/>
      <c r="K350" s="108">
        <f t="shared" si="11"/>
        <v>0</v>
      </c>
    </row>
    <row r="351" spans="1:11" x14ac:dyDescent="0.3">
      <c r="A351" s="113"/>
      <c r="B351" s="112"/>
      <c r="C351" s="112"/>
      <c r="D351" s="112"/>
      <c r="E351" s="108">
        <f t="shared" si="10"/>
        <v>0</v>
      </c>
      <c r="G351" s="113"/>
      <c r="H351" s="112"/>
      <c r="I351" s="112"/>
      <c r="J351" s="112"/>
      <c r="K351" s="108">
        <f t="shared" si="11"/>
        <v>0</v>
      </c>
    </row>
    <row r="352" spans="1:11" x14ac:dyDescent="0.3">
      <c r="A352" s="113"/>
      <c r="B352" s="112"/>
      <c r="C352" s="112"/>
      <c r="D352" s="112"/>
      <c r="E352" s="108">
        <f t="shared" si="10"/>
        <v>0</v>
      </c>
      <c r="G352" s="113"/>
      <c r="H352" s="112"/>
      <c r="I352" s="112"/>
      <c r="J352" s="112"/>
      <c r="K352" s="108">
        <f t="shared" si="11"/>
        <v>0</v>
      </c>
    </row>
    <row r="353" spans="1:11" x14ac:dyDescent="0.3">
      <c r="A353" s="113"/>
      <c r="B353" s="112"/>
      <c r="C353" s="112"/>
      <c r="D353" s="112"/>
      <c r="E353" s="108">
        <f t="shared" si="10"/>
        <v>0</v>
      </c>
      <c r="G353" s="113"/>
      <c r="H353" s="112"/>
      <c r="I353" s="112"/>
      <c r="J353" s="112"/>
      <c r="K353" s="108">
        <f t="shared" si="11"/>
        <v>0</v>
      </c>
    </row>
    <row r="354" spans="1:11" x14ac:dyDescent="0.3">
      <c r="A354" s="113"/>
      <c r="B354" s="112"/>
      <c r="C354" s="112"/>
      <c r="D354" s="112"/>
      <c r="E354" s="108">
        <f t="shared" si="10"/>
        <v>0</v>
      </c>
      <c r="G354" s="113"/>
      <c r="H354" s="112"/>
      <c r="I354" s="112"/>
      <c r="J354" s="112"/>
      <c r="K354" s="108">
        <f t="shared" si="11"/>
        <v>0</v>
      </c>
    </row>
    <row r="355" spans="1:11" x14ac:dyDescent="0.3">
      <c r="A355" s="113"/>
      <c r="B355" s="112"/>
      <c r="C355" s="112"/>
      <c r="D355" s="112"/>
      <c r="E355" s="108">
        <f t="shared" si="10"/>
        <v>0</v>
      </c>
      <c r="G355" s="113"/>
      <c r="H355" s="112"/>
      <c r="I355" s="112"/>
      <c r="J355" s="112"/>
      <c r="K355" s="108">
        <f t="shared" si="11"/>
        <v>0</v>
      </c>
    </row>
    <row r="356" spans="1:11" x14ac:dyDescent="0.3">
      <c r="A356" s="113"/>
      <c r="B356" s="112"/>
      <c r="C356" s="112"/>
      <c r="D356" s="112"/>
      <c r="E356" s="108">
        <f t="shared" si="10"/>
        <v>0</v>
      </c>
      <c r="G356" s="113"/>
      <c r="H356" s="112"/>
      <c r="I356" s="112"/>
      <c r="J356" s="112"/>
      <c r="K356" s="108">
        <f t="shared" si="11"/>
        <v>0</v>
      </c>
    </row>
    <row r="357" spans="1:11" x14ac:dyDescent="0.3">
      <c r="A357" s="113"/>
      <c r="B357" s="112"/>
      <c r="C357" s="112"/>
      <c r="D357" s="112"/>
      <c r="E357" s="108">
        <f t="shared" si="10"/>
        <v>0</v>
      </c>
      <c r="G357" s="113"/>
      <c r="H357" s="112"/>
      <c r="I357" s="112"/>
      <c r="J357" s="112"/>
      <c r="K357" s="108">
        <f t="shared" si="11"/>
        <v>0</v>
      </c>
    </row>
    <row r="358" spans="1:11" x14ac:dyDescent="0.3">
      <c r="A358" s="113"/>
      <c r="B358" s="112"/>
      <c r="C358" s="112"/>
      <c r="D358" s="112"/>
      <c r="E358" s="108">
        <f t="shared" si="10"/>
        <v>0</v>
      </c>
      <c r="G358" s="113"/>
      <c r="H358" s="112"/>
      <c r="I358" s="112"/>
      <c r="J358" s="112"/>
      <c r="K358" s="108">
        <f t="shared" si="11"/>
        <v>0</v>
      </c>
    </row>
    <row r="359" spans="1:11" x14ac:dyDescent="0.3">
      <c r="A359" s="113"/>
      <c r="B359" s="112"/>
      <c r="C359" s="112"/>
      <c r="D359" s="112"/>
      <c r="E359" s="108">
        <f t="shared" si="10"/>
        <v>0</v>
      </c>
      <c r="G359" s="113"/>
      <c r="H359" s="112"/>
      <c r="I359" s="112"/>
      <c r="J359" s="112"/>
      <c r="K359" s="108">
        <f t="shared" si="11"/>
        <v>0</v>
      </c>
    </row>
    <row r="360" spans="1:11" x14ac:dyDescent="0.3">
      <c r="A360" s="113"/>
      <c r="B360" s="112"/>
      <c r="C360" s="112"/>
      <c r="D360" s="112"/>
      <c r="E360" s="108">
        <f t="shared" si="10"/>
        <v>0</v>
      </c>
      <c r="G360" s="113"/>
      <c r="H360" s="112"/>
      <c r="I360" s="112"/>
      <c r="J360" s="112"/>
      <c r="K360" s="108">
        <f t="shared" si="11"/>
        <v>0</v>
      </c>
    </row>
    <row r="361" spans="1:11" x14ac:dyDescent="0.3">
      <c r="A361" s="113"/>
      <c r="B361" s="112"/>
      <c r="C361" s="112"/>
      <c r="D361" s="112"/>
      <c r="E361" s="108">
        <f t="shared" si="10"/>
        <v>0</v>
      </c>
      <c r="G361" s="113"/>
      <c r="H361" s="112"/>
      <c r="I361" s="112"/>
      <c r="J361" s="112"/>
      <c r="K361" s="108">
        <f t="shared" si="11"/>
        <v>0</v>
      </c>
    </row>
    <row r="362" spans="1:11" x14ac:dyDescent="0.3">
      <c r="A362" s="113"/>
      <c r="B362" s="112"/>
      <c r="C362" s="112"/>
      <c r="D362" s="112"/>
      <c r="E362" s="108">
        <f t="shared" si="10"/>
        <v>0</v>
      </c>
      <c r="G362" s="113"/>
      <c r="H362" s="112"/>
      <c r="I362" s="112"/>
      <c r="J362" s="112"/>
      <c r="K362" s="108">
        <f t="shared" si="11"/>
        <v>0</v>
      </c>
    </row>
    <row r="363" spans="1:11" x14ac:dyDescent="0.3">
      <c r="A363" s="113"/>
      <c r="B363" s="112"/>
      <c r="C363" s="112"/>
      <c r="D363" s="112"/>
      <c r="E363" s="108">
        <f t="shared" si="10"/>
        <v>0</v>
      </c>
      <c r="G363" s="113"/>
      <c r="H363" s="112"/>
      <c r="I363" s="112"/>
      <c r="J363" s="112"/>
      <c r="K363" s="108">
        <f t="shared" si="11"/>
        <v>0</v>
      </c>
    </row>
    <row r="364" spans="1:11" x14ac:dyDescent="0.3">
      <c r="A364" s="113"/>
      <c r="B364" s="112"/>
      <c r="C364" s="112"/>
      <c r="D364" s="112"/>
      <c r="E364" s="108">
        <f t="shared" si="10"/>
        <v>0</v>
      </c>
      <c r="G364" s="113"/>
      <c r="H364" s="112"/>
      <c r="I364" s="112"/>
      <c r="J364" s="112"/>
      <c r="K364" s="108">
        <f t="shared" si="11"/>
        <v>0</v>
      </c>
    </row>
    <row r="365" spans="1:11" x14ac:dyDescent="0.3">
      <c r="A365" s="113"/>
      <c r="B365" s="112"/>
      <c r="C365" s="112"/>
      <c r="D365" s="112"/>
      <c r="E365" s="108">
        <f t="shared" si="10"/>
        <v>0</v>
      </c>
      <c r="G365" s="113"/>
      <c r="H365" s="112"/>
      <c r="I365" s="112"/>
      <c r="J365" s="112"/>
      <c r="K365" s="108">
        <f t="shared" si="11"/>
        <v>0</v>
      </c>
    </row>
    <row r="366" spans="1:11" x14ac:dyDescent="0.3">
      <c r="A366" s="113"/>
      <c r="B366" s="112"/>
      <c r="C366" s="112"/>
      <c r="D366" s="112"/>
      <c r="E366" s="108">
        <f t="shared" si="10"/>
        <v>0</v>
      </c>
      <c r="G366" s="113"/>
      <c r="H366" s="112"/>
      <c r="I366" s="112"/>
      <c r="J366" s="112"/>
      <c r="K366" s="108">
        <f t="shared" si="11"/>
        <v>0</v>
      </c>
    </row>
    <row r="367" spans="1:11" x14ac:dyDescent="0.3">
      <c r="A367" s="113"/>
      <c r="B367" s="112"/>
      <c r="C367" s="112"/>
      <c r="D367" s="112"/>
      <c r="E367" s="108">
        <f t="shared" si="10"/>
        <v>0</v>
      </c>
      <c r="G367" s="113"/>
      <c r="H367" s="112"/>
      <c r="I367" s="112"/>
      <c r="J367" s="112"/>
      <c r="K367" s="108">
        <f t="shared" si="11"/>
        <v>0</v>
      </c>
    </row>
    <row r="368" spans="1:11" x14ac:dyDescent="0.3">
      <c r="A368" s="113"/>
      <c r="B368" s="112"/>
      <c r="C368" s="112"/>
      <c r="D368" s="112"/>
      <c r="E368" s="108">
        <f t="shared" si="10"/>
        <v>0</v>
      </c>
      <c r="G368" s="113"/>
      <c r="H368" s="112"/>
      <c r="I368" s="112"/>
      <c r="J368" s="112"/>
      <c r="K368" s="108">
        <f t="shared" si="11"/>
        <v>0</v>
      </c>
    </row>
    <row r="369" spans="1:11" x14ac:dyDescent="0.3">
      <c r="A369" s="113"/>
      <c r="B369" s="112"/>
      <c r="C369" s="112"/>
      <c r="D369" s="112"/>
      <c r="E369" s="108">
        <f t="shared" si="10"/>
        <v>0</v>
      </c>
      <c r="G369" s="113"/>
      <c r="H369" s="112"/>
      <c r="I369" s="112"/>
      <c r="J369" s="112"/>
      <c r="K369" s="108">
        <f t="shared" si="11"/>
        <v>0</v>
      </c>
    </row>
    <row r="370" spans="1:11" x14ac:dyDescent="0.3">
      <c r="A370" s="113"/>
      <c r="B370" s="112"/>
      <c r="C370" s="112"/>
      <c r="D370" s="112"/>
      <c r="E370" s="108">
        <f t="shared" si="10"/>
        <v>0</v>
      </c>
      <c r="G370" s="113"/>
      <c r="H370" s="112"/>
      <c r="I370" s="112"/>
      <c r="J370" s="112"/>
      <c r="K370" s="108">
        <f t="shared" si="11"/>
        <v>0</v>
      </c>
    </row>
    <row r="371" spans="1:11" x14ac:dyDescent="0.3">
      <c r="A371" s="113"/>
      <c r="B371" s="112"/>
      <c r="C371" s="112"/>
      <c r="D371" s="112"/>
      <c r="E371" s="108">
        <f t="shared" si="10"/>
        <v>0</v>
      </c>
      <c r="G371" s="113"/>
      <c r="H371" s="112"/>
      <c r="I371" s="112"/>
      <c r="J371" s="112"/>
      <c r="K371" s="108">
        <f t="shared" si="11"/>
        <v>0</v>
      </c>
    </row>
    <row r="372" spans="1:11" x14ac:dyDescent="0.3">
      <c r="A372" s="113"/>
      <c r="B372" s="112"/>
      <c r="C372" s="112"/>
      <c r="D372" s="112"/>
      <c r="E372" s="108">
        <f t="shared" si="10"/>
        <v>0</v>
      </c>
      <c r="G372" s="113"/>
      <c r="H372" s="112"/>
      <c r="I372" s="112"/>
      <c r="J372" s="112"/>
      <c r="K372" s="108">
        <f t="shared" si="11"/>
        <v>0</v>
      </c>
    </row>
    <row r="373" spans="1:11" x14ac:dyDescent="0.3">
      <c r="A373" s="113"/>
      <c r="B373" s="112"/>
      <c r="C373" s="112"/>
      <c r="D373" s="112"/>
      <c r="E373" s="108">
        <f t="shared" si="10"/>
        <v>0</v>
      </c>
      <c r="G373" s="113"/>
      <c r="H373" s="112"/>
      <c r="I373" s="112"/>
      <c r="J373" s="112"/>
      <c r="K373" s="108">
        <f t="shared" si="11"/>
        <v>0</v>
      </c>
    </row>
    <row r="374" spans="1:11" x14ac:dyDescent="0.3">
      <c r="A374" s="113"/>
      <c r="B374" s="112"/>
      <c r="C374" s="112"/>
      <c r="D374" s="112"/>
      <c r="E374" s="108">
        <f t="shared" si="10"/>
        <v>0</v>
      </c>
      <c r="G374" s="113"/>
      <c r="H374" s="112"/>
      <c r="I374" s="112"/>
      <c r="J374" s="112"/>
      <c r="K374" s="108">
        <f t="shared" si="11"/>
        <v>0</v>
      </c>
    </row>
    <row r="375" spans="1:11" x14ac:dyDescent="0.3">
      <c r="A375" s="113"/>
      <c r="B375" s="112"/>
      <c r="C375" s="112"/>
      <c r="D375" s="112"/>
      <c r="E375" s="108">
        <f t="shared" si="10"/>
        <v>0</v>
      </c>
      <c r="G375" s="113"/>
      <c r="H375" s="112"/>
      <c r="I375" s="112"/>
      <c r="J375" s="112"/>
      <c r="K375" s="108">
        <f t="shared" si="11"/>
        <v>0</v>
      </c>
    </row>
    <row r="376" spans="1:11" x14ac:dyDescent="0.3">
      <c r="A376" s="113"/>
      <c r="B376" s="112"/>
      <c r="C376" s="112"/>
      <c r="D376" s="112"/>
      <c r="E376" s="108">
        <f t="shared" si="10"/>
        <v>0</v>
      </c>
      <c r="G376" s="113"/>
      <c r="H376" s="112"/>
      <c r="I376" s="112"/>
      <c r="J376" s="112"/>
      <c r="K376" s="108">
        <f t="shared" si="11"/>
        <v>0</v>
      </c>
    </row>
    <row r="377" spans="1:11" x14ac:dyDescent="0.3">
      <c r="A377" s="113"/>
      <c r="B377" s="112"/>
      <c r="C377" s="112"/>
      <c r="D377" s="112"/>
      <c r="E377" s="108">
        <f t="shared" si="10"/>
        <v>0</v>
      </c>
      <c r="G377" s="113"/>
      <c r="H377" s="112"/>
      <c r="I377" s="112"/>
      <c r="J377" s="112"/>
      <c r="K377" s="108">
        <f t="shared" si="11"/>
        <v>0</v>
      </c>
    </row>
    <row r="378" spans="1:11" x14ac:dyDescent="0.3">
      <c r="A378" s="113"/>
      <c r="B378" s="112"/>
      <c r="C378" s="112"/>
      <c r="D378" s="112"/>
      <c r="E378" s="108">
        <f t="shared" si="10"/>
        <v>0</v>
      </c>
      <c r="G378" s="113"/>
      <c r="H378" s="112"/>
      <c r="I378" s="112"/>
      <c r="J378" s="112"/>
      <c r="K378" s="108">
        <f t="shared" si="11"/>
        <v>0</v>
      </c>
    </row>
    <row r="379" spans="1:11" x14ac:dyDescent="0.3">
      <c r="A379" s="113"/>
      <c r="B379" s="112"/>
      <c r="C379" s="112"/>
      <c r="D379" s="112"/>
      <c r="E379" s="108">
        <f t="shared" si="10"/>
        <v>0</v>
      </c>
      <c r="G379" s="113"/>
      <c r="H379" s="112"/>
      <c r="I379" s="112"/>
      <c r="J379" s="112"/>
      <c r="K379" s="108">
        <f t="shared" si="11"/>
        <v>0</v>
      </c>
    </row>
    <row r="380" spans="1:11" x14ac:dyDescent="0.3">
      <c r="A380" s="113"/>
      <c r="B380" s="112"/>
      <c r="C380" s="112"/>
      <c r="D380" s="112"/>
      <c r="E380" s="108">
        <f t="shared" si="10"/>
        <v>0</v>
      </c>
      <c r="G380" s="113"/>
      <c r="H380" s="112"/>
      <c r="I380" s="112"/>
      <c r="J380" s="112"/>
      <c r="K380" s="108">
        <f t="shared" si="11"/>
        <v>0</v>
      </c>
    </row>
    <row r="381" spans="1:11" x14ac:dyDescent="0.3">
      <c r="A381" s="113"/>
      <c r="B381" s="112"/>
      <c r="C381" s="112"/>
      <c r="D381" s="112"/>
      <c r="E381" s="108">
        <f t="shared" si="10"/>
        <v>0</v>
      </c>
      <c r="G381" s="113"/>
      <c r="H381" s="112"/>
      <c r="I381" s="112"/>
      <c r="J381" s="112"/>
      <c r="K381" s="108">
        <f t="shared" si="11"/>
        <v>0</v>
      </c>
    </row>
    <row r="382" spans="1:11" x14ac:dyDescent="0.3">
      <c r="A382" s="113"/>
      <c r="B382" s="112"/>
      <c r="C382" s="112"/>
      <c r="D382" s="112"/>
      <c r="E382" s="108">
        <f t="shared" si="10"/>
        <v>0</v>
      </c>
      <c r="G382" s="113"/>
      <c r="H382" s="112"/>
      <c r="I382" s="112"/>
      <c r="J382" s="112"/>
      <c r="K382" s="108">
        <f t="shared" si="11"/>
        <v>0</v>
      </c>
    </row>
    <row r="383" spans="1:11" x14ac:dyDescent="0.3">
      <c r="A383" s="113"/>
      <c r="B383" s="112"/>
      <c r="C383" s="112"/>
      <c r="D383" s="112"/>
      <c r="E383" s="108">
        <f t="shared" si="10"/>
        <v>0</v>
      </c>
      <c r="G383" s="113"/>
      <c r="H383" s="112"/>
      <c r="I383" s="112"/>
      <c r="J383" s="112"/>
      <c r="K383" s="108">
        <f t="shared" si="11"/>
        <v>0</v>
      </c>
    </row>
    <row r="384" spans="1:11" x14ac:dyDescent="0.3">
      <c r="A384" s="113"/>
      <c r="B384" s="112"/>
      <c r="C384" s="112"/>
      <c r="D384" s="112"/>
      <c r="E384" s="108">
        <f t="shared" si="10"/>
        <v>0</v>
      </c>
      <c r="G384" s="113"/>
      <c r="H384" s="112"/>
      <c r="I384" s="112"/>
      <c r="J384" s="112"/>
      <c r="K384" s="108">
        <f t="shared" si="11"/>
        <v>0</v>
      </c>
    </row>
    <row r="385" spans="1:11" x14ac:dyDescent="0.3">
      <c r="A385" s="113"/>
      <c r="B385" s="112"/>
      <c r="C385" s="112"/>
      <c r="D385" s="112"/>
      <c r="E385" s="108">
        <f t="shared" si="10"/>
        <v>0</v>
      </c>
      <c r="G385" s="113"/>
      <c r="H385" s="112"/>
      <c r="I385" s="112"/>
      <c r="J385" s="112"/>
      <c r="K385" s="108">
        <f t="shared" si="11"/>
        <v>0</v>
      </c>
    </row>
    <row r="386" spans="1:11" x14ac:dyDescent="0.3">
      <c r="A386" s="113"/>
      <c r="B386" s="112"/>
      <c r="C386" s="112"/>
      <c r="D386" s="112"/>
      <c r="E386" s="108">
        <f t="shared" si="10"/>
        <v>0</v>
      </c>
      <c r="G386" s="113"/>
      <c r="H386" s="112"/>
      <c r="I386" s="112"/>
      <c r="J386" s="112"/>
      <c r="K386" s="108">
        <f t="shared" si="11"/>
        <v>0</v>
      </c>
    </row>
    <row r="387" spans="1:11" x14ac:dyDescent="0.3">
      <c r="A387" s="113"/>
      <c r="B387" s="112"/>
      <c r="C387" s="112"/>
      <c r="D387" s="112"/>
      <c r="E387" s="108">
        <f t="shared" si="10"/>
        <v>0</v>
      </c>
      <c r="G387" s="113"/>
      <c r="H387" s="112"/>
      <c r="I387" s="112"/>
      <c r="J387" s="112"/>
      <c r="K387" s="108">
        <f t="shared" si="11"/>
        <v>0</v>
      </c>
    </row>
    <row r="388" spans="1:11" x14ac:dyDescent="0.3">
      <c r="A388" s="113"/>
      <c r="B388" s="112"/>
      <c r="C388" s="112"/>
      <c r="D388" s="112"/>
      <c r="E388" s="108">
        <f t="shared" si="10"/>
        <v>0</v>
      </c>
      <c r="G388" s="113"/>
      <c r="H388" s="112"/>
      <c r="I388" s="112"/>
      <c r="J388" s="112"/>
      <c r="K388" s="108">
        <f t="shared" si="11"/>
        <v>0</v>
      </c>
    </row>
    <row r="389" spans="1:11" x14ac:dyDescent="0.3">
      <c r="A389" s="113"/>
      <c r="B389" s="112"/>
      <c r="C389" s="112"/>
      <c r="D389" s="112"/>
      <c r="E389" s="108">
        <f t="shared" si="10"/>
        <v>0</v>
      </c>
      <c r="G389" s="113"/>
      <c r="H389" s="112"/>
      <c r="I389" s="112"/>
      <c r="J389" s="112"/>
      <c r="K389" s="108">
        <f t="shared" si="11"/>
        <v>0</v>
      </c>
    </row>
    <row r="390" spans="1:11" x14ac:dyDescent="0.3">
      <c r="A390" s="113"/>
      <c r="B390" s="112"/>
      <c r="C390" s="112"/>
      <c r="D390" s="112"/>
      <c r="E390" s="108">
        <f t="shared" ref="E390:E453" si="12">SUM($B390:$D390)</f>
        <v>0</v>
      </c>
      <c r="G390" s="113"/>
      <c r="H390" s="112"/>
      <c r="I390" s="112"/>
      <c r="J390" s="112"/>
      <c r="K390" s="108">
        <f t="shared" ref="K390:K453" si="13">SUM($H390:$J390)</f>
        <v>0</v>
      </c>
    </row>
    <row r="391" spans="1:11" x14ac:dyDescent="0.3">
      <c r="A391" s="113"/>
      <c r="B391" s="112"/>
      <c r="C391" s="112"/>
      <c r="D391" s="112"/>
      <c r="E391" s="108">
        <f t="shared" si="12"/>
        <v>0</v>
      </c>
      <c r="G391" s="113"/>
      <c r="H391" s="112"/>
      <c r="I391" s="112"/>
      <c r="J391" s="112"/>
      <c r="K391" s="108">
        <f t="shared" si="13"/>
        <v>0</v>
      </c>
    </row>
    <row r="392" spans="1:11" x14ac:dyDescent="0.3">
      <c r="A392" s="113"/>
      <c r="B392" s="112"/>
      <c r="C392" s="112"/>
      <c r="D392" s="112"/>
      <c r="E392" s="108">
        <f t="shared" si="12"/>
        <v>0</v>
      </c>
      <c r="G392" s="113"/>
      <c r="H392" s="112"/>
      <c r="I392" s="112"/>
      <c r="J392" s="112"/>
      <c r="K392" s="108">
        <f t="shared" si="13"/>
        <v>0</v>
      </c>
    </row>
    <row r="393" spans="1:11" x14ac:dyDescent="0.3">
      <c r="A393" s="113"/>
      <c r="B393" s="112"/>
      <c r="C393" s="112"/>
      <c r="D393" s="112"/>
      <c r="E393" s="108">
        <f t="shared" si="12"/>
        <v>0</v>
      </c>
      <c r="G393" s="113"/>
      <c r="H393" s="112"/>
      <c r="I393" s="112"/>
      <c r="J393" s="112"/>
      <c r="K393" s="108">
        <f t="shared" si="13"/>
        <v>0</v>
      </c>
    </row>
    <row r="394" spans="1:11" x14ac:dyDescent="0.3">
      <c r="A394" s="113"/>
      <c r="B394" s="112"/>
      <c r="C394" s="112"/>
      <c r="D394" s="112"/>
      <c r="E394" s="108">
        <f t="shared" si="12"/>
        <v>0</v>
      </c>
      <c r="G394" s="113"/>
      <c r="H394" s="112"/>
      <c r="I394" s="112"/>
      <c r="J394" s="112"/>
      <c r="K394" s="108">
        <f t="shared" si="13"/>
        <v>0</v>
      </c>
    </row>
    <row r="395" spans="1:11" x14ac:dyDescent="0.3">
      <c r="A395" s="113"/>
      <c r="B395" s="112"/>
      <c r="C395" s="112"/>
      <c r="D395" s="112"/>
      <c r="E395" s="108">
        <f t="shared" si="12"/>
        <v>0</v>
      </c>
      <c r="G395" s="113"/>
      <c r="H395" s="112"/>
      <c r="I395" s="112"/>
      <c r="J395" s="112"/>
      <c r="K395" s="108">
        <f t="shared" si="13"/>
        <v>0</v>
      </c>
    </row>
    <row r="396" spans="1:11" x14ac:dyDescent="0.3">
      <c r="A396" s="113"/>
      <c r="B396" s="112"/>
      <c r="C396" s="112"/>
      <c r="D396" s="112"/>
      <c r="E396" s="108">
        <f t="shared" si="12"/>
        <v>0</v>
      </c>
      <c r="G396" s="113"/>
      <c r="H396" s="112"/>
      <c r="I396" s="112"/>
      <c r="J396" s="112"/>
      <c r="K396" s="108">
        <f t="shared" si="13"/>
        <v>0</v>
      </c>
    </row>
    <row r="397" spans="1:11" x14ac:dyDescent="0.3">
      <c r="A397" s="113"/>
      <c r="B397" s="112"/>
      <c r="C397" s="112"/>
      <c r="D397" s="112"/>
      <c r="E397" s="108">
        <f t="shared" si="12"/>
        <v>0</v>
      </c>
      <c r="G397" s="113"/>
      <c r="H397" s="112"/>
      <c r="I397" s="112"/>
      <c r="J397" s="112"/>
      <c r="K397" s="108">
        <f t="shared" si="13"/>
        <v>0</v>
      </c>
    </row>
    <row r="398" spans="1:11" x14ac:dyDescent="0.3">
      <c r="A398" s="113"/>
      <c r="B398" s="112"/>
      <c r="C398" s="112"/>
      <c r="D398" s="112"/>
      <c r="E398" s="108">
        <f t="shared" si="12"/>
        <v>0</v>
      </c>
      <c r="G398" s="113"/>
      <c r="H398" s="112"/>
      <c r="I398" s="112"/>
      <c r="J398" s="112"/>
      <c r="K398" s="108">
        <f t="shared" si="13"/>
        <v>0</v>
      </c>
    </row>
    <row r="399" spans="1:11" x14ac:dyDescent="0.3">
      <c r="A399" s="113"/>
      <c r="B399" s="112"/>
      <c r="C399" s="112"/>
      <c r="D399" s="112"/>
      <c r="E399" s="108">
        <f t="shared" si="12"/>
        <v>0</v>
      </c>
      <c r="G399" s="113"/>
      <c r="H399" s="112"/>
      <c r="I399" s="112"/>
      <c r="J399" s="112"/>
      <c r="K399" s="108">
        <f t="shared" si="13"/>
        <v>0</v>
      </c>
    </row>
    <row r="400" spans="1:11" x14ac:dyDescent="0.3">
      <c r="A400" s="113"/>
      <c r="B400" s="112"/>
      <c r="C400" s="112"/>
      <c r="D400" s="112"/>
      <c r="E400" s="108">
        <f t="shared" si="12"/>
        <v>0</v>
      </c>
      <c r="G400" s="113"/>
      <c r="H400" s="112"/>
      <c r="I400" s="112"/>
      <c r="J400" s="112"/>
      <c r="K400" s="108">
        <f t="shared" si="13"/>
        <v>0</v>
      </c>
    </row>
    <row r="401" spans="1:11" x14ac:dyDescent="0.3">
      <c r="A401" s="113"/>
      <c r="B401" s="112"/>
      <c r="C401" s="112"/>
      <c r="D401" s="112"/>
      <c r="E401" s="108">
        <f t="shared" si="12"/>
        <v>0</v>
      </c>
      <c r="G401" s="113"/>
      <c r="H401" s="112"/>
      <c r="I401" s="112"/>
      <c r="J401" s="112"/>
      <c r="K401" s="108">
        <f t="shared" si="13"/>
        <v>0</v>
      </c>
    </row>
    <row r="402" spans="1:11" x14ac:dyDescent="0.3">
      <c r="A402" s="113"/>
      <c r="B402" s="112"/>
      <c r="C402" s="112"/>
      <c r="D402" s="112"/>
      <c r="E402" s="108">
        <f t="shared" si="12"/>
        <v>0</v>
      </c>
      <c r="G402" s="113"/>
      <c r="H402" s="112"/>
      <c r="I402" s="112"/>
      <c r="J402" s="112"/>
      <c r="K402" s="108">
        <f t="shared" si="13"/>
        <v>0</v>
      </c>
    </row>
    <row r="403" spans="1:11" x14ac:dyDescent="0.3">
      <c r="A403" s="113"/>
      <c r="B403" s="112"/>
      <c r="C403" s="112"/>
      <c r="D403" s="112"/>
      <c r="E403" s="108">
        <f t="shared" si="12"/>
        <v>0</v>
      </c>
      <c r="G403" s="113"/>
      <c r="H403" s="112"/>
      <c r="I403" s="112"/>
      <c r="J403" s="112"/>
      <c r="K403" s="108">
        <f t="shared" si="13"/>
        <v>0</v>
      </c>
    </row>
    <row r="404" spans="1:11" x14ac:dyDescent="0.3">
      <c r="A404" s="113"/>
      <c r="B404" s="112"/>
      <c r="C404" s="112"/>
      <c r="D404" s="112"/>
      <c r="E404" s="108">
        <f t="shared" si="12"/>
        <v>0</v>
      </c>
      <c r="G404" s="113"/>
      <c r="H404" s="112"/>
      <c r="I404" s="112"/>
      <c r="J404" s="112"/>
      <c r="K404" s="108">
        <f t="shared" si="13"/>
        <v>0</v>
      </c>
    </row>
    <row r="405" spans="1:11" x14ac:dyDescent="0.3">
      <c r="A405" s="113"/>
      <c r="B405" s="112"/>
      <c r="C405" s="112"/>
      <c r="D405" s="112"/>
      <c r="E405" s="108">
        <f t="shared" si="12"/>
        <v>0</v>
      </c>
      <c r="G405" s="113"/>
      <c r="H405" s="112"/>
      <c r="I405" s="112"/>
      <c r="J405" s="112"/>
      <c r="K405" s="108">
        <f t="shared" si="13"/>
        <v>0</v>
      </c>
    </row>
    <row r="406" spans="1:11" x14ac:dyDescent="0.3">
      <c r="A406" s="113"/>
      <c r="B406" s="112"/>
      <c r="C406" s="112"/>
      <c r="D406" s="112"/>
      <c r="E406" s="108">
        <f t="shared" si="12"/>
        <v>0</v>
      </c>
      <c r="G406" s="113"/>
      <c r="H406" s="112"/>
      <c r="I406" s="112"/>
      <c r="J406" s="112"/>
      <c r="K406" s="108">
        <f t="shared" si="13"/>
        <v>0</v>
      </c>
    </row>
    <row r="407" spans="1:11" x14ac:dyDescent="0.3">
      <c r="A407" s="113"/>
      <c r="B407" s="112"/>
      <c r="C407" s="112"/>
      <c r="D407" s="112"/>
      <c r="E407" s="108">
        <f t="shared" si="12"/>
        <v>0</v>
      </c>
      <c r="G407" s="113"/>
      <c r="H407" s="112"/>
      <c r="I407" s="112"/>
      <c r="J407" s="112"/>
      <c r="K407" s="108">
        <f t="shared" si="13"/>
        <v>0</v>
      </c>
    </row>
    <row r="408" spans="1:11" x14ac:dyDescent="0.3">
      <c r="A408" s="113"/>
      <c r="B408" s="112"/>
      <c r="C408" s="112"/>
      <c r="D408" s="112"/>
      <c r="E408" s="108">
        <f t="shared" si="12"/>
        <v>0</v>
      </c>
      <c r="G408" s="113"/>
      <c r="H408" s="112"/>
      <c r="I408" s="112"/>
      <c r="J408" s="112"/>
      <c r="K408" s="108">
        <f t="shared" si="13"/>
        <v>0</v>
      </c>
    </row>
    <row r="409" spans="1:11" x14ac:dyDescent="0.3">
      <c r="A409" s="113"/>
      <c r="B409" s="112"/>
      <c r="C409" s="112"/>
      <c r="D409" s="112"/>
      <c r="E409" s="108">
        <f t="shared" si="12"/>
        <v>0</v>
      </c>
      <c r="G409" s="113"/>
      <c r="H409" s="112"/>
      <c r="I409" s="112"/>
      <c r="J409" s="112"/>
      <c r="K409" s="108">
        <f t="shared" si="13"/>
        <v>0</v>
      </c>
    </row>
    <row r="410" spans="1:11" x14ac:dyDescent="0.3">
      <c r="A410" s="113"/>
      <c r="B410" s="112"/>
      <c r="C410" s="112"/>
      <c r="D410" s="112"/>
      <c r="E410" s="108">
        <f t="shared" si="12"/>
        <v>0</v>
      </c>
      <c r="G410" s="113"/>
      <c r="H410" s="112"/>
      <c r="I410" s="112"/>
      <c r="J410" s="112"/>
      <c r="K410" s="108">
        <f t="shared" si="13"/>
        <v>0</v>
      </c>
    </row>
    <row r="411" spans="1:11" x14ac:dyDescent="0.3">
      <c r="A411" s="113"/>
      <c r="B411" s="112"/>
      <c r="C411" s="112"/>
      <c r="D411" s="112"/>
      <c r="E411" s="108">
        <f t="shared" si="12"/>
        <v>0</v>
      </c>
      <c r="G411" s="113"/>
      <c r="H411" s="112"/>
      <c r="I411" s="112"/>
      <c r="J411" s="112"/>
      <c r="K411" s="108">
        <f t="shared" si="13"/>
        <v>0</v>
      </c>
    </row>
    <row r="412" spans="1:11" x14ac:dyDescent="0.3">
      <c r="A412" s="113"/>
      <c r="B412" s="112"/>
      <c r="C412" s="112"/>
      <c r="D412" s="112"/>
      <c r="E412" s="108">
        <f t="shared" si="12"/>
        <v>0</v>
      </c>
      <c r="G412" s="113"/>
      <c r="H412" s="112"/>
      <c r="I412" s="112"/>
      <c r="J412" s="112"/>
      <c r="K412" s="108">
        <f t="shared" si="13"/>
        <v>0</v>
      </c>
    </row>
    <row r="413" spans="1:11" x14ac:dyDescent="0.3">
      <c r="A413" s="113"/>
      <c r="B413" s="112"/>
      <c r="C413" s="112"/>
      <c r="D413" s="112"/>
      <c r="E413" s="108">
        <f t="shared" si="12"/>
        <v>0</v>
      </c>
      <c r="G413" s="113"/>
      <c r="H413" s="112"/>
      <c r="I413" s="112"/>
      <c r="J413" s="112"/>
      <c r="K413" s="108">
        <f t="shared" si="13"/>
        <v>0</v>
      </c>
    </row>
    <row r="414" spans="1:11" x14ac:dyDescent="0.3">
      <c r="A414" s="113"/>
      <c r="B414" s="112"/>
      <c r="C414" s="112"/>
      <c r="D414" s="112"/>
      <c r="E414" s="108">
        <f t="shared" si="12"/>
        <v>0</v>
      </c>
      <c r="G414" s="113"/>
      <c r="H414" s="112"/>
      <c r="I414" s="112"/>
      <c r="J414" s="112"/>
      <c r="K414" s="108">
        <f t="shared" si="13"/>
        <v>0</v>
      </c>
    </row>
    <row r="415" spans="1:11" x14ac:dyDescent="0.3">
      <c r="A415" s="113"/>
      <c r="B415" s="112"/>
      <c r="C415" s="112"/>
      <c r="D415" s="112"/>
      <c r="E415" s="108">
        <f t="shared" si="12"/>
        <v>0</v>
      </c>
      <c r="G415" s="113"/>
      <c r="H415" s="112"/>
      <c r="I415" s="112"/>
      <c r="J415" s="112"/>
      <c r="K415" s="108">
        <f t="shared" si="13"/>
        <v>0</v>
      </c>
    </row>
    <row r="416" spans="1:11" x14ac:dyDescent="0.3">
      <c r="A416" s="113"/>
      <c r="B416" s="112"/>
      <c r="C416" s="112"/>
      <c r="D416" s="112"/>
      <c r="E416" s="108">
        <f t="shared" si="12"/>
        <v>0</v>
      </c>
      <c r="G416" s="113"/>
      <c r="H416" s="112"/>
      <c r="I416" s="112"/>
      <c r="J416" s="112"/>
      <c r="K416" s="108">
        <f t="shared" si="13"/>
        <v>0</v>
      </c>
    </row>
    <row r="417" spans="1:11" x14ac:dyDescent="0.3">
      <c r="A417" s="113"/>
      <c r="B417" s="112"/>
      <c r="C417" s="112"/>
      <c r="D417" s="112"/>
      <c r="E417" s="108">
        <f t="shared" si="12"/>
        <v>0</v>
      </c>
      <c r="G417" s="113"/>
      <c r="H417" s="112"/>
      <c r="I417" s="112"/>
      <c r="J417" s="112"/>
      <c r="K417" s="108">
        <f t="shared" si="13"/>
        <v>0</v>
      </c>
    </row>
    <row r="418" spans="1:11" x14ac:dyDescent="0.3">
      <c r="A418" s="113"/>
      <c r="B418" s="112"/>
      <c r="C418" s="112"/>
      <c r="D418" s="112"/>
      <c r="E418" s="108">
        <f t="shared" si="12"/>
        <v>0</v>
      </c>
      <c r="G418" s="113"/>
      <c r="H418" s="112"/>
      <c r="I418" s="112"/>
      <c r="J418" s="112"/>
      <c r="K418" s="108">
        <f t="shared" si="13"/>
        <v>0</v>
      </c>
    </row>
    <row r="419" spans="1:11" x14ac:dyDescent="0.3">
      <c r="A419" s="113"/>
      <c r="B419" s="112"/>
      <c r="C419" s="112"/>
      <c r="D419" s="112"/>
      <c r="E419" s="108">
        <f t="shared" si="12"/>
        <v>0</v>
      </c>
      <c r="G419" s="113"/>
      <c r="H419" s="112"/>
      <c r="I419" s="112"/>
      <c r="J419" s="112"/>
      <c r="K419" s="108">
        <f t="shared" si="13"/>
        <v>0</v>
      </c>
    </row>
    <row r="420" spans="1:11" x14ac:dyDescent="0.3">
      <c r="A420" s="113"/>
      <c r="B420" s="112"/>
      <c r="C420" s="112"/>
      <c r="D420" s="112"/>
      <c r="E420" s="108">
        <f t="shared" si="12"/>
        <v>0</v>
      </c>
      <c r="G420" s="113"/>
      <c r="H420" s="112"/>
      <c r="I420" s="112"/>
      <c r="J420" s="112"/>
      <c r="K420" s="108">
        <f t="shared" si="13"/>
        <v>0</v>
      </c>
    </row>
    <row r="421" spans="1:11" x14ac:dyDescent="0.3">
      <c r="A421" s="113"/>
      <c r="B421" s="112"/>
      <c r="C421" s="112"/>
      <c r="D421" s="112"/>
      <c r="E421" s="108">
        <f t="shared" si="12"/>
        <v>0</v>
      </c>
      <c r="G421" s="113"/>
      <c r="H421" s="112"/>
      <c r="I421" s="112"/>
      <c r="J421" s="112"/>
      <c r="K421" s="108">
        <f t="shared" si="13"/>
        <v>0</v>
      </c>
    </row>
    <row r="422" spans="1:11" x14ac:dyDescent="0.3">
      <c r="A422" s="113"/>
      <c r="B422" s="112"/>
      <c r="C422" s="112"/>
      <c r="D422" s="112"/>
      <c r="E422" s="108">
        <f t="shared" si="12"/>
        <v>0</v>
      </c>
      <c r="G422" s="113"/>
      <c r="H422" s="112"/>
      <c r="I422" s="112"/>
      <c r="J422" s="112"/>
      <c r="K422" s="108">
        <f t="shared" si="13"/>
        <v>0</v>
      </c>
    </row>
    <row r="423" spans="1:11" x14ac:dyDescent="0.3">
      <c r="A423" s="113"/>
      <c r="B423" s="112"/>
      <c r="C423" s="112"/>
      <c r="D423" s="112"/>
      <c r="E423" s="108">
        <f t="shared" si="12"/>
        <v>0</v>
      </c>
      <c r="G423" s="113"/>
      <c r="H423" s="112"/>
      <c r="I423" s="112"/>
      <c r="J423" s="112"/>
      <c r="K423" s="108">
        <f t="shared" si="13"/>
        <v>0</v>
      </c>
    </row>
    <row r="424" spans="1:11" x14ac:dyDescent="0.3">
      <c r="A424" s="113"/>
      <c r="B424" s="112"/>
      <c r="C424" s="112"/>
      <c r="D424" s="112"/>
      <c r="E424" s="108">
        <f t="shared" si="12"/>
        <v>0</v>
      </c>
      <c r="G424" s="113"/>
      <c r="H424" s="112"/>
      <c r="I424" s="112"/>
      <c r="J424" s="112"/>
      <c r="K424" s="108">
        <f t="shared" si="13"/>
        <v>0</v>
      </c>
    </row>
    <row r="425" spans="1:11" x14ac:dyDescent="0.3">
      <c r="A425" s="113"/>
      <c r="B425" s="112"/>
      <c r="C425" s="112"/>
      <c r="D425" s="112"/>
      <c r="E425" s="108">
        <f t="shared" si="12"/>
        <v>0</v>
      </c>
      <c r="G425" s="113"/>
      <c r="H425" s="112"/>
      <c r="I425" s="112"/>
      <c r="J425" s="112"/>
      <c r="K425" s="108">
        <f t="shared" si="13"/>
        <v>0</v>
      </c>
    </row>
    <row r="426" spans="1:11" x14ac:dyDescent="0.3">
      <c r="A426" s="113"/>
      <c r="B426" s="112"/>
      <c r="C426" s="112"/>
      <c r="D426" s="112"/>
      <c r="E426" s="108">
        <f t="shared" si="12"/>
        <v>0</v>
      </c>
      <c r="G426" s="113"/>
      <c r="H426" s="112"/>
      <c r="I426" s="112"/>
      <c r="J426" s="112"/>
      <c r="K426" s="108">
        <f t="shared" si="13"/>
        <v>0</v>
      </c>
    </row>
    <row r="427" spans="1:11" x14ac:dyDescent="0.3">
      <c r="A427" s="113"/>
      <c r="B427" s="112"/>
      <c r="C427" s="112"/>
      <c r="D427" s="112"/>
      <c r="E427" s="108">
        <f t="shared" si="12"/>
        <v>0</v>
      </c>
      <c r="G427" s="113"/>
      <c r="H427" s="112"/>
      <c r="I427" s="112"/>
      <c r="J427" s="112"/>
      <c r="K427" s="108">
        <f t="shared" si="13"/>
        <v>0</v>
      </c>
    </row>
    <row r="428" spans="1:11" x14ac:dyDescent="0.3">
      <c r="A428" s="113"/>
      <c r="B428" s="112"/>
      <c r="C428" s="112"/>
      <c r="D428" s="112"/>
      <c r="E428" s="108">
        <f t="shared" si="12"/>
        <v>0</v>
      </c>
      <c r="G428" s="113"/>
      <c r="H428" s="112"/>
      <c r="I428" s="112"/>
      <c r="J428" s="112"/>
      <c r="K428" s="108">
        <f t="shared" si="13"/>
        <v>0</v>
      </c>
    </row>
    <row r="429" spans="1:11" x14ac:dyDescent="0.3">
      <c r="A429" s="113"/>
      <c r="B429" s="112"/>
      <c r="C429" s="112"/>
      <c r="D429" s="112"/>
      <c r="E429" s="108">
        <f t="shared" si="12"/>
        <v>0</v>
      </c>
      <c r="G429" s="113"/>
      <c r="H429" s="112"/>
      <c r="I429" s="112"/>
      <c r="J429" s="112"/>
      <c r="K429" s="108">
        <f t="shared" si="13"/>
        <v>0</v>
      </c>
    </row>
    <row r="430" spans="1:11" x14ac:dyDescent="0.3">
      <c r="A430" s="113"/>
      <c r="B430" s="112"/>
      <c r="C430" s="112"/>
      <c r="D430" s="112"/>
      <c r="E430" s="108">
        <f t="shared" si="12"/>
        <v>0</v>
      </c>
      <c r="G430" s="113"/>
      <c r="H430" s="112"/>
      <c r="I430" s="112"/>
      <c r="J430" s="112"/>
      <c r="K430" s="108">
        <f t="shared" si="13"/>
        <v>0</v>
      </c>
    </row>
    <row r="431" spans="1:11" x14ac:dyDescent="0.3">
      <c r="A431" s="113"/>
      <c r="B431" s="112"/>
      <c r="C431" s="112"/>
      <c r="D431" s="112"/>
      <c r="E431" s="108">
        <f t="shared" si="12"/>
        <v>0</v>
      </c>
      <c r="G431" s="113"/>
      <c r="H431" s="112"/>
      <c r="I431" s="112"/>
      <c r="J431" s="112"/>
      <c r="K431" s="108">
        <f t="shared" si="13"/>
        <v>0</v>
      </c>
    </row>
    <row r="432" spans="1:11" x14ac:dyDescent="0.3">
      <c r="A432" s="113"/>
      <c r="B432" s="112"/>
      <c r="C432" s="112"/>
      <c r="D432" s="112"/>
      <c r="E432" s="108">
        <f t="shared" si="12"/>
        <v>0</v>
      </c>
      <c r="G432" s="113"/>
      <c r="H432" s="112"/>
      <c r="I432" s="112"/>
      <c r="J432" s="112"/>
      <c r="K432" s="108">
        <f t="shared" si="13"/>
        <v>0</v>
      </c>
    </row>
    <row r="433" spans="1:11" x14ac:dyDescent="0.3">
      <c r="A433" s="113"/>
      <c r="B433" s="112"/>
      <c r="C433" s="112"/>
      <c r="D433" s="112"/>
      <c r="E433" s="108">
        <f t="shared" si="12"/>
        <v>0</v>
      </c>
      <c r="G433" s="113"/>
      <c r="H433" s="112"/>
      <c r="I433" s="112"/>
      <c r="J433" s="112"/>
      <c r="K433" s="108">
        <f t="shared" si="13"/>
        <v>0</v>
      </c>
    </row>
    <row r="434" spans="1:11" x14ac:dyDescent="0.3">
      <c r="A434" s="113"/>
      <c r="B434" s="112"/>
      <c r="C434" s="112"/>
      <c r="D434" s="112"/>
      <c r="E434" s="108">
        <f t="shared" si="12"/>
        <v>0</v>
      </c>
      <c r="G434" s="113"/>
      <c r="H434" s="112"/>
      <c r="I434" s="112"/>
      <c r="J434" s="112"/>
      <c r="K434" s="108">
        <f t="shared" si="13"/>
        <v>0</v>
      </c>
    </row>
    <row r="435" spans="1:11" x14ac:dyDescent="0.3">
      <c r="A435" s="113"/>
      <c r="B435" s="112"/>
      <c r="C435" s="112"/>
      <c r="D435" s="112"/>
      <c r="E435" s="108">
        <f t="shared" si="12"/>
        <v>0</v>
      </c>
      <c r="G435" s="113"/>
      <c r="H435" s="112"/>
      <c r="I435" s="112"/>
      <c r="J435" s="112"/>
      <c r="K435" s="108">
        <f t="shared" si="13"/>
        <v>0</v>
      </c>
    </row>
    <row r="436" spans="1:11" x14ac:dyDescent="0.3">
      <c r="A436" s="113"/>
      <c r="B436" s="112"/>
      <c r="C436" s="112"/>
      <c r="D436" s="112"/>
      <c r="E436" s="108">
        <f t="shared" si="12"/>
        <v>0</v>
      </c>
      <c r="G436" s="113"/>
      <c r="H436" s="112"/>
      <c r="I436" s="112"/>
      <c r="J436" s="112"/>
      <c r="K436" s="108">
        <f t="shared" si="13"/>
        <v>0</v>
      </c>
    </row>
    <row r="437" spans="1:11" x14ac:dyDescent="0.3">
      <c r="A437" s="113"/>
      <c r="B437" s="112"/>
      <c r="C437" s="112"/>
      <c r="D437" s="112"/>
      <c r="E437" s="108">
        <f t="shared" si="12"/>
        <v>0</v>
      </c>
      <c r="G437" s="113"/>
      <c r="H437" s="112"/>
      <c r="I437" s="112"/>
      <c r="J437" s="112"/>
      <c r="K437" s="108">
        <f t="shared" si="13"/>
        <v>0</v>
      </c>
    </row>
    <row r="438" spans="1:11" x14ac:dyDescent="0.3">
      <c r="A438" s="113"/>
      <c r="B438" s="112"/>
      <c r="C438" s="112"/>
      <c r="D438" s="112"/>
      <c r="E438" s="108">
        <f t="shared" si="12"/>
        <v>0</v>
      </c>
      <c r="G438" s="113"/>
      <c r="H438" s="112"/>
      <c r="I438" s="112"/>
      <c r="J438" s="112"/>
      <c r="K438" s="108">
        <f t="shared" si="13"/>
        <v>0</v>
      </c>
    </row>
    <row r="439" spans="1:11" x14ac:dyDescent="0.3">
      <c r="A439" s="113"/>
      <c r="B439" s="112"/>
      <c r="C439" s="112"/>
      <c r="D439" s="112"/>
      <c r="E439" s="108">
        <f t="shared" si="12"/>
        <v>0</v>
      </c>
      <c r="G439" s="113"/>
      <c r="H439" s="112"/>
      <c r="I439" s="112"/>
      <c r="J439" s="112"/>
      <c r="K439" s="108">
        <f t="shared" si="13"/>
        <v>0</v>
      </c>
    </row>
    <row r="440" spans="1:11" x14ac:dyDescent="0.3">
      <c r="A440" s="113"/>
      <c r="B440" s="112"/>
      <c r="C440" s="112"/>
      <c r="D440" s="112"/>
      <c r="E440" s="108">
        <f t="shared" si="12"/>
        <v>0</v>
      </c>
      <c r="G440" s="113"/>
      <c r="H440" s="112"/>
      <c r="I440" s="112"/>
      <c r="J440" s="112"/>
      <c r="K440" s="108">
        <f t="shared" si="13"/>
        <v>0</v>
      </c>
    </row>
    <row r="441" spans="1:11" x14ac:dyDescent="0.3">
      <c r="A441" s="113"/>
      <c r="B441" s="112"/>
      <c r="C441" s="112"/>
      <c r="D441" s="112"/>
      <c r="E441" s="108">
        <f t="shared" si="12"/>
        <v>0</v>
      </c>
      <c r="G441" s="113"/>
      <c r="H441" s="112"/>
      <c r="I441" s="112"/>
      <c r="J441" s="112"/>
      <c r="K441" s="108">
        <f t="shared" si="13"/>
        <v>0</v>
      </c>
    </row>
    <row r="442" spans="1:11" x14ac:dyDescent="0.3">
      <c r="A442" s="113"/>
      <c r="B442" s="112"/>
      <c r="C442" s="112"/>
      <c r="D442" s="112"/>
      <c r="E442" s="108">
        <f t="shared" si="12"/>
        <v>0</v>
      </c>
      <c r="G442" s="113"/>
      <c r="H442" s="112"/>
      <c r="I442" s="112"/>
      <c r="J442" s="112"/>
      <c r="K442" s="108">
        <f t="shared" si="13"/>
        <v>0</v>
      </c>
    </row>
    <row r="443" spans="1:11" x14ac:dyDescent="0.3">
      <c r="A443" s="113"/>
      <c r="B443" s="112"/>
      <c r="C443" s="112"/>
      <c r="D443" s="112"/>
      <c r="E443" s="108">
        <f t="shared" si="12"/>
        <v>0</v>
      </c>
      <c r="G443" s="113"/>
      <c r="H443" s="112"/>
      <c r="I443" s="112"/>
      <c r="J443" s="112"/>
      <c r="K443" s="108">
        <f t="shared" si="13"/>
        <v>0</v>
      </c>
    </row>
    <row r="444" spans="1:11" x14ac:dyDescent="0.3">
      <c r="A444" s="113"/>
      <c r="B444" s="112"/>
      <c r="C444" s="112"/>
      <c r="D444" s="112"/>
      <c r="E444" s="108">
        <f t="shared" si="12"/>
        <v>0</v>
      </c>
      <c r="G444" s="113"/>
      <c r="H444" s="112"/>
      <c r="I444" s="112"/>
      <c r="J444" s="112"/>
      <c r="K444" s="108">
        <f t="shared" si="13"/>
        <v>0</v>
      </c>
    </row>
    <row r="445" spans="1:11" x14ac:dyDescent="0.3">
      <c r="A445" s="113"/>
      <c r="B445" s="112"/>
      <c r="C445" s="112"/>
      <c r="D445" s="112"/>
      <c r="E445" s="108">
        <f t="shared" si="12"/>
        <v>0</v>
      </c>
      <c r="G445" s="113"/>
      <c r="H445" s="112"/>
      <c r="I445" s="112"/>
      <c r="J445" s="112"/>
      <c r="K445" s="108">
        <f t="shared" si="13"/>
        <v>0</v>
      </c>
    </row>
    <row r="446" spans="1:11" x14ac:dyDescent="0.3">
      <c r="A446" s="113"/>
      <c r="B446" s="112"/>
      <c r="C446" s="112"/>
      <c r="D446" s="112"/>
      <c r="E446" s="108">
        <f t="shared" si="12"/>
        <v>0</v>
      </c>
      <c r="G446" s="113"/>
      <c r="H446" s="112"/>
      <c r="I446" s="112"/>
      <c r="J446" s="112"/>
      <c r="K446" s="108">
        <f t="shared" si="13"/>
        <v>0</v>
      </c>
    </row>
    <row r="447" spans="1:11" x14ac:dyDescent="0.3">
      <c r="A447" s="113"/>
      <c r="B447" s="112"/>
      <c r="C447" s="112"/>
      <c r="D447" s="112"/>
      <c r="E447" s="108">
        <f t="shared" si="12"/>
        <v>0</v>
      </c>
      <c r="G447" s="113"/>
      <c r="H447" s="112"/>
      <c r="I447" s="112"/>
      <c r="J447" s="112"/>
      <c r="K447" s="108">
        <f t="shared" si="13"/>
        <v>0</v>
      </c>
    </row>
    <row r="448" spans="1:11" x14ac:dyDescent="0.3">
      <c r="A448" s="113"/>
      <c r="B448" s="112"/>
      <c r="C448" s="112"/>
      <c r="D448" s="112"/>
      <c r="E448" s="108">
        <f t="shared" si="12"/>
        <v>0</v>
      </c>
      <c r="G448" s="113"/>
      <c r="H448" s="112"/>
      <c r="I448" s="112"/>
      <c r="J448" s="112"/>
      <c r="K448" s="108">
        <f t="shared" si="13"/>
        <v>0</v>
      </c>
    </row>
    <row r="449" spans="1:11" x14ac:dyDescent="0.3">
      <c r="A449" s="113"/>
      <c r="B449" s="112"/>
      <c r="C449" s="112"/>
      <c r="D449" s="112"/>
      <c r="E449" s="108">
        <f t="shared" si="12"/>
        <v>0</v>
      </c>
      <c r="G449" s="113"/>
      <c r="H449" s="112"/>
      <c r="I449" s="112"/>
      <c r="J449" s="112"/>
      <c r="K449" s="108">
        <f t="shared" si="13"/>
        <v>0</v>
      </c>
    </row>
    <row r="450" spans="1:11" x14ac:dyDescent="0.3">
      <c r="A450" s="113"/>
      <c r="B450" s="112"/>
      <c r="C450" s="112"/>
      <c r="D450" s="112"/>
      <c r="E450" s="108">
        <f t="shared" si="12"/>
        <v>0</v>
      </c>
      <c r="G450" s="113"/>
      <c r="H450" s="112"/>
      <c r="I450" s="112"/>
      <c r="J450" s="112"/>
      <c r="K450" s="108">
        <f t="shared" si="13"/>
        <v>0</v>
      </c>
    </row>
    <row r="451" spans="1:11" x14ac:dyDescent="0.3">
      <c r="A451" s="113"/>
      <c r="B451" s="112"/>
      <c r="C451" s="112"/>
      <c r="D451" s="112"/>
      <c r="E451" s="108">
        <f t="shared" si="12"/>
        <v>0</v>
      </c>
      <c r="G451" s="113"/>
      <c r="H451" s="112"/>
      <c r="I451" s="112"/>
      <c r="J451" s="112"/>
      <c r="K451" s="108">
        <f t="shared" si="13"/>
        <v>0</v>
      </c>
    </row>
    <row r="452" spans="1:11" x14ac:dyDescent="0.3">
      <c r="A452" s="113"/>
      <c r="B452" s="112"/>
      <c r="C452" s="112"/>
      <c r="D452" s="112"/>
      <c r="E452" s="108">
        <f t="shared" si="12"/>
        <v>0</v>
      </c>
      <c r="G452" s="113"/>
      <c r="H452" s="112"/>
      <c r="I452" s="112"/>
      <c r="J452" s="112"/>
      <c r="K452" s="108">
        <f t="shared" si="13"/>
        <v>0</v>
      </c>
    </row>
    <row r="453" spans="1:11" x14ac:dyDescent="0.3">
      <c r="A453" s="113"/>
      <c r="B453" s="112"/>
      <c r="C453" s="112"/>
      <c r="D453" s="112"/>
      <c r="E453" s="108">
        <f t="shared" si="12"/>
        <v>0</v>
      </c>
      <c r="G453" s="113"/>
      <c r="H453" s="112"/>
      <c r="I453" s="112"/>
      <c r="J453" s="112"/>
      <c r="K453" s="108">
        <f t="shared" si="13"/>
        <v>0</v>
      </c>
    </row>
    <row r="454" spans="1:11" x14ac:dyDescent="0.3">
      <c r="A454" s="113"/>
      <c r="B454" s="112"/>
      <c r="C454" s="112"/>
      <c r="D454" s="112"/>
      <c r="E454" s="108">
        <f t="shared" ref="E454:E505" si="14">SUM($B454:$D454)</f>
        <v>0</v>
      </c>
      <c r="G454" s="113"/>
      <c r="H454" s="112"/>
      <c r="I454" s="112"/>
      <c r="J454" s="112"/>
      <c r="K454" s="108">
        <f t="shared" ref="K454:K505" si="15">SUM($H454:$J454)</f>
        <v>0</v>
      </c>
    </row>
    <row r="455" spans="1:11" x14ac:dyDescent="0.3">
      <c r="A455" s="113"/>
      <c r="B455" s="112"/>
      <c r="C455" s="112"/>
      <c r="D455" s="112"/>
      <c r="E455" s="108">
        <f t="shared" si="14"/>
        <v>0</v>
      </c>
      <c r="G455" s="113"/>
      <c r="H455" s="112"/>
      <c r="I455" s="112"/>
      <c r="J455" s="112"/>
      <c r="K455" s="108">
        <f t="shared" si="15"/>
        <v>0</v>
      </c>
    </row>
    <row r="456" spans="1:11" x14ac:dyDescent="0.3">
      <c r="A456" s="113"/>
      <c r="B456" s="112"/>
      <c r="C456" s="112"/>
      <c r="D456" s="112"/>
      <c r="E456" s="108">
        <f t="shared" si="14"/>
        <v>0</v>
      </c>
      <c r="G456" s="113"/>
      <c r="H456" s="112"/>
      <c r="I456" s="112"/>
      <c r="J456" s="112"/>
      <c r="K456" s="108">
        <f t="shared" si="15"/>
        <v>0</v>
      </c>
    </row>
    <row r="457" spans="1:11" x14ac:dyDescent="0.3">
      <c r="A457" s="113"/>
      <c r="B457" s="112"/>
      <c r="C457" s="112"/>
      <c r="D457" s="112"/>
      <c r="E457" s="108">
        <f t="shared" si="14"/>
        <v>0</v>
      </c>
      <c r="G457" s="113"/>
      <c r="H457" s="112"/>
      <c r="I457" s="112"/>
      <c r="J457" s="112"/>
      <c r="K457" s="108">
        <f t="shared" si="15"/>
        <v>0</v>
      </c>
    </row>
    <row r="458" spans="1:11" x14ac:dyDescent="0.3">
      <c r="A458" s="113"/>
      <c r="B458" s="112"/>
      <c r="C458" s="112"/>
      <c r="D458" s="112"/>
      <c r="E458" s="108">
        <f t="shared" si="14"/>
        <v>0</v>
      </c>
      <c r="G458" s="113"/>
      <c r="H458" s="112"/>
      <c r="I458" s="112"/>
      <c r="J458" s="112"/>
      <c r="K458" s="108">
        <f t="shared" si="15"/>
        <v>0</v>
      </c>
    </row>
    <row r="459" spans="1:11" x14ac:dyDescent="0.3">
      <c r="A459" s="113"/>
      <c r="B459" s="112"/>
      <c r="C459" s="112"/>
      <c r="D459" s="112"/>
      <c r="E459" s="108">
        <f t="shared" si="14"/>
        <v>0</v>
      </c>
      <c r="G459" s="113"/>
      <c r="H459" s="112"/>
      <c r="I459" s="112"/>
      <c r="J459" s="112"/>
      <c r="K459" s="108">
        <f t="shared" si="15"/>
        <v>0</v>
      </c>
    </row>
    <row r="460" spans="1:11" x14ac:dyDescent="0.3">
      <c r="A460" s="113"/>
      <c r="B460" s="112"/>
      <c r="C460" s="112"/>
      <c r="D460" s="112"/>
      <c r="E460" s="108">
        <f t="shared" si="14"/>
        <v>0</v>
      </c>
      <c r="G460" s="113"/>
      <c r="H460" s="112"/>
      <c r="I460" s="112"/>
      <c r="J460" s="112"/>
      <c r="K460" s="108">
        <f t="shared" si="15"/>
        <v>0</v>
      </c>
    </row>
    <row r="461" spans="1:11" x14ac:dyDescent="0.3">
      <c r="A461" s="113"/>
      <c r="B461" s="112"/>
      <c r="C461" s="112"/>
      <c r="D461" s="112"/>
      <c r="E461" s="108">
        <f t="shared" si="14"/>
        <v>0</v>
      </c>
      <c r="G461" s="113"/>
      <c r="H461" s="112"/>
      <c r="I461" s="112"/>
      <c r="J461" s="112"/>
      <c r="K461" s="108">
        <f t="shared" si="15"/>
        <v>0</v>
      </c>
    </row>
    <row r="462" spans="1:11" x14ac:dyDescent="0.3">
      <c r="A462" s="113"/>
      <c r="B462" s="112"/>
      <c r="C462" s="112"/>
      <c r="D462" s="112"/>
      <c r="E462" s="108">
        <f t="shared" si="14"/>
        <v>0</v>
      </c>
      <c r="G462" s="113"/>
      <c r="H462" s="112"/>
      <c r="I462" s="112"/>
      <c r="J462" s="112"/>
      <c r="K462" s="108">
        <f t="shared" si="15"/>
        <v>0</v>
      </c>
    </row>
    <row r="463" spans="1:11" x14ac:dyDescent="0.3">
      <c r="A463" s="113"/>
      <c r="B463" s="112"/>
      <c r="C463" s="112"/>
      <c r="D463" s="112"/>
      <c r="E463" s="108">
        <f t="shared" si="14"/>
        <v>0</v>
      </c>
      <c r="G463" s="113"/>
      <c r="H463" s="112"/>
      <c r="I463" s="112"/>
      <c r="J463" s="112"/>
      <c r="K463" s="108">
        <f t="shared" si="15"/>
        <v>0</v>
      </c>
    </row>
    <row r="464" spans="1:11" x14ac:dyDescent="0.3">
      <c r="A464" s="113"/>
      <c r="B464" s="112"/>
      <c r="C464" s="112"/>
      <c r="D464" s="112"/>
      <c r="E464" s="108">
        <f t="shared" si="14"/>
        <v>0</v>
      </c>
      <c r="G464" s="113"/>
      <c r="H464" s="112"/>
      <c r="I464" s="112"/>
      <c r="J464" s="112"/>
      <c r="K464" s="108">
        <f t="shared" si="15"/>
        <v>0</v>
      </c>
    </row>
    <row r="465" spans="1:11" x14ac:dyDescent="0.3">
      <c r="A465" s="113"/>
      <c r="B465" s="112"/>
      <c r="C465" s="112"/>
      <c r="D465" s="112"/>
      <c r="E465" s="108">
        <f t="shared" si="14"/>
        <v>0</v>
      </c>
      <c r="G465" s="113"/>
      <c r="H465" s="112"/>
      <c r="I465" s="112"/>
      <c r="J465" s="112"/>
      <c r="K465" s="108">
        <f t="shared" si="15"/>
        <v>0</v>
      </c>
    </row>
    <row r="466" spans="1:11" x14ac:dyDescent="0.3">
      <c r="A466" s="113"/>
      <c r="B466" s="112"/>
      <c r="C466" s="112"/>
      <c r="D466" s="112"/>
      <c r="E466" s="108">
        <f t="shared" si="14"/>
        <v>0</v>
      </c>
      <c r="G466" s="113"/>
      <c r="H466" s="112"/>
      <c r="I466" s="112"/>
      <c r="J466" s="112"/>
      <c r="K466" s="108">
        <f t="shared" si="15"/>
        <v>0</v>
      </c>
    </row>
    <row r="467" spans="1:11" x14ac:dyDescent="0.3">
      <c r="A467" s="113"/>
      <c r="B467" s="112"/>
      <c r="C467" s="112"/>
      <c r="D467" s="112"/>
      <c r="E467" s="108">
        <f t="shared" si="14"/>
        <v>0</v>
      </c>
      <c r="G467" s="113"/>
      <c r="H467" s="112"/>
      <c r="I467" s="112"/>
      <c r="J467" s="112"/>
      <c r="K467" s="108">
        <f t="shared" si="15"/>
        <v>0</v>
      </c>
    </row>
    <row r="468" spans="1:11" x14ac:dyDescent="0.3">
      <c r="A468" s="113"/>
      <c r="B468" s="112"/>
      <c r="C468" s="112"/>
      <c r="D468" s="112"/>
      <c r="E468" s="108">
        <f t="shared" si="14"/>
        <v>0</v>
      </c>
      <c r="G468" s="113"/>
      <c r="H468" s="112"/>
      <c r="I468" s="112"/>
      <c r="J468" s="112"/>
      <c r="K468" s="108">
        <f t="shared" si="15"/>
        <v>0</v>
      </c>
    </row>
    <row r="469" spans="1:11" x14ac:dyDescent="0.3">
      <c r="A469" s="113"/>
      <c r="B469" s="112"/>
      <c r="C469" s="112"/>
      <c r="D469" s="112"/>
      <c r="E469" s="108">
        <f t="shared" si="14"/>
        <v>0</v>
      </c>
      <c r="G469" s="113"/>
      <c r="H469" s="112"/>
      <c r="I469" s="112"/>
      <c r="J469" s="112"/>
      <c r="K469" s="108">
        <f t="shared" si="15"/>
        <v>0</v>
      </c>
    </row>
    <row r="470" spans="1:11" x14ac:dyDescent="0.3">
      <c r="A470" s="114"/>
      <c r="B470" s="112"/>
      <c r="C470" s="112"/>
      <c r="D470" s="112"/>
      <c r="E470" s="108">
        <f t="shared" si="14"/>
        <v>0</v>
      </c>
      <c r="G470" s="114"/>
      <c r="H470" s="112"/>
      <c r="I470" s="112"/>
      <c r="J470" s="112"/>
      <c r="K470" s="108">
        <f t="shared" si="15"/>
        <v>0</v>
      </c>
    </row>
    <row r="471" spans="1:11" x14ac:dyDescent="0.3">
      <c r="A471" s="114"/>
      <c r="B471" s="112"/>
      <c r="C471" s="112"/>
      <c r="D471" s="112"/>
      <c r="E471" s="108">
        <f t="shared" si="14"/>
        <v>0</v>
      </c>
      <c r="G471" s="114"/>
      <c r="H471" s="112"/>
      <c r="I471" s="112"/>
      <c r="J471" s="112"/>
      <c r="K471" s="108">
        <f t="shared" si="15"/>
        <v>0</v>
      </c>
    </row>
    <row r="472" spans="1:11" x14ac:dyDescent="0.3">
      <c r="A472" s="114"/>
      <c r="B472" s="112"/>
      <c r="C472" s="112"/>
      <c r="D472" s="112"/>
      <c r="E472" s="108">
        <f t="shared" si="14"/>
        <v>0</v>
      </c>
      <c r="G472" s="114"/>
      <c r="H472" s="112"/>
      <c r="I472" s="112"/>
      <c r="J472" s="112"/>
      <c r="K472" s="108">
        <f t="shared" si="15"/>
        <v>0</v>
      </c>
    </row>
    <row r="473" spans="1:11" x14ac:dyDescent="0.3">
      <c r="A473" s="114"/>
      <c r="B473" s="112"/>
      <c r="C473" s="112"/>
      <c r="D473" s="112"/>
      <c r="E473" s="108">
        <f t="shared" si="14"/>
        <v>0</v>
      </c>
      <c r="G473" s="114"/>
      <c r="H473" s="112"/>
      <c r="I473" s="112"/>
      <c r="J473" s="112"/>
      <c r="K473" s="108">
        <f t="shared" si="15"/>
        <v>0</v>
      </c>
    </row>
    <row r="474" spans="1:11" x14ac:dyDescent="0.3">
      <c r="A474" s="114"/>
      <c r="B474" s="112"/>
      <c r="C474" s="112"/>
      <c r="D474" s="112"/>
      <c r="E474" s="108">
        <f t="shared" si="14"/>
        <v>0</v>
      </c>
      <c r="G474" s="114"/>
      <c r="H474" s="112"/>
      <c r="I474" s="112"/>
      <c r="J474" s="112"/>
      <c r="K474" s="108">
        <f t="shared" si="15"/>
        <v>0</v>
      </c>
    </row>
    <row r="475" spans="1:11" x14ac:dyDescent="0.3">
      <c r="A475" s="114"/>
      <c r="B475" s="112"/>
      <c r="C475" s="112"/>
      <c r="D475" s="112"/>
      <c r="E475" s="108">
        <f t="shared" si="14"/>
        <v>0</v>
      </c>
      <c r="G475" s="114"/>
      <c r="H475" s="112"/>
      <c r="I475" s="112"/>
      <c r="J475" s="112"/>
      <c r="K475" s="108">
        <f t="shared" si="15"/>
        <v>0</v>
      </c>
    </row>
    <row r="476" spans="1:11" x14ac:dyDescent="0.3">
      <c r="A476" s="114"/>
      <c r="B476" s="112"/>
      <c r="C476" s="112"/>
      <c r="D476" s="112"/>
      <c r="E476" s="108">
        <f t="shared" si="14"/>
        <v>0</v>
      </c>
      <c r="G476" s="114"/>
      <c r="H476" s="112"/>
      <c r="I476" s="112"/>
      <c r="J476" s="112"/>
      <c r="K476" s="108">
        <f t="shared" si="15"/>
        <v>0</v>
      </c>
    </row>
    <row r="477" spans="1:11" x14ac:dyDescent="0.3">
      <c r="A477" s="114"/>
      <c r="B477" s="112"/>
      <c r="C477" s="112"/>
      <c r="D477" s="112"/>
      <c r="E477" s="108">
        <f t="shared" si="14"/>
        <v>0</v>
      </c>
      <c r="G477" s="114"/>
      <c r="H477" s="112"/>
      <c r="I477" s="112"/>
      <c r="J477" s="112"/>
      <c r="K477" s="108">
        <f t="shared" si="15"/>
        <v>0</v>
      </c>
    </row>
    <row r="478" spans="1:11" x14ac:dyDescent="0.3">
      <c r="A478" s="114"/>
      <c r="B478" s="112"/>
      <c r="C478" s="112"/>
      <c r="D478" s="112"/>
      <c r="E478" s="108">
        <f t="shared" si="14"/>
        <v>0</v>
      </c>
      <c r="G478" s="114"/>
      <c r="H478" s="112"/>
      <c r="I478" s="112"/>
      <c r="J478" s="112"/>
      <c r="K478" s="108">
        <f t="shared" si="15"/>
        <v>0</v>
      </c>
    </row>
    <row r="479" spans="1:11" x14ac:dyDescent="0.3">
      <c r="A479" s="114"/>
      <c r="B479" s="112"/>
      <c r="C479" s="112"/>
      <c r="D479" s="112"/>
      <c r="E479" s="108">
        <f t="shared" si="14"/>
        <v>0</v>
      </c>
      <c r="G479" s="114"/>
      <c r="H479" s="112"/>
      <c r="I479" s="112"/>
      <c r="J479" s="112"/>
      <c r="K479" s="108">
        <f t="shared" si="15"/>
        <v>0</v>
      </c>
    </row>
    <row r="480" spans="1:11" x14ac:dyDescent="0.3">
      <c r="A480" s="114"/>
      <c r="B480" s="112"/>
      <c r="C480" s="112"/>
      <c r="D480" s="112"/>
      <c r="E480" s="108">
        <f t="shared" si="14"/>
        <v>0</v>
      </c>
      <c r="G480" s="114"/>
      <c r="H480" s="112"/>
      <c r="I480" s="112"/>
      <c r="J480" s="112"/>
      <c r="K480" s="108">
        <f t="shared" si="15"/>
        <v>0</v>
      </c>
    </row>
    <row r="481" spans="1:11" x14ac:dyDescent="0.3">
      <c r="A481" s="114"/>
      <c r="B481" s="112"/>
      <c r="C481" s="112"/>
      <c r="D481" s="112"/>
      <c r="E481" s="108">
        <f t="shared" si="14"/>
        <v>0</v>
      </c>
      <c r="G481" s="114"/>
      <c r="H481" s="112"/>
      <c r="I481" s="112"/>
      <c r="J481" s="112"/>
      <c r="K481" s="108">
        <f t="shared" si="15"/>
        <v>0</v>
      </c>
    </row>
    <row r="482" spans="1:11" x14ac:dyDescent="0.3">
      <c r="A482" s="114"/>
      <c r="B482" s="112"/>
      <c r="C482" s="112"/>
      <c r="D482" s="112"/>
      <c r="E482" s="108">
        <f t="shared" si="14"/>
        <v>0</v>
      </c>
      <c r="G482" s="114"/>
      <c r="H482" s="112"/>
      <c r="I482" s="112"/>
      <c r="J482" s="112"/>
      <c r="K482" s="108">
        <f t="shared" si="15"/>
        <v>0</v>
      </c>
    </row>
    <row r="483" spans="1:11" x14ac:dyDescent="0.3">
      <c r="A483" s="114"/>
      <c r="B483" s="112"/>
      <c r="C483" s="112"/>
      <c r="D483" s="112"/>
      <c r="E483" s="108">
        <f t="shared" si="14"/>
        <v>0</v>
      </c>
      <c r="G483" s="114"/>
      <c r="H483" s="112"/>
      <c r="I483" s="112"/>
      <c r="J483" s="112"/>
      <c r="K483" s="108">
        <f t="shared" si="15"/>
        <v>0</v>
      </c>
    </row>
    <row r="484" spans="1:11" x14ac:dyDescent="0.3">
      <c r="A484" s="114"/>
      <c r="B484" s="112"/>
      <c r="C484" s="112"/>
      <c r="D484" s="112"/>
      <c r="E484" s="108">
        <f t="shared" si="14"/>
        <v>0</v>
      </c>
      <c r="G484" s="114"/>
      <c r="H484" s="112"/>
      <c r="I484" s="112"/>
      <c r="J484" s="112"/>
      <c r="K484" s="108">
        <f t="shared" si="15"/>
        <v>0</v>
      </c>
    </row>
    <row r="485" spans="1:11" x14ac:dyDescent="0.3">
      <c r="A485" s="114"/>
      <c r="B485" s="112"/>
      <c r="C485" s="112"/>
      <c r="D485" s="112"/>
      <c r="E485" s="108">
        <f t="shared" si="14"/>
        <v>0</v>
      </c>
      <c r="G485" s="114"/>
      <c r="H485" s="112"/>
      <c r="I485" s="112"/>
      <c r="J485" s="112"/>
      <c r="K485" s="108">
        <f t="shared" si="15"/>
        <v>0</v>
      </c>
    </row>
    <row r="486" spans="1:11" x14ac:dyDescent="0.3">
      <c r="A486" s="114"/>
      <c r="B486" s="112"/>
      <c r="C486" s="112"/>
      <c r="D486" s="112"/>
      <c r="E486" s="108">
        <f t="shared" si="14"/>
        <v>0</v>
      </c>
      <c r="G486" s="114"/>
      <c r="H486" s="112"/>
      <c r="I486" s="112"/>
      <c r="J486" s="112"/>
      <c r="K486" s="108">
        <f t="shared" si="15"/>
        <v>0</v>
      </c>
    </row>
    <row r="487" spans="1:11" x14ac:dyDescent="0.3">
      <c r="A487" s="114"/>
      <c r="B487" s="112"/>
      <c r="C487" s="112"/>
      <c r="D487" s="112"/>
      <c r="E487" s="108">
        <f t="shared" si="14"/>
        <v>0</v>
      </c>
      <c r="G487" s="114"/>
      <c r="H487" s="112"/>
      <c r="I487" s="112"/>
      <c r="J487" s="112"/>
      <c r="K487" s="108">
        <f t="shared" si="15"/>
        <v>0</v>
      </c>
    </row>
    <row r="488" spans="1:11" x14ac:dyDescent="0.3">
      <c r="A488" s="114"/>
      <c r="B488" s="112"/>
      <c r="C488" s="112"/>
      <c r="D488" s="112"/>
      <c r="E488" s="108">
        <f t="shared" si="14"/>
        <v>0</v>
      </c>
      <c r="G488" s="114"/>
      <c r="H488" s="112"/>
      <c r="I488" s="112"/>
      <c r="J488" s="112"/>
      <c r="K488" s="108">
        <f t="shared" si="15"/>
        <v>0</v>
      </c>
    </row>
    <row r="489" spans="1:11" x14ac:dyDescent="0.3">
      <c r="A489" s="114"/>
      <c r="B489" s="112"/>
      <c r="C489" s="112"/>
      <c r="D489" s="112"/>
      <c r="E489" s="108">
        <f t="shared" si="14"/>
        <v>0</v>
      </c>
      <c r="G489" s="114"/>
      <c r="H489" s="112"/>
      <c r="I489" s="112"/>
      <c r="J489" s="112"/>
      <c r="K489" s="108">
        <f t="shared" si="15"/>
        <v>0</v>
      </c>
    </row>
    <row r="490" spans="1:11" x14ac:dyDescent="0.3">
      <c r="A490" s="114"/>
      <c r="B490" s="112"/>
      <c r="C490" s="112"/>
      <c r="D490" s="112"/>
      <c r="E490" s="108">
        <f t="shared" si="14"/>
        <v>0</v>
      </c>
      <c r="G490" s="114"/>
      <c r="H490" s="112"/>
      <c r="I490" s="112"/>
      <c r="J490" s="112"/>
      <c r="K490" s="108">
        <f t="shared" si="15"/>
        <v>0</v>
      </c>
    </row>
    <row r="491" spans="1:11" x14ac:dyDescent="0.3">
      <c r="A491" s="114"/>
      <c r="B491" s="112"/>
      <c r="C491" s="112"/>
      <c r="D491" s="112"/>
      <c r="E491" s="108">
        <f t="shared" si="14"/>
        <v>0</v>
      </c>
      <c r="G491" s="114"/>
      <c r="H491" s="112"/>
      <c r="I491" s="112"/>
      <c r="J491" s="112"/>
      <c r="K491" s="108">
        <f t="shared" si="15"/>
        <v>0</v>
      </c>
    </row>
    <row r="492" spans="1:11" x14ac:dyDescent="0.3">
      <c r="A492" s="114"/>
      <c r="B492" s="112"/>
      <c r="C492" s="112"/>
      <c r="D492" s="112"/>
      <c r="E492" s="108">
        <f t="shared" si="14"/>
        <v>0</v>
      </c>
      <c r="G492" s="114"/>
      <c r="H492" s="112"/>
      <c r="I492" s="112"/>
      <c r="J492" s="112"/>
      <c r="K492" s="108">
        <f t="shared" si="15"/>
        <v>0</v>
      </c>
    </row>
    <row r="493" spans="1:11" x14ac:dyDescent="0.3">
      <c r="A493" s="114"/>
      <c r="B493" s="112"/>
      <c r="C493" s="112"/>
      <c r="D493" s="112"/>
      <c r="E493" s="108">
        <f t="shared" si="14"/>
        <v>0</v>
      </c>
      <c r="G493" s="114"/>
      <c r="H493" s="112"/>
      <c r="I493" s="112"/>
      <c r="J493" s="112"/>
      <c r="K493" s="108">
        <f t="shared" si="15"/>
        <v>0</v>
      </c>
    </row>
    <row r="494" spans="1:11" x14ac:dyDescent="0.3">
      <c r="A494" s="114"/>
      <c r="B494" s="112"/>
      <c r="C494" s="112"/>
      <c r="D494" s="112"/>
      <c r="E494" s="108">
        <f t="shared" si="14"/>
        <v>0</v>
      </c>
      <c r="G494" s="114"/>
      <c r="H494" s="112"/>
      <c r="I494" s="112"/>
      <c r="J494" s="112"/>
      <c r="K494" s="108">
        <f t="shared" si="15"/>
        <v>0</v>
      </c>
    </row>
    <row r="495" spans="1:11" x14ac:dyDescent="0.3">
      <c r="A495" s="114"/>
      <c r="B495" s="112"/>
      <c r="C495" s="112"/>
      <c r="D495" s="112"/>
      <c r="E495" s="108">
        <f t="shared" si="14"/>
        <v>0</v>
      </c>
      <c r="G495" s="114"/>
      <c r="H495" s="112"/>
      <c r="I495" s="112"/>
      <c r="J495" s="112"/>
      <c r="K495" s="108">
        <f t="shared" si="15"/>
        <v>0</v>
      </c>
    </row>
    <row r="496" spans="1:11" x14ac:dyDescent="0.3">
      <c r="A496" s="114"/>
      <c r="B496" s="112"/>
      <c r="C496" s="112"/>
      <c r="D496" s="112"/>
      <c r="E496" s="108">
        <f t="shared" si="14"/>
        <v>0</v>
      </c>
      <c r="G496" s="114"/>
      <c r="H496" s="112"/>
      <c r="I496" s="112"/>
      <c r="J496" s="112"/>
      <c r="K496" s="108">
        <f t="shared" si="15"/>
        <v>0</v>
      </c>
    </row>
    <row r="497" spans="1:11" x14ac:dyDescent="0.3">
      <c r="A497" s="114"/>
      <c r="B497" s="112"/>
      <c r="C497" s="112"/>
      <c r="D497" s="112"/>
      <c r="E497" s="108">
        <f t="shared" si="14"/>
        <v>0</v>
      </c>
      <c r="G497" s="114"/>
      <c r="H497" s="112"/>
      <c r="I497" s="112"/>
      <c r="J497" s="112"/>
      <c r="K497" s="108">
        <f t="shared" si="15"/>
        <v>0</v>
      </c>
    </row>
    <row r="498" spans="1:11" x14ac:dyDescent="0.3">
      <c r="A498" s="114"/>
      <c r="B498" s="112"/>
      <c r="C498" s="112"/>
      <c r="D498" s="112"/>
      <c r="E498" s="108">
        <f t="shared" si="14"/>
        <v>0</v>
      </c>
      <c r="G498" s="114"/>
      <c r="H498" s="112"/>
      <c r="I498" s="112"/>
      <c r="J498" s="112"/>
      <c r="K498" s="108">
        <f t="shared" si="15"/>
        <v>0</v>
      </c>
    </row>
    <row r="499" spans="1:11" x14ac:dyDescent="0.3">
      <c r="A499" s="114"/>
      <c r="B499" s="112"/>
      <c r="C499" s="112"/>
      <c r="D499" s="112"/>
      <c r="E499" s="108">
        <f t="shared" si="14"/>
        <v>0</v>
      </c>
      <c r="G499" s="114"/>
      <c r="H499" s="112"/>
      <c r="I499" s="112"/>
      <c r="J499" s="112"/>
      <c r="K499" s="108">
        <f t="shared" si="15"/>
        <v>0</v>
      </c>
    </row>
    <row r="500" spans="1:11" x14ac:dyDescent="0.3">
      <c r="A500" s="114"/>
      <c r="B500" s="112"/>
      <c r="C500" s="112"/>
      <c r="D500" s="112"/>
      <c r="E500" s="108">
        <f t="shared" si="14"/>
        <v>0</v>
      </c>
      <c r="G500" s="114"/>
      <c r="H500" s="112"/>
      <c r="I500" s="112"/>
      <c r="J500" s="112"/>
      <c r="K500" s="108">
        <f t="shared" si="15"/>
        <v>0</v>
      </c>
    </row>
    <row r="501" spans="1:11" x14ac:dyDescent="0.3">
      <c r="A501" s="114"/>
      <c r="B501" s="112"/>
      <c r="C501" s="112"/>
      <c r="D501" s="112"/>
      <c r="E501" s="108">
        <f t="shared" si="14"/>
        <v>0</v>
      </c>
      <c r="G501" s="114"/>
      <c r="H501" s="112"/>
      <c r="I501" s="112"/>
      <c r="J501" s="112"/>
      <c r="K501" s="108">
        <f t="shared" si="15"/>
        <v>0</v>
      </c>
    </row>
    <row r="502" spans="1:11" x14ac:dyDescent="0.3">
      <c r="A502" s="114"/>
      <c r="B502" s="112"/>
      <c r="C502" s="112"/>
      <c r="D502" s="112"/>
      <c r="E502" s="108">
        <f t="shared" si="14"/>
        <v>0</v>
      </c>
      <c r="G502" s="114"/>
      <c r="H502" s="112"/>
      <c r="I502" s="112"/>
      <c r="J502" s="112"/>
      <c r="K502" s="108">
        <f t="shared" si="15"/>
        <v>0</v>
      </c>
    </row>
    <row r="503" spans="1:11" x14ac:dyDescent="0.3">
      <c r="A503" s="114"/>
      <c r="B503" s="112"/>
      <c r="C503" s="112"/>
      <c r="D503" s="112"/>
      <c r="E503" s="108">
        <f t="shared" si="14"/>
        <v>0</v>
      </c>
      <c r="G503" s="114"/>
      <c r="H503" s="112"/>
      <c r="I503" s="112"/>
      <c r="J503" s="112"/>
      <c r="K503" s="108">
        <f t="shared" si="15"/>
        <v>0</v>
      </c>
    </row>
    <row r="504" spans="1:11" x14ac:dyDescent="0.3">
      <c r="A504" s="114"/>
      <c r="B504" s="112"/>
      <c r="C504" s="112"/>
      <c r="D504" s="112"/>
      <c r="E504" s="108">
        <f t="shared" si="14"/>
        <v>0</v>
      </c>
      <c r="G504" s="114"/>
      <c r="H504" s="112"/>
      <c r="I504" s="112"/>
      <c r="J504" s="112"/>
      <c r="K504" s="108">
        <f t="shared" si="15"/>
        <v>0</v>
      </c>
    </row>
    <row r="505" spans="1:11" x14ac:dyDescent="0.3">
      <c r="A505" s="115"/>
      <c r="B505" s="116"/>
      <c r="C505" s="116"/>
      <c r="D505" s="116"/>
      <c r="E505" s="119">
        <f t="shared" si="14"/>
        <v>0</v>
      </c>
      <c r="G505" s="115"/>
      <c r="H505" s="116"/>
      <c r="I505" s="116"/>
      <c r="J505" s="116"/>
      <c r="K505" s="119">
        <f t="shared" si="15"/>
        <v>0</v>
      </c>
    </row>
  </sheetData>
  <pageMargins left="0.7" right="0.7" top="0.75" bottom="0.75" header="0.3" footer="0.3"/>
  <pageSetup orientation="portrait" r:id="rId1"/>
  <ignoredErrors>
    <ignoredError sqref="F10 F12 F11 F5:F9 L6:L9 L10 L12 L11 L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2:K505"/>
  <sheetViews>
    <sheetView workbookViewId="0"/>
  </sheetViews>
  <sheetFormatPr defaultRowHeight="14.4" x14ac:dyDescent="0.3"/>
  <cols>
    <col min="1" max="1" width="13.6640625" bestFit="1" customWidth="1"/>
    <col min="2" max="2" width="15.33203125" customWidth="1"/>
    <col min="3" max="3" width="14.6640625" bestFit="1" customWidth="1"/>
    <col min="4" max="4" width="13.6640625" customWidth="1"/>
    <col min="5" max="5" width="15" customWidth="1"/>
    <col min="7" max="7" width="15.44140625" customWidth="1"/>
    <col min="8" max="8" width="15" bestFit="1" customWidth="1"/>
    <col min="9" max="9" width="14.44140625" bestFit="1" customWidth="1"/>
    <col min="10" max="10" width="15.109375" customWidth="1"/>
    <col min="11" max="11" width="14.6640625" customWidth="1"/>
  </cols>
  <sheetData>
    <row r="2" spans="1:11" x14ac:dyDescent="0.3">
      <c r="A2" s="105" t="s">
        <v>60</v>
      </c>
      <c r="B2" s="103" t="s">
        <v>15</v>
      </c>
      <c r="C2" s="118"/>
      <c r="D2" s="118" t="s">
        <v>61</v>
      </c>
      <c r="E2" s="106">
        <f>XIRR(E5:E505,A5:A505)</f>
        <v>6.2979310750961304E-3</v>
      </c>
      <c r="G2" s="105" t="s">
        <v>60</v>
      </c>
      <c r="H2" s="103" t="s">
        <v>24</v>
      </c>
      <c r="I2" s="118"/>
      <c r="J2" s="118" t="s">
        <v>61</v>
      </c>
      <c r="K2" s="106">
        <f>XIRR(K5:K505,G5:G505)</f>
        <v>8.7497779726982125E-2</v>
      </c>
    </row>
    <row r="3" spans="1:11" x14ac:dyDescent="0.3">
      <c r="A3" s="148"/>
      <c r="B3" s="149"/>
      <c r="C3" s="150"/>
      <c r="D3" s="150" t="s">
        <v>68</v>
      </c>
      <c r="E3" s="151">
        <f>SUM(C5:D505)/-SUM(B5:B505)</f>
        <v>1.0139025070278567</v>
      </c>
      <c r="G3" s="148"/>
      <c r="H3" s="149"/>
      <c r="I3" s="150"/>
      <c r="J3" s="150" t="s">
        <v>68</v>
      </c>
      <c r="K3" s="151">
        <f>SUM(I5:J505)/-SUM(H5:H505)</f>
        <v>1.0419211111111111</v>
      </c>
    </row>
    <row r="4" spans="1:11" x14ac:dyDescent="0.3">
      <c r="A4" s="117" t="s">
        <v>63</v>
      </c>
      <c r="B4" s="104" t="s">
        <v>64</v>
      </c>
      <c r="C4" s="104" t="s">
        <v>65</v>
      </c>
      <c r="D4" s="104" t="s">
        <v>66</v>
      </c>
      <c r="E4" s="104" t="s">
        <v>31</v>
      </c>
      <c r="G4" s="117" t="s">
        <v>63</v>
      </c>
      <c r="H4" s="104" t="s">
        <v>64</v>
      </c>
      <c r="I4" s="104" t="s">
        <v>65</v>
      </c>
      <c r="J4" s="104" t="s">
        <v>66</v>
      </c>
      <c r="K4" s="104" t="s">
        <v>31</v>
      </c>
    </row>
    <row r="5" spans="1:11" x14ac:dyDescent="0.3">
      <c r="A5" s="109">
        <v>44544</v>
      </c>
      <c r="B5" s="110">
        <v>-87645182</v>
      </c>
      <c r="C5" s="110"/>
      <c r="D5" s="110"/>
      <c r="E5" s="107">
        <f>SUM($B5:$D5)</f>
        <v>-87645182</v>
      </c>
      <c r="G5" s="109">
        <v>45083</v>
      </c>
      <c r="H5" s="110">
        <v>-30000000</v>
      </c>
      <c r="I5" s="110"/>
      <c r="J5" s="110"/>
      <c r="K5" s="107">
        <f>SUM($H5:$J5)</f>
        <v>-30000000</v>
      </c>
    </row>
    <row r="6" spans="1:11" x14ac:dyDescent="0.3">
      <c r="A6" s="111">
        <v>44582</v>
      </c>
      <c r="B6" s="112">
        <v>-28707702</v>
      </c>
      <c r="C6" s="112"/>
      <c r="D6" s="112"/>
      <c r="E6" s="108">
        <f t="shared" ref="E6:E69" si="0">SUM($B6:$D6)</f>
        <v>-28707702</v>
      </c>
      <c r="G6" s="111">
        <v>45406</v>
      </c>
      <c r="H6" s="112">
        <v>-45000000</v>
      </c>
      <c r="I6" s="112"/>
      <c r="J6" s="112"/>
      <c r="K6" s="108">
        <f t="shared" ref="K6:K69" si="1">SUM($H6:$J6)</f>
        <v>-45000000</v>
      </c>
    </row>
    <row r="7" spans="1:11" x14ac:dyDescent="0.3">
      <c r="A7" s="111">
        <v>44694</v>
      </c>
      <c r="B7" s="112">
        <v>-23981284</v>
      </c>
      <c r="C7" s="112"/>
      <c r="D7" s="112"/>
      <c r="E7" s="108">
        <f t="shared" si="0"/>
        <v>-23981284</v>
      </c>
      <c r="G7" s="111">
        <v>45531</v>
      </c>
      <c r="H7" s="112">
        <v>-60000000</v>
      </c>
      <c r="I7" s="112"/>
      <c r="J7" s="112"/>
      <c r="K7" s="108">
        <f t="shared" si="1"/>
        <v>-60000000</v>
      </c>
    </row>
    <row r="8" spans="1:11" x14ac:dyDescent="0.3">
      <c r="A8" s="111">
        <v>44718</v>
      </c>
      <c r="B8" s="112">
        <v>-42148648</v>
      </c>
      <c r="C8" s="112"/>
      <c r="D8" s="112"/>
      <c r="E8" s="108">
        <f t="shared" si="0"/>
        <v>-42148648</v>
      </c>
      <c r="G8" s="111">
        <v>45565</v>
      </c>
      <c r="H8" s="112" t="s">
        <v>67</v>
      </c>
      <c r="I8" s="112"/>
      <c r="J8" s="112">
        <v>140659350</v>
      </c>
      <c r="K8" s="108">
        <f t="shared" si="1"/>
        <v>140659350</v>
      </c>
    </row>
    <row r="9" spans="1:11" x14ac:dyDescent="0.3">
      <c r="A9" s="111">
        <v>44736</v>
      </c>
      <c r="B9" s="112">
        <v>-24000000</v>
      </c>
      <c r="C9" s="112"/>
      <c r="D9" s="112"/>
      <c r="E9" s="108">
        <f t="shared" si="0"/>
        <v>-24000000</v>
      </c>
      <c r="G9" s="111"/>
      <c r="H9" s="112"/>
      <c r="I9" s="112"/>
      <c r="J9" s="112"/>
      <c r="K9" s="108">
        <f t="shared" si="1"/>
        <v>0</v>
      </c>
    </row>
    <row r="10" spans="1:11" x14ac:dyDescent="0.3">
      <c r="A10" s="111">
        <v>44778</v>
      </c>
      <c r="B10" s="112">
        <v>-47174581</v>
      </c>
      <c r="C10" s="112"/>
      <c r="D10" s="112"/>
      <c r="E10" s="108">
        <f t="shared" si="0"/>
        <v>-47174581</v>
      </c>
      <c r="G10" s="111"/>
      <c r="H10" s="112"/>
      <c r="I10" s="112"/>
      <c r="J10" s="112"/>
      <c r="K10" s="108">
        <f t="shared" si="1"/>
        <v>0</v>
      </c>
    </row>
    <row r="11" spans="1:11" x14ac:dyDescent="0.3">
      <c r="A11" s="111">
        <v>45282</v>
      </c>
      <c r="B11" s="112" t="s">
        <v>67</v>
      </c>
      <c r="C11" s="112"/>
      <c r="D11" s="112"/>
      <c r="E11" s="108">
        <f t="shared" si="0"/>
        <v>0</v>
      </c>
      <c r="G11" s="111"/>
      <c r="H11" s="112"/>
      <c r="I11" s="112"/>
      <c r="J11" s="112"/>
      <c r="K11" s="108">
        <f t="shared" si="1"/>
        <v>0</v>
      </c>
    </row>
    <row r="12" spans="1:11" x14ac:dyDescent="0.3">
      <c r="A12" s="111">
        <v>45282</v>
      </c>
      <c r="B12" s="112">
        <v>-46863981</v>
      </c>
      <c r="C12" s="112"/>
      <c r="D12" s="112"/>
      <c r="E12" s="108">
        <f t="shared" si="0"/>
        <v>-46863981</v>
      </c>
      <c r="G12" s="111"/>
      <c r="H12" s="112"/>
      <c r="I12" s="112"/>
      <c r="J12" s="112"/>
      <c r="K12" s="108">
        <f t="shared" si="1"/>
        <v>0</v>
      </c>
    </row>
    <row r="13" spans="1:11" x14ac:dyDescent="0.3">
      <c r="A13" s="111">
        <v>45377</v>
      </c>
      <c r="B13" s="112" t="s">
        <v>67</v>
      </c>
      <c r="C13" s="112"/>
      <c r="D13" s="112"/>
      <c r="E13" s="108">
        <f t="shared" si="0"/>
        <v>0</v>
      </c>
      <c r="G13" s="113"/>
      <c r="H13" s="112"/>
      <c r="I13" s="112"/>
      <c r="J13" s="112"/>
      <c r="K13" s="108">
        <f t="shared" si="1"/>
        <v>0</v>
      </c>
    </row>
    <row r="14" spans="1:11" x14ac:dyDescent="0.3">
      <c r="A14" s="111">
        <v>45377</v>
      </c>
      <c r="B14" s="112">
        <v>-5732738</v>
      </c>
      <c r="C14" s="112"/>
      <c r="D14" s="112"/>
      <c r="E14" s="108">
        <f t="shared" si="0"/>
        <v>-5732738</v>
      </c>
      <c r="G14" s="113"/>
      <c r="H14" s="112"/>
      <c r="I14" s="112"/>
      <c r="J14" s="112"/>
      <c r="K14" s="108">
        <f t="shared" si="1"/>
        <v>0</v>
      </c>
    </row>
    <row r="15" spans="1:11" x14ac:dyDescent="0.3">
      <c r="A15" s="111">
        <v>45565</v>
      </c>
      <c r="B15" s="112"/>
      <c r="C15" s="112"/>
      <c r="D15" s="112">
        <v>310511816</v>
      </c>
      <c r="E15" s="108">
        <f t="shared" si="0"/>
        <v>310511816</v>
      </c>
      <c r="G15" s="113"/>
      <c r="H15" s="112"/>
      <c r="I15" s="112"/>
      <c r="J15" s="112"/>
      <c r="K15" s="108">
        <f t="shared" si="1"/>
        <v>0</v>
      </c>
    </row>
    <row r="16" spans="1:11" x14ac:dyDescent="0.3">
      <c r="A16" s="113"/>
      <c r="B16" s="112"/>
      <c r="C16" s="112"/>
      <c r="D16" s="112"/>
      <c r="E16" s="108">
        <f t="shared" si="0"/>
        <v>0</v>
      </c>
      <c r="G16" s="113"/>
      <c r="H16" s="112"/>
      <c r="I16" s="112"/>
      <c r="J16" s="112"/>
      <c r="K16" s="108">
        <f t="shared" si="1"/>
        <v>0</v>
      </c>
    </row>
    <row r="17" spans="1:11" x14ac:dyDescent="0.3">
      <c r="A17" s="113"/>
      <c r="B17" s="112"/>
      <c r="C17" s="112"/>
      <c r="D17" s="112"/>
      <c r="E17" s="108">
        <f t="shared" si="0"/>
        <v>0</v>
      </c>
      <c r="G17" s="113"/>
      <c r="H17" s="112"/>
      <c r="I17" s="112"/>
      <c r="J17" s="112"/>
      <c r="K17" s="108">
        <f t="shared" si="1"/>
        <v>0</v>
      </c>
    </row>
    <row r="18" spans="1:11" x14ac:dyDescent="0.3">
      <c r="A18" s="113"/>
      <c r="B18" s="112"/>
      <c r="C18" s="112"/>
      <c r="D18" s="112"/>
      <c r="E18" s="108">
        <f t="shared" si="0"/>
        <v>0</v>
      </c>
      <c r="G18" s="113"/>
      <c r="H18" s="112"/>
      <c r="I18" s="112"/>
      <c r="J18" s="112"/>
      <c r="K18" s="108">
        <f t="shared" si="1"/>
        <v>0</v>
      </c>
    </row>
    <row r="19" spans="1:11" x14ac:dyDescent="0.3">
      <c r="A19" s="113"/>
      <c r="B19" s="112"/>
      <c r="C19" s="112"/>
      <c r="D19" s="112"/>
      <c r="E19" s="108">
        <f t="shared" si="0"/>
        <v>0</v>
      </c>
      <c r="G19" s="113"/>
      <c r="H19" s="112"/>
      <c r="I19" s="112"/>
      <c r="J19" s="112"/>
      <c r="K19" s="108">
        <f t="shared" si="1"/>
        <v>0</v>
      </c>
    </row>
    <row r="20" spans="1:11" x14ac:dyDescent="0.3">
      <c r="A20" s="113"/>
      <c r="B20" s="112"/>
      <c r="C20" s="112"/>
      <c r="D20" s="112"/>
      <c r="E20" s="108">
        <f t="shared" si="0"/>
        <v>0</v>
      </c>
      <c r="G20" s="113"/>
      <c r="H20" s="112"/>
      <c r="I20" s="112"/>
      <c r="J20" s="112"/>
      <c r="K20" s="108">
        <f t="shared" si="1"/>
        <v>0</v>
      </c>
    </row>
    <row r="21" spans="1:11" x14ac:dyDescent="0.3">
      <c r="A21" s="113"/>
      <c r="B21" s="112"/>
      <c r="C21" s="112"/>
      <c r="D21" s="112"/>
      <c r="E21" s="108">
        <f t="shared" si="0"/>
        <v>0</v>
      </c>
      <c r="G21" s="113"/>
      <c r="H21" s="112"/>
      <c r="I21" s="112"/>
      <c r="J21" s="112"/>
      <c r="K21" s="108">
        <f t="shared" si="1"/>
        <v>0</v>
      </c>
    </row>
    <row r="22" spans="1:11" x14ac:dyDescent="0.3">
      <c r="A22" s="113"/>
      <c r="B22" s="112"/>
      <c r="C22" s="112"/>
      <c r="D22" s="112"/>
      <c r="E22" s="108">
        <f t="shared" si="0"/>
        <v>0</v>
      </c>
      <c r="G22" s="113"/>
      <c r="H22" s="112"/>
      <c r="I22" s="112"/>
      <c r="J22" s="112"/>
      <c r="K22" s="108">
        <f t="shared" si="1"/>
        <v>0</v>
      </c>
    </row>
    <row r="23" spans="1:11" x14ac:dyDescent="0.3">
      <c r="A23" s="113"/>
      <c r="B23" s="112"/>
      <c r="C23" s="112"/>
      <c r="D23" s="112"/>
      <c r="E23" s="108">
        <f t="shared" si="0"/>
        <v>0</v>
      </c>
      <c r="G23" s="113"/>
      <c r="H23" s="112"/>
      <c r="I23" s="112"/>
      <c r="J23" s="112"/>
      <c r="K23" s="108">
        <f t="shared" si="1"/>
        <v>0</v>
      </c>
    </row>
    <row r="24" spans="1:11" x14ac:dyDescent="0.3">
      <c r="A24" s="113"/>
      <c r="B24" s="112"/>
      <c r="C24" s="112"/>
      <c r="D24" s="112"/>
      <c r="E24" s="108">
        <f t="shared" si="0"/>
        <v>0</v>
      </c>
      <c r="G24" s="113"/>
      <c r="H24" s="112"/>
      <c r="I24" s="112"/>
      <c r="J24" s="112"/>
      <c r="K24" s="108">
        <f t="shared" si="1"/>
        <v>0</v>
      </c>
    </row>
    <row r="25" spans="1:11" x14ac:dyDescent="0.3">
      <c r="A25" s="113"/>
      <c r="B25" s="112"/>
      <c r="C25" s="112"/>
      <c r="D25" s="112"/>
      <c r="E25" s="108">
        <f t="shared" si="0"/>
        <v>0</v>
      </c>
      <c r="G25" s="113"/>
      <c r="H25" s="112"/>
      <c r="I25" s="112"/>
      <c r="J25" s="112"/>
      <c r="K25" s="108">
        <f t="shared" si="1"/>
        <v>0</v>
      </c>
    </row>
    <row r="26" spans="1:11" x14ac:dyDescent="0.3">
      <c r="A26" s="113"/>
      <c r="B26" s="112"/>
      <c r="C26" s="112"/>
      <c r="D26" s="112"/>
      <c r="E26" s="108">
        <f t="shared" si="0"/>
        <v>0</v>
      </c>
      <c r="G26" s="113"/>
      <c r="H26" s="112"/>
      <c r="I26" s="112"/>
      <c r="J26" s="112"/>
      <c r="K26" s="108">
        <f t="shared" si="1"/>
        <v>0</v>
      </c>
    </row>
    <row r="27" spans="1:11" x14ac:dyDescent="0.3">
      <c r="A27" s="113"/>
      <c r="B27" s="112"/>
      <c r="C27" s="112"/>
      <c r="D27" s="112"/>
      <c r="E27" s="108">
        <f t="shared" si="0"/>
        <v>0</v>
      </c>
      <c r="G27" s="113"/>
      <c r="H27" s="112"/>
      <c r="I27" s="112"/>
      <c r="J27" s="112"/>
      <c r="K27" s="108">
        <f t="shared" si="1"/>
        <v>0</v>
      </c>
    </row>
    <row r="28" spans="1:11" x14ac:dyDescent="0.3">
      <c r="A28" s="113"/>
      <c r="B28" s="112"/>
      <c r="C28" s="112"/>
      <c r="D28" s="112"/>
      <c r="E28" s="108">
        <f t="shared" si="0"/>
        <v>0</v>
      </c>
      <c r="G28" s="113"/>
      <c r="H28" s="112"/>
      <c r="I28" s="112"/>
      <c r="J28" s="112"/>
      <c r="K28" s="108">
        <f t="shared" si="1"/>
        <v>0</v>
      </c>
    </row>
    <row r="29" spans="1:11" x14ac:dyDescent="0.3">
      <c r="A29" s="113"/>
      <c r="B29" s="112"/>
      <c r="C29" s="112"/>
      <c r="D29" s="112"/>
      <c r="E29" s="108">
        <f t="shared" si="0"/>
        <v>0</v>
      </c>
      <c r="G29" s="113"/>
      <c r="H29" s="112"/>
      <c r="I29" s="112"/>
      <c r="J29" s="112"/>
      <c r="K29" s="108">
        <f t="shared" si="1"/>
        <v>0</v>
      </c>
    </row>
    <row r="30" spans="1:11" x14ac:dyDescent="0.3">
      <c r="A30" s="113"/>
      <c r="B30" s="112"/>
      <c r="C30" s="112"/>
      <c r="D30" s="112"/>
      <c r="E30" s="108">
        <f t="shared" si="0"/>
        <v>0</v>
      </c>
      <c r="G30" s="113"/>
      <c r="H30" s="112"/>
      <c r="I30" s="112"/>
      <c r="J30" s="112"/>
      <c r="K30" s="108">
        <f t="shared" si="1"/>
        <v>0</v>
      </c>
    </row>
    <row r="31" spans="1:11" x14ac:dyDescent="0.3">
      <c r="A31" s="113"/>
      <c r="B31" s="112"/>
      <c r="C31" s="112"/>
      <c r="D31" s="112"/>
      <c r="E31" s="108">
        <f t="shared" si="0"/>
        <v>0</v>
      </c>
      <c r="G31" s="113"/>
      <c r="H31" s="112"/>
      <c r="I31" s="112"/>
      <c r="J31" s="112"/>
      <c r="K31" s="108">
        <f t="shared" si="1"/>
        <v>0</v>
      </c>
    </row>
    <row r="32" spans="1:11" x14ac:dyDescent="0.3">
      <c r="A32" s="113"/>
      <c r="B32" s="112"/>
      <c r="C32" s="112"/>
      <c r="D32" s="112"/>
      <c r="E32" s="108">
        <f t="shared" si="0"/>
        <v>0</v>
      </c>
      <c r="G32" s="113"/>
      <c r="H32" s="112"/>
      <c r="I32" s="112"/>
      <c r="J32" s="112"/>
      <c r="K32" s="108">
        <f t="shared" si="1"/>
        <v>0</v>
      </c>
    </row>
    <row r="33" spans="1:11" x14ac:dyDescent="0.3">
      <c r="A33" s="113"/>
      <c r="B33" s="112"/>
      <c r="C33" s="112"/>
      <c r="D33" s="112"/>
      <c r="E33" s="108">
        <f t="shared" si="0"/>
        <v>0</v>
      </c>
      <c r="G33" s="113"/>
      <c r="H33" s="112"/>
      <c r="I33" s="112"/>
      <c r="J33" s="112"/>
      <c r="K33" s="108">
        <f t="shared" si="1"/>
        <v>0</v>
      </c>
    </row>
    <row r="34" spans="1:11" x14ac:dyDescent="0.3">
      <c r="A34" s="113"/>
      <c r="B34" s="112"/>
      <c r="C34" s="112"/>
      <c r="D34" s="112"/>
      <c r="E34" s="108">
        <f t="shared" si="0"/>
        <v>0</v>
      </c>
      <c r="G34" s="113"/>
      <c r="H34" s="112"/>
      <c r="I34" s="112"/>
      <c r="J34" s="112"/>
      <c r="K34" s="108">
        <f t="shared" si="1"/>
        <v>0</v>
      </c>
    </row>
    <row r="35" spans="1:11" x14ac:dyDescent="0.3">
      <c r="A35" s="113"/>
      <c r="B35" s="112"/>
      <c r="C35" s="112"/>
      <c r="D35" s="112"/>
      <c r="E35" s="108">
        <f t="shared" si="0"/>
        <v>0</v>
      </c>
      <c r="G35" s="113"/>
      <c r="H35" s="112"/>
      <c r="I35" s="112"/>
      <c r="J35" s="112"/>
      <c r="K35" s="108">
        <f t="shared" si="1"/>
        <v>0</v>
      </c>
    </row>
    <row r="36" spans="1:11" x14ac:dyDescent="0.3">
      <c r="A36" s="113"/>
      <c r="B36" s="112"/>
      <c r="C36" s="112"/>
      <c r="D36" s="112"/>
      <c r="E36" s="108">
        <f t="shared" si="0"/>
        <v>0</v>
      </c>
      <c r="G36" s="113"/>
      <c r="H36" s="112"/>
      <c r="I36" s="112"/>
      <c r="J36" s="112"/>
      <c r="K36" s="108">
        <f t="shared" si="1"/>
        <v>0</v>
      </c>
    </row>
    <row r="37" spans="1:11" x14ac:dyDescent="0.3">
      <c r="A37" s="113"/>
      <c r="B37" s="112"/>
      <c r="C37" s="112"/>
      <c r="D37" s="112"/>
      <c r="E37" s="108">
        <f t="shared" si="0"/>
        <v>0</v>
      </c>
      <c r="G37" s="113"/>
      <c r="H37" s="112"/>
      <c r="I37" s="112"/>
      <c r="J37" s="112"/>
      <c r="K37" s="108">
        <f t="shared" si="1"/>
        <v>0</v>
      </c>
    </row>
    <row r="38" spans="1:11" x14ac:dyDescent="0.3">
      <c r="A38" s="113"/>
      <c r="B38" s="112"/>
      <c r="C38" s="112"/>
      <c r="D38" s="112"/>
      <c r="E38" s="108">
        <f t="shared" si="0"/>
        <v>0</v>
      </c>
      <c r="G38" s="113"/>
      <c r="H38" s="112"/>
      <c r="I38" s="112"/>
      <c r="J38" s="112"/>
      <c r="K38" s="108">
        <f t="shared" si="1"/>
        <v>0</v>
      </c>
    </row>
    <row r="39" spans="1:11" x14ac:dyDescent="0.3">
      <c r="A39" s="113"/>
      <c r="B39" s="112"/>
      <c r="C39" s="112"/>
      <c r="D39" s="112"/>
      <c r="E39" s="108">
        <f t="shared" si="0"/>
        <v>0</v>
      </c>
      <c r="G39" s="113"/>
      <c r="H39" s="112"/>
      <c r="I39" s="112"/>
      <c r="J39" s="112"/>
      <c r="K39" s="108">
        <f t="shared" si="1"/>
        <v>0</v>
      </c>
    </row>
    <row r="40" spans="1:11" x14ac:dyDescent="0.3">
      <c r="A40" s="113"/>
      <c r="B40" s="112"/>
      <c r="C40" s="112"/>
      <c r="D40" s="112"/>
      <c r="E40" s="108">
        <f t="shared" si="0"/>
        <v>0</v>
      </c>
      <c r="G40" s="113"/>
      <c r="H40" s="112"/>
      <c r="I40" s="112"/>
      <c r="J40" s="112"/>
      <c r="K40" s="108">
        <f t="shared" si="1"/>
        <v>0</v>
      </c>
    </row>
    <row r="41" spans="1:11" x14ac:dyDescent="0.3">
      <c r="A41" s="113"/>
      <c r="B41" s="112"/>
      <c r="C41" s="112"/>
      <c r="D41" s="112"/>
      <c r="E41" s="108">
        <f t="shared" si="0"/>
        <v>0</v>
      </c>
      <c r="G41" s="113"/>
      <c r="H41" s="112"/>
      <c r="I41" s="112"/>
      <c r="J41" s="112"/>
      <c r="K41" s="108">
        <f t="shared" si="1"/>
        <v>0</v>
      </c>
    </row>
    <row r="42" spans="1:11" x14ac:dyDescent="0.3">
      <c r="A42" s="113"/>
      <c r="B42" s="112"/>
      <c r="C42" s="112"/>
      <c r="D42" s="112"/>
      <c r="E42" s="108">
        <f t="shared" si="0"/>
        <v>0</v>
      </c>
      <c r="G42" s="113"/>
      <c r="H42" s="112"/>
      <c r="I42" s="112"/>
      <c r="J42" s="112"/>
      <c r="K42" s="108">
        <f t="shared" si="1"/>
        <v>0</v>
      </c>
    </row>
    <row r="43" spans="1:11" x14ac:dyDescent="0.3">
      <c r="A43" s="113"/>
      <c r="B43" s="112"/>
      <c r="C43" s="112"/>
      <c r="D43" s="112"/>
      <c r="E43" s="108">
        <f t="shared" si="0"/>
        <v>0</v>
      </c>
      <c r="G43" s="113"/>
      <c r="H43" s="112"/>
      <c r="I43" s="112"/>
      <c r="J43" s="112"/>
      <c r="K43" s="108">
        <f t="shared" si="1"/>
        <v>0</v>
      </c>
    </row>
    <row r="44" spans="1:11" x14ac:dyDescent="0.3">
      <c r="A44" s="113"/>
      <c r="B44" s="112"/>
      <c r="C44" s="112"/>
      <c r="D44" s="112"/>
      <c r="E44" s="108">
        <f t="shared" si="0"/>
        <v>0</v>
      </c>
      <c r="G44" s="113"/>
      <c r="H44" s="112"/>
      <c r="I44" s="112"/>
      <c r="J44" s="112"/>
      <c r="K44" s="108">
        <f t="shared" si="1"/>
        <v>0</v>
      </c>
    </row>
    <row r="45" spans="1:11" x14ac:dyDescent="0.3">
      <c r="A45" s="113"/>
      <c r="B45" s="112"/>
      <c r="C45" s="112"/>
      <c r="D45" s="112"/>
      <c r="E45" s="108">
        <f t="shared" si="0"/>
        <v>0</v>
      </c>
      <c r="G45" s="113"/>
      <c r="H45" s="112"/>
      <c r="I45" s="112"/>
      <c r="J45" s="112"/>
      <c r="K45" s="108">
        <f t="shared" si="1"/>
        <v>0</v>
      </c>
    </row>
    <row r="46" spans="1:11" x14ac:dyDescent="0.3">
      <c r="A46" s="113"/>
      <c r="B46" s="112"/>
      <c r="C46" s="112"/>
      <c r="D46" s="112"/>
      <c r="E46" s="108">
        <f t="shared" si="0"/>
        <v>0</v>
      </c>
      <c r="G46" s="113"/>
      <c r="H46" s="112"/>
      <c r="I46" s="112"/>
      <c r="J46" s="112"/>
      <c r="K46" s="108">
        <f t="shared" si="1"/>
        <v>0</v>
      </c>
    </row>
    <row r="47" spans="1:11" x14ac:dyDescent="0.3">
      <c r="A47" s="113"/>
      <c r="B47" s="112"/>
      <c r="C47" s="112"/>
      <c r="D47" s="112"/>
      <c r="E47" s="108">
        <f t="shared" si="0"/>
        <v>0</v>
      </c>
      <c r="G47" s="113"/>
      <c r="H47" s="112"/>
      <c r="I47" s="112"/>
      <c r="J47" s="112"/>
      <c r="K47" s="108">
        <f t="shared" si="1"/>
        <v>0</v>
      </c>
    </row>
    <row r="48" spans="1:11" x14ac:dyDescent="0.3">
      <c r="A48" s="113"/>
      <c r="B48" s="112"/>
      <c r="C48" s="112"/>
      <c r="D48" s="112"/>
      <c r="E48" s="108">
        <f t="shared" si="0"/>
        <v>0</v>
      </c>
      <c r="G48" s="113"/>
      <c r="H48" s="112"/>
      <c r="I48" s="112"/>
      <c r="J48" s="112"/>
      <c r="K48" s="108">
        <f t="shared" si="1"/>
        <v>0</v>
      </c>
    </row>
    <row r="49" spans="1:11" x14ac:dyDescent="0.3">
      <c r="A49" s="113"/>
      <c r="B49" s="112"/>
      <c r="C49" s="112"/>
      <c r="D49" s="112"/>
      <c r="E49" s="108">
        <f t="shared" si="0"/>
        <v>0</v>
      </c>
      <c r="G49" s="113"/>
      <c r="H49" s="112"/>
      <c r="I49" s="112"/>
      <c r="J49" s="112"/>
      <c r="K49" s="108">
        <f t="shared" si="1"/>
        <v>0</v>
      </c>
    </row>
    <row r="50" spans="1:11" x14ac:dyDescent="0.3">
      <c r="A50" s="113"/>
      <c r="B50" s="112"/>
      <c r="C50" s="112"/>
      <c r="D50" s="112"/>
      <c r="E50" s="108">
        <f t="shared" si="0"/>
        <v>0</v>
      </c>
      <c r="G50" s="113"/>
      <c r="H50" s="112"/>
      <c r="I50" s="112"/>
      <c r="J50" s="112"/>
      <c r="K50" s="108">
        <f t="shared" si="1"/>
        <v>0</v>
      </c>
    </row>
    <row r="51" spans="1:11" x14ac:dyDescent="0.3">
      <c r="A51" s="113"/>
      <c r="B51" s="112"/>
      <c r="C51" s="112"/>
      <c r="D51" s="112"/>
      <c r="E51" s="108">
        <f t="shared" si="0"/>
        <v>0</v>
      </c>
      <c r="G51" s="113"/>
      <c r="H51" s="112"/>
      <c r="I51" s="112"/>
      <c r="J51" s="112"/>
      <c r="K51" s="108">
        <f t="shared" si="1"/>
        <v>0</v>
      </c>
    </row>
    <row r="52" spans="1:11" x14ac:dyDescent="0.3">
      <c r="A52" s="113"/>
      <c r="B52" s="112"/>
      <c r="C52" s="112"/>
      <c r="D52" s="112"/>
      <c r="E52" s="108">
        <f t="shared" si="0"/>
        <v>0</v>
      </c>
      <c r="G52" s="113"/>
      <c r="H52" s="112"/>
      <c r="I52" s="112"/>
      <c r="J52" s="112"/>
      <c r="K52" s="108">
        <f t="shared" si="1"/>
        <v>0</v>
      </c>
    </row>
    <row r="53" spans="1:11" x14ac:dyDescent="0.3">
      <c r="A53" s="113"/>
      <c r="B53" s="112"/>
      <c r="C53" s="112"/>
      <c r="D53" s="112"/>
      <c r="E53" s="108">
        <f t="shared" si="0"/>
        <v>0</v>
      </c>
      <c r="G53" s="113"/>
      <c r="H53" s="112"/>
      <c r="I53" s="112"/>
      <c r="J53" s="112"/>
      <c r="K53" s="108">
        <f t="shared" si="1"/>
        <v>0</v>
      </c>
    </row>
    <row r="54" spans="1:11" x14ac:dyDescent="0.3">
      <c r="A54" s="113"/>
      <c r="B54" s="112"/>
      <c r="C54" s="112"/>
      <c r="D54" s="112"/>
      <c r="E54" s="108">
        <f t="shared" si="0"/>
        <v>0</v>
      </c>
      <c r="G54" s="113"/>
      <c r="H54" s="112"/>
      <c r="I54" s="112"/>
      <c r="J54" s="112"/>
      <c r="K54" s="108">
        <f t="shared" si="1"/>
        <v>0</v>
      </c>
    </row>
    <row r="55" spans="1:11" x14ac:dyDescent="0.3">
      <c r="A55" s="113"/>
      <c r="B55" s="112"/>
      <c r="C55" s="112"/>
      <c r="D55" s="112"/>
      <c r="E55" s="108">
        <f t="shared" si="0"/>
        <v>0</v>
      </c>
      <c r="G55" s="113"/>
      <c r="H55" s="112"/>
      <c r="I55" s="112"/>
      <c r="J55" s="112"/>
      <c r="K55" s="108">
        <f t="shared" si="1"/>
        <v>0</v>
      </c>
    </row>
    <row r="56" spans="1:11" x14ac:dyDescent="0.3">
      <c r="A56" s="113"/>
      <c r="B56" s="112"/>
      <c r="C56" s="112"/>
      <c r="D56" s="112"/>
      <c r="E56" s="108">
        <f t="shared" si="0"/>
        <v>0</v>
      </c>
      <c r="G56" s="113"/>
      <c r="H56" s="112"/>
      <c r="I56" s="112"/>
      <c r="J56" s="112"/>
      <c r="K56" s="108">
        <f t="shared" si="1"/>
        <v>0</v>
      </c>
    </row>
    <row r="57" spans="1:11" x14ac:dyDescent="0.3">
      <c r="A57" s="113"/>
      <c r="B57" s="112"/>
      <c r="C57" s="112"/>
      <c r="D57" s="112"/>
      <c r="E57" s="108">
        <f t="shared" si="0"/>
        <v>0</v>
      </c>
      <c r="G57" s="113"/>
      <c r="H57" s="112"/>
      <c r="I57" s="112"/>
      <c r="J57" s="112"/>
      <c r="K57" s="108">
        <f t="shared" si="1"/>
        <v>0</v>
      </c>
    </row>
    <row r="58" spans="1:11" x14ac:dyDescent="0.3">
      <c r="A58" s="113"/>
      <c r="B58" s="112"/>
      <c r="C58" s="112"/>
      <c r="D58" s="112"/>
      <c r="E58" s="108">
        <f t="shared" si="0"/>
        <v>0</v>
      </c>
      <c r="G58" s="113"/>
      <c r="H58" s="112"/>
      <c r="I58" s="112"/>
      <c r="J58" s="112"/>
      <c r="K58" s="108">
        <f t="shared" si="1"/>
        <v>0</v>
      </c>
    </row>
    <row r="59" spans="1:11" x14ac:dyDescent="0.3">
      <c r="A59" s="113"/>
      <c r="B59" s="112"/>
      <c r="C59" s="112"/>
      <c r="D59" s="112"/>
      <c r="E59" s="108">
        <f t="shared" si="0"/>
        <v>0</v>
      </c>
      <c r="G59" s="113"/>
      <c r="H59" s="112"/>
      <c r="I59" s="112"/>
      <c r="J59" s="112"/>
      <c r="K59" s="108">
        <f t="shared" si="1"/>
        <v>0</v>
      </c>
    </row>
    <row r="60" spans="1:11" x14ac:dyDescent="0.3">
      <c r="A60" s="113"/>
      <c r="B60" s="112"/>
      <c r="C60" s="112"/>
      <c r="D60" s="112"/>
      <c r="E60" s="108">
        <f t="shared" si="0"/>
        <v>0</v>
      </c>
      <c r="G60" s="113"/>
      <c r="H60" s="112"/>
      <c r="I60" s="112"/>
      <c r="J60" s="112"/>
      <c r="K60" s="108">
        <f t="shared" si="1"/>
        <v>0</v>
      </c>
    </row>
    <row r="61" spans="1:11" x14ac:dyDescent="0.3">
      <c r="A61" s="113"/>
      <c r="B61" s="112"/>
      <c r="C61" s="112"/>
      <c r="D61" s="112"/>
      <c r="E61" s="108">
        <f t="shared" si="0"/>
        <v>0</v>
      </c>
      <c r="G61" s="113"/>
      <c r="H61" s="112"/>
      <c r="I61" s="112"/>
      <c r="J61" s="112"/>
      <c r="K61" s="108">
        <f t="shared" si="1"/>
        <v>0</v>
      </c>
    </row>
    <row r="62" spans="1:11" x14ac:dyDescent="0.3">
      <c r="A62" s="113"/>
      <c r="B62" s="112"/>
      <c r="C62" s="112"/>
      <c r="D62" s="112"/>
      <c r="E62" s="108">
        <f t="shared" si="0"/>
        <v>0</v>
      </c>
      <c r="G62" s="113"/>
      <c r="H62" s="112"/>
      <c r="I62" s="112"/>
      <c r="J62" s="112"/>
      <c r="K62" s="108">
        <f t="shared" si="1"/>
        <v>0</v>
      </c>
    </row>
    <row r="63" spans="1:11" x14ac:dyDescent="0.3">
      <c r="A63" s="113"/>
      <c r="B63" s="112"/>
      <c r="C63" s="112"/>
      <c r="D63" s="112"/>
      <c r="E63" s="108">
        <f t="shared" si="0"/>
        <v>0</v>
      </c>
      <c r="G63" s="113"/>
      <c r="H63" s="112"/>
      <c r="I63" s="112"/>
      <c r="J63" s="112"/>
      <c r="K63" s="108">
        <f t="shared" si="1"/>
        <v>0</v>
      </c>
    </row>
    <row r="64" spans="1:11" x14ac:dyDescent="0.3">
      <c r="A64" s="113"/>
      <c r="B64" s="112"/>
      <c r="C64" s="112"/>
      <c r="D64" s="112"/>
      <c r="E64" s="108">
        <f t="shared" si="0"/>
        <v>0</v>
      </c>
      <c r="G64" s="113"/>
      <c r="H64" s="112"/>
      <c r="I64" s="112"/>
      <c r="J64" s="112"/>
      <c r="K64" s="108">
        <f t="shared" si="1"/>
        <v>0</v>
      </c>
    </row>
    <row r="65" spans="1:11" x14ac:dyDescent="0.3">
      <c r="A65" s="113"/>
      <c r="B65" s="112"/>
      <c r="C65" s="112"/>
      <c r="D65" s="112"/>
      <c r="E65" s="108">
        <f t="shared" si="0"/>
        <v>0</v>
      </c>
      <c r="G65" s="113"/>
      <c r="H65" s="112"/>
      <c r="I65" s="112"/>
      <c r="J65" s="112"/>
      <c r="K65" s="108">
        <f t="shared" si="1"/>
        <v>0</v>
      </c>
    </row>
    <row r="66" spans="1:11" x14ac:dyDescent="0.3">
      <c r="A66" s="113"/>
      <c r="B66" s="112"/>
      <c r="C66" s="112"/>
      <c r="D66" s="112"/>
      <c r="E66" s="108">
        <f t="shared" si="0"/>
        <v>0</v>
      </c>
      <c r="G66" s="113"/>
      <c r="H66" s="112"/>
      <c r="I66" s="112"/>
      <c r="J66" s="112"/>
      <c r="K66" s="108">
        <f t="shared" si="1"/>
        <v>0</v>
      </c>
    </row>
    <row r="67" spans="1:11" x14ac:dyDescent="0.3">
      <c r="A67" s="113"/>
      <c r="B67" s="112"/>
      <c r="C67" s="112"/>
      <c r="D67" s="112"/>
      <c r="E67" s="108">
        <f t="shared" si="0"/>
        <v>0</v>
      </c>
      <c r="G67" s="113"/>
      <c r="H67" s="112"/>
      <c r="I67" s="112"/>
      <c r="J67" s="112"/>
      <c r="K67" s="108">
        <f t="shared" si="1"/>
        <v>0</v>
      </c>
    </row>
    <row r="68" spans="1:11" x14ac:dyDescent="0.3">
      <c r="A68" s="113"/>
      <c r="B68" s="112"/>
      <c r="C68" s="112"/>
      <c r="D68" s="112"/>
      <c r="E68" s="108">
        <f t="shared" si="0"/>
        <v>0</v>
      </c>
      <c r="G68" s="113"/>
      <c r="H68" s="112"/>
      <c r="I68" s="112"/>
      <c r="J68" s="112"/>
      <c r="K68" s="108">
        <f t="shared" si="1"/>
        <v>0</v>
      </c>
    </row>
    <row r="69" spans="1:11" x14ac:dyDescent="0.3">
      <c r="A69" s="113"/>
      <c r="B69" s="112"/>
      <c r="C69" s="112"/>
      <c r="D69" s="112"/>
      <c r="E69" s="108">
        <f t="shared" si="0"/>
        <v>0</v>
      </c>
      <c r="G69" s="113"/>
      <c r="H69" s="112"/>
      <c r="I69" s="112"/>
      <c r="J69" s="112"/>
      <c r="K69" s="108">
        <f t="shared" si="1"/>
        <v>0</v>
      </c>
    </row>
    <row r="70" spans="1:11" x14ac:dyDescent="0.3">
      <c r="A70" s="113"/>
      <c r="B70" s="112"/>
      <c r="C70" s="112"/>
      <c r="D70" s="112"/>
      <c r="E70" s="108">
        <f t="shared" ref="E70:E133" si="2">SUM($B70:$D70)</f>
        <v>0</v>
      </c>
      <c r="G70" s="113"/>
      <c r="H70" s="112"/>
      <c r="I70" s="112"/>
      <c r="J70" s="112"/>
      <c r="K70" s="108">
        <f t="shared" ref="K70:K133" si="3">SUM($H70:$J70)</f>
        <v>0</v>
      </c>
    </row>
    <row r="71" spans="1:11" x14ac:dyDescent="0.3">
      <c r="A71" s="113"/>
      <c r="B71" s="112"/>
      <c r="C71" s="112"/>
      <c r="D71" s="112"/>
      <c r="E71" s="108">
        <f t="shared" si="2"/>
        <v>0</v>
      </c>
      <c r="G71" s="113"/>
      <c r="H71" s="112"/>
      <c r="I71" s="112"/>
      <c r="J71" s="112"/>
      <c r="K71" s="108">
        <f t="shared" si="3"/>
        <v>0</v>
      </c>
    </row>
    <row r="72" spans="1:11" x14ac:dyDescent="0.3">
      <c r="A72" s="113"/>
      <c r="B72" s="112"/>
      <c r="C72" s="112"/>
      <c r="D72" s="112"/>
      <c r="E72" s="108">
        <f t="shared" si="2"/>
        <v>0</v>
      </c>
      <c r="G72" s="113"/>
      <c r="H72" s="112"/>
      <c r="I72" s="112"/>
      <c r="J72" s="112"/>
      <c r="K72" s="108">
        <f t="shared" si="3"/>
        <v>0</v>
      </c>
    </row>
    <row r="73" spans="1:11" x14ac:dyDescent="0.3">
      <c r="A73" s="113"/>
      <c r="B73" s="112"/>
      <c r="C73" s="112"/>
      <c r="D73" s="112"/>
      <c r="E73" s="108">
        <f t="shared" si="2"/>
        <v>0</v>
      </c>
      <c r="G73" s="113"/>
      <c r="H73" s="112"/>
      <c r="I73" s="112"/>
      <c r="J73" s="112"/>
      <c r="K73" s="108">
        <f t="shared" si="3"/>
        <v>0</v>
      </c>
    </row>
    <row r="74" spans="1:11" x14ac:dyDescent="0.3">
      <c r="A74" s="113"/>
      <c r="B74" s="112"/>
      <c r="C74" s="112"/>
      <c r="D74" s="112"/>
      <c r="E74" s="108">
        <f t="shared" si="2"/>
        <v>0</v>
      </c>
      <c r="G74" s="113"/>
      <c r="H74" s="112"/>
      <c r="I74" s="112"/>
      <c r="J74" s="112"/>
      <c r="K74" s="108">
        <f t="shared" si="3"/>
        <v>0</v>
      </c>
    </row>
    <row r="75" spans="1:11" x14ac:dyDescent="0.3">
      <c r="A75" s="113"/>
      <c r="B75" s="112"/>
      <c r="C75" s="112"/>
      <c r="D75" s="112"/>
      <c r="E75" s="108">
        <f t="shared" si="2"/>
        <v>0</v>
      </c>
      <c r="G75" s="113"/>
      <c r="H75" s="112"/>
      <c r="I75" s="112"/>
      <c r="J75" s="112"/>
      <c r="K75" s="108">
        <f t="shared" si="3"/>
        <v>0</v>
      </c>
    </row>
    <row r="76" spans="1:11" x14ac:dyDescent="0.3">
      <c r="A76" s="113"/>
      <c r="B76" s="112"/>
      <c r="C76" s="112"/>
      <c r="D76" s="112"/>
      <c r="E76" s="108">
        <f t="shared" si="2"/>
        <v>0</v>
      </c>
      <c r="G76" s="113"/>
      <c r="H76" s="112"/>
      <c r="I76" s="112"/>
      <c r="J76" s="112"/>
      <c r="K76" s="108">
        <f t="shared" si="3"/>
        <v>0</v>
      </c>
    </row>
    <row r="77" spans="1:11" x14ac:dyDescent="0.3">
      <c r="A77" s="113"/>
      <c r="B77" s="112"/>
      <c r="C77" s="112"/>
      <c r="D77" s="112"/>
      <c r="E77" s="108">
        <f t="shared" si="2"/>
        <v>0</v>
      </c>
      <c r="G77" s="113"/>
      <c r="H77" s="112"/>
      <c r="I77" s="112"/>
      <c r="J77" s="112"/>
      <c r="K77" s="108">
        <f t="shared" si="3"/>
        <v>0</v>
      </c>
    </row>
    <row r="78" spans="1:11" x14ac:dyDescent="0.3">
      <c r="A78" s="113"/>
      <c r="B78" s="112"/>
      <c r="C78" s="112"/>
      <c r="D78" s="112"/>
      <c r="E78" s="108">
        <f t="shared" si="2"/>
        <v>0</v>
      </c>
      <c r="G78" s="113"/>
      <c r="H78" s="112"/>
      <c r="I78" s="112"/>
      <c r="J78" s="112"/>
      <c r="K78" s="108">
        <f t="shared" si="3"/>
        <v>0</v>
      </c>
    </row>
    <row r="79" spans="1:11" x14ac:dyDescent="0.3">
      <c r="A79" s="113"/>
      <c r="B79" s="112"/>
      <c r="C79" s="112"/>
      <c r="D79" s="112"/>
      <c r="E79" s="108">
        <f t="shared" si="2"/>
        <v>0</v>
      </c>
      <c r="G79" s="113"/>
      <c r="H79" s="112"/>
      <c r="I79" s="112"/>
      <c r="J79" s="112"/>
      <c r="K79" s="108">
        <f t="shared" si="3"/>
        <v>0</v>
      </c>
    </row>
    <row r="80" spans="1:11" x14ac:dyDescent="0.3">
      <c r="A80" s="113"/>
      <c r="B80" s="112"/>
      <c r="C80" s="112"/>
      <c r="D80" s="112"/>
      <c r="E80" s="108">
        <f t="shared" si="2"/>
        <v>0</v>
      </c>
      <c r="G80" s="113"/>
      <c r="H80" s="112"/>
      <c r="I80" s="112"/>
      <c r="J80" s="112"/>
      <c r="K80" s="108">
        <f t="shared" si="3"/>
        <v>0</v>
      </c>
    </row>
    <row r="81" spans="1:11" x14ac:dyDescent="0.3">
      <c r="A81" s="113"/>
      <c r="B81" s="112"/>
      <c r="C81" s="112"/>
      <c r="D81" s="112"/>
      <c r="E81" s="108">
        <f t="shared" si="2"/>
        <v>0</v>
      </c>
      <c r="G81" s="113"/>
      <c r="H81" s="112"/>
      <c r="I81" s="112"/>
      <c r="J81" s="112"/>
      <c r="K81" s="108">
        <f t="shared" si="3"/>
        <v>0</v>
      </c>
    </row>
    <row r="82" spans="1:11" x14ac:dyDescent="0.3">
      <c r="A82" s="113"/>
      <c r="B82" s="112"/>
      <c r="C82" s="112"/>
      <c r="D82" s="112"/>
      <c r="E82" s="108">
        <f t="shared" si="2"/>
        <v>0</v>
      </c>
      <c r="G82" s="113"/>
      <c r="H82" s="112"/>
      <c r="I82" s="112"/>
      <c r="J82" s="112"/>
      <c r="K82" s="108">
        <f t="shared" si="3"/>
        <v>0</v>
      </c>
    </row>
    <row r="83" spans="1:11" x14ac:dyDescent="0.3">
      <c r="A83" s="113"/>
      <c r="B83" s="112"/>
      <c r="C83" s="112"/>
      <c r="D83" s="112"/>
      <c r="E83" s="108">
        <f t="shared" si="2"/>
        <v>0</v>
      </c>
      <c r="G83" s="113"/>
      <c r="H83" s="112"/>
      <c r="I83" s="112"/>
      <c r="J83" s="112"/>
      <c r="K83" s="108">
        <f t="shared" si="3"/>
        <v>0</v>
      </c>
    </row>
    <row r="84" spans="1:11" x14ac:dyDescent="0.3">
      <c r="A84" s="113"/>
      <c r="B84" s="112"/>
      <c r="C84" s="112"/>
      <c r="D84" s="112"/>
      <c r="E84" s="108">
        <f t="shared" si="2"/>
        <v>0</v>
      </c>
      <c r="G84" s="113"/>
      <c r="H84" s="112"/>
      <c r="I84" s="112"/>
      <c r="J84" s="112"/>
      <c r="K84" s="108">
        <f t="shared" si="3"/>
        <v>0</v>
      </c>
    </row>
    <row r="85" spans="1:11" x14ac:dyDescent="0.3">
      <c r="A85" s="113"/>
      <c r="B85" s="112"/>
      <c r="C85" s="112"/>
      <c r="D85" s="112"/>
      <c r="E85" s="108">
        <f t="shared" si="2"/>
        <v>0</v>
      </c>
      <c r="G85" s="113"/>
      <c r="H85" s="112"/>
      <c r="I85" s="112"/>
      <c r="J85" s="112"/>
      <c r="K85" s="108">
        <f t="shared" si="3"/>
        <v>0</v>
      </c>
    </row>
    <row r="86" spans="1:11" x14ac:dyDescent="0.3">
      <c r="A86" s="113"/>
      <c r="B86" s="112"/>
      <c r="C86" s="112"/>
      <c r="D86" s="112"/>
      <c r="E86" s="108">
        <f t="shared" si="2"/>
        <v>0</v>
      </c>
      <c r="G86" s="113"/>
      <c r="H86" s="112"/>
      <c r="I86" s="112"/>
      <c r="J86" s="112"/>
      <c r="K86" s="108">
        <f t="shared" si="3"/>
        <v>0</v>
      </c>
    </row>
    <row r="87" spans="1:11" x14ac:dyDescent="0.3">
      <c r="A87" s="113"/>
      <c r="B87" s="112"/>
      <c r="C87" s="112"/>
      <c r="D87" s="112"/>
      <c r="E87" s="108">
        <f t="shared" si="2"/>
        <v>0</v>
      </c>
      <c r="G87" s="113"/>
      <c r="H87" s="112"/>
      <c r="I87" s="112"/>
      <c r="J87" s="112"/>
      <c r="K87" s="108">
        <f t="shared" si="3"/>
        <v>0</v>
      </c>
    </row>
    <row r="88" spans="1:11" x14ac:dyDescent="0.3">
      <c r="A88" s="113"/>
      <c r="B88" s="112"/>
      <c r="C88" s="112"/>
      <c r="D88" s="112"/>
      <c r="E88" s="108">
        <f t="shared" si="2"/>
        <v>0</v>
      </c>
      <c r="G88" s="113"/>
      <c r="H88" s="112"/>
      <c r="I88" s="112"/>
      <c r="J88" s="112"/>
      <c r="K88" s="108">
        <f t="shared" si="3"/>
        <v>0</v>
      </c>
    </row>
    <row r="89" spans="1:11" x14ac:dyDescent="0.3">
      <c r="A89" s="113"/>
      <c r="B89" s="112"/>
      <c r="C89" s="112"/>
      <c r="D89" s="112"/>
      <c r="E89" s="108">
        <f t="shared" si="2"/>
        <v>0</v>
      </c>
      <c r="G89" s="113"/>
      <c r="H89" s="112"/>
      <c r="I89" s="112"/>
      <c r="J89" s="112"/>
      <c r="K89" s="108">
        <f t="shared" si="3"/>
        <v>0</v>
      </c>
    </row>
    <row r="90" spans="1:11" x14ac:dyDescent="0.3">
      <c r="A90" s="113"/>
      <c r="B90" s="112"/>
      <c r="C90" s="112"/>
      <c r="D90" s="112"/>
      <c r="E90" s="108">
        <f t="shared" si="2"/>
        <v>0</v>
      </c>
      <c r="G90" s="113"/>
      <c r="H90" s="112"/>
      <c r="I90" s="112"/>
      <c r="J90" s="112"/>
      <c r="K90" s="108">
        <f t="shared" si="3"/>
        <v>0</v>
      </c>
    </row>
    <row r="91" spans="1:11" x14ac:dyDescent="0.3">
      <c r="A91" s="113"/>
      <c r="B91" s="112"/>
      <c r="C91" s="112"/>
      <c r="D91" s="112"/>
      <c r="E91" s="108">
        <f t="shared" si="2"/>
        <v>0</v>
      </c>
      <c r="G91" s="113"/>
      <c r="H91" s="112"/>
      <c r="I91" s="112"/>
      <c r="J91" s="112"/>
      <c r="K91" s="108">
        <f t="shared" si="3"/>
        <v>0</v>
      </c>
    </row>
    <row r="92" spans="1:11" x14ac:dyDescent="0.3">
      <c r="A92" s="113"/>
      <c r="B92" s="112"/>
      <c r="C92" s="112"/>
      <c r="D92" s="112"/>
      <c r="E92" s="108">
        <f t="shared" si="2"/>
        <v>0</v>
      </c>
      <c r="G92" s="113"/>
      <c r="H92" s="112"/>
      <c r="I92" s="112"/>
      <c r="J92" s="112"/>
      <c r="K92" s="108">
        <f t="shared" si="3"/>
        <v>0</v>
      </c>
    </row>
    <row r="93" spans="1:11" x14ac:dyDescent="0.3">
      <c r="A93" s="113"/>
      <c r="B93" s="112"/>
      <c r="C93" s="112"/>
      <c r="D93" s="112"/>
      <c r="E93" s="108">
        <f t="shared" si="2"/>
        <v>0</v>
      </c>
      <c r="G93" s="113"/>
      <c r="H93" s="112"/>
      <c r="I93" s="112"/>
      <c r="J93" s="112"/>
      <c r="K93" s="108">
        <f t="shared" si="3"/>
        <v>0</v>
      </c>
    </row>
    <row r="94" spans="1:11" x14ac:dyDescent="0.3">
      <c r="A94" s="113"/>
      <c r="B94" s="112"/>
      <c r="C94" s="112"/>
      <c r="D94" s="112"/>
      <c r="E94" s="108">
        <f t="shared" si="2"/>
        <v>0</v>
      </c>
      <c r="G94" s="113"/>
      <c r="H94" s="112"/>
      <c r="I94" s="112"/>
      <c r="J94" s="112"/>
      <c r="K94" s="108">
        <f t="shared" si="3"/>
        <v>0</v>
      </c>
    </row>
    <row r="95" spans="1:11" x14ac:dyDescent="0.3">
      <c r="A95" s="113"/>
      <c r="B95" s="112"/>
      <c r="C95" s="112"/>
      <c r="D95" s="112"/>
      <c r="E95" s="108">
        <f t="shared" si="2"/>
        <v>0</v>
      </c>
      <c r="G95" s="113"/>
      <c r="H95" s="112"/>
      <c r="I95" s="112"/>
      <c r="J95" s="112"/>
      <c r="K95" s="108">
        <f t="shared" si="3"/>
        <v>0</v>
      </c>
    </row>
    <row r="96" spans="1:11" x14ac:dyDescent="0.3">
      <c r="A96" s="113"/>
      <c r="B96" s="112"/>
      <c r="C96" s="112"/>
      <c r="D96" s="112"/>
      <c r="E96" s="108">
        <f t="shared" si="2"/>
        <v>0</v>
      </c>
      <c r="G96" s="113"/>
      <c r="H96" s="112"/>
      <c r="I96" s="112"/>
      <c r="J96" s="112"/>
      <c r="K96" s="108">
        <f t="shared" si="3"/>
        <v>0</v>
      </c>
    </row>
    <row r="97" spans="1:11" x14ac:dyDescent="0.3">
      <c r="A97" s="113"/>
      <c r="B97" s="112"/>
      <c r="C97" s="112"/>
      <c r="D97" s="112"/>
      <c r="E97" s="108">
        <f t="shared" si="2"/>
        <v>0</v>
      </c>
      <c r="G97" s="113"/>
      <c r="H97" s="112"/>
      <c r="I97" s="112"/>
      <c r="J97" s="112"/>
      <c r="K97" s="108">
        <f t="shared" si="3"/>
        <v>0</v>
      </c>
    </row>
    <row r="98" spans="1:11" x14ac:dyDescent="0.3">
      <c r="A98" s="113"/>
      <c r="B98" s="112"/>
      <c r="C98" s="112"/>
      <c r="D98" s="112"/>
      <c r="E98" s="108">
        <f t="shared" si="2"/>
        <v>0</v>
      </c>
      <c r="G98" s="113"/>
      <c r="H98" s="112"/>
      <c r="I98" s="112"/>
      <c r="J98" s="112"/>
      <c r="K98" s="108">
        <f t="shared" si="3"/>
        <v>0</v>
      </c>
    </row>
    <row r="99" spans="1:11" x14ac:dyDescent="0.3">
      <c r="A99" s="113"/>
      <c r="B99" s="112"/>
      <c r="C99" s="112"/>
      <c r="D99" s="112"/>
      <c r="E99" s="108">
        <f t="shared" si="2"/>
        <v>0</v>
      </c>
      <c r="G99" s="113"/>
      <c r="H99" s="112"/>
      <c r="I99" s="112"/>
      <c r="J99" s="112"/>
      <c r="K99" s="108">
        <f t="shared" si="3"/>
        <v>0</v>
      </c>
    </row>
    <row r="100" spans="1:11" x14ac:dyDescent="0.3">
      <c r="A100" s="113"/>
      <c r="B100" s="112"/>
      <c r="C100" s="112"/>
      <c r="D100" s="112"/>
      <c r="E100" s="108">
        <f t="shared" si="2"/>
        <v>0</v>
      </c>
      <c r="G100" s="113"/>
      <c r="H100" s="112"/>
      <c r="I100" s="112"/>
      <c r="J100" s="112"/>
      <c r="K100" s="108">
        <f t="shared" si="3"/>
        <v>0</v>
      </c>
    </row>
    <row r="101" spans="1:11" x14ac:dyDescent="0.3">
      <c r="A101" s="113"/>
      <c r="B101" s="112"/>
      <c r="C101" s="112"/>
      <c r="D101" s="112"/>
      <c r="E101" s="108">
        <f t="shared" si="2"/>
        <v>0</v>
      </c>
      <c r="G101" s="113"/>
      <c r="H101" s="112"/>
      <c r="I101" s="112"/>
      <c r="J101" s="112"/>
      <c r="K101" s="108">
        <f t="shared" si="3"/>
        <v>0</v>
      </c>
    </row>
    <row r="102" spans="1:11" x14ac:dyDescent="0.3">
      <c r="A102" s="113"/>
      <c r="B102" s="112"/>
      <c r="C102" s="112"/>
      <c r="D102" s="112"/>
      <c r="E102" s="108">
        <f t="shared" si="2"/>
        <v>0</v>
      </c>
      <c r="G102" s="113"/>
      <c r="H102" s="112"/>
      <c r="I102" s="112"/>
      <c r="J102" s="112"/>
      <c r="K102" s="108">
        <f t="shared" si="3"/>
        <v>0</v>
      </c>
    </row>
    <row r="103" spans="1:11" x14ac:dyDescent="0.3">
      <c r="A103" s="113"/>
      <c r="B103" s="112"/>
      <c r="C103" s="112"/>
      <c r="D103" s="112"/>
      <c r="E103" s="108">
        <f t="shared" si="2"/>
        <v>0</v>
      </c>
      <c r="G103" s="113"/>
      <c r="H103" s="112"/>
      <c r="I103" s="112"/>
      <c r="J103" s="112"/>
      <c r="K103" s="108">
        <f t="shared" si="3"/>
        <v>0</v>
      </c>
    </row>
    <row r="104" spans="1:11" x14ac:dyDescent="0.3">
      <c r="A104" s="113"/>
      <c r="B104" s="112"/>
      <c r="C104" s="112"/>
      <c r="D104" s="112"/>
      <c r="E104" s="108">
        <f t="shared" si="2"/>
        <v>0</v>
      </c>
      <c r="G104" s="113"/>
      <c r="H104" s="112"/>
      <c r="I104" s="112"/>
      <c r="J104" s="112"/>
      <c r="K104" s="108">
        <f t="shared" si="3"/>
        <v>0</v>
      </c>
    </row>
    <row r="105" spans="1:11" x14ac:dyDescent="0.3">
      <c r="A105" s="113"/>
      <c r="B105" s="112"/>
      <c r="C105" s="112"/>
      <c r="D105" s="112"/>
      <c r="E105" s="108">
        <f t="shared" si="2"/>
        <v>0</v>
      </c>
      <c r="G105" s="113"/>
      <c r="H105" s="112"/>
      <c r="I105" s="112"/>
      <c r="J105" s="112"/>
      <c r="K105" s="108">
        <f t="shared" si="3"/>
        <v>0</v>
      </c>
    </row>
    <row r="106" spans="1:11" x14ac:dyDescent="0.3">
      <c r="A106" s="113"/>
      <c r="B106" s="112"/>
      <c r="C106" s="112"/>
      <c r="D106" s="112"/>
      <c r="E106" s="108">
        <f t="shared" si="2"/>
        <v>0</v>
      </c>
      <c r="G106" s="113"/>
      <c r="H106" s="112"/>
      <c r="I106" s="112"/>
      <c r="J106" s="112"/>
      <c r="K106" s="108">
        <f t="shared" si="3"/>
        <v>0</v>
      </c>
    </row>
    <row r="107" spans="1:11" x14ac:dyDescent="0.3">
      <c r="A107" s="113"/>
      <c r="B107" s="112"/>
      <c r="C107" s="112"/>
      <c r="D107" s="112"/>
      <c r="E107" s="108">
        <f t="shared" si="2"/>
        <v>0</v>
      </c>
      <c r="G107" s="113"/>
      <c r="H107" s="112"/>
      <c r="I107" s="112"/>
      <c r="J107" s="112"/>
      <c r="K107" s="108">
        <f t="shared" si="3"/>
        <v>0</v>
      </c>
    </row>
    <row r="108" spans="1:11" x14ac:dyDescent="0.3">
      <c r="A108" s="113"/>
      <c r="B108" s="112"/>
      <c r="C108" s="112"/>
      <c r="D108" s="112"/>
      <c r="E108" s="108">
        <f t="shared" si="2"/>
        <v>0</v>
      </c>
      <c r="G108" s="113"/>
      <c r="H108" s="112"/>
      <c r="I108" s="112"/>
      <c r="J108" s="112"/>
      <c r="K108" s="108">
        <f t="shared" si="3"/>
        <v>0</v>
      </c>
    </row>
    <row r="109" spans="1:11" x14ac:dyDescent="0.3">
      <c r="A109" s="113"/>
      <c r="B109" s="112"/>
      <c r="C109" s="112"/>
      <c r="D109" s="112"/>
      <c r="E109" s="108">
        <f t="shared" si="2"/>
        <v>0</v>
      </c>
      <c r="G109" s="113"/>
      <c r="H109" s="112"/>
      <c r="I109" s="112"/>
      <c r="J109" s="112"/>
      <c r="K109" s="108">
        <f t="shared" si="3"/>
        <v>0</v>
      </c>
    </row>
    <row r="110" spans="1:11" x14ac:dyDescent="0.3">
      <c r="A110" s="113"/>
      <c r="B110" s="112"/>
      <c r="C110" s="112"/>
      <c r="D110" s="112"/>
      <c r="E110" s="108">
        <f t="shared" si="2"/>
        <v>0</v>
      </c>
      <c r="G110" s="113"/>
      <c r="H110" s="112"/>
      <c r="I110" s="112"/>
      <c r="J110" s="112"/>
      <c r="K110" s="108">
        <f t="shared" si="3"/>
        <v>0</v>
      </c>
    </row>
    <row r="111" spans="1:11" x14ac:dyDescent="0.3">
      <c r="A111" s="113"/>
      <c r="B111" s="112"/>
      <c r="C111" s="112"/>
      <c r="D111" s="112"/>
      <c r="E111" s="108">
        <f t="shared" si="2"/>
        <v>0</v>
      </c>
      <c r="G111" s="113"/>
      <c r="H111" s="112"/>
      <c r="I111" s="112"/>
      <c r="J111" s="112"/>
      <c r="K111" s="108">
        <f t="shared" si="3"/>
        <v>0</v>
      </c>
    </row>
    <row r="112" spans="1:11" x14ac:dyDescent="0.3">
      <c r="A112" s="113"/>
      <c r="B112" s="112"/>
      <c r="C112" s="112"/>
      <c r="D112" s="112"/>
      <c r="E112" s="108">
        <f t="shared" si="2"/>
        <v>0</v>
      </c>
      <c r="G112" s="113"/>
      <c r="H112" s="112"/>
      <c r="I112" s="112"/>
      <c r="J112" s="112"/>
      <c r="K112" s="108">
        <f t="shared" si="3"/>
        <v>0</v>
      </c>
    </row>
    <row r="113" spans="1:11" x14ac:dyDescent="0.3">
      <c r="A113" s="113"/>
      <c r="B113" s="112"/>
      <c r="C113" s="112"/>
      <c r="D113" s="112"/>
      <c r="E113" s="108">
        <f t="shared" si="2"/>
        <v>0</v>
      </c>
      <c r="G113" s="113"/>
      <c r="H113" s="112"/>
      <c r="I113" s="112"/>
      <c r="J113" s="112"/>
      <c r="K113" s="108">
        <f t="shared" si="3"/>
        <v>0</v>
      </c>
    </row>
    <row r="114" spans="1:11" x14ac:dyDescent="0.3">
      <c r="A114" s="113"/>
      <c r="B114" s="112"/>
      <c r="C114" s="112"/>
      <c r="D114" s="112"/>
      <c r="E114" s="108">
        <f t="shared" si="2"/>
        <v>0</v>
      </c>
      <c r="G114" s="113"/>
      <c r="H114" s="112"/>
      <c r="I114" s="112"/>
      <c r="J114" s="112"/>
      <c r="K114" s="108">
        <f t="shared" si="3"/>
        <v>0</v>
      </c>
    </row>
    <row r="115" spans="1:11" x14ac:dyDescent="0.3">
      <c r="A115" s="113"/>
      <c r="B115" s="112"/>
      <c r="C115" s="112"/>
      <c r="D115" s="112"/>
      <c r="E115" s="108">
        <f t="shared" si="2"/>
        <v>0</v>
      </c>
      <c r="G115" s="113"/>
      <c r="H115" s="112"/>
      <c r="I115" s="112"/>
      <c r="J115" s="112"/>
      <c r="K115" s="108">
        <f t="shared" si="3"/>
        <v>0</v>
      </c>
    </row>
    <row r="116" spans="1:11" x14ac:dyDescent="0.3">
      <c r="A116" s="113"/>
      <c r="B116" s="112"/>
      <c r="C116" s="112"/>
      <c r="D116" s="112"/>
      <c r="E116" s="108">
        <f t="shared" si="2"/>
        <v>0</v>
      </c>
      <c r="G116" s="113"/>
      <c r="H116" s="112"/>
      <c r="I116" s="112"/>
      <c r="J116" s="112"/>
      <c r="K116" s="108">
        <f t="shared" si="3"/>
        <v>0</v>
      </c>
    </row>
    <row r="117" spans="1:11" x14ac:dyDescent="0.3">
      <c r="A117" s="113"/>
      <c r="B117" s="112"/>
      <c r="C117" s="112"/>
      <c r="D117" s="112"/>
      <c r="E117" s="108">
        <f t="shared" si="2"/>
        <v>0</v>
      </c>
      <c r="G117" s="113"/>
      <c r="H117" s="112"/>
      <c r="I117" s="112"/>
      <c r="J117" s="112"/>
      <c r="K117" s="108">
        <f t="shared" si="3"/>
        <v>0</v>
      </c>
    </row>
    <row r="118" spans="1:11" x14ac:dyDescent="0.3">
      <c r="A118" s="113"/>
      <c r="B118" s="112"/>
      <c r="C118" s="112"/>
      <c r="D118" s="112"/>
      <c r="E118" s="108">
        <f t="shared" si="2"/>
        <v>0</v>
      </c>
      <c r="G118" s="113"/>
      <c r="H118" s="112"/>
      <c r="I118" s="112"/>
      <c r="J118" s="112"/>
      <c r="K118" s="108">
        <f t="shared" si="3"/>
        <v>0</v>
      </c>
    </row>
    <row r="119" spans="1:11" x14ac:dyDescent="0.3">
      <c r="A119" s="113"/>
      <c r="B119" s="112"/>
      <c r="C119" s="112"/>
      <c r="D119" s="112"/>
      <c r="E119" s="108">
        <f t="shared" si="2"/>
        <v>0</v>
      </c>
      <c r="G119" s="113"/>
      <c r="H119" s="112"/>
      <c r="I119" s="112"/>
      <c r="J119" s="112"/>
      <c r="K119" s="108">
        <f t="shared" si="3"/>
        <v>0</v>
      </c>
    </row>
    <row r="120" spans="1:11" x14ac:dyDescent="0.3">
      <c r="A120" s="113"/>
      <c r="B120" s="112"/>
      <c r="C120" s="112"/>
      <c r="D120" s="112"/>
      <c r="E120" s="108">
        <f t="shared" si="2"/>
        <v>0</v>
      </c>
      <c r="G120" s="113"/>
      <c r="H120" s="112"/>
      <c r="I120" s="112"/>
      <c r="J120" s="112"/>
      <c r="K120" s="108">
        <f t="shared" si="3"/>
        <v>0</v>
      </c>
    </row>
    <row r="121" spans="1:11" x14ac:dyDescent="0.3">
      <c r="A121" s="113"/>
      <c r="B121" s="112"/>
      <c r="C121" s="112"/>
      <c r="D121" s="112"/>
      <c r="E121" s="108">
        <f t="shared" si="2"/>
        <v>0</v>
      </c>
      <c r="G121" s="113"/>
      <c r="H121" s="112"/>
      <c r="I121" s="112"/>
      <c r="J121" s="112"/>
      <c r="K121" s="108">
        <f t="shared" si="3"/>
        <v>0</v>
      </c>
    </row>
    <row r="122" spans="1:11" x14ac:dyDescent="0.3">
      <c r="A122" s="113"/>
      <c r="B122" s="112"/>
      <c r="C122" s="112"/>
      <c r="D122" s="112"/>
      <c r="E122" s="108">
        <f t="shared" si="2"/>
        <v>0</v>
      </c>
      <c r="G122" s="113"/>
      <c r="H122" s="112"/>
      <c r="I122" s="112"/>
      <c r="J122" s="112"/>
      <c r="K122" s="108">
        <f t="shared" si="3"/>
        <v>0</v>
      </c>
    </row>
    <row r="123" spans="1:11" x14ac:dyDescent="0.3">
      <c r="A123" s="113"/>
      <c r="B123" s="112"/>
      <c r="C123" s="112"/>
      <c r="D123" s="112"/>
      <c r="E123" s="108">
        <f t="shared" si="2"/>
        <v>0</v>
      </c>
      <c r="G123" s="113"/>
      <c r="H123" s="112"/>
      <c r="I123" s="112"/>
      <c r="J123" s="112"/>
      <c r="K123" s="108">
        <f t="shared" si="3"/>
        <v>0</v>
      </c>
    </row>
    <row r="124" spans="1:11" x14ac:dyDescent="0.3">
      <c r="A124" s="113"/>
      <c r="B124" s="112"/>
      <c r="C124" s="112"/>
      <c r="D124" s="112"/>
      <c r="E124" s="108">
        <f t="shared" si="2"/>
        <v>0</v>
      </c>
      <c r="G124" s="113"/>
      <c r="H124" s="112"/>
      <c r="I124" s="112"/>
      <c r="J124" s="112"/>
      <c r="K124" s="108">
        <f t="shared" si="3"/>
        <v>0</v>
      </c>
    </row>
    <row r="125" spans="1:11" x14ac:dyDescent="0.3">
      <c r="A125" s="113"/>
      <c r="B125" s="112"/>
      <c r="C125" s="112"/>
      <c r="D125" s="112"/>
      <c r="E125" s="108">
        <f t="shared" si="2"/>
        <v>0</v>
      </c>
      <c r="G125" s="113"/>
      <c r="H125" s="112"/>
      <c r="I125" s="112"/>
      <c r="J125" s="112"/>
      <c r="K125" s="108">
        <f t="shared" si="3"/>
        <v>0</v>
      </c>
    </row>
    <row r="126" spans="1:11" x14ac:dyDescent="0.3">
      <c r="A126" s="113"/>
      <c r="B126" s="112"/>
      <c r="C126" s="112"/>
      <c r="D126" s="112"/>
      <c r="E126" s="108">
        <f t="shared" si="2"/>
        <v>0</v>
      </c>
      <c r="G126" s="113"/>
      <c r="H126" s="112"/>
      <c r="I126" s="112"/>
      <c r="J126" s="112"/>
      <c r="K126" s="108">
        <f t="shared" si="3"/>
        <v>0</v>
      </c>
    </row>
    <row r="127" spans="1:11" x14ac:dyDescent="0.3">
      <c r="A127" s="113"/>
      <c r="B127" s="112"/>
      <c r="C127" s="112"/>
      <c r="D127" s="112"/>
      <c r="E127" s="108">
        <f t="shared" si="2"/>
        <v>0</v>
      </c>
      <c r="G127" s="113"/>
      <c r="H127" s="112"/>
      <c r="I127" s="112"/>
      <c r="J127" s="112"/>
      <c r="K127" s="108">
        <f t="shared" si="3"/>
        <v>0</v>
      </c>
    </row>
    <row r="128" spans="1:11" x14ac:dyDescent="0.3">
      <c r="A128" s="113"/>
      <c r="B128" s="112"/>
      <c r="C128" s="112"/>
      <c r="D128" s="112"/>
      <c r="E128" s="108">
        <f t="shared" si="2"/>
        <v>0</v>
      </c>
      <c r="G128" s="113"/>
      <c r="H128" s="112"/>
      <c r="I128" s="112"/>
      <c r="J128" s="112"/>
      <c r="K128" s="108">
        <f t="shared" si="3"/>
        <v>0</v>
      </c>
    </row>
    <row r="129" spans="1:11" x14ac:dyDescent="0.3">
      <c r="A129" s="113"/>
      <c r="B129" s="112"/>
      <c r="C129" s="112"/>
      <c r="D129" s="112"/>
      <c r="E129" s="108">
        <f t="shared" si="2"/>
        <v>0</v>
      </c>
      <c r="G129" s="113"/>
      <c r="H129" s="112"/>
      <c r="I129" s="112"/>
      <c r="J129" s="112"/>
      <c r="K129" s="108">
        <f t="shared" si="3"/>
        <v>0</v>
      </c>
    </row>
    <row r="130" spans="1:11" x14ac:dyDescent="0.3">
      <c r="A130" s="113"/>
      <c r="B130" s="112"/>
      <c r="C130" s="112"/>
      <c r="D130" s="112"/>
      <c r="E130" s="108">
        <f t="shared" si="2"/>
        <v>0</v>
      </c>
      <c r="G130" s="113"/>
      <c r="H130" s="112"/>
      <c r="I130" s="112"/>
      <c r="J130" s="112"/>
      <c r="K130" s="108">
        <f t="shared" si="3"/>
        <v>0</v>
      </c>
    </row>
    <row r="131" spans="1:11" x14ac:dyDescent="0.3">
      <c r="A131" s="113"/>
      <c r="B131" s="112"/>
      <c r="C131" s="112"/>
      <c r="D131" s="112"/>
      <c r="E131" s="108">
        <f t="shared" si="2"/>
        <v>0</v>
      </c>
      <c r="G131" s="113"/>
      <c r="H131" s="112"/>
      <c r="I131" s="112"/>
      <c r="J131" s="112"/>
      <c r="K131" s="108">
        <f t="shared" si="3"/>
        <v>0</v>
      </c>
    </row>
    <row r="132" spans="1:11" x14ac:dyDescent="0.3">
      <c r="A132" s="113"/>
      <c r="B132" s="112"/>
      <c r="C132" s="112"/>
      <c r="D132" s="112"/>
      <c r="E132" s="108">
        <f t="shared" si="2"/>
        <v>0</v>
      </c>
      <c r="G132" s="113"/>
      <c r="H132" s="112"/>
      <c r="I132" s="112"/>
      <c r="J132" s="112"/>
      <c r="K132" s="108">
        <f t="shared" si="3"/>
        <v>0</v>
      </c>
    </row>
    <row r="133" spans="1:11" x14ac:dyDescent="0.3">
      <c r="A133" s="113"/>
      <c r="B133" s="112"/>
      <c r="C133" s="112"/>
      <c r="D133" s="112"/>
      <c r="E133" s="108">
        <f t="shared" si="2"/>
        <v>0</v>
      </c>
      <c r="G133" s="113"/>
      <c r="H133" s="112"/>
      <c r="I133" s="112"/>
      <c r="J133" s="112"/>
      <c r="K133" s="108">
        <f t="shared" si="3"/>
        <v>0</v>
      </c>
    </row>
    <row r="134" spans="1:11" x14ac:dyDescent="0.3">
      <c r="A134" s="113"/>
      <c r="B134" s="112"/>
      <c r="C134" s="112"/>
      <c r="D134" s="112"/>
      <c r="E134" s="108">
        <f t="shared" ref="E134:E197" si="4">SUM($B134:$D134)</f>
        <v>0</v>
      </c>
      <c r="G134" s="113"/>
      <c r="H134" s="112"/>
      <c r="I134" s="112"/>
      <c r="J134" s="112"/>
      <c r="K134" s="108">
        <f t="shared" ref="K134:K197" si="5">SUM($H134:$J134)</f>
        <v>0</v>
      </c>
    </row>
    <row r="135" spans="1:11" x14ac:dyDescent="0.3">
      <c r="A135" s="113"/>
      <c r="B135" s="112"/>
      <c r="C135" s="112"/>
      <c r="D135" s="112"/>
      <c r="E135" s="108">
        <f t="shared" si="4"/>
        <v>0</v>
      </c>
      <c r="G135" s="113"/>
      <c r="H135" s="112"/>
      <c r="I135" s="112"/>
      <c r="J135" s="112"/>
      <c r="K135" s="108">
        <f t="shared" si="5"/>
        <v>0</v>
      </c>
    </row>
    <row r="136" spans="1:11" x14ac:dyDescent="0.3">
      <c r="A136" s="113"/>
      <c r="B136" s="112"/>
      <c r="C136" s="112"/>
      <c r="D136" s="112"/>
      <c r="E136" s="108">
        <f t="shared" si="4"/>
        <v>0</v>
      </c>
      <c r="G136" s="113"/>
      <c r="H136" s="112"/>
      <c r="I136" s="112"/>
      <c r="J136" s="112"/>
      <c r="K136" s="108">
        <f t="shared" si="5"/>
        <v>0</v>
      </c>
    </row>
    <row r="137" spans="1:11" x14ac:dyDescent="0.3">
      <c r="A137" s="113"/>
      <c r="B137" s="112"/>
      <c r="C137" s="112"/>
      <c r="D137" s="112"/>
      <c r="E137" s="108">
        <f t="shared" si="4"/>
        <v>0</v>
      </c>
      <c r="G137" s="113"/>
      <c r="H137" s="112"/>
      <c r="I137" s="112"/>
      <c r="J137" s="112"/>
      <c r="K137" s="108">
        <f t="shared" si="5"/>
        <v>0</v>
      </c>
    </row>
    <row r="138" spans="1:11" x14ac:dyDescent="0.3">
      <c r="A138" s="113"/>
      <c r="B138" s="112"/>
      <c r="C138" s="112"/>
      <c r="D138" s="112"/>
      <c r="E138" s="108">
        <f t="shared" si="4"/>
        <v>0</v>
      </c>
      <c r="G138" s="113"/>
      <c r="H138" s="112"/>
      <c r="I138" s="112"/>
      <c r="J138" s="112"/>
      <c r="K138" s="108">
        <f t="shared" si="5"/>
        <v>0</v>
      </c>
    </row>
    <row r="139" spans="1:11" x14ac:dyDescent="0.3">
      <c r="A139" s="113"/>
      <c r="B139" s="112"/>
      <c r="C139" s="112"/>
      <c r="D139" s="112"/>
      <c r="E139" s="108">
        <f t="shared" si="4"/>
        <v>0</v>
      </c>
      <c r="G139" s="113"/>
      <c r="H139" s="112"/>
      <c r="I139" s="112"/>
      <c r="J139" s="112"/>
      <c r="K139" s="108">
        <f t="shared" si="5"/>
        <v>0</v>
      </c>
    </row>
    <row r="140" spans="1:11" x14ac:dyDescent="0.3">
      <c r="A140" s="113"/>
      <c r="B140" s="112"/>
      <c r="C140" s="112"/>
      <c r="D140" s="112"/>
      <c r="E140" s="108">
        <f t="shared" si="4"/>
        <v>0</v>
      </c>
      <c r="G140" s="113"/>
      <c r="H140" s="112"/>
      <c r="I140" s="112"/>
      <c r="J140" s="112"/>
      <c r="K140" s="108">
        <f t="shared" si="5"/>
        <v>0</v>
      </c>
    </row>
    <row r="141" spans="1:11" x14ac:dyDescent="0.3">
      <c r="A141" s="113"/>
      <c r="B141" s="112"/>
      <c r="C141" s="112"/>
      <c r="D141" s="112"/>
      <c r="E141" s="108">
        <f t="shared" si="4"/>
        <v>0</v>
      </c>
      <c r="G141" s="113"/>
      <c r="H141" s="112"/>
      <c r="I141" s="112"/>
      <c r="J141" s="112"/>
      <c r="K141" s="108">
        <f t="shared" si="5"/>
        <v>0</v>
      </c>
    </row>
    <row r="142" spans="1:11" x14ac:dyDescent="0.3">
      <c r="A142" s="113"/>
      <c r="B142" s="112"/>
      <c r="C142" s="112"/>
      <c r="D142" s="112"/>
      <c r="E142" s="108">
        <f t="shared" si="4"/>
        <v>0</v>
      </c>
      <c r="G142" s="113"/>
      <c r="H142" s="112"/>
      <c r="I142" s="112"/>
      <c r="J142" s="112"/>
      <c r="K142" s="108">
        <f t="shared" si="5"/>
        <v>0</v>
      </c>
    </row>
    <row r="143" spans="1:11" x14ac:dyDescent="0.3">
      <c r="A143" s="113"/>
      <c r="B143" s="112"/>
      <c r="C143" s="112"/>
      <c r="D143" s="112"/>
      <c r="E143" s="108">
        <f t="shared" si="4"/>
        <v>0</v>
      </c>
      <c r="G143" s="113"/>
      <c r="H143" s="112"/>
      <c r="I143" s="112"/>
      <c r="J143" s="112"/>
      <c r="K143" s="108">
        <f t="shared" si="5"/>
        <v>0</v>
      </c>
    </row>
    <row r="144" spans="1:11" x14ac:dyDescent="0.3">
      <c r="A144" s="113"/>
      <c r="B144" s="112"/>
      <c r="C144" s="112"/>
      <c r="D144" s="112"/>
      <c r="E144" s="108">
        <f t="shared" si="4"/>
        <v>0</v>
      </c>
      <c r="G144" s="113"/>
      <c r="H144" s="112"/>
      <c r="I144" s="112"/>
      <c r="J144" s="112"/>
      <c r="K144" s="108">
        <f t="shared" si="5"/>
        <v>0</v>
      </c>
    </row>
    <row r="145" spans="1:11" x14ac:dyDescent="0.3">
      <c r="A145" s="113"/>
      <c r="B145" s="112"/>
      <c r="C145" s="112"/>
      <c r="D145" s="112"/>
      <c r="E145" s="108">
        <f t="shared" si="4"/>
        <v>0</v>
      </c>
      <c r="G145" s="113"/>
      <c r="H145" s="112"/>
      <c r="I145" s="112"/>
      <c r="J145" s="112"/>
      <c r="K145" s="108">
        <f t="shared" si="5"/>
        <v>0</v>
      </c>
    </row>
    <row r="146" spans="1:11" x14ac:dyDescent="0.3">
      <c r="A146" s="113"/>
      <c r="B146" s="112"/>
      <c r="C146" s="112"/>
      <c r="D146" s="112"/>
      <c r="E146" s="108">
        <f t="shared" si="4"/>
        <v>0</v>
      </c>
      <c r="G146" s="113"/>
      <c r="H146" s="112"/>
      <c r="I146" s="112"/>
      <c r="J146" s="112"/>
      <c r="K146" s="108">
        <f t="shared" si="5"/>
        <v>0</v>
      </c>
    </row>
    <row r="147" spans="1:11" x14ac:dyDescent="0.3">
      <c r="A147" s="113"/>
      <c r="B147" s="112"/>
      <c r="C147" s="112"/>
      <c r="D147" s="112"/>
      <c r="E147" s="108">
        <f t="shared" si="4"/>
        <v>0</v>
      </c>
      <c r="G147" s="113"/>
      <c r="H147" s="112"/>
      <c r="I147" s="112"/>
      <c r="J147" s="112"/>
      <c r="K147" s="108">
        <f t="shared" si="5"/>
        <v>0</v>
      </c>
    </row>
    <row r="148" spans="1:11" x14ac:dyDescent="0.3">
      <c r="A148" s="113"/>
      <c r="B148" s="112"/>
      <c r="C148" s="112"/>
      <c r="D148" s="112"/>
      <c r="E148" s="108">
        <f t="shared" si="4"/>
        <v>0</v>
      </c>
      <c r="G148" s="113"/>
      <c r="H148" s="112"/>
      <c r="I148" s="112"/>
      <c r="J148" s="112"/>
      <c r="K148" s="108">
        <f t="shared" si="5"/>
        <v>0</v>
      </c>
    </row>
    <row r="149" spans="1:11" x14ac:dyDescent="0.3">
      <c r="A149" s="113"/>
      <c r="B149" s="112"/>
      <c r="C149" s="112"/>
      <c r="D149" s="112"/>
      <c r="E149" s="108">
        <f t="shared" si="4"/>
        <v>0</v>
      </c>
      <c r="G149" s="113"/>
      <c r="H149" s="112"/>
      <c r="I149" s="112"/>
      <c r="J149" s="112"/>
      <c r="K149" s="108">
        <f t="shared" si="5"/>
        <v>0</v>
      </c>
    </row>
    <row r="150" spans="1:11" x14ac:dyDescent="0.3">
      <c r="A150" s="113"/>
      <c r="B150" s="112"/>
      <c r="C150" s="112"/>
      <c r="D150" s="112"/>
      <c r="E150" s="108">
        <f t="shared" si="4"/>
        <v>0</v>
      </c>
      <c r="G150" s="113"/>
      <c r="H150" s="112"/>
      <c r="I150" s="112"/>
      <c r="J150" s="112"/>
      <c r="K150" s="108">
        <f t="shared" si="5"/>
        <v>0</v>
      </c>
    </row>
    <row r="151" spans="1:11" x14ac:dyDescent="0.3">
      <c r="A151" s="113"/>
      <c r="B151" s="112"/>
      <c r="C151" s="112"/>
      <c r="D151" s="112"/>
      <c r="E151" s="108">
        <f t="shared" si="4"/>
        <v>0</v>
      </c>
      <c r="G151" s="113"/>
      <c r="H151" s="112"/>
      <c r="I151" s="112"/>
      <c r="J151" s="112"/>
      <c r="K151" s="108">
        <f t="shared" si="5"/>
        <v>0</v>
      </c>
    </row>
    <row r="152" spans="1:11" x14ac:dyDescent="0.3">
      <c r="A152" s="113"/>
      <c r="B152" s="112"/>
      <c r="C152" s="112"/>
      <c r="D152" s="112"/>
      <c r="E152" s="108">
        <f t="shared" si="4"/>
        <v>0</v>
      </c>
      <c r="G152" s="113"/>
      <c r="H152" s="112"/>
      <c r="I152" s="112"/>
      <c r="J152" s="112"/>
      <c r="K152" s="108">
        <f t="shared" si="5"/>
        <v>0</v>
      </c>
    </row>
    <row r="153" spans="1:11" x14ac:dyDescent="0.3">
      <c r="A153" s="113"/>
      <c r="B153" s="112"/>
      <c r="C153" s="112"/>
      <c r="D153" s="112"/>
      <c r="E153" s="108">
        <f t="shared" si="4"/>
        <v>0</v>
      </c>
      <c r="G153" s="113"/>
      <c r="H153" s="112"/>
      <c r="I153" s="112"/>
      <c r="J153" s="112"/>
      <c r="K153" s="108">
        <f t="shared" si="5"/>
        <v>0</v>
      </c>
    </row>
    <row r="154" spans="1:11" x14ac:dyDescent="0.3">
      <c r="A154" s="113"/>
      <c r="B154" s="112"/>
      <c r="C154" s="112"/>
      <c r="D154" s="112"/>
      <c r="E154" s="108">
        <f t="shared" si="4"/>
        <v>0</v>
      </c>
      <c r="G154" s="113"/>
      <c r="H154" s="112"/>
      <c r="I154" s="112"/>
      <c r="J154" s="112"/>
      <c r="K154" s="108">
        <f t="shared" si="5"/>
        <v>0</v>
      </c>
    </row>
    <row r="155" spans="1:11" x14ac:dyDescent="0.3">
      <c r="A155" s="113"/>
      <c r="B155" s="112"/>
      <c r="C155" s="112"/>
      <c r="D155" s="112"/>
      <c r="E155" s="108">
        <f t="shared" si="4"/>
        <v>0</v>
      </c>
      <c r="G155" s="113"/>
      <c r="H155" s="112"/>
      <c r="I155" s="112"/>
      <c r="J155" s="112"/>
      <c r="K155" s="108">
        <f t="shared" si="5"/>
        <v>0</v>
      </c>
    </row>
    <row r="156" spans="1:11" x14ac:dyDescent="0.3">
      <c r="A156" s="113"/>
      <c r="B156" s="112"/>
      <c r="C156" s="112"/>
      <c r="D156" s="112"/>
      <c r="E156" s="108">
        <f t="shared" si="4"/>
        <v>0</v>
      </c>
      <c r="G156" s="113"/>
      <c r="H156" s="112"/>
      <c r="I156" s="112"/>
      <c r="J156" s="112"/>
      <c r="K156" s="108">
        <f t="shared" si="5"/>
        <v>0</v>
      </c>
    </row>
    <row r="157" spans="1:11" x14ac:dyDescent="0.3">
      <c r="A157" s="113"/>
      <c r="B157" s="112"/>
      <c r="C157" s="112"/>
      <c r="D157" s="112"/>
      <c r="E157" s="108">
        <f t="shared" si="4"/>
        <v>0</v>
      </c>
      <c r="G157" s="113"/>
      <c r="H157" s="112"/>
      <c r="I157" s="112"/>
      <c r="J157" s="112"/>
      <c r="K157" s="108">
        <f t="shared" si="5"/>
        <v>0</v>
      </c>
    </row>
    <row r="158" spans="1:11" x14ac:dyDescent="0.3">
      <c r="A158" s="113"/>
      <c r="B158" s="112"/>
      <c r="C158" s="112"/>
      <c r="D158" s="112"/>
      <c r="E158" s="108">
        <f t="shared" si="4"/>
        <v>0</v>
      </c>
      <c r="G158" s="113"/>
      <c r="H158" s="112"/>
      <c r="I158" s="112"/>
      <c r="J158" s="112"/>
      <c r="K158" s="108">
        <f t="shared" si="5"/>
        <v>0</v>
      </c>
    </row>
    <row r="159" spans="1:11" x14ac:dyDescent="0.3">
      <c r="A159" s="113"/>
      <c r="B159" s="112"/>
      <c r="C159" s="112"/>
      <c r="D159" s="112"/>
      <c r="E159" s="108">
        <f t="shared" si="4"/>
        <v>0</v>
      </c>
      <c r="G159" s="113"/>
      <c r="H159" s="112"/>
      <c r="I159" s="112"/>
      <c r="J159" s="112"/>
      <c r="K159" s="108">
        <f t="shared" si="5"/>
        <v>0</v>
      </c>
    </row>
    <row r="160" spans="1:11" x14ac:dyDescent="0.3">
      <c r="A160" s="113"/>
      <c r="B160" s="112"/>
      <c r="C160" s="112"/>
      <c r="D160" s="112"/>
      <c r="E160" s="108">
        <f t="shared" si="4"/>
        <v>0</v>
      </c>
      <c r="G160" s="113"/>
      <c r="H160" s="112"/>
      <c r="I160" s="112"/>
      <c r="J160" s="112"/>
      <c r="K160" s="108">
        <f t="shared" si="5"/>
        <v>0</v>
      </c>
    </row>
    <row r="161" spans="1:11" x14ac:dyDescent="0.3">
      <c r="A161" s="113"/>
      <c r="B161" s="112"/>
      <c r="C161" s="112"/>
      <c r="D161" s="112"/>
      <c r="E161" s="108">
        <f t="shared" si="4"/>
        <v>0</v>
      </c>
      <c r="G161" s="113"/>
      <c r="H161" s="112"/>
      <c r="I161" s="112"/>
      <c r="J161" s="112"/>
      <c r="K161" s="108">
        <f t="shared" si="5"/>
        <v>0</v>
      </c>
    </row>
    <row r="162" spans="1:11" x14ac:dyDescent="0.3">
      <c r="A162" s="113"/>
      <c r="B162" s="112"/>
      <c r="C162" s="112"/>
      <c r="D162" s="112"/>
      <c r="E162" s="108">
        <f t="shared" si="4"/>
        <v>0</v>
      </c>
      <c r="G162" s="113"/>
      <c r="H162" s="112"/>
      <c r="I162" s="112"/>
      <c r="J162" s="112"/>
      <c r="K162" s="108">
        <f t="shared" si="5"/>
        <v>0</v>
      </c>
    </row>
    <row r="163" spans="1:11" x14ac:dyDescent="0.3">
      <c r="A163" s="113"/>
      <c r="B163" s="112"/>
      <c r="C163" s="112"/>
      <c r="D163" s="112"/>
      <c r="E163" s="108">
        <f t="shared" si="4"/>
        <v>0</v>
      </c>
      <c r="G163" s="113"/>
      <c r="H163" s="112"/>
      <c r="I163" s="112"/>
      <c r="J163" s="112"/>
      <c r="K163" s="108">
        <f t="shared" si="5"/>
        <v>0</v>
      </c>
    </row>
    <row r="164" spans="1:11" x14ac:dyDescent="0.3">
      <c r="A164" s="113"/>
      <c r="B164" s="112"/>
      <c r="C164" s="112"/>
      <c r="D164" s="112"/>
      <c r="E164" s="108">
        <f t="shared" si="4"/>
        <v>0</v>
      </c>
      <c r="G164" s="113"/>
      <c r="H164" s="112"/>
      <c r="I164" s="112"/>
      <c r="J164" s="112"/>
      <c r="K164" s="108">
        <f t="shared" si="5"/>
        <v>0</v>
      </c>
    </row>
    <row r="165" spans="1:11" x14ac:dyDescent="0.3">
      <c r="A165" s="113"/>
      <c r="B165" s="112"/>
      <c r="C165" s="112"/>
      <c r="D165" s="112"/>
      <c r="E165" s="108">
        <f t="shared" si="4"/>
        <v>0</v>
      </c>
      <c r="G165" s="113"/>
      <c r="H165" s="112"/>
      <c r="I165" s="112"/>
      <c r="J165" s="112"/>
      <c r="K165" s="108">
        <f t="shared" si="5"/>
        <v>0</v>
      </c>
    </row>
    <row r="166" spans="1:11" x14ac:dyDescent="0.3">
      <c r="A166" s="113"/>
      <c r="B166" s="112"/>
      <c r="C166" s="112"/>
      <c r="D166" s="112"/>
      <c r="E166" s="108">
        <f t="shared" si="4"/>
        <v>0</v>
      </c>
      <c r="G166" s="113"/>
      <c r="H166" s="112"/>
      <c r="I166" s="112"/>
      <c r="J166" s="112"/>
      <c r="K166" s="108">
        <f t="shared" si="5"/>
        <v>0</v>
      </c>
    </row>
    <row r="167" spans="1:11" x14ac:dyDescent="0.3">
      <c r="A167" s="113"/>
      <c r="B167" s="112"/>
      <c r="C167" s="112"/>
      <c r="D167" s="112"/>
      <c r="E167" s="108">
        <f t="shared" si="4"/>
        <v>0</v>
      </c>
      <c r="G167" s="113"/>
      <c r="H167" s="112"/>
      <c r="I167" s="112"/>
      <c r="J167" s="112"/>
      <c r="K167" s="108">
        <f t="shared" si="5"/>
        <v>0</v>
      </c>
    </row>
    <row r="168" spans="1:11" x14ac:dyDescent="0.3">
      <c r="A168" s="113"/>
      <c r="B168" s="112"/>
      <c r="C168" s="112"/>
      <c r="D168" s="112"/>
      <c r="E168" s="108">
        <f t="shared" si="4"/>
        <v>0</v>
      </c>
      <c r="G168" s="113"/>
      <c r="H168" s="112"/>
      <c r="I168" s="112"/>
      <c r="J168" s="112"/>
      <c r="K168" s="108">
        <f t="shared" si="5"/>
        <v>0</v>
      </c>
    </row>
    <row r="169" spans="1:11" x14ac:dyDescent="0.3">
      <c r="A169" s="113"/>
      <c r="B169" s="112"/>
      <c r="C169" s="112"/>
      <c r="D169" s="112"/>
      <c r="E169" s="108">
        <f t="shared" si="4"/>
        <v>0</v>
      </c>
      <c r="G169" s="113"/>
      <c r="H169" s="112"/>
      <c r="I169" s="112"/>
      <c r="J169" s="112"/>
      <c r="K169" s="108">
        <f t="shared" si="5"/>
        <v>0</v>
      </c>
    </row>
    <row r="170" spans="1:11" x14ac:dyDescent="0.3">
      <c r="A170" s="113"/>
      <c r="B170" s="112"/>
      <c r="C170" s="112"/>
      <c r="D170" s="112"/>
      <c r="E170" s="108">
        <f t="shared" si="4"/>
        <v>0</v>
      </c>
      <c r="G170" s="113"/>
      <c r="H170" s="112"/>
      <c r="I170" s="112"/>
      <c r="J170" s="112"/>
      <c r="K170" s="108">
        <f t="shared" si="5"/>
        <v>0</v>
      </c>
    </row>
    <row r="171" spans="1:11" x14ac:dyDescent="0.3">
      <c r="A171" s="113"/>
      <c r="B171" s="112"/>
      <c r="C171" s="112"/>
      <c r="D171" s="112"/>
      <c r="E171" s="108">
        <f t="shared" si="4"/>
        <v>0</v>
      </c>
      <c r="G171" s="113"/>
      <c r="H171" s="112"/>
      <c r="I171" s="112"/>
      <c r="J171" s="112"/>
      <c r="K171" s="108">
        <f t="shared" si="5"/>
        <v>0</v>
      </c>
    </row>
    <row r="172" spans="1:11" x14ac:dyDescent="0.3">
      <c r="A172" s="113"/>
      <c r="B172" s="112"/>
      <c r="C172" s="112"/>
      <c r="D172" s="112"/>
      <c r="E172" s="108">
        <f t="shared" si="4"/>
        <v>0</v>
      </c>
      <c r="G172" s="113"/>
      <c r="H172" s="112"/>
      <c r="I172" s="112"/>
      <c r="J172" s="112"/>
      <c r="K172" s="108">
        <f t="shared" si="5"/>
        <v>0</v>
      </c>
    </row>
    <row r="173" spans="1:11" x14ac:dyDescent="0.3">
      <c r="A173" s="113"/>
      <c r="B173" s="112"/>
      <c r="C173" s="112"/>
      <c r="D173" s="112"/>
      <c r="E173" s="108">
        <f t="shared" si="4"/>
        <v>0</v>
      </c>
      <c r="G173" s="113"/>
      <c r="H173" s="112"/>
      <c r="I173" s="112"/>
      <c r="J173" s="112"/>
      <c r="K173" s="108">
        <f t="shared" si="5"/>
        <v>0</v>
      </c>
    </row>
    <row r="174" spans="1:11" x14ac:dyDescent="0.3">
      <c r="A174" s="113"/>
      <c r="B174" s="112"/>
      <c r="C174" s="112"/>
      <c r="D174" s="112"/>
      <c r="E174" s="108">
        <f t="shared" si="4"/>
        <v>0</v>
      </c>
      <c r="G174" s="113"/>
      <c r="H174" s="112"/>
      <c r="I174" s="112"/>
      <c r="J174" s="112"/>
      <c r="K174" s="108">
        <f t="shared" si="5"/>
        <v>0</v>
      </c>
    </row>
    <row r="175" spans="1:11" x14ac:dyDescent="0.3">
      <c r="A175" s="113"/>
      <c r="B175" s="112"/>
      <c r="C175" s="112"/>
      <c r="D175" s="112"/>
      <c r="E175" s="108">
        <f t="shared" si="4"/>
        <v>0</v>
      </c>
      <c r="G175" s="113"/>
      <c r="H175" s="112"/>
      <c r="I175" s="112"/>
      <c r="J175" s="112"/>
      <c r="K175" s="108">
        <f t="shared" si="5"/>
        <v>0</v>
      </c>
    </row>
    <row r="176" spans="1:11" x14ac:dyDescent="0.3">
      <c r="A176" s="113"/>
      <c r="B176" s="112"/>
      <c r="C176" s="112"/>
      <c r="D176" s="112"/>
      <c r="E176" s="108">
        <f t="shared" si="4"/>
        <v>0</v>
      </c>
      <c r="G176" s="113"/>
      <c r="H176" s="112"/>
      <c r="I176" s="112"/>
      <c r="J176" s="112"/>
      <c r="K176" s="108">
        <f t="shared" si="5"/>
        <v>0</v>
      </c>
    </row>
    <row r="177" spans="1:11" x14ac:dyDescent="0.3">
      <c r="A177" s="113"/>
      <c r="B177" s="112"/>
      <c r="C177" s="112"/>
      <c r="D177" s="112"/>
      <c r="E177" s="108">
        <f t="shared" si="4"/>
        <v>0</v>
      </c>
      <c r="G177" s="113"/>
      <c r="H177" s="112"/>
      <c r="I177" s="112"/>
      <c r="J177" s="112"/>
      <c r="K177" s="108">
        <f t="shared" si="5"/>
        <v>0</v>
      </c>
    </row>
    <row r="178" spans="1:11" x14ac:dyDescent="0.3">
      <c r="A178" s="113"/>
      <c r="B178" s="112"/>
      <c r="C178" s="112"/>
      <c r="D178" s="112"/>
      <c r="E178" s="108">
        <f t="shared" si="4"/>
        <v>0</v>
      </c>
      <c r="G178" s="113"/>
      <c r="H178" s="112"/>
      <c r="I178" s="112"/>
      <c r="J178" s="112"/>
      <c r="K178" s="108">
        <f t="shared" si="5"/>
        <v>0</v>
      </c>
    </row>
    <row r="179" spans="1:11" x14ac:dyDescent="0.3">
      <c r="A179" s="113"/>
      <c r="B179" s="112"/>
      <c r="C179" s="112"/>
      <c r="D179" s="112"/>
      <c r="E179" s="108">
        <f t="shared" si="4"/>
        <v>0</v>
      </c>
      <c r="G179" s="113"/>
      <c r="H179" s="112"/>
      <c r="I179" s="112"/>
      <c r="J179" s="112"/>
      <c r="K179" s="108">
        <f t="shared" si="5"/>
        <v>0</v>
      </c>
    </row>
    <row r="180" spans="1:11" x14ac:dyDescent="0.3">
      <c r="A180" s="113"/>
      <c r="B180" s="112"/>
      <c r="C180" s="112"/>
      <c r="D180" s="112"/>
      <c r="E180" s="108">
        <f t="shared" si="4"/>
        <v>0</v>
      </c>
      <c r="G180" s="113"/>
      <c r="H180" s="112"/>
      <c r="I180" s="112"/>
      <c r="J180" s="112"/>
      <c r="K180" s="108">
        <f t="shared" si="5"/>
        <v>0</v>
      </c>
    </row>
    <row r="181" spans="1:11" x14ac:dyDescent="0.3">
      <c r="A181" s="113"/>
      <c r="B181" s="112"/>
      <c r="C181" s="112"/>
      <c r="D181" s="112"/>
      <c r="E181" s="108">
        <f t="shared" si="4"/>
        <v>0</v>
      </c>
      <c r="G181" s="113"/>
      <c r="H181" s="112"/>
      <c r="I181" s="112"/>
      <c r="J181" s="112"/>
      <c r="K181" s="108">
        <f t="shared" si="5"/>
        <v>0</v>
      </c>
    </row>
    <row r="182" spans="1:11" x14ac:dyDescent="0.3">
      <c r="A182" s="113"/>
      <c r="B182" s="112"/>
      <c r="C182" s="112"/>
      <c r="D182" s="112"/>
      <c r="E182" s="108">
        <f t="shared" si="4"/>
        <v>0</v>
      </c>
      <c r="G182" s="113"/>
      <c r="H182" s="112"/>
      <c r="I182" s="112"/>
      <c r="J182" s="112"/>
      <c r="K182" s="108">
        <f t="shared" si="5"/>
        <v>0</v>
      </c>
    </row>
    <row r="183" spans="1:11" x14ac:dyDescent="0.3">
      <c r="A183" s="113"/>
      <c r="B183" s="112"/>
      <c r="C183" s="112"/>
      <c r="D183" s="112"/>
      <c r="E183" s="108">
        <f t="shared" si="4"/>
        <v>0</v>
      </c>
      <c r="G183" s="113"/>
      <c r="H183" s="112"/>
      <c r="I183" s="112"/>
      <c r="J183" s="112"/>
      <c r="K183" s="108">
        <f t="shared" si="5"/>
        <v>0</v>
      </c>
    </row>
    <row r="184" spans="1:11" x14ac:dyDescent="0.3">
      <c r="A184" s="113"/>
      <c r="B184" s="112"/>
      <c r="C184" s="112"/>
      <c r="D184" s="112"/>
      <c r="E184" s="108">
        <f t="shared" si="4"/>
        <v>0</v>
      </c>
      <c r="G184" s="113"/>
      <c r="H184" s="112"/>
      <c r="I184" s="112"/>
      <c r="J184" s="112"/>
      <c r="K184" s="108">
        <f t="shared" si="5"/>
        <v>0</v>
      </c>
    </row>
    <row r="185" spans="1:11" x14ac:dyDescent="0.3">
      <c r="A185" s="113"/>
      <c r="B185" s="112"/>
      <c r="C185" s="112"/>
      <c r="D185" s="112"/>
      <c r="E185" s="108">
        <f t="shared" si="4"/>
        <v>0</v>
      </c>
      <c r="G185" s="113"/>
      <c r="H185" s="112"/>
      <c r="I185" s="112"/>
      <c r="J185" s="112"/>
      <c r="K185" s="108">
        <f t="shared" si="5"/>
        <v>0</v>
      </c>
    </row>
    <row r="186" spans="1:11" x14ac:dyDescent="0.3">
      <c r="A186" s="113"/>
      <c r="B186" s="112"/>
      <c r="C186" s="112"/>
      <c r="D186" s="112"/>
      <c r="E186" s="108">
        <f t="shared" si="4"/>
        <v>0</v>
      </c>
      <c r="G186" s="113"/>
      <c r="H186" s="112"/>
      <c r="I186" s="112"/>
      <c r="J186" s="112"/>
      <c r="K186" s="108">
        <f t="shared" si="5"/>
        <v>0</v>
      </c>
    </row>
    <row r="187" spans="1:11" x14ac:dyDescent="0.3">
      <c r="A187" s="113"/>
      <c r="B187" s="112"/>
      <c r="C187" s="112"/>
      <c r="D187" s="112"/>
      <c r="E187" s="108">
        <f t="shared" si="4"/>
        <v>0</v>
      </c>
      <c r="G187" s="113"/>
      <c r="H187" s="112"/>
      <c r="I187" s="112"/>
      <c r="J187" s="112"/>
      <c r="K187" s="108">
        <f t="shared" si="5"/>
        <v>0</v>
      </c>
    </row>
    <row r="188" spans="1:11" x14ac:dyDescent="0.3">
      <c r="A188" s="113"/>
      <c r="B188" s="112"/>
      <c r="C188" s="112"/>
      <c r="D188" s="112"/>
      <c r="E188" s="108">
        <f t="shared" si="4"/>
        <v>0</v>
      </c>
      <c r="G188" s="113"/>
      <c r="H188" s="112"/>
      <c r="I188" s="112"/>
      <c r="J188" s="112"/>
      <c r="K188" s="108">
        <f t="shared" si="5"/>
        <v>0</v>
      </c>
    </row>
    <row r="189" spans="1:11" x14ac:dyDescent="0.3">
      <c r="A189" s="113"/>
      <c r="B189" s="112"/>
      <c r="C189" s="112"/>
      <c r="D189" s="112"/>
      <c r="E189" s="108">
        <f t="shared" si="4"/>
        <v>0</v>
      </c>
      <c r="G189" s="113"/>
      <c r="H189" s="112"/>
      <c r="I189" s="112"/>
      <c r="J189" s="112"/>
      <c r="K189" s="108">
        <f t="shared" si="5"/>
        <v>0</v>
      </c>
    </row>
    <row r="190" spans="1:11" x14ac:dyDescent="0.3">
      <c r="A190" s="113"/>
      <c r="B190" s="112"/>
      <c r="C190" s="112"/>
      <c r="D190" s="112"/>
      <c r="E190" s="108">
        <f t="shared" si="4"/>
        <v>0</v>
      </c>
      <c r="G190" s="113"/>
      <c r="H190" s="112"/>
      <c r="I190" s="112"/>
      <c r="J190" s="112"/>
      <c r="K190" s="108">
        <f t="shared" si="5"/>
        <v>0</v>
      </c>
    </row>
    <row r="191" spans="1:11" x14ac:dyDescent="0.3">
      <c r="A191" s="113"/>
      <c r="B191" s="112"/>
      <c r="C191" s="112"/>
      <c r="D191" s="112"/>
      <c r="E191" s="108">
        <f t="shared" si="4"/>
        <v>0</v>
      </c>
      <c r="G191" s="113"/>
      <c r="H191" s="112"/>
      <c r="I191" s="112"/>
      <c r="J191" s="112"/>
      <c r="K191" s="108">
        <f t="shared" si="5"/>
        <v>0</v>
      </c>
    </row>
    <row r="192" spans="1:11" x14ac:dyDescent="0.3">
      <c r="A192" s="113"/>
      <c r="B192" s="112"/>
      <c r="C192" s="112"/>
      <c r="D192" s="112"/>
      <c r="E192" s="108">
        <f t="shared" si="4"/>
        <v>0</v>
      </c>
      <c r="G192" s="113"/>
      <c r="H192" s="112"/>
      <c r="I192" s="112"/>
      <c r="J192" s="112"/>
      <c r="K192" s="108">
        <f t="shared" si="5"/>
        <v>0</v>
      </c>
    </row>
    <row r="193" spans="1:11" x14ac:dyDescent="0.3">
      <c r="A193" s="113"/>
      <c r="B193" s="112"/>
      <c r="C193" s="112"/>
      <c r="D193" s="112"/>
      <c r="E193" s="108">
        <f t="shared" si="4"/>
        <v>0</v>
      </c>
      <c r="G193" s="113"/>
      <c r="H193" s="112"/>
      <c r="I193" s="112"/>
      <c r="J193" s="112"/>
      <c r="K193" s="108">
        <f t="shared" si="5"/>
        <v>0</v>
      </c>
    </row>
    <row r="194" spans="1:11" x14ac:dyDescent="0.3">
      <c r="A194" s="113"/>
      <c r="B194" s="112"/>
      <c r="C194" s="112"/>
      <c r="D194" s="112"/>
      <c r="E194" s="108">
        <f t="shared" si="4"/>
        <v>0</v>
      </c>
      <c r="G194" s="113"/>
      <c r="H194" s="112"/>
      <c r="I194" s="112"/>
      <c r="J194" s="112"/>
      <c r="K194" s="108">
        <f t="shared" si="5"/>
        <v>0</v>
      </c>
    </row>
    <row r="195" spans="1:11" x14ac:dyDescent="0.3">
      <c r="A195" s="113"/>
      <c r="B195" s="112"/>
      <c r="C195" s="112"/>
      <c r="D195" s="112"/>
      <c r="E195" s="108">
        <f t="shared" si="4"/>
        <v>0</v>
      </c>
      <c r="G195" s="113"/>
      <c r="H195" s="112"/>
      <c r="I195" s="112"/>
      <c r="J195" s="112"/>
      <c r="K195" s="108">
        <f t="shared" si="5"/>
        <v>0</v>
      </c>
    </row>
    <row r="196" spans="1:11" x14ac:dyDescent="0.3">
      <c r="A196" s="113"/>
      <c r="B196" s="112"/>
      <c r="C196" s="112"/>
      <c r="D196" s="112"/>
      <c r="E196" s="108">
        <f t="shared" si="4"/>
        <v>0</v>
      </c>
      <c r="G196" s="113"/>
      <c r="H196" s="112"/>
      <c r="I196" s="112"/>
      <c r="J196" s="112"/>
      <c r="K196" s="108">
        <f t="shared" si="5"/>
        <v>0</v>
      </c>
    </row>
    <row r="197" spans="1:11" x14ac:dyDescent="0.3">
      <c r="A197" s="113"/>
      <c r="B197" s="112"/>
      <c r="C197" s="112"/>
      <c r="D197" s="112"/>
      <c r="E197" s="108">
        <f t="shared" si="4"/>
        <v>0</v>
      </c>
      <c r="G197" s="113"/>
      <c r="H197" s="112"/>
      <c r="I197" s="112"/>
      <c r="J197" s="112"/>
      <c r="K197" s="108">
        <f t="shared" si="5"/>
        <v>0</v>
      </c>
    </row>
    <row r="198" spans="1:11" x14ac:dyDescent="0.3">
      <c r="A198" s="113"/>
      <c r="B198" s="112"/>
      <c r="C198" s="112"/>
      <c r="D198" s="112"/>
      <c r="E198" s="108">
        <f t="shared" ref="E198:E261" si="6">SUM($B198:$D198)</f>
        <v>0</v>
      </c>
      <c r="G198" s="113"/>
      <c r="H198" s="112"/>
      <c r="I198" s="112"/>
      <c r="J198" s="112"/>
      <c r="K198" s="108">
        <f t="shared" ref="K198:K261" si="7">SUM($H198:$J198)</f>
        <v>0</v>
      </c>
    </row>
    <row r="199" spans="1:11" x14ac:dyDescent="0.3">
      <c r="A199" s="113"/>
      <c r="B199" s="112"/>
      <c r="C199" s="112"/>
      <c r="D199" s="112"/>
      <c r="E199" s="108">
        <f t="shared" si="6"/>
        <v>0</v>
      </c>
      <c r="G199" s="113"/>
      <c r="H199" s="112"/>
      <c r="I199" s="112"/>
      <c r="J199" s="112"/>
      <c r="K199" s="108">
        <f t="shared" si="7"/>
        <v>0</v>
      </c>
    </row>
    <row r="200" spans="1:11" x14ac:dyDescent="0.3">
      <c r="A200" s="113"/>
      <c r="B200" s="112"/>
      <c r="C200" s="112"/>
      <c r="D200" s="112"/>
      <c r="E200" s="108">
        <f t="shared" si="6"/>
        <v>0</v>
      </c>
      <c r="G200" s="113"/>
      <c r="H200" s="112"/>
      <c r="I200" s="112"/>
      <c r="J200" s="112"/>
      <c r="K200" s="108">
        <f t="shared" si="7"/>
        <v>0</v>
      </c>
    </row>
    <row r="201" spans="1:11" x14ac:dyDescent="0.3">
      <c r="A201" s="113"/>
      <c r="B201" s="112"/>
      <c r="C201" s="112"/>
      <c r="D201" s="112"/>
      <c r="E201" s="108">
        <f t="shared" si="6"/>
        <v>0</v>
      </c>
      <c r="G201" s="113"/>
      <c r="H201" s="112"/>
      <c r="I201" s="112"/>
      <c r="J201" s="112"/>
      <c r="K201" s="108">
        <f t="shared" si="7"/>
        <v>0</v>
      </c>
    </row>
    <row r="202" spans="1:11" x14ac:dyDescent="0.3">
      <c r="A202" s="113"/>
      <c r="B202" s="112"/>
      <c r="C202" s="112"/>
      <c r="D202" s="112"/>
      <c r="E202" s="108">
        <f t="shared" si="6"/>
        <v>0</v>
      </c>
      <c r="G202" s="113"/>
      <c r="H202" s="112"/>
      <c r="I202" s="112"/>
      <c r="J202" s="112"/>
      <c r="K202" s="108">
        <f t="shared" si="7"/>
        <v>0</v>
      </c>
    </row>
    <row r="203" spans="1:11" x14ac:dyDescent="0.3">
      <c r="A203" s="113"/>
      <c r="B203" s="112"/>
      <c r="C203" s="112"/>
      <c r="D203" s="112"/>
      <c r="E203" s="108">
        <f t="shared" si="6"/>
        <v>0</v>
      </c>
      <c r="G203" s="113"/>
      <c r="H203" s="112"/>
      <c r="I203" s="112"/>
      <c r="J203" s="112"/>
      <c r="K203" s="108">
        <f t="shared" si="7"/>
        <v>0</v>
      </c>
    </row>
    <row r="204" spans="1:11" x14ac:dyDescent="0.3">
      <c r="A204" s="113"/>
      <c r="B204" s="112"/>
      <c r="C204" s="112"/>
      <c r="D204" s="112"/>
      <c r="E204" s="108">
        <f t="shared" si="6"/>
        <v>0</v>
      </c>
      <c r="G204" s="113"/>
      <c r="H204" s="112"/>
      <c r="I204" s="112"/>
      <c r="J204" s="112"/>
      <c r="K204" s="108">
        <f t="shared" si="7"/>
        <v>0</v>
      </c>
    </row>
    <row r="205" spans="1:11" x14ac:dyDescent="0.3">
      <c r="A205" s="113"/>
      <c r="B205" s="112"/>
      <c r="C205" s="112"/>
      <c r="D205" s="112"/>
      <c r="E205" s="108">
        <f t="shared" si="6"/>
        <v>0</v>
      </c>
      <c r="G205" s="113"/>
      <c r="H205" s="112"/>
      <c r="I205" s="112"/>
      <c r="J205" s="112"/>
      <c r="K205" s="108">
        <f t="shared" si="7"/>
        <v>0</v>
      </c>
    </row>
    <row r="206" spans="1:11" x14ac:dyDescent="0.3">
      <c r="A206" s="113"/>
      <c r="B206" s="112"/>
      <c r="C206" s="112"/>
      <c r="D206" s="112"/>
      <c r="E206" s="108">
        <f t="shared" si="6"/>
        <v>0</v>
      </c>
      <c r="G206" s="113"/>
      <c r="H206" s="112"/>
      <c r="I206" s="112"/>
      <c r="J206" s="112"/>
      <c r="K206" s="108">
        <f t="shared" si="7"/>
        <v>0</v>
      </c>
    </row>
    <row r="207" spans="1:11" x14ac:dyDescent="0.3">
      <c r="A207" s="113"/>
      <c r="B207" s="112"/>
      <c r="C207" s="112"/>
      <c r="D207" s="112"/>
      <c r="E207" s="108">
        <f t="shared" si="6"/>
        <v>0</v>
      </c>
      <c r="G207" s="113"/>
      <c r="H207" s="112"/>
      <c r="I207" s="112"/>
      <c r="J207" s="112"/>
      <c r="K207" s="108">
        <f t="shared" si="7"/>
        <v>0</v>
      </c>
    </row>
    <row r="208" spans="1:11" x14ac:dyDescent="0.3">
      <c r="A208" s="113"/>
      <c r="B208" s="112"/>
      <c r="C208" s="112"/>
      <c r="D208" s="112"/>
      <c r="E208" s="108">
        <f t="shared" si="6"/>
        <v>0</v>
      </c>
      <c r="G208" s="113"/>
      <c r="H208" s="112"/>
      <c r="I208" s="112"/>
      <c r="J208" s="112"/>
      <c r="K208" s="108">
        <f t="shared" si="7"/>
        <v>0</v>
      </c>
    </row>
    <row r="209" spans="1:11" x14ac:dyDescent="0.3">
      <c r="A209" s="113"/>
      <c r="B209" s="112"/>
      <c r="C209" s="112"/>
      <c r="D209" s="112"/>
      <c r="E209" s="108">
        <f t="shared" si="6"/>
        <v>0</v>
      </c>
      <c r="G209" s="113"/>
      <c r="H209" s="112"/>
      <c r="I209" s="112"/>
      <c r="J209" s="112"/>
      <c r="K209" s="108">
        <f t="shared" si="7"/>
        <v>0</v>
      </c>
    </row>
    <row r="210" spans="1:11" x14ac:dyDescent="0.3">
      <c r="A210" s="113"/>
      <c r="B210" s="112"/>
      <c r="C210" s="112"/>
      <c r="D210" s="112"/>
      <c r="E210" s="108">
        <f t="shared" si="6"/>
        <v>0</v>
      </c>
      <c r="G210" s="113"/>
      <c r="H210" s="112"/>
      <c r="I210" s="112"/>
      <c r="J210" s="112"/>
      <c r="K210" s="108">
        <f t="shared" si="7"/>
        <v>0</v>
      </c>
    </row>
    <row r="211" spans="1:11" x14ac:dyDescent="0.3">
      <c r="A211" s="113"/>
      <c r="B211" s="112"/>
      <c r="C211" s="112"/>
      <c r="D211" s="112"/>
      <c r="E211" s="108">
        <f t="shared" si="6"/>
        <v>0</v>
      </c>
      <c r="G211" s="113"/>
      <c r="H211" s="112"/>
      <c r="I211" s="112"/>
      <c r="J211" s="112"/>
      <c r="K211" s="108">
        <f t="shared" si="7"/>
        <v>0</v>
      </c>
    </row>
    <row r="212" spans="1:11" x14ac:dyDescent="0.3">
      <c r="A212" s="113"/>
      <c r="B212" s="112"/>
      <c r="C212" s="112"/>
      <c r="D212" s="112"/>
      <c r="E212" s="108">
        <f t="shared" si="6"/>
        <v>0</v>
      </c>
      <c r="G212" s="113"/>
      <c r="H212" s="112"/>
      <c r="I212" s="112"/>
      <c r="J212" s="112"/>
      <c r="K212" s="108">
        <f t="shared" si="7"/>
        <v>0</v>
      </c>
    </row>
    <row r="213" spans="1:11" x14ac:dyDescent="0.3">
      <c r="A213" s="113"/>
      <c r="B213" s="112"/>
      <c r="C213" s="112"/>
      <c r="D213" s="112"/>
      <c r="E213" s="108">
        <f t="shared" si="6"/>
        <v>0</v>
      </c>
      <c r="G213" s="113"/>
      <c r="H213" s="112"/>
      <c r="I213" s="112"/>
      <c r="J213" s="112"/>
      <c r="K213" s="108">
        <f t="shared" si="7"/>
        <v>0</v>
      </c>
    </row>
    <row r="214" spans="1:11" x14ac:dyDescent="0.3">
      <c r="A214" s="113"/>
      <c r="B214" s="112"/>
      <c r="C214" s="112"/>
      <c r="D214" s="112"/>
      <c r="E214" s="108">
        <f t="shared" si="6"/>
        <v>0</v>
      </c>
      <c r="G214" s="113"/>
      <c r="H214" s="112"/>
      <c r="I214" s="112"/>
      <c r="J214" s="112"/>
      <c r="K214" s="108">
        <f t="shared" si="7"/>
        <v>0</v>
      </c>
    </row>
    <row r="215" spans="1:11" x14ac:dyDescent="0.3">
      <c r="A215" s="113"/>
      <c r="B215" s="112"/>
      <c r="C215" s="112"/>
      <c r="D215" s="112"/>
      <c r="E215" s="108">
        <f t="shared" si="6"/>
        <v>0</v>
      </c>
      <c r="G215" s="113"/>
      <c r="H215" s="112"/>
      <c r="I215" s="112"/>
      <c r="J215" s="112"/>
      <c r="K215" s="108">
        <f t="shared" si="7"/>
        <v>0</v>
      </c>
    </row>
    <row r="216" spans="1:11" x14ac:dyDescent="0.3">
      <c r="A216" s="113"/>
      <c r="B216" s="112"/>
      <c r="C216" s="112"/>
      <c r="D216" s="112"/>
      <c r="E216" s="108">
        <f t="shared" si="6"/>
        <v>0</v>
      </c>
      <c r="G216" s="113"/>
      <c r="H216" s="112"/>
      <c r="I216" s="112"/>
      <c r="J216" s="112"/>
      <c r="K216" s="108">
        <f t="shared" si="7"/>
        <v>0</v>
      </c>
    </row>
    <row r="217" spans="1:11" x14ac:dyDescent="0.3">
      <c r="A217" s="113"/>
      <c r="B217" s="112"/>
      <c r="C217" s="112"/>
      <c r="D217" s="112"/>
      <c r="E217" s="108">
        <f t="shared" si="6"/>
        <v>0</v>
      </c>
      <c r="G217" s="113"/>
      <c r="H217" s="112"/>
      <c r="I217" s="112"/>
      <c r="J217" s="112"/>
      <c r="K217" s="108">
        <f t="shared" si="7"/>
        <v>0</v>
      </c>
    </row>
    <row r="218" spans="1:11" x14ac:dyDescent="0.3">
      <c r="A218" s="113"/>
      <c r="B218" s="112"/>
      <c r="C218" s="112"/>
      <c r="D218" s="112"/>
      <c r="E218" s="108">
        <f t="shared" si="6"/>
        <v>0</v>
      </c>
      <c r="G218" s="113"/>
      <c r="H218" s="112"/>
      <c r="I218" s="112"/>
      <c r="J218" s="112"/>
      <c r="K218" s="108">
        <f t="shared" si="7"/>
        <v>0</v>
      </c>
    </row>
    <row r="219" spans="1:11" x14ac:dyDescent="0.3">
      <c r="A219" s="113"/>
      <c r="B219" s="112"/>
      <c r="C219" s="112"/>
      <c r="D219" s="112"/>
      <c r="E219" s="108">
        <f t="shared" si="6"/>
        <v>0</v>
      </c>
      <c r="G219" s="113"/>
      <c r="H219" s="112"/>
      <c r="I219" s="112"/>
      <c r="J219" s="112"/>
      <c r="K219" s="108">
        <f t="shared" si="7"/>
        <v>0</v>
      </c>
    </row>
    <row r="220" spans="1:11" x14ac:dyDescent="0.3">
      <c r="A220" s="113"/>
      <c r="B220" s="112"/>
      <c r="C220" s="112"/>
      <c r="D220" s="112"/>
      <c r="E220" s="108">
        <f t="shared" si="6"/>
        <v>0</v>
      </c>
      <c r="G220" s="113"/>
      <c r="H220" s="112"/>
      <c r="I220" s="112"/>
      <c r="J220" s="112"/>
      <c r="K220" s="108">
        <f t="shared" si="7"/>
        <v>0</v>
      </c>
    </row>
    <row r="221" spans="1:11" x14ac:dyDescent="0.3">
      <c r="A221" s="113"/>
      <c r="B221" s="112"/>
      <c r="C221" s="112"/>
      <c r="D221" s="112"/>
      <c r="E221" s="108">
        <f t="shared" si="6"/>
        <v>0</v>
      </c>
      <c r="G221" s="113"/>
      <c r="H221" s="112"/>
      <c r="I221" s="112"/>
      <c r="J221" s="112"/>
      <c r="K221" s="108">
        <f t="shared" si="7"/>
        <v>0</v>
      </c>
    </row>
    <row r="222" spans="1:11" x14ac:dyDescent="0.3">
      <c r="A222" s="113"/>
      <c r="B222" s="112"/>
      <c r="C222" s="112"/>
      <c r="D222" s="112"/>
      <c r="E222" s="108">
        <f t="shared" si="6"/>
        <v>0</v>
      </c>
      <c r="G222" s="113"/>
      <c r="H222" s="112"/>
      <c r="I222" s="112"/>
      <c r="J222" s="112"/>
      <c r="K222" s="108">
        <f t="shared" si="7"/>
        <v>0</v>
      </c>
    </row>
    <row r="223" spans="1:11" x14ac:dyDescent="0.3">
      <c r="A223" s="113"/>
      <c r="B223" s="112"/>
      <c r="C223" s="112"/>
      <c r="D223" s="112"/>
      <c r="E223" s="108">
        <f t="shared" si="6"/>
        <v>0</v>
      </c>
      <c r="G223" s="113"/>
      <c r="H223" s="112"/>
      <c r="I223" s="112"/>
      <c r="J223" s="112"/>
      <c r="K223" s="108">
        <f t="shared" si="7"/>
        <v>0</v>
      </c>
    </row>
    <row r="224" spans="1:11" x14ac:dyDescent="0.3">
      <c r="A224" s="113"/>
      <c r="B224" s="112"/>
      <c r="C224" s="112"/>
      <c r="D224" s="112"/>
      <c r="E224" s="108">
        <f t="shared" si="6"/>
        <v>0</v>
      </c>
      <c r="G224" s="113"/>
      <c r="H224" s="112"/>
      <c r="I224" s="112"/>
      <c r="J224" s="112"/>
      <c r="K224" s="108">
        <f t="shared" si="7"/>
        <v>0</v>
      </c>
    </row>
    <row r="225" spans="1:11" x14ac:dyDescent="0.3">
      <c r="A225" s="113"/>
      <c r="B225" s="112"/>
      <c r="C225" s="112"/>
      <c r="D225" s="112"/>
      <c r="E225" s="108">
        <f t="shared" si="6"/>
        <v>0</v>
      </c>
      <c r="G225" s="113"/>
      <c r="H225" s="112"/>
      <c r="I225" s="112"/>
      <c r="J225" s="112"/>
      <c r="K225" s="108">
        <f t="shared" si="7"/>
        <v>0</v>
      </c>
    </row>
    <row r="226" spans="1:11" x14ac:dyDescent="0.3">
      <c r="A226" s="113"/>
      <c r="B226" s="112"/>
      <c r="C226" s="112"/>
      <c r="D226" s="112"/>
      <c r="E226" s="108">
        <f t="shared" si="6"/>
        <v>0</v>
      </c>
      <c r="G226" s="113"/>
      <c r="H226" s="112"/>
      <c r="I226" s="112"/>
      <c r="J226" s="112"/>
      <c r="K226" s="108">
        <f t="shared" si="7"/>
        <v>0</v>
      </c>
    </row>
    <row r="227" spans="1:11" x14ac:dyDescent="0.3">
      <c r="A227" s="113"/>
      <c r="B227" s="112"/>
      <c r="C227" s="112"/>
      <c r="D227" s="112"/>
      <c r="E227" s="108">
        <f t="shared" si="6"/>
        <v>0</v>
      </c>
      <c r="G227" s="113"/>
      <c r="H227" s="112"/>
      <c r="I227" s="112"/>
      <c r="J227" s="112"/>
      <c r="K227" s="108">
        <f t="shared" si="7"/>
        <v>0</v>
      </c>
    </row>
    <row r="228" spans="1:11" x14ac:dyDescent="0.3">
      <c r="A228" s="113"/>
      <c r="B228" s="112"/>
      <c r="C228" s="112"/>
      <c r="D228" s="112"/>
      <c r="E228" s="108">
        <f t="shared" si="6"/>
        <v>0</v>
      </c>
      <c r="G228" s="113"/>
      <c r="H228" s="112"/>
      <c r="I228" s="112"/>
      <c r="J228" s="112"/>
      <c r="K228" s="108">
        <f t="shared" si="7"/>
        <v>0</v>
      </c>
    </row>
    <row r="229" spans="1:11" x14ac:dyDescent="0.3">
      <c r="A229" s="113"/>
      <c r="B229" s="112"/>
      <c r="C229" s="112"/>
      <c r="D229" s="112"/>
      <c r="E229" s="108">
        <f t="shared" si="6"/>
        <v>0</v>
      </c>
      <c r="G229" s="113"/>
      <c r="H229" s="112"/>
      <c r="I229" s="112"/>
      <c r="J229" s="112"/>
      <c r="K229" s="108">
        <f t="shared" si="7"/>
        <v>0</v>
      </c>
    </row>
    <row r="230" spans="1:11" x14ac:dyDescent="0.3">
      <c r="A230" s="113"/>
      <c r="B230" s="112"/>
      <c r="C230" s="112"/>
      <c r="D230" s="112"/>
      <c r="E230" s="108">
        <f t="shared" si="6"/>
        <v>0</v>
      </c>
      <c r="G230" s="113"/>
      <c r="H230" s="112"/>
      <c r="I230" s="112"/>
      <c r="J230" s="112"/>
      <c r="K230" s="108">
        <f t="shared" si="7"/>
        <v>0</v>
      </c>
    </row>
    <row r="231" spans="1:11" x14ac:dyDescent="0.3">
      <c r="A231" s="113"/>
      <c r="B231" s="112"/>
      <c r="C231" s="112"/>
      <c r="D231" s="112"/>
      <c r="E231" s="108">
        <f t="shared" si="6"/>
        <v>0</v>
      </c>
      <c r="G231" s="113"/>
      <c r="H231" s="112"/>
      <c r="I231" s="112"/>
      <c r="J231" s="112"/>
      <c r="K231" s="108">
        <f t="shared" si="7"/>
        <v>0</v>
      </c>
    </row>
    <row r="232" spans="1:11" x14ac:dyDescent="0.3">
      <c r="A232" s="113"/>
      <c r="B232" s="112"/>
      <c r="C232" s="112"/>
      <c r="D232" s="112"/>
      <c r="E232" s="108">
        <f t="shared" si="6"/>
        <v>0</v>
      </c>
      <c r="G232" s="113"/>
      <c r="H232" s="112"/>
      <c r="I232" s="112"/>
      <c r="J232" s="112"/>
      <c r="K232" s="108">
        <f t="shared" si="7"/>
        <v>0</v>
      </c>
    </row>
    <row r="233" spans="1:11" x14ac:dyDescent="0.3">
      <c r="A233" s="113"/>
      <c r="B233" s="112"/>
      <c r="C233" s="112"/>
      <c r="D233" s="112"/>
      <c r="E233" s="108">
        <f t="shared" si="6"/>
        <v>0</v>
      </c>
      <c r="G233" s="113"/>
      <c r="H233" s="112"/>
      <c r="I233" s="112"/>
      <c r="J233" s="112"/>
      <c r="K233" s="108">
        <f t="shared" si="7"/>
        <v>0</v>
      </c>
    </row>
    <row r="234" spans="1:11" x14ac:dyDescent="0.3">
      <c r="A234" s="113"/>
      <c r="B234" s="112"/>
      <c r="C234" s="112"/>
      <c r="D234" s="112"/>
      <c r="E234" s="108">
        <f t="shared" si="6"/>
        <v>0</v>
      </c>
      <c r="G234" s="113"/>
      <c r="H234" s="112"/>
      <c r="I234" s="112"/>
      <c r="J234" s="112"/>
      <c r="K234" s="108">
        <f t="shared" si="7"/>
        <v>0</v>
      </c>
    </row>
    <row r="235" spans="1:11" x14ac:dyDescent="0.3">
      <c r="A235" s="113"/>
      <c r="B235" s="112"/>
      <c r="C235" s="112"/>
      <c r="D235" s="112"/>
      <c r="E235" s="108">
        <f t="shared" si="6"/>
        <v>0</v>
      </c>
      <c r="G235" s="113"/>
      <c r="H235" s="112"/>
      <c r="I235" s="112"/>
      <c r="J235" s="112"/>
      <c r="K235" s="108">
        <f t="shared" si="7"/>
        <v>0</v>
      </c>
    </row>
    <row r="236" spans="1:11" x14ac:dyDescent="0.3">
      <c r="A236" s="113"/>
      <c r="B236" s="112"/>
      <c r="C236" s="112"/>
      <c r="D236" s="112"/>
      <c r="E236" s="108">
        <f t="shared" si="6"/>
        <v>0</v>
      </c>
      <c r="G236" s="113"/>
      <c r="H236" s="112"/>
      <c r="I236" s="112"/>
      <c r="J236" s="112"/>
      <c r="K236" s="108">
        <f t="shared" si="7"/>
        <v>0</v>
      </c>
    </row>
    <row r="237" spans="1:11" x14ac:dyDescent="0.3">
      <c r="A237" s="113"/>
      <c r="B237" s="112"/>
      <c r="C237" s="112"/>
      <c r="D237" s="112"/>
      <c r="E237" s="108">
        <f t="shared" si="6"/>
        <v>0</v>
      </c>
      <c r="G237" s="113"/>
      <c r="H237" s="112"/>
      <c r="I237" s="112"/>
      <c r="J237" s="112"/>
      <c r="K237" s="108">
        <f t="shared" si="7"/>
        <v>0</v>
      </c>
    </row>
    <row r="238" spans="1:11" x14ac:dyDescent="0.3">
      <c r="A238" s="113"/>
      <c r="B238" s="112"/>
      <c r="C238" s="112"/>
      <c r="D238" s="112"/>
      <c r="E238" s="108">
        <f t="shared" si="6"/>
        <v>0</v>
      </c>
      <c r="G238" s="113"/>
      <c r="H238" s="112"/>
      <c r="I238" s="112"/>
      <c r="J238" s="112"/>
      <c r="K238" s="108">
        <f t="shared" si="7"/>
        <v>0</v>
      </c>
    </row>
    <row r="239" spans="1:11" x14ac:dyDescent="0.3">
      <c r="A239" s="113"/>
      <c r="B239" s="112"/>
      <c r="C239" s="112"/>
      <c r="D239" s="112"/>
      <c r="E239" s="108">
        <f t="shared" si="6"/>
        <v>0</v>
      </c>
      <c r="G239" s="113"/>
      <c r="H239" s="112"/>
      <c r="I239" s="112"/>
      <c r="J239" s="112"/>
      <c r="K239" s="108">
        <f t="shared" si="7"/>
        <v>0</v>
      </c>
    </row>
    <row r="240" spans="1:11" x14ac:dyDescent="0.3">
      <c r="A240" s="113"/>
      <c r="B240" s="112"/>
      <c r="C240" s="112"/>
      <c r="D240" s="112"/>
      <c r="E240" s="108">
        <f t="shared" si="6"/>
        <v>0</v>
      </c>
      <c r="G240" s="113"/>
      <c r="H240" s="112"/>
      <c r="I240" s="112"/>
      <c r="J240" s="112"/>
      <c r="K240" s="108">
        <f t="shared" si="7"/>
        <v>0</v>
      </c>
    </row>
    <row r="241" spans="1:11" x14ac:dyDescent="0.3">
      <c r="A241" s="113"/>
      <c r="B241" s="112"/>
      <c r="C241" s="112"/>
      <c r="D241" s="112"/>
      <c r="E241" s="108">
        <f t="shared" si="6"/>
        <v>0</v>
      </c>
      <c r="G241" s="113"/>
      <c r="H241" s="112"/>
      <c r="I241" s="112"/>
      <c r="J241" s="112"/>
      <c r="K241" s="108">
        <f t="shared" si="7"/>
        <v>0</v>
      </c>
    </row>
    <row r="242" spans="1:11" x14ac:dyDescent="0.3">
      <c r="A242" s="113"/>
      <c r="B242" s="112"/>
      <c r="C242" s="112"/>
      <c r="D242" s="112"/>
      <c r="E242" s="108">
        <f t="shared" si="6"/>
        <v>0</v>
      </c>
      <c r="G242" s="113"/>
      <c r="H242" s="112"/>
      <c r="I242" s="112"/>
      <c r="J242" s="112"/>
      <c r="K242" s="108">
        <f t="shared" si="7"/>
        <v>0</v>
      </c>
    </row>
    <row r="243" spans="1:11" x14ac:dyDescent="0.3">
      <c r="A243" s="113"/>
      <c r="B243" s="112"/>
      <c r="C243" s="112"/>
      <c r="D243" s="112"/>
      <c r="E243" s="108">
        <f t="shared" si="6"/>
        <v>0</v>
      </c>
      <c r="G243" s="113"/>
      <c r="H243" s="112"/>
      <c r="I243" s="112"/>
      <c r="J243" s="112"/>
      <c r="K243" s="108">
        <f t="shared" si="7"/>
        <v>0</v>
      </c>
    </row>
    <row r="244" spans="1:11" x14ac:dyDescent="0.3">
      <c r="A244" s="113"/>
      <c r="B244" s="112"/>
      <c r="C244" s="112"/>
      <c r="D244" s="112"/>
      <c r="E244" s="108">
        <f t="shared" si="6"/>
        <v>0</v>
      </c>
      <c r="G244" s="113"/>
      <c r="H244" s="112"/>
      <c r="I244" s="112"/>
      <c r="J244" s="112"/>
      <c r="K244" s="108">
        <f t="shared" si="7"/>
        <v>0</v>
      </c>
    </row>
    <row r="245" spans="1:11" x14ac:dyDescent="0.3">
      <c r="A245" s="113"/>
      <c r="B245" s="112"/>
      <c r="C245" s="112"/>
      <c r="D245" s="112"/>
      <c r="E245" s="108">
        <f t="shared" si="6"/>
        <v>0</v>
      </c>
      <c r="G245" s="113"/>
      <c r="H245" s="112"/>
      <c r="I245" s="112"/>
      <c r="J245" s="112"/>
      <c r="K245" s="108">
        <f t="shared" si="7"/>
        <v>0</v>
      </c>
    </row>
    <row r="246" spans="1:11" x14ac:dyDescent="0.3">
      <c r="A246" s="113"/>
      <c r="B246" s="112"/>
      <c r="C246" s="112"/>
      <c r="D246" s="112"/>
      <c r="E246" s="108">
        <f t="shared" si="6"/>
        <v>0</v>
      </c>
      <c r="G246" s="113"/>
      <c r="H246" s="112"/>
      <c r="I246" s="112"/>
      <c r="J246" s="112"/>
      <c r="K246" s="108">
        <f t="shared" si="7"/>
        <v>0</v>
      </c>
    </row>
    <row r="247" spans="1:11" x14ac:dyDescent="0.3">
      <c r="A247" s="113"/>
      <c r="B247" s="112"/>
      <c r="C247" s="112"/>
      <c r="D247" s="112"/>
      <c r="E247" s="108">
        <f t="shared" si="6"/>
        <v>0</v>
      </c>
      <c r="G247" s="113"/>
      <c r="H247" s="112"/>
      <c r="I247" s="112"/>
      <c r="J247" s="112"/>
      <c r="K247" s="108">
        <f t="shared" si="7"/>
        <v>0</v>
      </c>
    </row>
    <row r="248" spans="1:11" x14ac:dyDescent="0.3">
      <c r="A248" s="113"/>
      <c r="B248" s="112"/>
      <c r="C248" s="112"/>
      <c r="D248" s="112"/>
      <c r="E248" s="108">
        <f t="shared" si="6"/>
        <v>0</v>
      </c>
      <c r="G248" s="113"/>
      <c r="H248" s="112"/>
      <c r="I248" s="112"/>
      <c r="J248" s="112"/>
      <c r="K248" s="108">
        <f t="shared" si="7"/>
        <v>0</v>
      </c>
    </row>
    <row r="249" spans="1:11" x14ac:dyDescent="0.3">
      <c r="A249" s="113"/>
      <c r="B249" s="112"/>
      <c r="C249" s="112"/>
      <c r="D249" s="112"/>
      <c r="E249" s="108">
        <f t="shared" si="6"/>
        <v>0</v>
      </c>
      <c r="G249" s="113"/>
      <c r="H249" s="112"/>
      <c r="I249" s="112"/>
      <c r="J249" s="112"/>
      <c r="K249" s="108">
        <f t="shared" si="7"/>
        <v>0</v>
      </c>
    </row>
    <row r="250" spans="1:11" x14ac:dyDescent="0.3">
      <c r="A250" s="113"/>
      <c r="B250" s="112"/>
      <c r="C250" s="112"/>
      <c r="D250" s="112"/>
      <c r="E250" s="108">
        <f t="shared" si="6"/>
        <v>0</v>
      </c>
      <c r="G250" s="113"/>
      <c r="H250" s="112"/>
      <c r="I250" s="112"/>
      <c r="J250" s="112"/>
      <c r="K250" s="108">
        <f t="shared" si="7"/>
        <v>0</v>
      </c>
    </row>
    <row r="251" spans="1:11" x14ac:dyDescent="0.3">
      <c r="A251" s="113"/>
      <c r="B251" s="112"/>
      <c r="C251" s="112"/>
      <c r="D251" s="112"/>
      <c r="E251" s="108">
        <f t="shared" si="6"/>
        <v>0</v>
      </c>
      <c r="G251" s="113"/>
      <c r="H251" s="112"/>
      <c r="I251" s="112"/>
      <c r="J251" s="112"/>
      <c r="K251" s="108">
        <f t="shared" si="7"/>
        <v>0</v>
      </c>
    </row>
    <row r="252" spans="1:11" x14ac:dyDescent="0.3">
      <c r="A252" s="113"/>
      <c r="B252" s="112"/>
      <c r="C252" s="112"/>
      <c r="D252" s="112"/>
      <c r="E252" s="108">
        <f t="shared" si="6"/>
        <v>0</v>
      </c>
      <c r="G252" s="113"/>
      <c r="H252" s="112"/>
      <c r="I252" s="112"/>
      <c r="J252" s="112"/>
      <c r="K252" s="108">
        <f t="shared" si="7"/>
        <v>0</v>
      </c>
    </row>
    <row r="253" spans="1:11" x14ac:dyDescent="0.3">
      <c r="A253" s="113"/>
      <c r="B253" s="112"/>
      <c r="C253" s="112"/>
      <c r="D253" s="112"/>
      <c r="E253" s="108">
        <f t="shared" si="6"/>
        <v>0</v>
      </c>
      <c r="G253" s="113"/>
      <c r="H253" s="112"/>
      <c r="I253" s="112"/>
      <c r="J253" s="112"/>
      <c r="K253" s="108">
        <f t="shared" si="7"/>
        <v>0</v>
      </c>
    </row>
    <row r="254" spans="1:11" x14ac:dyDescent="0.3">
      <c r="A254" s="113"/>
      <c r="B254" s="112"/>
      <c r="C254" s="112"/>
      <c r="D254" s="112"/>
      <c r="E254" s="108">
        <f t="shared" si="6"/>
        <v>0</v>
      </c>
      <c r="G254" s="113"/>
      <c r="H254" s="112"/>
      <c r="I254" s="112"/>
      <c r="J254" s="112"/>
      <c r="K254" s="108">
        <f t="shared" si="7"/>
        <v>0</v>
      </c>
    </row>
    <row r="255" spans="1:11" x14ac:dyDescent="0.3">
      <c r="A255" s="113"/>
      <c r="B255" s="112"/>
      <c r="C255" s="112"/>
      <c r="D255" s="112"/>
      <c r="E255" s="108">
        <f t="shared" si="6"/>
        <v>0</v>
      </c>
      <c r="G255" s="113"/>
      <c r="H255" s="112"/>
      <c r="I255" s="112"/>
      <c r="J255" s="112"/>
      <c r="K255" s="108">
        <f t="shared" si="7"/>
        <v>0</v>
      </c>
    </row>
    <row r="256" spans="1:11" x14ac:dyDescent="0.3">
      <c r="A256" s="113"/>
      <c r="B256" s="112"/>
      <c r="C256" s="112"/>
      <c r="D256" s="112"/>
      <c r="E256" s="108">
        <f t="shared" si="6"/>
        <v>0</v>
      </c>
      <c r="G256" s="113"/>
      <c r="H256" s="112"/>
      <c r="I256" s="112"/>
      <c r="J256" s="112"/>
      <c r="K256" s="108">
        <f t="shared" si="7"/>
        <v>0</v>
      </c>
    </row>
    <row r="257" spans="1:11" x14ac:dyDescent="0.3">
      <c r="A257" s="113"/>
      <c r="B257" s="112"/>
      <c r="C257" s="112"/>
      <c r="D257" s="112"/>
      <c r="E257" s="108">
        <f t="shared" si="6"/>
        <v>0</v>
      </c>
      <c r="G257" s="113"/>
      <c r="H257" s="112"/>
      <c r="I257" s="112"/>
      <c r="J257" s="112"/>
      <c r="K257" s="108">
        <f t="shared" si="7"/>
        <v>0</v>
      </c>
    </row>
    <row r="258" spans="1:11" x14ac:dyDescent="0.3">
      <c r="A258" s="113"/>
      <c r="B258" s="112"/>
      <c r="C258" s="112"/>
      <c r="D258" s="112"/>
      <c r="E258" s="108">
        <f t="shared" si="6"/>
        <v>0</v>
      </c>
      <c r="G258" s="113"/>
      <c r="H258" s="112"/>
      <c r="I258" s="112"/>
      <c r="J258" s="112"/>
      <c r="K258" s="108">
        <f t="shared" si="7"/>
        <v>0</v>
      </c>
    </row>
    <row r="259" spans="1:11" x14ac:dyDescent="0.3">
      <c r="A259" s="113"/>
      <c r="B259" s="112"/>
      <c r="C259" s="112"/>
      <c r="D259" s="112"/>
      <c r="E259" s="108">
        <f t="shared" si="6"/>
        <v>0</v>
      </c>
      <c r="G259" s="113"/>
      <c r="H259" s="112"/>
      <c r="I259" s="112"/>
      <c r="J259" s="112"/>
      <c r="K259" s="108">
        <f t="shared" si="7"/>
        <v>0</v>
      </c>
    </row>
    <row r="260" spans="1:11" x14ac:dyDescent="0.3">
      <c r="A260" s="113"/>
      <c r="B260" s="112"/>
      <c r="C260" s="112"/>
      <c r="D260" s="112"/>
      <c r="E260" s="108">
        <f t="shared" si="6"/>
        <v>0</v>
      </c>
      <c r="G260" s="113"/>
      <c r="H260" s="112"/>
      <c r="I260" s="112"/>
      <c r="J260" s="112"/>
      <c r="K260" s="108">
        <f t="shared" si="7"/>
        <v>0</v>
      </c>
    </row>
    <row r="261" spans="1:11" x14ac:dyDescent="0.3">
      <c r="A261" s="113"/>
      <c r="B261" s="112"/>
      <c r="C261" s="112"/>
      <c r="D261" s="112"/>
      <c r="E261" s="108">
        <f t="shared" si="6"/>
        <v>0</v>
      </c>
      <c r="G261" s="113"/>
      <c r="H261" s="112"/>
      <c r="I261" s="112"/>
      <c r="J261" s="112"/>
      <c r="K261" s="108">
        <f t="shared" si="7"/>
        <v>0</v>
      </c>
    </row>
    <row r="262" spans="1:11" x14ac:dyDescent="0.3">
      <c r="A262" s="113"/>
      <c r="B262" s="112"/>
      <c r="C262" s="112"/>
      <c r="D262" s="112"/>
      <c r="E262" s="108">
        <f t="shared" ref="E262:E325" si="8">SUM($B262:$D262)</f>
        <v>0</v>
      </c>
      <c r="G262" s="113"/>
      <c r="H262" s="112"/>
      <c r="I262" s="112"/>
      <c r="J262" s="112"/>
      <c r="K262" s="108">
        <f t="shared" ref="K262:K325" si="9">SUM($H262:$J262)</f>
        <v>0</v>
      </c>
    </row>
    <row r="263" spans="1:11" x14ac:dyDescent="0.3">
      <c r="A263" s="113"/>
      <c r="B263" s="112"/>
      <c r="C263" s="112"/>
      <c r="D263" s="112"/>
      <c r="E263" s="108">
        <f t="shared" si="8"/>
        <v>0</v>
      </c>
      <c r="G263" s="113"/>
      <c r="H263" s="112"/>
      <c r="I263" s="112"/>
      <c r="J263" s="112"/>
      <c r="K263" s="108">
        <f t="shared" si="9"/>
        <v>0</v>
      </c>
    </row>
    <row r="264" spans="1:11" x14ac:dyDescent="0.3">
      <c r="A264" s="113"/>
      <c r="B264" s="112"/>
      <c r="C264" s="112"/>
      <c r="D264" s="112"/>
      <c r="E264" s="108">
        <f t="shared" si="8"/>
        <v>0</v>
      </c>
      <c r="G264" s="113"/>
      <c r="H264" s="112"/>
      <c r="I264" s="112"/>
      <c r="J264" s="112"/>
      <c r="K264" s="108">
        <f t="shared" si="9"/>
        <v>0</v>
      </c>
    </row>
    <row r="265" spans="1:11" x14ac:dyDescent="0.3">
      <c r="A265" s="113"/>
      <c r="B265" s="112"/>
      <c r="C265" s="112"/>
      <c r="D265" s="112"/>
      <c r="E265" s="108">
        <f t="shared" si="8"/>
        <v>0</v>
      </c>
      <c r="G265" s="113"/>
      <c r="H265" s="112"/>
      <c r="I265" s="112"/>
      <c r="J265" s="112"/>
      <c r="K265" s="108">
        <f t="shared" si="9"/>
        <v>0</v>
      </c>
    </row>
    <row r="266" spans="1:11" x14ac:dyDescent="0.3">
      <c r="A266" s="113"/>
      <c r="B266" s="112"/>
      <c r="C266" s="112"/>
      <c r="D266" s="112"/>
      <c r="E266" s="108">
        <f t="shared" si="8"/>
        <v>0</v>
      </c>
      <c r="G266" s="113"/>
      <c r="H266" s="112"/>
      <c r="I266" s="112"/>
      <c r="J266" s="112"/>
      <c r="K266" s="108">
        <f t="shared" si="9"/>
        <v>0</v>
      </c>
    </row>
    <row r="267" spans="1:11" x14ac:dyDescent="0.3">
      <c r="A267" s="113"/>
      <c r="B267" s="112"/>
      <c r="C267" s="112"/>
      <c r="D267" s="112"/>
      <c r="E267" s="108">
        <f t="shared" si="8"/>
        <v>0</v>
      </c>
      <c r="G267" s="113"/>
      <c r="H267" s="112"/>
      <c r="I267" s="112"/>
      <c r="J267" s="112"/>
      <c r="K267" s="108">
        <f t="shared" si="9"/>
        <v>0</v>
      </c>
    </row>
    <row r="268" spans="1:11" x14ac:dyDescent="0.3">
      <c r="A268" s="113"/>
      <c r="B268" s="112"/>
      <c r="C268" s="112"/>
      <c r="D268" s="112"/>
      <c r="E268" s="108">
        <f t="shared" si="8"/>
        <v>0</v>
      </c>
      <c r="G268" s="113"/>
      <c r="H268" s="112"/>
      <c r="I268" s="112"/>
      <c r="J268" s="112"/>
      <c r="K268" s="108">
        <f t="shared" si="9"/>
        <v>0</v>
      </c>
    </row>
    <row r="269" spans="1:11" x14ac:dyDescent="0.3">
      <c r="A269" s="113"/>
      <c r="B269" s="112"/>
      <c r="C269" s="112"/>
      <c r="D269" s="112"/>
      <c r="E269" s="108">
        <f t="shared" si="8"/>
        <v>0</v>
      </c>
      <c r="G269" s="113"/>
      <c r="H269" s="112"/>
      <c r="I269" s="112"/>
      <c r="J269" s="112"/>
      <c r="K269" s="108">
        <f t="shared" si="9"/>
        <v>0</v>
      </c>
    </row>
    <row r="270" spans="1:11" x14ac:dyDescent="0.3">
      <c r="A270" s="113"/>
      <c r="B270" s="112"/>
      <c r="C270" s="112"/>
      <c r="D270" s="112"/>
      <c r="E270" s="108">
        <f t="shared" si="8"/>
        <v>0</v>
      </c>
      <c r="G270" s="113"/>
      <c r="H270" s="112"/>
      <c r="I270" s="112"/>
      <c r="J270" s="112"/>
      <c r="K270" s="108">
        <f t="shared" si="9"/>
        <v>0</v>
      </c>
    </row>
    <row r="271" spans="1:11" x14ac:dyDescent="0.3">
      <c r="A271" s="113"/>
      <c r="B271" s="112"/>
      <c r="C271" s="112"/>
      <c r="D271" s="112"/>
      <c r="E271" s="108">
        <f t="shared" si="8"/>
        <v>0</v>
      </c>
      <c r="G271" s="113"/>
      <c r="H271" s="112"/>
      <c r="I271" s="112"/>
      <c r="J271" s="112"/>
      <c r="K271" s="108">
        <f t="shared" si="9"/>
        <v>0</v>
      </c>
    </row>
    <row r="272" spans="1:11" x14ac:dyDescent="0.3">
      <c r="A272" s="113"/>
      <c r="B272" s="112"/>
      <c r="C272" s="112"/>
      <c r="D272" s="112"/>
      <c r="E272" s="108">
        <f t="shared" si="8"/>
        <v>0</v>
      </c>
      <c r="G272" s="113"/>
      <c r="H272" s="112"/>
      <c r="I272" s="112"/>
      <c r="J272" s="112"/>
      <c r="K272" s="108">
        <f t="shared" si="9"/>
        <v>0</v>
      </c>
    </row>
    <row r="273" spans="1:11" x14ac:dyDescent="0.3">
      <c r="A273" s="113"/>
      <c r="B273" s="112"/>
      <c r="C273" s="112"/>
      <c r="D273" s="112"/>
      <c r="E273" s="108">
        <f t="shared" si="8"/>
        <v>0</v>
      </c>
      <c r="G273" s="113"/>
      <c r="H273" s="112"/>
      <c r="I273" s="112"/>
      <c r="J273" s="112"/>
      <c r="K273" s="108">
        <f t="shared" si="9"/>
        <v>0</v>
      </c>
    </row>
    <row r="274" spans="1:11" x14ac:dyDescent="0.3">
      <c r="A274" s="113"/>
      <c r="B274" s="112"/>
      <c r="C274" s="112"/>
      <c r="D274" s="112"/>
      <c r="E274" s="108">
        <f t="shared" si="8"/>
        <v>0</v>
      </c>
      <c r="G274" s="113"/>
      <c r="H274" s="112"/>
      <c r="I274" s="112"/>
      <c r="J274" s="112"/>
      <c r="K274" s="108">
        <f t="shared" si="9"/>
        <v>0</v>
      </c>
    </row>
    <row r="275" spans="1:11" x14ac:dyDescent="0.3">
      <c r="A275" s="113"/>
      <c r="B275" s="112"/>
      <c r="C275" s="112"/>
      <c r="D275" s="112"/>
      <c r="E275" s="108">
        <f t="shared" si="8"/>
        <v>0</v>
      </c>
      <c r="G275" s="113"/>
      <c r="H275" s="112"/>
      <c r="I275" s="112"/>
      <c r="J275" s="112"/>
      <c r="K275" s="108">
        <f t="shared" si="9"/>
        <v>0</v>
      </c>
    </row>
    <row r="276" spans="1:11" x14ac:dyDescent="0.3">
      <c r="A276" s="113"/>
      <c r="B276" s="112"/>
      <c r="C276" s="112"/>
      <c r="D276" s="112"/>
      <c r="E276" s="108">
        <f t="shared" si="8"/>
        <v>0</v>
      </c>
      <c r="G276" s="113"/>
      <c r="H276" s="112"/>
      <c r="I276" s="112"/>
      <c r="J276" s="112"/>
      <c r="K276" s="108">
        <f t="shared" si="9"/>
        <v>0</v>
      </c>
    </row>
    <row r="277" spans="1:11" x14ac:dyDescent="0.3">
      <c r="A277" s="113"/>
      <c r="B277" s="112"/>
      <c r="C277" s="112"/>
      <c r="D277" s="112"/>
      <c r="E277" s="108">
        <f t="shared" si="8"/>
        <v>0</v>
      </c>
      <c r="G277" s="113"/>
      <c r="H277" s="112"/>
      <c r="I277" s="112"/>
      <c r="J277" s="112"/>
      <c r="K277" s="108">
        <f t="shared" si="9"/>
        <v>0</v>
      </c>
    </row>
    <row r="278" spans="1:11" x14ac:dyDescent="0.3">
      <c r="A278" s="113"/>
      <c r="B278" s="112"/>
      <c r="C278" s="112"/>
      <c r="D278" s="112"/>
      <c r="E278" s="108">
        <f t="shared" si="8"/>
        <v>0</v>
      </c>
      <c r="G278" s="113"/>
      <c r="H278" s="112"/>
      <c r="I278" s="112"/>
      <c r="J278" s="112"/>
      <c r="K278" s="108">
        <f t="shared" si="9"/>
        <v>0</v>
      </c>
    </row>
    <row r="279" spans="1:11" x14ac:dyDescent="0.3">
      <c r="A279" s="113"/>
      <c r="B279" s="112"/>
      <c r="C279" s="112"/>
      <c r="D279" s="112"/>
      <c r="E279" s="108">
        <f t="shared" si="8"/>
        <v>0</v>
      </c>
      <c r="G279" s="113"/>
      <c r="H279" s="112"/>
      <c r="I279" s="112"/>
      <c r="J279" s="112"/>
      <c r="K279" s="108">
        <f t="shared" si="9"/>
        <v>0</v>
      </c>
    </row>
    <row r="280" spans="1:11" x14ac:dyDescent="0.3">
      <c r="A280" s="113"/>
      <c r="B280" s="112"/>
      <c r="C280" s="112"/>
      <c r="D280" s="112"/>
      <c r="E280" s="108">
        <f t="shared" si="8"/>
        <v>0</v>
      </c>
      <c r="G280" s="113"/>
      <c r="H280" s="112"/>
      <c r="I280" s="112"/>
      <c r="J280" s="112"/>
      <c r="K280" s="108">
        <f t="shared" si="9"/>
        <v>0</v>
      </c>
    </row>
    <row r="281" spans="1:11" x14ac:dyDescent="0.3">
      <c r="A281" s="113"/>
      <c r="B281" s="112"/>
      <c r="C281" s="112"/>
      <c r="D281" s="112"/>
      <c r="E281" s="108">
        <f t="shared" si="8"/>
        <v>0</v>
      </c>
      <c r="G281" s="113"/>
      <c r="H281" s="112"/>
      <c r="I281" s="112"/>
      <c r="J281" s="112"/>
      <c r="K281" s="108">
        <f t="shared" si="9"/>
        <v>0</v>
      </c>
    </row>
    <row r="282" spans="1:11" x14ac:dyDescent="0.3">
      <c r="A282" s="113"/>
      <c r="B282" s="112"/>
      <c r="C282" s="112"/>
      <c r="D282" s="112"/>
      <c r="E282" s="108">
        <f t="shared" si="8"/>
        <v>0</v>
      </c>
      <c r="G282" s="113"/>
      <c r="H282" s="112"/>
      <c r="I282" s="112"/>
      <c r="J282" s="112"/>
      <c r="K282" s="108">
        <f t="shared" si="9"/>
        <v>0</v>
      </c>
    </row>
    <row r="283" spans="1:11" x14ac:dyDescent="0.3">
      <c r="A283" s="113"/>
      <c r="B283" s="112"/>
      <c r="C283" s="112"/>
      <c r="D283" s="112"/>
      <c r="E283" s="108">
        <f t="shared" si="8"/>
        <v>0</v>
      </c>
      <c r="G283" s="113"/>
      <c r="H283" s="112"/>
      <c r="I283" s="112"/>
      <c r="J283" s="112"/>
      <c r="K283" s="108">
        <f t="shared" si="9"/>
        <v>0</v>
      </c>
    </row>
    <row r="284" spans="1:11" x14ac:dyDescent="0.3">
      <c r="A284" s="113"/>
      <c r="B284" s="112"/>
      <c r="C284" s="112"/>
      <c r="D284" s="112"/>
      <c r="E284" s="108">
        <f t="shared" si="8"/>
        <v>0</v>
      </c>
      <c r="G284" s="113"/>
      <c r="H284" s="112"/>
      <c r="I284" s="112"/>
      <c r="J284" s="112"/>
      <c r="K284" s="108">
        <f t="shared" si="9"/>
        <v>0</v>
      </c>
    </row>
    <row r="285" spans="1:11" x14ac:dyDescent="0.3">
      <c r="A285" s="113"/>
      <c r="B285" s="112"/>
      <c r="C285" s="112"/>
      <c r="D285" s="112"/>
      <c r="E285" s="108">
        <f t="shared" si="8"/>
        <v>0</v>
      </c>
      <c r="G285" s="113"/>
      <c r="H285" s="112"/>
      <c r="I285" s="112"/>
      <c r="J285" s="112"/>
      <c r="K285" s="108">
        <f t="shared" si="9"/>
        <v>0</v>
      </c>
    </row>
    <row r="286" spans="1:11" x14ac:dyDescent="0.3">
      <c r="A286" s="113"/>
      <c r="B286" s="112"/>
      <c r="C286" s="112"/>
      <c r="D286" s="112"/>
      <c r="E286" s="108">
        <f t="shared" si="8"/>
        <v>0</v>
      </c>
      <c r="G286" s="113"/>
      <c r="H286" s="112"/>
      <c r="I286" s="112"/>
      <c r="J286" s="112"/>
      <c r="K286" s="108">
        <f t="shared" si="9"/>
        <v>0</v>
      </c>
    </row>
    <row r="287" spans="1:11" x14ac:dyDescent="0.3">
      <c r="A287" s="113"/>
      <c r="B287" s="112"/>
      <c r="C287" s="112"/>
      <c r="D287" s="112"/>
      <c r="E287" s="108">
        <f t="shared" si="8"/>
        <v>0</v>
      </c>
      <c r="G287" s="113"/>
      <c r="H287" s="112"/>
      <c r="I287" s="112"/>
      <c r="J287" s="112"/>
      <c r="K287" s="108">
        <f t="shared" si="9"/>
        <v>0</v>
      </c>
    </row>
    <row r="288" spans="1:11" x14ac:dyDescent="0.3">
      <c r="A288" s="113"/>
      <c r="B288" s="112"/>
      <c r="C288" s="112"/>
      <c r="D288" s="112"/>
      <c r="E288" s="108">
        <f t="shared" si="8"/>
        <v>0</v>
      </c>
      <c r="G288" s="113"/>
      <c r="H288" s="112"/>
      <c r="I288" s="112"/>
      <c r="J288" s="112"/>
      <c r="K288" s="108">
        <f t="shared" si="9"/>
        <v>0</v>
      </c>
    </row>
    <row r="289" spans="1:11" x14ac:dyDescent="0.3">
      <c r="A289" s="113"/>
      <c r="B289" s="112"/>
      <c r="C289" s="112"/>
      <c r="D289" s="112"/>
      <c r="E289" s="108">
        <f t="shared" si="8"/>
        <v>0</v>
      </c>
      <c r="G289" s="113"/>
      <c r="H289" s="112"/>
      <c r="I289" s="112"/>
      <c r="J289" s="112"/>
      <c r="K289" s="108">
        <f t="shared" si="9"/>
        <v>0</v>
      </c>
    </row>
    <row r="290" spans="1:11" x14ac:dyDescent="0.3">
      <c r="A290" s="113"/>
      <c r="B290" s="112"/>
      <c r="C290" s="112"/>
      <c r="D290" s="112"/>
      <c r="E290" s="108">
        <f t="shared" si="8"/>
        <v>0</v>
      </c>
      <c r="G290" s="113"/>
      <c r="H290" s="112"/>
      <c r="I290" s="112"/>
      <c r="J290" s="112"/>
      <c r="K290" s="108">
        <f t="shared" si="9"/>
        <v>0</v>
      </c>
    </row>
    <row r="291" spans="1:11" x14ac:dyDescent="0.3">
      <c r="A291" s="113"/>
      <c r="B291" s="112"/>
      <c r="C291" s="112"/>
      <c r="D291" s="112"/>
      <c r="E291" s="108">
        <f t="shared" si="8"/>
        <v>0</v>
      </c>
      <c r="G291" s="113"/>
      <c r="H291" s="112"/>
      <c r="I291" s="112"/>
      <c r="J291" s="112"/>
      <c r="K291" s="108">
        <f t="shared" si="9"/>
        <v>0</v>
      </c>
    </row>
    <row r="292" spans="1:11" x14ac:dyDescent="0.3">
      <c r="A292" s="113"/>
      <c r="B292" s="112"/>
      <c r="C292" s="112"/>
      <c r="D292" s="112"/>
      <c r="E292" s="108">
        <f t="shared" si="8"/>
        <v>0</v>
      </c>
      <c r="G292" s="113"/>
      <c r="H292" s="112"/>
      <c r="I292" s="112"/>
      <c r="J292" s="112"/>
      <c r="K292" s="108">
        <f t="shared" si="9"/>
        <v>0</v>
      </c>
    </row>
    <row r="293" spans="1:11" x14ac:dyDescent="0.3">
      <c r="A293" s="113"/>
      <c r="B293" s="112"/>
      <c r="C293" s="112"/>
      <c r="D293" s="112"/>
      <c r="E293" s="108">
        <f t="shared" si="8"/>
        <v>0</v>
      </c>
      <c r="G293" s="113"/>
      <c r="H293" s="112"/>
      <c r="I293" s="112"/>
      <c r="J293" s="112"/>
      <c r="K293" s="108">
        <f t="shared" si="9"/>
        <v>0</v>
      </c>
    </row>
    <row r="294" spans="1:11" x14ac:dyDescent="0.3">
      <c r="A294" s="113"/>
      <c r="B294" s="112"/>
      <c r="C294" s="112"/>
      <c r="D294" s="112"/>
      <c r="E294" s="108">
        <f t="shared" si="8"/>
        <v>0</v>
      </c>
      <c r="G294" s="113"/>
      <c r="H294" s="112"/>
      <c r="I294" s="112"/>
      <c r="J294" s="112"/>
      <c r="K294" s="108">
        <f t="shared" si="9"/>
        <v>0</v>
      </c>
    </row>
    <row r="295" spans="1:11" x14ac:dyDescent="0.3">
      <c r="A295" s="113"/>
      <c r="B295" s="112"/>
      <c r="C295" s="112"/>
      <c r="D295" s="112"/>
      <c r="E295" s="108">
        <f t="shared" si="8"/>
        <v>0</v>
      </c>
      <c r="G295" s="113"/>
      <c r="H295" s="112"/>
      <c r="I295" s="112"/>
      <c r="J295" s="112"/>
      <c r="K295" s="108">
        <f t="shared" si="9"/>
        <v>0</v>
      </c>
    </row>
    <row r="296" spans="1:11" x14ac:dyDescent="0.3">
      <c r="A296" s="113"/>
      <c r="B296" s="112"/>
      <c r="C296" s="112"/>
      <c r="D296" s="112"/>
      <c r="E296" s="108">
        <f t="shared" si="8"/>
        <v>0</v>
      </c>
      <c r="G296" s="113"/>
      <c r="H296" s="112"/>
      <c r="I296" s="112"/>
      <c r="J296" s="112"/>
      <c r="K296" s="108">
        <f t="shared" si="9"/>
        <v>0</v>
      </c>
    </row>
    <row r="297" spans="1:11" x14ac:dyDescent="0.3">
      <c r="A297" s="113"/>
      <c r="B297" s="112"/>
      <c r="C297" s="112"/>
      <c r="D297" s="112"/>
      <c r="E297" s="108">
        <f t="shared" si="8"/>
        <v>0</v>
      </c>
      <c r="G297" s="113"/>
      <c r="H297" s="112"/>
      <c r="I297" s="112"/>
      <c r="J297" s="112"/>
      <c r="K297" s="108">
        <f t="shared" si="9"/>
        <v>0</v>
      </c>
    </row>
    <row r="298" spans="1:11" x14ac:dyDescent="0.3">
      <c r="A298" s="113"/>
      <c r="B298" s="112"/>
      <c r="C298" s="112"/>
      <c r="D298" s="112"/>
      <c r="E298" s="108">
        <f t="shared" si="8"/>
        <v>0</v>
      </c>
      <c r="G298" s="113"/>
      <c r="H298" s="112"/>
      <c r="I298" s="112"/>
      <c r="J298" s="112"/>
      <c r="K298" s="108">
        <f t="shared" si="9"/>
        <v>0</v>
      </c>
    </row>
    <row r="299" spans="1:11" x14ac:dyDescent="0.3">
      <c r="A299" s="113"/>
      <c r="B299" s="112"/>
      <c r="C299" s="112"/>
      <c r="D299" s="112"/>
      <c r="E299" s="108">
        <f t="shared" si="8"/>
        <v>0</v>
      </c>
      <c r="G299" s="113"/>
      <c r="H299" s="112"/>
      <c r="I299" s="112"/>
      <c r="J299" s="112"/>
      <c r="K299" s="108">
        <f t="shared" si="9"/>
        <v>0</v>
      </c>
    </row>
    <row r="300" spans="1:11" x14ac:dyDescent="0.3">
      <c r="A300" s="113"/>
      <c r="B300" s="112"/>
      <c r="C300" s="112"/>
      <c r="D300" s="112"/>
      <c r="E300" s="108">
        <f t="shared" si="8"/>
        <v>0</v>
      </c>
      <c r="G300" s="113"/>
      <c r="H300" s="112"/>
      <c r="I300" s="112"/>
      <c r="J300" s="112"/>
      <c r="K300" s="108">
        <f t="shared" si="9"/>
        <v>0</v>
      </c>
    </row>
    <row r="301" spans="1:11" x14ac:dyDescent="0.3">
      <c r="A301" s="113"/>
      <c r="B301" s="112"/>
      <c r="C301" s="112"/>
      <c r="D301" s="112"/>
      <c r="E301" s="108">
        <f t="shared" si="8"/>
        <v>0</v>
      </c>
      <c r="G301" s="113"/>
      <c r="H301" s="112"/>
      <c r="I301" s="112"/>
      <c r="J301" s="112"/>
      <c r="K301" s="108">
        <f t="shared" si="9"/>
        <v>0</v>
      </c>
    </row>
    <row r="302" spans="1:11" x14ac:dyDescent="0.3">
      <c r="A302" s="113"/>
      <c r="B302" s="112"/>
      <c r="C302" s="112"/>
      <c r="D302" s="112"/>
      <c r="E302" s="108">
        <f t="shared" si="8"/>
        <v>0</v>
      </c>
      <c r="G302" s="113"/>
      <c r="H302" s="112"/>
      <c r="I302" s="112"/>
      <c r="J302" s="112"/>
      <c r="K302" s="108">
        <f t="shared" si="9"/>
        <v>0</v>
      </c>
    </row>
    <row r="303" spans="1:11" x14ac:dyDescent="0.3">
      <c r="A303" s="113"/>
      <c r="B303" s="112"/>
      <c r="C303" s="112"/>
      <c r="D303" s="112"/>
      <c r="E303" s="108">
        <f t="shared" si="8"/>
        <v>0</v>
      </c>
      <c r="G303" s="113"/>
      <c r="H303" s="112"/>
      <c r="I303" s="112"/>
      <c r="J303" s="112"/>
      <c r="K303" s="108">
        <f t="shared" si="9"/>
        <v>0</v>
      </c>
    </row>
    <row r="304" spans="1:11" x14ac:dyDescent="0.3">
      <c r="A304" s="113"/>
      <c r="B304" s="112"/>
      <c r="C304" s="112"/>
      <c r="D304" s="112"/>
      <c r="E304" s="108">
        <f t="shared" si="8"/>
        <v>0</v>
      </c>
      <c r="G304" s="113"/>
      <c r="H304" s="112"/>
      <c r="I304" s="112"/>
      <c r="J304" s="112"/>
      <c r="K304" s="108">
        <f t="shared" si="9"/>
        <v>0</v>
      </c>
    </row>
    <row r="305" spans="1:11" x14ac:dyDescent="0.3">
      <c r="A305" s="113"/>
      <c r="B305" s="112"/>
      <c r="C305" s="112"/>
      <c r="D305" s="112"/>
      <c r="E305" s="108">
        <f t="shared" si="8"/>
        <v>0</v>
      </c>
      <c r="G305" s="113"/>
      <c r="H305" s="112"/>
      <c r="I305" s="112"/>
      <c r="J305" s="112"/>
      <c r="K305" s="108">
        <f t="shared" si="9"/>
        <v>0</v>
      </c>
    </row>
    <row r="306" spans="1:11" x14ac:dyDescent="0.3">
      <c r="A306" s="113"/>
      <c r="B306" s="112"/>
      <c r="C306" s="112"/>
      <c r="D306" s="112"/>
      <c r="E306" s="108">
        <f t="shared" si="8"/>
        <v>0</v>
      </c>
      <c r="G306" s="113"/>
      <c r="H306" s="112"/>
      <c r="I306" s="112"/>
      <c r="J306" s="112"/>
      <c r="K306" s="108">
        <f t="shared" si="9"/>
        <v>0</v>
      </c>
    </row>
    <row r="307" spans="1:11" x14ac:dyDescent="0.3">
      <c r="A307" s="113"/>
      <c r="B307" s="112"/>
      <c r="C307" s="112"/>
      <c r="D307" s="112"/>
      <c r="E307" s="108">
        <f t="shared" si="8"/>
        <v>0</v>
      </c>
      <c r="G307" s="113"/>
      <c r="H307" s="112"/>
      <c r="I307" s="112"/>
      <c r="J307" s="112"/>
      <c r="K307" s="108">
        <f t="shared" si="9"/>
        <v>0</v>
      </c>
    </row>
    <row r="308" spans="1:11" x14ac:dyDescent="0.3">
      <c r="A308" s="113"/>
      <c r="B308" s="112"/>
      <c r="C308" s="112"/>
      <c r="D308" s="112"/>
      <c r="E308" s="108">
        <f t="shared" si="8"/>
        <v>0</v>
      </c>
      <c r="G308" s="113"/>
      <c r="H308" s="112"/>
      <c r="I308" s="112"/>
      <c r="J308" s="112"/>
      <c r="K308" s="108">
        <f t="shared" si="9"/>
        <v>0</v>
      </c>
    </row>
    <row r="309" spans="1:11" x14ac:dyDescent="0.3">
      <c r="A309" s="113"/>
      <c r="B309" s="112"/>
      <c r="C309" s="112"/>
      <c r="D309" s="112"/>
      <c r="E309" s="108">
        <f t="shared" si="8"/>
        <v>0</v>
      </c>
      <c r="G309" s="113"/>
      <c r="H309" s="112"/>
      <c r="I309" s="112"/>
      <c r="J309" s="112"/>
      <c r="K309" s="108">
        <f t="shared" si="9"/>
        <v>0</v>
      </c>
    </row>
    <row r="310" spans="1:11" x14ac:dyDescent="0.3">
      <c r="A310" s="113"/>
      <c r="B310" s="112"/>
      <c r="C310" s="112"/>
      <c r="D310" s="112"/>
      <c r="E310" s="108">
        <f t="shared" si="8"/>
        <v>0</v>
      </c>
      <c r="G310" s="113"/>
      <c r="H310" s="112"/>
      <c r="I310" s="112"/>
      <c r="J310" s="112"/>
      <c r="K310" s="108">
        <f t="shared" si="9"/>
        <v>0</v>
      </c>
    </row>
    <row r="311" spans="1:11" x14ac:dyDescent="0.3">
      <c r="A311" s="113"/>
      <c r="B311" s="112"/>
      <c r="C311" s="112"/>
      <c r="D311" s="112"/>
      <c r="E311" s="108">
        <f t="shared" si="8"/>
        <v>0</v>
      </c>
      <c r="G311" s="113"/>
      <c r="H311" s="112"/>
      <c r="I311" s="112"/>
      <c r="J311" s="112"/>
      <c r="K311" s="108">
        <f t="shared" si="9"/>
        <v>0</v>
      </c>
    </row>
    <row r="312" spans="1:11" x14ac:dyDescent="0.3">
      <c r="A312" s="113"/>
      <c r="B312" s="112"/>
      <c r="C312" s="112"/>
      <c r="D312" s="112"/>
      <c r="E312" s="108">
        <f t="shared" si="8"/>
        <v>0</v>
      </c>
      <c r="G312" s="113"/>
      <c r="H312" s="112"/>
      <c r="I312" s="112"/>
      <c r="J312" s="112"/>
      <c r="K312" s="108">
        <f t="shared" si="9"/>
        <v>0</v>
      </c>
    </row>
    <row r="313" spans="1:11" x14ac:dyDescent="0.3">
      <c r="A313" s="113"/>
      <c r="B313" s="112"/>
      <c r="C313" s="112"/>
      <c r="D313" s="112"/>
      <c r="E313" s="108">
        <f t="shared" si="8"/>
        <v>0</v>
      </c>
      <c r="G313" s="113"/>
      <c r="H313" s="112"/>
      <c r="I313" s="112"/>
      <c r="J313" s="112"/>
      <c r="K313" s="108">
        <f t="shared" si="9"/>
        <v>0</v>
      </c>
    </row>
    <row r="314" spans="1:11" x14ac:dyDescent="0.3">
      <c r="A314" s="113"/>
      <c r="B314" s="112"/>
      <c r="C314" s="112"/>
      <c r="D314" s="112"/>
      <c r="E314" s="108">
        <f t="shared" si="8"/>
        <v>0</v>
      </c>
      <c r="G314" s="113"/>
      <c r="H314" s="112"/>
      <c r="I314" s="112"/>
      <c r="J314" s="112"/>
      <c r="K314" s="108">
        <f t="shared" si="9"/>
        <v>0</v>
      </c>
    </row>
    <row r="315" spans="1:11" x14ac:dyDescent="0.3">
      <c r="A315" s="113"/>
      <c r="B315" s="112"/>
      <c r="C315" s="112"/>
      <c r="D315" s="112"/>
      <c r="E315" s="108">
        <f t="shared" si="8"/>
        <v>0</v>
      </c>
      <c r="G315" s="113"/>
      <c r="H315" s="112"/>
      <c r="I315" s="112"/>
      <c r="J315" s="112"/>
      <c r="K315" s="108">
        <f t="shared" si="9"/>
        <v>0</v>
      </c>
    </row>
    <row r="316" spans="1:11" x14ac:dyDescent="0.3">
      <c r="A316" s="113"/>
      <c r="B316" s="112"/>
      <c r="C316" s="112"/>
      <c r="D316" s="112"/>
      <c r="E316" s="108">
        <f t="shared" si="8"/>
        <v>0</v>
      </c>
      <c r="G316" s="113"/>
      <c r="H316" s="112"/>
      <c r="I316" s="112"/>
      <c r="J316" s="112"/>
      <c r="K316" s="108">
        <f t="shared" si="9"/>
        <v>0</v>
      </c>
    </row>
    <row r="317" spans="1:11" x14ac:dyDescent="0.3">
      <c r="A317" s="113"/>
      <c r="B317" s="112"/>
      <c r="C317" s="112"/>
      <c r="D317" s="112"/>
      <c r="E317" s="108">
        <f t="shared" si="8"/>
        <v>0</v>
      </c>
      <c r="G317" s="113"/>
      <c r="H317" s="112"/>
      <c r="I317" s="112"/>
      <c r="J317" s="112"/>
      <c r="K317" s="108">
        <f t="shared" si="9"/>
        <v>0</v>
      </c>
    </row>
    <row r="318" spans="1:11" x14ac:dyDescent="0.3">
      <c r="A318" s="113"/>
      <c r="B318" s="112"/>
      <c r="C318" s="112"/>
      <c r="D318" s="112"/>
      <c r="E318" s="108">
        <f t="shared" si="8"/>
        <v>0</v>
      </c>
      <c r="G318" s="113"/>
      <c r="H318" s="112"/>
      <c r="I318" s="112"/>
      <c r="J318" s="112"/>
      <c r="K318" s="108">
        <f t="shared" si="9"/>
        <v>0</v>
      </c>
    </row>
    <row r="319" spans="1:11" x14ac:dyDescent="0.3">
      <c r="A319" s="113"/>
      <c r="B319" s="112"/>
      <c r="C319" s="112"/>
      <c r="D319" s="112"/>
      <c r="E319" s="108">
        <f t="shared" si="8"/>
        <v>0</v>
      </c>
      <c r="G319" s="113"/>
      <c r="H319" s="112"/>
      <c r="I319" s="112"/>
      <c r="J319" s="112"/>
      <c r="K319" s="108">
        <f t="shared" si="9"/>
        <v>0</v>
      </c>
    </row>
    <row r="320" spans="1:11" x14ac:dyDescent="0.3">
      <c r="A320" s="113"/>
      <c r="B320" s="112"/>
      <c r="C320" s="112"/>
      <c r="D320" s="112"/>
      <c r="E320" s="108">
        <f t="shared" si="8"/>
        <v>0</v>
      </c>
      <c r="G320" s="113"/>
      <c r="H320" s="112"/>
      <c r="I320" s="112"/>
      <c r="J320" s="112"/>
      <c r="K320" s="108">
        <f t="shared" si="9"/>
        <v>0</v>
      </c>
    </row>
    <row r="321" spans="1:11" x14ac:dyDescent="0.3">
      <c r="A321" s="113"/>
      <c r="B321" s="112"/>
      <c r="C321" s="112"/>
      <c r="D321" s="112"/>
      <c r="E321" s="108">
        <f t="shared" si="8"/>
        <v>0</v>
      </c>
      <c r="G321" s="113"/>
      <c r="H321" s="112"/>
      <c r="I321" s="112"/>
      <c r="J321" s="112"/>
      <c r="K321" s="108">
        <f t="shared" si="9"/>
        <v>0</v>
      </c>
    </row>
    <row r="322" spans="1:11" x14ac:dyDescent="0.3">
      <c r="A322" s="113"/>
      <c r="B322" s="112"/>
      <c r="C322" s="112"/>
      <c r="D322" s="112"/>
      <c r="E322" s="108">
        <f t="shared" si="8"/>
        <v>0</v>
      </c>
      <c r="G322" s="113"/>
      <c r="H322" s="112"/>
      <c r="I322" s="112"/>
      <c r="J322" s="112"/>
      <c r="K322" s="108">
        <f t="shared" si="9"/>
        <v>0</v>
      </c>
    </row>
    <row r="323" spans="1:11" x14ac:dyDescent="0.3">
      <c r="A323" s="113"/>
      <c r="B323" s="112"/>
      <c r="C323" s="112"/>
      <c r="D323" s="112"/>
      <c r="E323" s="108">
        <f t="shared" si="8"/>
        <v>0</v>
      </c>
      <c r="G323" s="113"/>
      <c r="H323" s="112"/>
      <c r="I323" s="112"/>
      <c r="J323" s="112"/>
      <c r="K323" s="108">
        <f t="shared" si="9"/>
        <v>0</v>
      </c>
    </row>
    <row r="324" spans="1:11" x14ac:dyDescent="0.3">
      <c r="A324" s="113"/>
      <c r="B324" s="112"/>
      <c r="C324" s="112"/>
      <c r="D324" s="112"/>
      <c r="E324" s="108">
        <f t="shared" si="8"/>
        <v>0</v>
      </c>
      <c r="G324" s="113"/>
      <c r="H324" s="112"/>
      <c r="I324" s="112"/>
      <c r="J324" s="112"/>
      <c r="K324" s="108">
        <f t="shared" si="9"/>
        <v>0</v>
      </c>
    </row>
    <row r="325" spans="1:11" x14ac:dyDescent="0.3">
      <c r="A325" s="113"/>
      <c r="B325" s="112"/>
      <c r="C325" s="112"/>
      <c r="D325" s="112"/>
      <c r="E325" s="108">
        <f t="shared" si="8"/>
        <v>0</v>
      </c>
      <c r="G325" s="113"/>
      <c r="H325" s="112"/>
      <c r="I325" s="112"/>
      <c r="J325" s="112"/>
      <c r="K325" s="108">
        <f t="shared" si="9"/>
        <v>0</v>
      </c>
    </row>
    <row r="326" spans="1:11" x14ac:dyDescent="0.3">
      <c r="A326" s="113"/>
      <c r="B326" s="112"/>
      <c r="C326" s="112"/>
      <c r="D326" s="112"/>
      <c r="E326" s="108">
        <f t="shared" ref="E326:E389" si="10">SUM($B326:$D326)</f>
        <v>0</v>
      </c>
      <c r="G326" s="113"/>
      <c r="H326" s="112"/>
      <c r="I326" s="112"/>
      <c r="J326" s="112"/>
      <c r="K326" s="108">
        <f t="shared" ref="K326:K389" si="11">SUM($H326:$J326)</f>
        <v>0</v>
      </c>
    </row>
    <row r="327" spans="1:11" x14ac:dyDescent="0.3">
      <c r="A327" s="113"/>
      <c r="B327" s="112"/>
      <c r="C327" s="112"/>
      <c r="D327" s="112"/>
      <c r="E327" s="108">
        <f t="shared" si="10"/>
        <v>0</v>
      </c>
      <c r="G327" s="113"/>
      <c r="H327" s="112"/>
      <c r="I327" s="112"/>
      <c r="J327" s="112"/>
      <c r="K327" s="108">
        <f t="shared" si="11"/>
        <v>0</v>
      </c>
    </row>
    <row r="328" spans="1:11" x14ac:dyDescent="0.3">
      <c r="A328" s="113"/>
      <c r="B328" s="112"/>
      <c r="C328" s="112"/>
      <c r="D328" s="112"/>
      <c r="E328" s="108">
        <f t="shared" si="10"/>
        <v>0</v>
      </c>
      <c r="G328" s="113"/>
      <c r="H328" s="112"/>
      <c r="I328" s="112"/>
      <c r="J328" s="112"/>
      <c r="K328" s="108">
        <f t="shared" si="11"/>
        <v>0</v>
      </c>
    </row>
    <row r="329" spans="1:11" x14ac:dyDescent="0.3">
      <c r="A329" s="113"/>
      <c r="B329" s="112"/>
      <c r="C329" s="112"/>
      <c r="D329" s="112"/>
      <c r="E329" s="108">
        <f t="shared" si="10"/>
        <v>0</v>
      </c>
      <c r="G329" s="113"/>
      <c r="H329" s="112"/>
      <c r="I329" s="112"/>
      <c r="J329" s="112"/>
      <c r="K329" s="108">
        <f t="shared" si="11"/>
        <v>0</v>
      </c>
    </row>
    <row r="330" spans="1:11" x14ac:dyDescent="0.3">
      <c r="A330" s="113"/>
      <c r="B330" s="112"/>
      <c r="C330" s="112"/>
      <c r="D330" s="112"/>
      <c r="E330" s="108">
        <f t="shared" si="10"/>
        <v>0</v>
      </c>
      <c r="G330" s="113"/>
      <c r="H330" s="112"/>
      <c r="I330" s="112"/>
      <c r="J330" s="112"/>
      <c r="K330" s="108">
        <f t="shared" si="11"/>
        <v>0</v>
      </c>
    </row>
    <row r="331" spans="1:11" x14ac:dyDescent="0.3">
      <c r="A331" s="113"/>
      <c r="B331" s="112"/>
      <c r="C331" s="112"/>
      <c r="D331" s="112"/>
      <c r="E331" s="108">
        <f t="shared" si="10"/>
        <v>0</v>
      </c>
      <c r="G331" s="113"/>
      <c r="H331" s="112"/>
      <c r="I331" s="112"/>
      <c r="J331" s="112"/>
      <c r="K331" s="108">
        <f t="shared" si="11"/>
        <v>0</v>
      </c>
    </row>
    <row r="332" spans="1:11" x14ac:dyDescent="0.3">
      <c r="A332" s="113"/>
      <c r="B332" s="112"/>
      <c r="C332" s="112"/>
      <c r="D332" s="112"/>
      <c r="E332" s="108">
        <f t="shared" si="10"/>
        <v>0</v>
      </c>
      <c r="G332" s="113"/>
      <c r="H332" s="112"/>
      <c r="I332" s="112"/>
      <c r="J332" s="112"/>
      <c r="K332" s="108">
        <f t="shared" si="11"/>
        <v>0</v>
      </c>
    </row>
    <row r="333" spans="1:11" x14ac:dyDescent="0.3">
      <c r="A333" s="113"/>
      <c r="B333" s="112"/>
      <c r="C333" s="112"/>
      <c r="D333" s="112"/>
      <c r="E333" s="108">
        <f t="shared" si="10"/>
        <v>0</v>
      </c>
      <c r="G333" s="113"/>
      <c r="H333" s="112"/>
      <c r="I333" s="112"/>
      <c r="J333" s="112"/>
      <c r="K333" s="108">
        <f t="shared" si="11"/>
        <v>0</v>
      </c>
    </row>
    <row r="334" spans="1:11" x14ac:dyDescent="0.3">
      <c r="A334" s="113"/>
      <c r="B334" s="112"/>
      <c r="C334" s="112"/>
      <c r="D334" s="112"/>
      <c r="E334" s="108">
        <f t="shared" si="10"/>
        <v>0</v>
      </c>
      <c r="G334" s="113"/>
      <c r="H334" s="112"/>
      <c r="I334" s="112"/>
      <c r="J334" s="112"/>
      <c r="K334" s="108">
        <f t="shared" si="11"/>
        <v>0</v>
      </c>
    </row>
    <row r="335" spans="1:11" x14ac:dyDescent="0.3">
      <c r="A335" s="113"/>
      <c r="B335" s="112"/>
      <c r="C335" s="112"/>
      <c r="D335" s="112"/>
      <c r="E335" s="108">
        <f t="shared" si="10"/>
        <v>0</v>
      </c>
      <c r="G335" s="113"/>
      <c r="H335" s="112"/>
      <c r="I335" s="112"/>
      <c r="J335" s="112"/>
      <c r="K335" s="108">
        <f t="shared" si="11"/>
        <v>0</v>
      </c>
    </row>
    <row r="336" spans="1:11" x14ac:dyDescent="0.3">
      <c r="A336" s="113"/>
      <c r="B336" s="112"/>
      <c r="C336" s="112"/>
      <c r="D336" s="112"/>
      <c r="E336" s="108">
        <f t="shared" si="10"/>
        <v>0</v>
      </c>
      <c r="G336" s="113"/>
      <c r="H336" s="112"/>
      <c r="I336" s="112"/>
      <c r="J336" s="112"/>
      <c r="K336" s="108">
        <f t="shared" si="11"/>
        <v>0</v>
      </c>
    </row>
    <row r="337" spans="1:11" x14ac:dyDescent="0.3">
      <c r="A337" s="113"/>
      <c r="B337" s="112"/>
      <c r="C337" s="112"/>
      <c r="D337" s="112"/>
      <c r="E337" s="108">
        <f t="shared" si="10"/>
        <v>0</v>
      </c>
      <c r="G337" s="113"/>
      <c r="H337" s="112"/>
      <c r="I337" s="112"/>
      <c r="J337" s="112"/>
      <c r="K337" s="108">
        <f t="shared" si="11"/>
        <v>0</v>
      </c>
    </row>
    <row r="338" spans="1:11" x14ac:dyDescent="0.3">
      <c r="A338" s="113"/>
      <c r="B338" s="112"/>
      <c r="C338" s="112"/>
      <c r="D338" s="112"/>
      <c r="E338" s="108">
        <f t="shared" si="10"/>
        <v>0</v>
      </c>
      <c r="G338" s="113"/>
      <c r="H338" s="112"/>
      <c r="I338" s="112"/>
      <c r="J338" s="112"/>
      <c r="K338" s="108">
        <f t="shared" si="11"/>
        <v>0</v>
      </c>
    </row>
    <row r="339" spans="1:11" x14ac:dyDescent="0.3">
      <c r="A339" s="113"/>
      <c r="B339" s="112"/>
      <c r="C339" s="112"/>
      <c r="D339" s="112"/>
      <c r="E339" s="108">
        <f t="shared" si="10"/>
        <v>0</v>
      </c>
      <c r="G339" s="113"/>
      <c r="H339" s="112"/>
      <c r="I339" s="112"/>
      <c r="J339" s="112"/>
      <c r="K339" s="108">
        <f t="shared" si="11"/>
        <v>0</v>
      </c>
    </row>
    <row r="340" spans="1:11" x14ac:dyDescent="0.3">
      <c r="A340" s="113"/>
      <c r="B340" s="112"/>
      <c r="C340" s="112"/>
      <c r="D340" s="112"/>
      <c r="E340" s="108">
        <f t="shared" si="10"/>
        <v>0</v>
      </c>
      <c r="G340" s="113"/>
      <c r="H340" s="112"/>
      <c r="I340" s="112"/>
      <c r="J340" s="112"/>
      <c r="K340" s="108">
        <f t="shared" si="11"/>
        <v>0</v>
      </c>
    </row>
    <row r="341" spans="1:11" x14ac:dyDescent="0.3">
      <c r="A341" s="113"/>
      <c r="B341" s="112"/>
      <c r="C341" s="112"/>
      <c r="D341" s="112"/>
      <c r="E341" s="108">
        <f t="shared" si="10"/>
        <v>0</v>
      </c>
      <c r="G341" s="113"/>
      <c r="H341" s="112"/>
      <c r="I341" s="112"/>
      <c r="J341" s="112"/>
      <c r="K341" s="108">
        <f t="shared" si="11"/>
        <v>0</v>
      </c>
    </row>
    <row r="342" spans="1:11" x14ac:dyDescent="0.3">
      <c r="A342" s="113"/>
      <c r="B342" s="112"/>
      <c r="C342" s="112"/>
      <c r="D342" s="112"/>
      <c r="E342" s="108">
        <f t="shared" si="10"/>
        <v>0</v>
      </c>
      <c r="G342" s="113"/>
      <c r="H342" s="112"/>
      <c r="I342" s="112"/>
      <c r="J342" s="112"/>
      <c r="K342" s="108">
        <f t="shared" si="11"/>
        <v>0</v>
      </c>
    </row>
    <row r="343" spans="1:11" x14ac:dyDescent="0.3">
      <c r="A343" s="113"/>
      <c r="B343" s="112"/>
      <c r="C343" s="112"/>
      <c r="D343" s="112"/>
      <c r="E343" s="108">
        <f t="shared" si="10"/>
        <v>0</v>
      </c>
      <c r="G343" s="113"/>
      <c r="H343" s="112"/>
      <c r="I343" s="112"/>
      <c r="J343" s="112"/>
      <c r="K343" s="108">
        <f t="shared" si="11"/>
        <v>0</v>
      </c>
    </row>
    <row r="344" spans="1:11" x14ac:dyDescent="0.3">
      <c r="A344" s="113"/>
      <c r="B344" s="112"/>
      <c r="C344" s="112"/>
      <c r="D344" s="112"/>
      <c r="E344" s="108">
        <f t="shared" si="10"/>
        <v>0</v>
      </c>
      <c r="G344" s="113"/>
      <c r="H344" s="112"/>
      <c r="I344" s="112"/>
      <c r="J344" s="112"/>
      <c r="K344" s="108">
        <f t="shared" si="11"/>
        <v>0</v>
      </c>
    </row>
    <row r="345" spans="1:11" x14ac:dyDescent="0.3">
      <c r="A345" s="113"/>
      <c r="B345" s="112"/>
      <c r="C345" s="112"/>
      <c r="D345" s="112"/>
      <c r="E345" s="108">
        <f t="shared" si="10"/>
        <v>0</v>
      </c>
      <c r="G345" s="113"/>
      <c r="H345" s="112"/>
      <c r="I345" s="112"/>
      <c r="J345" s="112"/>
      <c r="K345" s="108">
        <f t="shared" si="11"/>
        <v>0</v>
      </c>
    </row>
    <row r="346" spans="1:11" x14ac:dyDescent="0.3">
      <c r="A346" s="113"/>
      <c r="B346" s="112"/>
      <c r="C346" s="112"/>
      <c r="D346" s="112"/>
      <c r="E346" s="108">
        <f t="shared" si="10"/>
        <v>0</v>
      </c>
      <c r="G346" s="113"/>
      <c r="H346" s="112"/>
      <c r="I346" s="112"/>
      <c r="J346" s="112"/>
      <c r="K346" s="108">
        <f t="shared" si="11"/>
        <v>0</v>
      </c>
    </row>
    <row r="347" spans="1:11" x14ac:dyDescent="0.3">
      <c r="A347" s="113"/>
      <c r="B347" s="112"/>
      <c r="C347" s="112"/>
      <c r="D347" s="112"/>
      <c r="E347" s="108">
        <f t="shared" si="10"/>
        <v>0</v>
      </c>
      <c r="G347" s="113"/>
      <c r="H347" s="112"/>
      <c r="I347" s="112"/>
      <c r="J347" s="112"/>
      <c r="K347" s="108">
        <f t="shared" si="11"/>
        <v>0</v>
      </c>
    </row>
    <row r="348" spans="1:11" x14ac:dyDescent="0.3">
      <c r="A348" s="113"/>
      <c r="B348" s="112"/>
      <c r="C348" s="112"/>
      <c r="D348" s="112"/>
      <c r="E348" s="108">
        <f t="shared" si="10"/>
        <v>0</v>
      </c>
      <c r="G348" s="113"/>
      <c r="H348" s="112"/>
      <c r="I348" s="112"/>
      <c r="J348" s="112"/>
      <c r="K348" s="108">
        <f t="shared" si="11"/>
        <v>0</v>
      </c>
    </row>
    <row r="349" spans="1:11" x14ac:dyDescent="0.3">
      <c r="A349" s="113"/>
      <c r="B349" s="112"/>
      <c r="C349" s="112"/>
      <c r="D349" s="112"/>
      <c r="E349" s="108">
        <f t="shared" si="10"/>
        <v>0</v>
      </c>
      <c r="G349" s="113"/>
      <c r="H349" s="112"/>
      <c r="I349" s="112"/>
      <c r="J349" s="112"/>
      <c r="K349" s="108">
        <f t="shared" si="11"/>
        <v>0</v>
      </c>
    </row>
    <row r="350" spans="1:11" x14ac:dyDescent="0.3">
      <c r="A350" s="113"/>
      <c r="B350" s="112"/>
      <c r="C350" s="112"/>
      <c r="D350" s="112"/>
      <c r="E350" s="108">
        <f t="shared" si="10"/>
        <v>0</v>
      </c>
      <c r="G350" s="113"/>
      <c r="H350" s="112"/>
      <c r="I350" s="112"/>
      <c r="J350" s="112"/>
      <c r="K350" s="108">
        <f t="shared" si="11"/>
        <v>0</v>
      </c>
    </row>
    <row r="351" spans="1:11" x14ac:dyDescent="0.3">
      <c r="A351" s="113"/>
      <c r="B351" s="112"/>
      <c r="C351" s="112"/>
      <c r="D351" s="112"/>
      <c r="E351" s="108">
        <f t="shared" si="10"/>
        <v>0</v>
      </c>
      <c r="G351" s="113"/>
      <c r="H351" s="112"/>
      <c r="I351" s="112"/>
      <c r="J351" s="112"/>
      <c r="K351" s="108">
        <f t="shared" si="11"/>
        <v>0</v>
      </c>
    </row>
    <row r="352" spans="1:11" x14ac:dyDescent="0.3">
      <c r="A352" s="113"/>
      <c r="B352" s="112"/>
      <c r="C352" s="112"/>
      <c r="D352" s="112"/>
      <c r="E352" s="108">
        <f t="shared" si="10"/>
        <v>0</v>
      </c>
      <c r="G352" s="113"/>
      <c r="H352" s="112"/>
      <c r="I352" s="112"/>
      <c r="J352" s="112"/>
      <c r="K352" s="108">
        <f t="shared" si="11"/>
        <v>0</v>
      </c>
    </row>
    <row r="353" spans="1:11" x14ac:dyDescent="0.3">
      <c r="A353" s="113"/>
      <c r="B353" s="112"/>
      <c r="C353" s="112"/>
      <c r="D353" s="112"/>
      <c r="E353" s="108">
        <f t="shared" si="10"/>
        <v>0</v>
      </c>
      <c r="G353" s="113"/>
      <c r="H353" s="112"/>
      <c r="I353" s="112"/>
      <c r="J353" s="112"/>
      <c r="K353" s="108">
        <f t="shared" si="11"/>
        <v>0</v>
      </c>
    </row>
    <row r="354" spans="1:11" x14ac:dyDescent="0.3">
      <c r="A354" s="113"/>
      <c r="B354" s="112"/>
      <c r="C354" s="112"/>
      <c r="D354" s="112"/>
      <c r="E354" s="108">
        <f t="shared" si="10"/>
        <v>0</v>
      </c>
      <c r="G354" s="113"/>
      <c r="H354" s="112"/>
      <c r="I354" s="112"/>
      <c r="J354" s="112"/>
      <c r="K354" s="108">
        <f t="shared" si="11"/>
        <v>0</v>
      </c>
    </row>
    <row r="355" spans="1:11" x14ac:dyDescent="0.3">
      <c r="A355" s="113"/>
      <c r="B355" s="112"/>
      <c r="C355" s="112"/>
      <c r="D355" s="112"/>
      <c r="E355" s="108">
        <f t="shared" si="10"/>
        <v>0</v>
      </c>
      <c r="G355" s="113"/>
      <c r="H355" s="112"/>
      <c r="I355" s="112"/>
      <c r="J355" s="112"/>
      <c r="K355" s="108">
        <f t="shared" si="11"/>
        <v>0</v>
      </c>
    </row>
    <row r="356" spans="1:11" x14ac:dyDescent="0.3">
      <c r="A356" s="113"/>
      <c r="B356" s="112"/>
      <c r="C356" s="112"/>
      <c r="D356" s="112"/>
      <c r="E356" s="108">
        <f t="shared" si="10"/>
        <v>0</v>
      </c>
      <c r="G356" s="113"/>
      <c r="H356" s="112"/>
      <c r="I356" s="112"/>
      <c r="J356" s="112"/>
      <c r="K356" s="108">
        <f t="shared" si="11"/>
        <v>0</v>
      </c>
    </row>
    <row r="357" spans="1:11" x14ac:dyDescent="0.3">
      <c r="A357" s="113"/>
      <c r="B357" s="112"/>
      <c r="C357" s="112"/>
      <c r="D357" s="112"/>
      <c r="E357" s="108">
        <f t="shared" si="10"/>
        <v>0</v>
      </c>
      <c r="G357" s="113"/>
      <c r="H357" s="112"/>
      <c r="I357" s="112"/>
      <c r="J357" s="112"/>
      <c r="K357" s="108">
        <f t="shared" si="11"/>
        <v>0</v>
      </c>
    </row>
    <row r="358" spans="1:11" x14ac:dyDescent="0.3">
      <c r="A358" s="113"/>
      <c r="B358" s="112"/>
      <c r="C358" s="112"/>
      <c r="D358" s="112"/>
      <c r="E358" s="108">
        <f t="shared" si="10"/>
        <v>0</v>
      </c>
      <c r="G358" s="113"/>
      <c r="H358" s="112"/>
      <c r="I358" s="112"/>
      <c r="J358" s="112"/>
      <c r="K358" s="108">
        <f t="shared" si="11"/>
        <v>0</v>
      </c>
    </row>
    <row r="359" spans="1:11" x14ac:dyDescent="0.3">
      <c r="A359" s="113"/>
      <c r="B359" s="112"/>
      <c r="C359" s="112"/>
      <c r="D359" s="112"/>
      <c r="E359" s="108">
        <f t="shared" si="10"/>
        <v>0</v>
      </c>
      <c r="G359" s="113"/>
      <c r="H359" s="112"/>
      <c r="I359" s="112"/>
      <c r="J359" s="112"/>
      <c r="K359" s="108">
        <f t="shared" si="11"/>
        <v>0</v>
      </c>
    </row>
    <row r="360" spans="1:11" x14ac:dyDescent="0.3">
      <c r="A360" s="113"/>
      <c r="B360" s="112"/>
      <c r="C360" s="112"/>
      <c r="D360" s="112"/>
      <c r="E360" s="108">
        <f t="shared" si="10"/>
        <v>0</v>
      </c>
      <c r="G360" s="113"/>
      <c r="H360" s="112"/>
      <c r="I360" s="112"/>
      <c r="J360" s="112"/>
      <c r="K360" s="108">
        <f t="shared" si="11"/>
        <v>0</v>
      </c>
    </row>
    <row r="361" spans="1:11" x14ac:dyDescent="0.3">
      <c r="A361" s="113"/>
      <c r="B361" s="112"/>
      <c r="C361" s="112"/>
      <c r="D361" s="112"/>
      <c r="E361" s="108">
        <f t="shared" si="10"/>
        <v>0</v>
      </c>
      <c r="G361" s="113"/>
      <c r="H361" s="112"/>
      <c r="I361" s="112"/>
      <c r="J361" s="112"/>
      <c r="K361" s="108">
        <f t="shared" si="11"/>
        <v>0</v>
      </c>
    </row>
    <row r="362" spans="1:11" x14ac:dyDescent="0.3">
      <c r="A362" s="113"/>
      <c r="B362" s="112"/>
      <c r="C362" s="112"/>
      <c r="D362" s="112"/>
      <c r="E362" s="108">
        <f t="shared" si="10"/>
        <v>0</v>
      </c>
      <c r="G362" s="113"/>
      <c r="H362" s="112"/>
      <c r="I362" s="112"/>
      <c r="J362" s="112"/>
      <c r="K362" s="108">
        <f t="shared" si="11"/>
        <v>0</v>
      </c>
    </row>
    <row r="363" spans="1:11" x14ac:dyDescent="0.3">
      <c r="A363" s="113"/>
      <c r="B363" s="112"/>
      <c r="C363" s="112"/>
      <c r="D363" s="112"/>
      <c r="E363" s="108">
        <f t="shared" si="10"/>
        <v>0</v>
      </c>
      <c r="G363" s="113"/>
      <c r="H363" s="112"/>
      <c r="I363" s="112"/>
      <c r="J363" s="112"/>
      <c r="K363" s="108">
        <f t="shared" si="11"/>
        <v>0</v>
      </c>
    </row>
    <row r="364" spans="1:11" x14ac:dyDescent="0.3">
      <c r="A364" s="113"/>
      <c r="B364" s="112"/>
      <c r="C364" s="112"/>
      <c r="D364" s="112"/>
      <c r="E364" s="108">
        <f t="shared" si="10"/>
        <v>0</v>
      </c>
      <c r="G364" s="113"/>
      <c r="H364" s="112"/>
      <c r="I364" s="112"/>
      <c r="J364" s="112"/>
      <c r="K364" s="108">
        <f t="shared" si="11"/>
        <v>0</v>
      </c>
    </row>
    <row r="365" spans="1:11" x14ac:dyDescent="0.3">
      <c r="A365" s="113"/>
      <c r="B365" s="112"/>
      <c r="C365" s="112"/>
      <c r="D365" s="112"/>
      <c r="E365" s="108">
        <f t="shared" si="10"/>
        <v>0</v>
      </c>
      <c r="G365" s="113"/>
      <c r="H365" s="112"/>
      <c r="I365" s="112"/>
      <c r="J365" s="112"/>
      <c r="K365" s="108">
        <f t="shared" si="11"/>
        <v>0</v>
      </c>
    </row>
    <row r="366" spans="1:11" x14ac:dyDescent="0.3">
      <c r="A366" s="113"/>
      <c r="B366" s="112"/>
      <c r="C366" s="112"/>
      <c r="D366" s="112"/>
      <c r="E366" s="108">
        <f t="shared" si="10"/>
        <v>0</v>
      </c>
      <c r="G366" s="113"/>
      <c r="H366" s="112"/>
      <c r="I366" s="112"/>
      <c r="J366" s="112"/>
      <c r="K366" s="108">
        <f t="shared" si="11"/>
        <v>0</v>
      </c>
    </row>
    <row r="367" spans="1:11" x14ac:dyDescent="0.3">
      <c r="A367" s="113"/>
      <c r="B367" s="112"/>
      <c r="C367" s="112"/>
      <c r="D367" s="112"/>
      <c r="E367" s="108">
        <f t="shared" si="10"/>
        <v>0</v>
      </c>
      <c r="G367" s="113"/>
      <c r="H367" s="112"/>
      <c r="I367" s="112"/>
      <c r="J367" s="112"/>
      <c r="K367" s="108">
        <f t="shared" si="11"/>
        <v>0</v>
      </c>
    </row>
    <row r="368" spans="1:11" x14ac:dyDescent="0.3">
      <c r="A368" s="113"/>
      <c r="B368" s="112"/>
      <c r="C368" s="112"/>
      <c r="D368" s="112"/>
      <c r="E368" s="108">
        <f t="shared" si="10"/>
        <v>0</v>
      </c>
      <c r="G368" s="113"/>
      <c r="H368" s="112"/>
      <c r="I368" s="112"/>
      <c r="J368" s="112"/>
      <c r="K368" s="108">
        <f t="shared" si="11"/>
        <v>0</v>
      </c>
    </row>
    <row r="369" spans="1:11" x14ac:dyDescent="0.3">
      <c r="A369" s="113"/>
      <c r="B369" s="112"/>
      <c r="C369" s="112"/>
      <c r="D369" s="112"/>
      <c r="E369" s="108">
        <f t="shared" si="10"/>
        <v>0</v>
      </c>
      <c r="G369" s="113"/>
      <c r="H369" s="112"/>
      <c r="I369" s="112"/>
      <c r="J369" s="112"/>
      <c r="K369" s="108">
        <f t="shared" si="11"/>
        <v>0</v>
      </c>
    </row>
    <row r="370" spans="1:11" x14ac:dyDescent="0.3">
      <c r="A370" s="113"/>
      <c r="B370" s="112"/>
      <c r="C370" s="112"/>
      <c r="D370" s="112"/>
      <c r="E370" s="108">
        <f t="shared" si="10"/>
        <v>0</v>
      </c>
      <c r="G370" s="113"/>
      <c r="H370" s="112"/>
      <c r="I370" s="112"/>
      <c r="J370" s="112"/>
      <c r="K370" s="108">
        <f t="shared" si="11"/>
        <v>0</v>
      </c>
    </row>
    <row r="371" spans="1:11" x14ac:dyDescent="0.3">
      <c r="A371" s="113"/>
      <c r="B371" s="112"/>
      <c r="C371" s="112"/>
      <c r="D371" s="112"/>
      <c r="E371" s="108">
        <f t="shared" si="10"/>
        <v>0</v>
      </c>
      <c r="G371" s="113"/>
      <c r="H371" s="112"/>
      <c r="I371" s="112"/>
      <c r="J371" s="112"/>
      <c r="K371" s="108">
        <f t="shared" si="11"/>
        <v>0</v>
      </c>
    </row>
    <row r="372" spans="1:11" x14ac:dyDescent="0.3">
      <c r="A372" s="113"/>
      <c r="B372" s="112"/>
      <c r="C372" s="112"/>
      <c r="D372" s="112"/>
      <c r="E372" s="108">
        <f t="shared" si="10"/>
        <v>0</v>
      </c>
      <c r="G372" s="113"/>
      <c r="H372" s="112"/>
      <c r="I372" s="112"/>
      <c r="J372" s="112"/>
      <c r="K372" s="108">
        <f t="shared" si="11"/>
        <v>0</v>
      </c>
    </row>
    <row r="373" spans="1:11" x14ac:dyDescent="0.3">
      <c r="A373" s="113"/>
      <c r="B373" s="112"/>
      <c r="C373" s="112"/>
      <c r="D373" s="112"/>
      <c r="E373" s="108">
        <f t="shared" si="10"/>
        <v>0</v>
      </c>
      <c r="G373" s="113"/>
      <c r="H373" s="112"/>
      <c r="I373" s="112"/>
      <c r="J373" s="112"/>
      <c r="K373" s="108">
        <f t="shared" si="11"/>
        <v>0</v>
      </c>
    </row>
    <row r="374" spans="1:11" x14ac:dyDescent="0.3">
      <c r="A374" s="113"/>
      <c r="B374" s="112"/>
      <c r="C374" s="112"/>
      <c r="D374" s="112"/>
      <c r="E374" s="108">
        <f t="shared" si="10"/>
        <v>0</v>
      </c>
      <c r="G374" s="113"/>
      <c r="H374" s="112"/>
      <c r="I374" s="112"/>
      <c r="J374" s="112"/>
      <c r="K374" s="108">
        <f t="shared" si="11"/>
        <v>0</v>
      </c>
    </row>
    <row r="375" spans="1:11" x14ac:dyDescent="0.3">
      <c r="A375" s="113"/>
      <c r="B375" s="112"/>
      <c r="C375" s="112"/>
      <c r="D375" s="112"/>
      <c r="E375" s="108">
        <f t="shared" si="10"/>
        <v>0</v>
      </c>
      <c r="G375" s="113"/>
      <c r="H375" s="112"/>
      <c r="I375" s="112"/>
      <c r="J375" s="112"/>
      <c r="K375" s="108">
        <f t="shared" si="11"/>
        <v>0</v>
      </c>
    </row>
    <row r="376" spans="1:11" x14ac:dyDescent="0.3">
      <c r="A376" s="113"/>
      <c r="B376" s="112"/>
      <c r="C376" s="112"/>
      <c r="D376" s="112"/>
      <c r="E376" s="108">
        <f t="shared" si="10"/>
        <v>0</v>
      </c>
      <c r="G376" s="113"/>
      <c r="H376" s="112"/>
      <c r="I376" s="112"/>
      <c r="J376" s="112"/>
      <c r="K376" s="108">
        <f t="shared" si="11"/>
        <v>0</v>
      </c>
    </row>
    <row r="377" spans="1:11" x14ac:dyDescent="0.3">
      <c r="A377" s="113"/>
      <c r="B377" s="112"/>
      <c r="C377" s="112"/>
      <c r="D377" s="112"/>
      <c r="E377" s="108">
        <f t="shared" si="10"/>
        <v>0</v>
      </c>
      <c r="G377" s="113"/>
      <c r="H377" s="112"/>
      <c r="I377" s="112"/>
      <c r="J377" s="112"/>
      <c r="K377" s="108">
        <f t="shared" si="11"/>
        <v>0</v>
      </c>
    </row>
    <row r="378" spans="1:11" x14ac:dyDescent="0.3">
      <c r="A378" s="113"/>
      <c r="B378" s="112"/>
      <c r="C378" s="112"/>
      <c r="D378" s="112"/>
      <c r="E378" s="108">
        <f t="shared" si="10"/>
        <v>0</v>
      </c>
      <c r="G378" s="113"/>
      <c r="H378" s="112"/>
      <c r="I378" s="112"/>
      <c r="J378" s="112"/>
      <c r="K378" s="108">
        <f t="shared" si="11"/>
        <v>0</v>
      </c>
    </row>
    <row r="379" spans="1:11" x14ac:dyDescent="0.3">
      <c r="A379" s="113"/>
      <c r="B379" s="112"/>
      <c r="C379" s="112"/>
      <c r="D379" s="112"/>
      <c r="E379" s="108">
        <f t="shared" si="10"/>
        <v>0</v>
      </c>
      <c r="G379" s="113"/>
      <c r="H379" s="112"/>
      <c r="I379" s="112"/>
      <c r="J379" s="112"/>
      <c r="K379" s="108">
        <f t="shared" si="11"/>
        <v>0</v>
      </c>
    </row>
    <row r="380" spans="1:11" x14ac:dyDescent="0.3">
      <c r="A380" s="113"/>
      <c r="B380" s="112"/>
      <c r="C380" s="112"/>
      <c r="D380" s="112"/>
      <c r="E380" s="108">
        <f t="shared" si="10"/>
        <v>0</v>
      </c>
      <c r="G380" s="113"/>
      <c r="H380" s="112"/>
      <c r="I380" s="112"/>
      <c r="J380" s="112"/>
      <c r="K380" s="108">
        <f t="shared" si="11"/>
        <v>0</v>
      </c>
    </row>
    <row r="381" spans="1:11" x14ac:dyDescent="0.3">
      <c r="A381" s="113"/>
      <c r="B381" s="112"/>
      <c r="C381" s="112"/>
      <c r="D381" s="112"/>
      <c r="E381" s="108">
        <f t="shared" si="10"/>
        <v>0</v>
      </c>
      <c r="G381" s="113"/>
      <c r="H381" s="112"/>
      <c r="I381" s="112"/>
      <c r="J381" s="112"/>
      <c r="K381" s="108">
        <f t="shared" si="11"/>
        <v>0</v>
      </c>
    </row>
    <row r="382" spans="1:11" x14ac:dyDescent="0.3">
      <c r="A382" s="113"/>
      <c r="B382" s="112"/>
      <c r="C382" s="112"/>
      <c r="D382" s="112"/>
      <c r="E382" s="108">
        <f t="shared" si="10"/>
        <v>0</v>
      </c>
      <c r="G382" s="113"/>
      <c r="H382" s="112"/>
      <c r="I382" s="112"/>
      <c r="J382" s="112"/>
      <c r="K382" s="108">
        <f t="shared" si="11"/>
        <v>0</v>
      </c>
    </row>
    <row r="383" spans="1:11" x14ac:dyDescent="0.3">
      <c r="A383" s="113"/>
      <c r="B383" s="112"/>
      <c r="C383" s="112"/>
      <c r="D383" s="112"/>
      <c r="E383" s="108">
        <f t="shared" si="10"/>
        <v>0</v>
      </c>
      <c r="G383" s="113"/>
      <c r="H383" s="112"/>
      <c r="I383" s="112"/>
      <c r="J383" s="112"/>
      <c r="K383" s="108">
        <f t="shared" si="11"/>
        <v>0</v>
      </c>
    </row>
    <row r="384" spans="1:11" x14ac:dyDescent="0.3">
      <c r="A384" s="113"/>
      <c r="B384" s="112"/>
      <c r="C384" s="112"/>
      <c r="D384" s="112"/>
      <c r="E384" s="108">
        <f t="shared" si="10"/>
        <v>0</v>
      </c>
      <c r="G384" s="113"/>
      <c r="H384" s="112"/>
      <c r="I384" s="112"/>
      <c r="J384" s="112"/>
      <c r="K384" s="108">
        <f t="shared" si="11"/>
        <v>0</v>
      </c>
    </row>
    <row r="385" spans="1:11" x14ac:dyDescent="0.3">
      <c r="A385" s="113"/>
      <c r="B385" s="112"/>
      <c r="C385" s="112"/>
      <c r="D385" s="112"/>
      <c r="E385" s="108">
        <f t="shared" si="10"/>
        <v>0</v>
      </c>
      <c r="G385" s="113"/>
      <c r="H385" s="112"/>
      <c r="I385" s="112"/>
      <c r="J385" s="112"/>
      <c r="K385" s="108">
        <f t="shared" si="11"/>
        <v>0</v>
      </c>
    </row>
    <row r="386" spans="1:11" x14ac:dyDescent="0.3">
      <c r="A386" s="113"/>
      <c r="B386" s="112"/>
      <c r="C386" s="112"/>
      <c r="D386" s="112"/>
      <c r="E386" s="108">
        <f t="shared" si="10"/>
        <v>0</v>
      </c>
      <c r="G386" s="113"/>
      <c r="H386" s="112"/>
      <c r="I386" s="112"/>
      <c r="J386" s="112"/>
      <c r="K386" s="108">
        <f t="shared" si="11"/>
        <v>0</v>
      </c>
    </row>
    <row r="387" spans="1:11" x14ac:dyDescent="0.3">
      <c r="A387" s="113"/>
      <c r="B387" s="112"/>
      <c r="C387" s="112"/>
      <c r="D387" s="112"/>
      <c r="E387" s="108">
        <f t="shared" si="10"/>
        <v>0</v>
      </c>
      <c r="G387" s="113"/>
      <c r="H387" s="112"/>
      <c r="I387" s="112"/>
      <c r="J387" s="112"/>
      <c r="K387" s="108">
        <f t="shared" si="11"/>
        <v>0</v>
      </c>
    </row>
    <row r="388" spans="1:11" x14ac:dyDescent="0.3">
      <c r="A388" s="113"/>
      <c r="B388" s="112"/>
      <c r="C388" s="112"/>
      <c r="D388" s="112"/>
      <c r="E388" s="108">
        <f t="shared" si="10"/>
        <v>0</v>
      </c>
      <c r="G388" s="113"/>
      <c r="H388" s="112"/>
      <c r="I388" s="112"/>
      <c r="J388" s="112"/>
      <c r="K388" s="108">
        <f t="shared" si="11"/>
        <v>0</v>
      </c>
    </row>
    <row r="389" spans="1:11" x14ac:dyDescent="0.3">
      <c r="A389" s="113"/>
      <c r="B389" s="112"/>
      <c r="C389" s="112"/>
      <c r="D389" s="112"/>
      <c r="E389" s="108">
        <f t="shared" si="10"/>
        <v>0</v>
      </c>
      <c r="G389" s="113"/>
      <c r="H389" s="112"/>
      <c r="I389" s="112"/>
      <c r="J389" s="112"/>
      <c r="K389" s="108">
        <f t="shared" si="11"/>
        <v>0</v>
      </c>
    </row>
    <row r="390" spans="1:11" x14ac:dyDescent="0.3">
      <c r="A390" s="113"/>
      <c r="B390" s="112"/>
      <c r="C390" s="112"/>
      <c r="D390" s="112"/>
      <c r="E390" s="108">
        <f t="shared" ref="E390:E453" si="12">SUM($B390:$D390)</f>
        <v>0</v>
      </c>
      <c r="G390" s="113"/>
      <c r="H390" s="112"/>
      <c r="I390" s="112"/>
      <c r="J390" s="112"/>
      <c r="K390" s="108">
        <f t="shared" ref="K390:K453" si="13">SUM($H390:$J390)</f>
        <v>0</v>
      </c>
    </row>
    <row r="391" spans="1:11" x14ac:dyDescent="0.3">
      <c r="A391" s="113"/>
      <c r="B391" s="112"/>
      <c r="C391" s="112"/>
      <c r="D391" s="112"/>
      <c r="E391" s="108">
        <f t="shared" si="12"/>
        <v>0</v>
      </c>
      <c r="G391" s="113"/>
      <c r="H391" s="112"/>
      <c r="I391" s="112"/>
      <c r="J391" s="112"/>
      <c r="K391" s="108">
        <f t="shared" si="13"/>
        <v>0</v>
      </c>
    </row>
    <row r="392" spans="1:11" x14ac:dyDescent="0.3">
      <c r="A392" s="113"/>
      <c r="B392" s="112"/>
      <c r="C392" s="112"/>
      <c r="D392" s="112"/>
      <c r="E392" s="108">
        <f t="shared" si="12"/>
        <v>0</v>
      </c>
      <c r="G392" s="113"/>
      <c r="H392" s="112"/>
      <c r="I392" s="112"/>
      <c r="J392" s="112"/>
      <c r="K392" s="108">
        <f t="shared" si="13"/>
        <v>0</v>
      </c>
    </row>
    <row r="393" spans="1:11" x14ac:dyDescent="0.3">
      <c r="A393" s="113"/>
      <c r="B393" s="112"/>
      <c r="C393" s="112"/>
      <c r="D393" s="112"/>
      <c r="E393" s="108">
        <f t="shared" si="12"/>
        <v>0</v>
      </c>
      <c r="G393" s="113"/>
      <c r="H393" s="112"/>
      <c r="I393" s="112"/>
      <c r="J393" s="112"/>
      <c r="K393" s="108">
        <f t="shared" si="13"/>
        <v>0</v>
      </c>
    </row>
    <row r="394" spans="1:11" x14ac:dyDescent="0.3">
      <c r="A394" s="113"/>
      <c r="B394" s="112"/>
      <c r="C394" s="112"/>
      <c r="D394" s="112"/>
      <c r="E394" s="108">
        <f t="shared" si="12"/>
        <v>0</v>
      </c>
      <c r="G394" s="113"/>
      <c r="H394" s="112"/>
      <c r="I394" s="112"/>
      <c r="J394" s="112"/>
      <c r="K394" s="108">
        <f t="shared" si="13"/>
        <v>0</v>
      </c>
    </row>
    <row r="395" spans="1:11" x14ac:dyDescent="0.3">
      <c r="A395" s="113"/>
      <c r="B395" s="112"/>
      <c r="C395" s="112"/>
      <c r="D395" s="112"/>
      <c r="E395" s="108">
        <f t="shared" si="12"/>
        <v>0</v>
      </c>
      <c r="G395" s="113"/>
      <c r="H395" s="112"/>
      <c r="I395" s="112"/>
      <c r="J395" s="112"/>
      <c r="K395" s="108">
        <f t="shared" si="13"/>
        <v>0</v>
      </c>
    </row>
    <row r="396" spans="1:11" x14ac:dyDescent="0.3">
      <c r="A396" s="113"/>
      <c r="B396" s="112"/>
      <c r="C396" s="112"/>
      <c r="D396" s="112"/>
      <c r="E396" s="108">
        <f t="shared" si="12"/>
        <v>0</v>
      </c>
      <c r="G396" s="113"/>
      <c r="H396" s="112"/>
      <c r="I396" s="112"/>
      <c r="J396" s="112"/>
      <c r="K396" s="108">
        <f t="shared" si="13"/>
        <v>0</v>
      </c>
    </row>
    <row r="397" spans="1:11" x14ac:dyDescent="0.3">
      <c r="A397" s="113"/>
      <c r="B397" s="112"/>
      <c r="C397" s="112"/>
      <c r="D397" s="112"/>
      <c r="E397" s="108">
        <f t="shared" si="12"/>
        <v>0</v>
      </c>
      <c r="G397" s="113"/>
      <c r="H397" s="112"/>
      <c r="I397" s="112"/>
      <c r="J397" s="112"/>
      <c r="K397" s="108">
        <f t="shared" si="13"/>
        <v>0</v>
      </c>
    </row>
    <row r="398" spans="1:11" x14ac:dyDescent="0.3">
      <c r="A398" s="113"/>
      <c r="B398" s="112"/>
      <c r="C398" s="112"/>
      <c r="D398" s="112"/>
      <c r="E398" s="108">
        <f t="shared" si="12"/>
        <v>0</v>
      </c>
      <c r="G398" s="113"/>
      <c r="H398" s="112"/>
      <c r="I398" s="112"/>
      <c r="J398" s="112"/>
      <c r="K398" s="108">
        <f t="shared" si="13"/>
        <v>0</v>
      </c>
    </row>
    <row r="399" spans="1:11" x14ac:dyDescent="0.3">
      <c r="A399" s="113"/>
      <c r="B399" s="112"/>
      <c r="C399" s="112"/>
      <c r="D399" s="112"/>
      <c r="E399" s="108">
        <f t="shared" si="12"/>
        <v>0</v>
      </c>
      <c r="G399" s="113"/>
      <c r="H399" s="112"/>
      <c r="I399" s="112"/>
      <c r="J399" s="112"/>
      <c r="K399" s="108">
        <f t="shared" si="13"/>
        <v>0</v>
      </c>
    </row>
    <row r="400" spans="1:11" x14ac:dyDescent="0.3">
      <c r="A400" s="113"/>
      <c r="B400" s="112"/>
      <c r="C400" s="112"/>
      <c r="D400" s="112"/>
      <c r="E400" s="108">
        <f t="shared" si="12"/>
        <v>0</v>
      </c>
      <c r="G400" s="113"/>
      <c r="H400" s="112"/>
      <c r="I400" s="112"/>
      <c r="J400" s="112"/>
      <c r="K400" s="108">
        <f t="shared" si="13"/>
        <v>0</v>
      </c>
    </row>
    <row r="401" spans="1:11" x14ac:dyDescent="0.3">
      <c r="A401" s="113"/>
      <c r="B401" s="112"/>
      <c r="C401" s="112"/>
      <c r="D401" s="112"/>
      <c r="E401" s="108">
        <f t="shared" si="12"/>
        <v>0</v>
      </c>
      <c r="G401" s="113"/>
      <c r="H401" s="112"/>
      <c r="I401" s="112"/>
      <c r="J401" s="112"/>
      <c r="K401" s="108">
        <f t="shared" si="13"/>
        <v>0</v>
      </c>
    </row>
    <row r="402" spans="1:11" x14ac:dyDescent="0.3">
      <c r="A402" s="113"/>
      <c r="B402" s="112"/>
      <c r="C402" s="112"/>
      <c r="D402" s="112"/>
      <c r="E402" s="108">
        <f t="shared" si="12"/>
        <v>0</v>
      </c>
      <c r="G402" s="113"/>
      <c r="H402" s="112"/>
      <c r="I402" s="112"/>
      <c r="J402" s="112"/>
      <c r="K402" s="108">
        <f t="shared" si="13"/>
        <v>0</v>
      </c>
    </row>
    <row r="403" spans="1:11" x14ac:dyDescent="0.3">
      <c r="A403" s="113"/>
      <c r="B403" s="112"/>
      <c r="C403" s="112"/>
      <c r="D403" s="112"/>
      <c r="E403" s="108">
        <f t="shared" si="12"/>
        <v>0</v>
      </c>
      <c r="G403" s="113"/>
      <c r="H403" s="112"/>
      <c r="I403" s="112"/>
      <c r="J403" s="112"/>
      <c r="K403" s="108">
        <f t="shared" si="13"/>
        <v>0</v>
      </c>
    </row>
    <row r="404" spans="1:11" x14ac:dyDescent="0.3">
      <c r="A404" s="113"/>
      <c r="B404" s="112"/>
      <c r="C404" s="112"/>
      <c r="D404" s="112"/>
      <c r="E404" s="108">
        <f t="shared" si="12"/>
        <v>0</v>
      </c>
      <c r="G404" s="113"/>
      <c r="H404" s="112"/>
      <c r="I404" s="112"/>
      <c r="J404" s="112"/>
      <c r="K404" s="108">
        <f t="shared" si="13"/>
        <v>0</v>
      </c>
    </row>
    <row r="405" spans="1:11" x14ac:dyDescent="0.3">
      <c r="A405" s="113"/>
      <c r="B405" s="112"/>
      <c r="C405" s="112"/>
      <c r="D405" s="112"/>
      <c r="E405" s="108">
        <f t="shared" si="12"/>
        <v>0</v>
      </c>
      <c r="G405" s="113"/>
      <c r="H405" s="112"/>
      <c r="I405" s="112"/>
      <c r="J405" s="112"/>
      <c r="K405" s="108">
        <f t="shared" si="13"/>
        <v>0</v>
      </c>
    </row>
    <row r="406" spans="1:11" x14ac:dyDescent="0.3">
      <c r="A406" s="113"/>
      <c r="B406" s="112"/>
      <c r="C406" s="112"/>
      <c r="D406" s="112"/>
      <c r="E406" s="108">
        <f t="shared" si="12"/>
        <v>0</v>
      </c>
      <c r="G406" s="113"/>
      <c r="H406" s="112"/>
      <c r="I406" s="112"/>
      <c r="J406" s="112"/>
      <c r="K406" s="108">
        <f t="shared" si="13"/>
        <v>0</v>
      </c>
    </row>
    <row r="407" spans="1:11" x14ac:dyDescent="0.3">
      <c r="A407" s="113"/>
      <c r="B407" s="112"/>
      <c r="C407" s="112"/>
      <c r="D407" s="112"/>
      <c r="E407" s="108">
        <f t="shared" si="12"/>
        <v>0</v>
      </c>
      <c r="G407" s="113"/>
      <c r="H407" s="112"/>
      <c r="I407" s="112"/>
      <c r="J407" s="112"/>
      <c r="K407" s="108">
        <f t="shared" si="13"/>
        <v>0</v>
      </c>
    </row>
    <row r="408" spans="1:11" x14ac:dyDescent="0.3">
      <c r="A408" s="113"/>
      <c r="B408" s="112"/>
      <c r="C408" s="112"/>
      <c r="D408" s="112"/>
      <c r="E408" s="108">
        <f t="shared" si="12"/>
        <v>0</v>
      </c>
      <c r="G408" s="113"/>
      <c r="H408" s="112"/>
      <c r="I408" s="112"/>
      <c r="J408" s="112"/>
      <c r="K408" s="108">
        <f t="shared" si="13"/>
        <v>0</v>
      </c>
    </row>
    <row r="409" spans="1:11" x14ac:dyDescent="0.3">
      <c r="A409" s="113"/>
      <c r="B409" s="112"/>
      <c r="C409" s="112"/>
      <c r="D409" s="112"/>
      <c r="E409" s="108">
        <f t="shared" si="12"/>
        <v>0</v>
      </c>
      <c r="G409" s="113"/>
      <c r="H409" s="112"/>
      <c r="I409" s="112"/>
      <c r="J409" s="112"/>
      <c r="K409" s="108">
        <f t="shared" si="13"/>
        <v>0</v>
      </c>
    </row>
    <row r="410" spans="1:11" x14ac:dyDescent="0.3">
      <c r="A410" s="113"/>
      <c r="B410" s="112"/>
      <c r="C410" s="112"/>
      <c r="D410" s="112"/>
      <c r="E410" s="108">
        <f t="shared" si="12"/>
        <v>0</v>
      </c>
      <c r="G410" s="113"/>
      <c r="H410" s="112"/>
      <c r="I410" s="112"/>
      <c r="J410" s="112"/>
      <c r="K410" s="108">
        <f t="shared" si="13"/>
        <v>0</v>
      </c>
    </row>
    <row r="411" spans="1:11" x14ac:dyDescent="0.3">
      <c r="A411" s="113"/>
      <c r="B411" s="112"/>
      <c r="C411" s="112"/>
      <c r="D411" s="112"/>
      <c r="E411" s="108">
        <f t="shared" si="12"/>
        <v>0</v>
      </c>
      <c r="G411" s="113"/>
      <c r="H411" s="112"/>
      <c r="I411" s="112"/>
      <c r="J411" s="112"/>
      <c r="K411" s="108">
        <f t="shared" si="13"/>
        <v>0</v>
      </c>
    </row>
    <row r="412" spans="1:11" x14ac:dyDescent="0.3">
      <c r="A412" s="113"/>
      <c r="B412" s="112"/>
      <c r="C412" s="112"/>
      <c r="D412" s="112"/>
      <c r="E412" s="108">
        <f t="shared" si="12"/>
        <v>0</v>
      </c>
      <c r="G412" s="113"/>
      <c r="H412" s="112"/>
      <c r="I412" s="112"/>
      <c r="J412" s="112"/>
      <c r="K412" s="108">
        <f t="shared" si="13"/>
        <v>0</v>
      </c>
    </row>
    <row r="413" spans="1:11" x14ac:dyDescent="0.3">
      <c r="A413" s="113"/>
      <c r="B413" s="112"/>
      <c r="C413" s="112"/>
      <c r="D413" s="112"/>
      <c r="E413" s="108">
        <f t="shared" si="12"/>
        <v>0</v>
      </c>
      <c r="G413" s="113"/>
      <c r="H413" s="112"/>
      <c r="I413" s="112"/>
      <c r="J413" s="112"/>
      <c r="K413" s="108">
        <f t="shared" si="13"/>
        <v>0</v>
      </c>
    </row>
    <row r="414" spans="1:11" x14ac:dyDescent="0.3">
      <c r="A414" s="113"/>
      <c r="B414" s="112"/>
      <c r="C414" s="112"/>
      <c r="D414" s="112"/>
      <c r="E414" s="108">
        <f t="shared" si="12"/>
        <v>0</v>
      </c>
      <c r="G414" s="113"/>
      <c r="H414" s="112"/>
      <c r="I414" s="112"/>
      <c r="J414" s="112"/>
      <c r="K414" s="108">
        <f t="shared" si="13"/>
        <v>0</v>
      </c>
    </row>
    <row r="415" spans="1:11" x14ac:dyDescent="0.3">
      <c r="A415" s="113"/>
      <c r="B415" s="112"/>
      <c r="C415" s="112"/>
      <c r="D415" s="112"/>
      <c r="E415" s="108">
        <f t="shared" si="12"/>
        <v>0</v>
      </c>
      <c r="G415" s="113"/>
      <c r="H415" s="112"/>
      <c r="I415" s="112"/>
      <c r="J415" s="112"/>
      <c r="K415" s="108">
        <f t="shared" si="13"/>
        <v>0</v>
      </c>
    </row>
    <row r="416" spans="1:11" x14ac:dyDescent="0.3">
      <c r="A416" s="113"/>
      <c r="B416" s="112"/>
      <c r="C416" s="112"/>
      <c r="D416" s="112"/>
      <c r="E416" s="108">
        <f t="shared" si="12"/>
        <v>0</v>
      </c>
      <c r="G416" s="113"/>
      <c r="H416" s="112"/>
      <c r="I416" s="112"/>
      <c r="J416" s="112"/>
      <c r="K416" s="108">
        <f t="shared" si="13"/>
        <v>0</v>
      </c>
    </row>
    <row r="417" spans="1:11" x14ac:dyDescent="0.3">
      <c r="A417" s="113"/>
      <c r="B417" s="112"/>
      <c r="C417" s="112"/>
      <c r="D417" s="112"/>
      <c r="E417" s="108">
        <f t="shared" si="12"/>
        <v>0</v>
      </c>
      <c r="G417" s="113"/>
      <c r="H417" s="112"/>
      <c r="I417" s="112"/>
      <c r="J417" s="112"/>
      <c r="K417" s="108">
        <f t="shared" si="13"/>
        <v>0</v>
      </c>
    </row>
    <row r="418" spans="1:11" x14ac:dyDescent="0.3">
      <c r="A418" s="113"/>
      <c r="B418" s="112"/>
      <c r="C418" s="112"/>
      <c r="D418" s="112"/>
      <c r="E418" s="108">
        <f t="shared" si="12"/>
        <v>0</v>
      </c>
      <c r="G418" s="113"/>
      <c r="H418" s="112"/>
      <c r="I418" s="112"/>
      <c r="J418" s="112"/>
      <c r="K418" s="108">
        <f t="shared" si="13"/>
        <v>0</v>
      </c>
    </row>
    <row r="419" spans="1:11" x14ac:dyDescent="0.3">
      <c r="A419" s="113"/>
      <c r="B419" s="112"/>
      <c r="C419" s="112"/>
      <c r="D419" s="112"/>
      <c r="E419" s="108">
        <f t="shared" si="12"/>
        <v>0</v>
      </c>
      <c r="G419" s="113"/>
      <c r="H419" s="112"/>
      <c r="I419" s="112"/>
      <c r="J419" s="112"/>
      <c r="K419" s="108">
        <f t="shared" si="13"/>
        <v>0</v>
      </c>
    </row>
    <row r="420" spans="1:11" x14ac:dyDescent="0.3">
      <c r="A420" s="113"/>
      <c r="B420" s="112"/>
      <c r="C420" s="112"/>
      <c r="D420" s="112"/>
      <c r="E420" s="108">
        <f t="shared" si="12"/>
        <v>0</v>
      </c>
      <c r="G420" s="113"/>
      <c r="H420" s="112"/>
      <c r="I420" s="112"/>
      <c r="J420" s="112"/>
      <c r="K420" s="108">
        <f t="shared" si="13"/>
        <v>0</v>
      </c>
    </row>
    <row r="421" spans="1:11" x14ac:dyDescent="0.3">
      <c r="A421" s="113"/>
      <c r="B421" s="112"/>
      <c r="C421" s="112"/>
      <c r="D421" s="112"/>
      <c r="E421" s="108">
        <f t="shared" si="12"/>
        <v>0</v>
      </c>
      <c r="G421" s="113"/>
      <c r="H421" s="112"/>
      <c r="I421" s="112"/>
      <c r="J421" s="112"/>
      <c r="K421" s="108">
        <f t="shared" si="13"/>
        <v>0</v>
      </c>
    </row>
    <row r="422" spans="1:11" x14ac:dyDescent="0.3">
      <c r="A422" s="113"/>
      <c r="B422" s="112"/>
      <c r="C422" s="112"/>
      <c r="D422" s="112"/>
      <c r="E422" s="108">
        <f t="shared" si="12"/>
        <v>0</v>
      </c>
      <c r="G422" s="113"/>
      <c r="H422" s="112"/>
      <c r="I422" s="112"/>
      <c r="J422" s="112"/>
      <c r="K422" s="108">
        <f t="shared" si="13"/>
        <v>0</v>
      </c>
    </row>
    <row r="423" spans="1:11" x14ac:dyDescent="0.3">
      <c r="A423" s="113"/>
      <c r="B423" s="112"/>
      <c r="C423" s="112"/>
      <c r="D423" s="112"/>
      <c r="E423" s="108">
        <f t="shared" si="12"/>
        <v>0</v>
      </c>
      <c r="G423" s="113"/>
      <c r="H423" s="112"/>
      <c r="I423" s="112"/>
      <c r="J423" s="112"/>
      <c r="K423" s="108">
        <f t="shared" si="13"/>
        <v>0</v>
      </c>
    </row>
    <row r="424" spans="1:11" x14ac:dyDescent="0.3">
      <c r="A424" s="113"/>
      <c r="B424" s="112"/>
      <c r="C424" s="112"/>
      <c r="D424" s="112"/>
      <c r="E424" s="108">
        <f t="shared" si="12"/>
        <v>0</v>
      </c>
      <c r="G424" s="113"/>
      <c r="H424" s="112"/>
      <c r="I424" s="112"/>
      <c r="J424" s="112"/>
      <c r="K424" s="108">
        <f t="shared" si="13"/>
        <v>0</v>
      </c>
    </row>
    <row r="425" spans="1:11" x14ac:dyDescent="0.3">
      <c r="A425" s="113"/>
      <c r="B425" s="112"/>
      <c r="C425" s="112"/>
      <c r="D425" s="112"/>
      <c r="E425" s="108">
        <f t="shared" si="12"/>
        <v>0</v>
      </c>
      <c r="G425" s="113"/>
      <c r="H425" s="112"/>
      <c r="I425" s="112"/>
      <c r="J425" s="112"/>
      <c r="K425" s="108">
        <f t="shared" si="13"/>
        <v>0</v>
      </c>
    </row>
    <row r="426" spans="1:11" x14ac:dyDescent="0.3">
      <c r="A426" s="113"/>
      <c r="B426" s="112"/>
      <c r="C426" s="112"/>
      <c r="D426" s="112"/>
      <c r="E426" s="108">
        <f t="shared" si="12"/>
        <v>0</v>
      </c>
      <c r="G426" s="113"/>
      <c r="H426" s="112"/>
      <c r="I426" s="112"/>
      <c r="J426" s="112"/>
      <c r="K426" s="108">
        <f t="shared" si="13"/>
        <v>0</v>
      </c>
    </row>
    <row r="427" spans="1:11" x14ac:dyDescent="0.3">
      <c r="A427" s="113"/>
      <c r="B427" s="112"/>
      <c r="C427" s="112"/>
      <c r="D427" s="112"/>
      <c r="E427" s="108">
        <f t="shared" si="12"/>
        <v>0</v>
      </c>
      <c r="G427" s="113"/>
      <c r="H427" s="112"/>
      <c r="I427" s="112"/>
      <c r="J427" s="112"/>
      <c r="K427" s="108">
        <f t="shared" si="13"/>
        <v>0</v>
      </c>
    </row>
    <row r="428" spans="1:11" x14ac:dyDescent="0.3">
      <c r="A428" s="113"/>
      <c r="B428" s="112"/>
      <c r="C428" s="112"/>
      <c r="D428" s="112"/>
      <c r="E428" s="108">
        <f t="shared" si="12"/>
        <v>0</v>
      </c>
      <c r="G428" s="113"/>
      <c r="H428" s="112"/>
      <c r="I428" s="112"/>
      <c r="J428" s="112"/>
      <c r="K428" s="108">
        <f t="shared" si="13"/>
        <v>0</v>
      </c>
    </row>
    <row r="429" spans="1:11" x14ac:dyDescent="0.3">
      <c r="A429" s="113"/>
      <c r="B429" s="112"/>
      <c r="C429" s="112"/>
      <c r="D429" s="112"/>
      <c r="E429" s="108">
        <f t="shared" si="12"/>
        <v>0</v>
      </c>
      <c r="G429" s="113"/>
      <c r="H429" s="112"/>
      <c r="I429" s="112"/>
      <c r="J429" s="112"/>
      <c r="K429" s="108">
        <f t="shared" si="13"/>
        <v>0</v>
      </c>
    </row>
    <row r="430" spans="1:11" x14ac:dyDescent="0.3">
      <c r="A430" s="113"/>
      <c r="B430" s="112"/>
      <c r="C430" s="112"/>
      <c r="D430" s="112"/>
      <c r="E430" s="108">
        <f t="shared" si="12"/>
        <v>0</v>
      </c>
      <c r="G430" s="113"/>
      <c r="H430" s="112"/>
      <c r="I430" s="112"/>
      <c r="J430" s="112"/>
      <c r="K430" s="108">
        <f t="shared" si="13"/>
        <v>0</v>
      </c>
    </row>
    <row r="431" spans="1:11" x14ac:dyDescent="0.3">
      <c r="A431" s="113"/>
      <c r="B431" s="112"/>
      <c r="C431" s="112"/>
      <c r="D431" s="112"/>
      <c r="E431" s="108">
        <f t="shared" si="12"/>
        <v>0</v>
      </c>
      <c r="G431" s="113"/>
      <c r="H431" s="112"/>
      <c r="I431" s="112"/>
      <c r="J431" s="112"/>
      <c r="K431" s="108">
        <f t="shared" si="13"/>
        <v>0</v>
      </c>
    </row>
    <row r="432" spans="1:11" x14ac:dyDescent="0.3">
      <c r="A432" s="113"/>
      <c r="B432" s="112"/>
      <c r="C432" s="112"/>
      <c r="D432" s="112"/>
      <c r="E432" s="108">
        <f t="shared" si="12"/>
        <v>0</v>
      </c>
      <c r="G432" s="113"/>
      <c r="H432" s="112"/>
      <c r="I432" s="112"/>
      <c r="J432" s="112"/>
      <c r="K432" s="108">
        <f t="shared" si="13"/>
        <v>0</v>
      </c>
    </row>
    <row r="433" spans="1:11" x14ac:dyDescent="0.3">
      <c r="A433" s="113"/>
      <c r="B433" s="112"/>
      <c r="C433" s="112"/>
      <c r="D433" s="112"/>
      <c r="E433" s="108">
        <f t="shared" si="12"/>
        <v>0</v>
      </c>
      <c r="G433" s="113"/>
      <c r="H433" s="112"/>
      <c r="I433" s="112"/>
      <c r="J433" s="112"/>
      <c r="K433" s="108">
        <f t="shared" si="13"/>
        <v>0</v>
      </c>
    </row>
    <row r="434" spans="1:11" x14ac:dyDescent="0.3">
      <c r="A434" s="113"/>
      <c r="B434" s="112"/>
      <c r="C434" s="112"/>
      <c r="D434" s="112"/>
      <c r="E434" s="108">
        <f t="shared" si="12"/>
        <v>0</v>
      </c>
      <c r="G434" s="113"/>
      <c r="H434" s="112"/>
      <c r="I434" s="112"/>
      <c r="J434" s="112"/>
      <c r="K434" s="108">
        <f t="shared" si="13"/>
        <v>0</v>
      </c>
    </row>
    <row r="435" spans="1:11" x14ac:dyDescent="0.3">
      <c r="A435" s="113"/>
      <c r="B435" s="112"/>
      <c r="C435" s="112"/>
      <c r="D435" s="112"/>
      <c r="E435" s="108">
        <f t="shared" si="12"/>
        <v>0</v>
      </c>
      <c r="G435" s="113"/>
      <c r="H435" s="112"/>
      <c r="I435" s="112"/>
      <c r="J435" s="112"/>
      <c r="K435" s="108">
        <f t="shared" si="13"/>
        <v>0</v>
      </c>
    </row>
    <row r="436" spans="1:11" x14ac:dyDescent="0.3">
      <c r="A436" s="113"/>
      <c r="B436" s="112"/>
      <c r="C436" s="112"/>
      <c r="D436" s="112"/>
      <c r="E436" s="108">
        <f t="shared" si="12"/>
        <v>0</v>
      </c>
      <c r="G436" s="113"/>
      <c r="H436" s="112"/>
      <c r="I436" s="112"/>
      <c r="J436" s="112"/>
      <c r="K436" s="108">
        <f t="shared" si="13"/>
        <v>0</v>
      </c>
    </row>
    <row r="437" spans="1:11" x14ac:dyDescent="0.3">
      <c r="A437" s="113"/>
      <c r="B437" s="112"/>
      <c r="C437" s="112"/>
      <c r="D437" s="112"/>
      <c r="E437" s="108">
        <f t="shared" si="12"/>
        <v>0</v>
      </c>
      <c r="G437" s="113"/>
      <c r="H437" s="112"/>
      <c r="I437" s="112"/>
      <c r="J437" s="112"/>
      <c r="K437" s="108">
        <f t="shared" si="13"/>
        <v>0</v>
      </c>
    </row>
    <row r="438" spans="1:11" x14ac:dyDescent="0.3">
      <c r="A438" s="113"/>
      <c r="B438" s="112"/>
      <c r="C438" s="112"/>
      <c r="D438" s="112"/>
      <c r="E438" s="108">
        <f t="shared" si="12"/>
        <v>0</v>
      </c>
      <c r="G438" s="113"/>
      <c r="H438" s="112"/>
      <c r="I438" s="112"/>
      <c r="J438" s="112"/>
      <c r="K438" s="108">
        <f t="shared" si="13"/>
        <v>0</v>
      </c>
    </row>
    <row r="439" spans="1:11" x14ac:dyDescent="0.3">
      <c r="A439" s="113"/>
      <c r="B439" s="112"/>
      <c r="C439" s="112"/>
      <c r="D439" s="112"/>
      <c r="E439" s="108">
        <f t="shared" si="12"/>
        <v>0</v>
      </c>
      <c r="G439" s="113"/>
      <c r="H439" s="112"/>
      <c r="I439" s="112"/>
      <c r="J439" s="112"/>
      <c r="K439" s="108">
        <f t="shared" si="13"/>
        <v>0</v>
      </c>
    </row>
    <row r="440" spans="1:11" x14ac:dyDescent="0.3">
      <c r="A440" s="113"/>
      <c r="B440" s="112"/>
      <c r="C440" s="112"/>
      <c r="D440" s="112"/>
      <c r="E440" s="108">
        <f t="shared" si="12"/>
        <v>0</v>
      </c>
      <c r="G440" s="113"/>
      <c r="H440" s="112"/>
      <c r="I440" s="112"/>
      <c r="J440" s="112"/>
      <c r="K440" s="108">
        <f t="shared" si="13"/>
        <v>0</v>
      </c>
    </row>
    <row r="441" spans="1:11" x14ac:dyDescent="0.3">
      <c r="A441" s="113"/>
      <c r="B441" s="112"/>
      <c r="C441" s="112"/>
      <c r="D441" s="112"/>
      <c r="E441" s="108">
        <f t="shared" si="12"/>
        <v>0</v>
      </c>
      <c r="G441" s="113"/>
      <c r="H441" s="112"/>
      <c r="I441" s="112"/>
      <c r="J441" s="112"/>
      <c r="K441" s="108">
        <f t="shared" si="13"/>
        <v>0</v>
      </c>
    </row>
    <row r="442" spans="1:11" x14ac:dyDescent="0.3">
      <c r="A442" s="113"/>
      <c r="B442" s="112"/>
      <c r="C442" s="112"/>
      <c r="D442" s="112"/>
      <c r="E442" s="108">
        <f t="shared" si="12"/>
        <v>0</v>
      </c>
      <c r="G442" s="113"/>
      <c r="H442" s="112"/>
      <c r="I442" s="112"/>
      <c r="J442" s="112"/>
      <c r="K442" s="108">
        <f t="shared" si="13"/>
        <v>0</v>
      </c>
    </row>
    <row r="443" spans="1:11" x14ac:dyDescent="0.3">
      <c r="A443" s="113"/>
      <c r="B443" s="112"/>
      <c r="C443" s="112"/>
      <c r="D443" s="112"/>
      <c r="E443" s="108">
        <f t="shared" si="12"/>
        <v>0</v>
      </c>
      <c r="G443" s="113"/>
      <c r="H443" s="112"/>
      <c r="I443" s="112"/>
      <c r="J443" s="112"/>
      <c r="K443" s="108">
        <f t="shared" si="13"/>
        <v>0</v>
      </c>
    </row>
    <row r="444" spans="1:11" x14ac:dyDescent="0.3">
      <c r="A444" s="113"/>
      <c r="B444" s="112"/>
      <c r="C444" s="112"/>
      <c r="D444" s="112"/>
      <c r="E444" s="108">
        <f t="shared" si="12"/>
        <v>0</v>
      </c>
      <c r="G444" s="113"/>
      <c r="H444" s="112"/>
      <c r="I444" s="112"/>
      <c r="J444" s="112"/>
      <c r="K444" s="108">
        <f t="shared" si="13"/>
        <v>0</v>
      </c>
    </row>
    <row r="445" spans="1:11" x14ac:dyDescent="0.3">
      <c r="A445" s="113"/>
      <c r="B445" s="112"/>
      <c r="C445" s="112"/>
      <c r="D445" s="112"/>
      <c r="E445" s="108">
        <f t="shared" si="12"/>
        <v>0</v>
      </c>
      <c r="G445" s="113"/>
      <c r="H445" s="112"/>
      <c r="I445" s="112"/>
      <c r="J445" s="112"/>
      <c r="K445" s="108">
        <f t="shared" si="13"/>
        <v>0</v>
      </c>
    </row>
    <row r="446" spans="1:11" x14ac:dyDescent="0.3">
      <c r="A446" s="113"/>
      <c r="B446" s="112"/>
      <c r="C446" s="112"/>
      <c r="D446" s="112"/>
      <c r="E446" s="108">
        <f t="shared" si="12"/>
        <v>0</v>
      </c>
      <c r="G446" s="113"/>
      <c r="H446" s="112"/>
      <c r="I446" s="112"/>
      <c r="J446" s="112"/>
      <c r="K446" s="108">
        <f t="shared" si="13"/>
        <v>0</v>
      </c>
    </row>
    <row r="447" spans="1:11" x14ac:dyDescent="0.3">
      <c r="A447" s="113"/>
      <c r="B447" s="112"/>
      <c r="C447" s="112"/>
      <c r="D447" s="112"/>
      <c r="E447" s="108">
        <f t="shared" si="12"/>
        <v>0</v>
      </c>
      <c r="G447" s="113"/>
      <c r="H447" s="112"/>
      <c r="I447" s="112"/>
      <c r="J447" s="112"/>
      <c r="K447" s="108">
        <f t="shared" si="13"/>
        <v>0</v>
      </c>
    </row>
    <row r="448" spans="1:11" x14ac:dyDescent="0.3">
      <c r="A448" s="113"/>
      <c r="B448" s="112"/>
      <c r="C448" s="112"/>
      <c r="D448" s="112"/>
      <c r="E448" s="108">
        <f t="shared" si="12"/>
        <v>0</v>
      </c>
      <c r="G448" s="113"/>
      <c r="H448" s="112"/>
      <c r="I448" s="112"/>
      <c r="J448" s="112"/>
      <c r="K448" s="108">
        <f t="shared" si="13"/>
        <v>0</v>
      </c>
    </row>
    <row r="449" spans="1:11" x14ac:dyDescent="0.3">
      <c r="A449" s="113"/>
      <c r="B449" s="112"/>
      <c r="C449" s="112"/>
      <c r="D449" s="112"/>
      <c r="E449" s="108">
        <f t="shared" si="12"/>
        <v>0</v>
      </c>
      <c r="G449" s="113"/>
      <c r="H449" s="112"/>
      <c r="I449" s="112"/>
      <c r="J449" s="112"/>
      <c r="K449" s="108">
        <f t="shared" si="13"/>
        <v>0</v>
      </c>
    </row>
    <row r="450" spans="1:11" x14ac:dyDescent="0.3">
      <c r="A450" s="113"/>
      <c r="B450" s="112"/>
      <c r="C450" s="112"/>
      <c r="D450" s="112"/>
      <c r="E450" s="108">
        <f t="shared" si="12"/>
        <v>0</v>
      </c>
      <c r="G450" s="113"/>
      <c r="H450" s="112"/>
      <c r="I450" s="112"/>
      <c r="J450" s="112"/>
      <c r="K450" s="108">
        <f t="shared" si="13"/>
        <v>0</v>
      </c>
    </row>
    <row r="451" spans="1:11" x14ac:dyDescent="0.3">
      <c r="A451" s="113"/>
      <c r="B451" s="112"/>
      <c r="C451" s="112"/>
      <c r="D451" s="112"/>
      <c r="E451" s="108">
        <f t="shared" si="12"/>
        <v>0</v>
      </c>
      <c r="G451" s="113"/>
      <c r="H451" s="112"/>
      <c r="I451" s="112"/>
      <c r="J451" s="112"/>
      <c r="K451" s="108">
        <f t="shared" si="13"/>
        <v>0</v>
      </c>
    </row>
    <row r="452" spans="1:11" x14ac:dyDescent="0.3">
      <c r="A452" s="113"/>
      <c r="B452" s="112"/>
      <c r="C452" s="112"/>
      <c r="D452" s="112"/>
      <c r="E452" s="108">
        <f t="shared" si="12"/>
        <v>0</v>
      </c>
      <c r="G452" s="113"/>
      <c r="H452" s="112"/>
      <c r="I452" s="112"/>
      <c r="J452" s="112"/>
      <c r="K452" s="108">
        <f t="shared" si="13"/>
        <v>0</v>
      </c>
    </row>
    <row r="453" spans="1:11" x14ac:dyDescent="0.3">
      <c r="A453" s="113"/>
      <c r="B453" s="112"/>
      <c r="C453" s="112"/>
      <c r="D453" s="112"/>
      <c r="E453" s="108">
        <f t="shared" si="12"/>
        <v>0</v>
      </c>
      <c r="G453" s="113"/>
      <c r="H453" s="112"/>
      <c r="I453" s="112"/>
      <c r="J453" s="112"/>
      <c r="K453" s="108">
        <f t="shared" si="13"/>
        <v>0</v>
      </c>
    </row>
    <row r="454" spans="1:11" x14ac:dyDescent="0.3">
      <c r="A454" s="113"/>
      <c r="B454" s="112"/>
      <c r="C454" s="112"/>
      <c r="D454" s="112"/>
      <c r="E454" s="108">
        <f t="shared" ref="E454:E505" si="14">SUM($B454:$D454)</f>
        <v>0</v>
      </c>
      <c r="G454" s="113"/>
      <c r="H454" s="112"/>
      <c r="I454" s="112"/>
      <c r="J454" s="112"/>
      <c r="K454" s="108">
        <f t="shared" ref="K454:K505" si="15">SUM($H454:$J454)</f>
        <v>0</v>
      </c>
    </row>
    <row r="455" spans="1:11" x14ac:dyDescent="0.3">
      <c r="A455" s="113"/>
      <c r="B455" s="112"/>
      <c r="C455" s="112"/>
      <c r="D455" s="112"/>
      <c r="E455" s="108">
        <f t="shared" si="14"/>
        <v>0</v>
      </c>
      <c r="G455" s="113"/>
      <c r="H455" s="112"/>
      <c r="I455" s="112"/>
      <c r="J455" s="112"/>
      <c r="K455" s="108">
        <f t="shared" si="15"/>
        <v>0</v>
      </c>
    </row>
    <row r="456" spans="1:11" x14ac:dyDescent="0.3">
      <c r="A456" s="113"/>
      <c r="B456" s="112"/>
      <c r="C456" s="112"/>
      <c r="D456" s="112"/>
      <c r="E456" s="108">
        <f t="shared" si="14"/>
        <v>0</v>
      </c>
      <c r="G456" s="113"/>
      <c r="H456" s="112"/>
      <c r="I456" s="112"/>
      <c r="J456" s="112"/>
      <c r="K456" s="108">
        <f t="shared" si="15"/>
        <v>0</v>
      </c>
    </row>
    <row r="457" spans="1:11" x14ac:dyDescent="0.3">
      <c r="A457" s="113"/>
      <c r="B457" s="112"/>
      <c r="C457" s="112"/>
      <c r="D457" s="112"/>
      <c r="E457" s="108">
        <f t="shared" si="14"/>
        <v>0</v>
      </c>
      <c r="G457" s="113"/>
      <c r="H457" s="112"/>
      <c r="I457" s="112"/>
      <c r="J457" s="112"/>
      <c r="K457" s="108">
        <f t="shared" si="15"/>
        <v>0</v>
      </c>
    </row>
    <row r="458" spans="1:11" x14ac:dyDescent="0.3">
      <c r="A458" s="113"/>
      <c r="B458" s="112"/>
      <c r="C458" s="112"/>
      <c r="D458" s="112"/>
      <c r="E458" s="108">
        <f t="shared" si="14"/>
        <v>0</v>
      </c>
      <c r="G458" s="113"/>
      <c r="H458" s="112"/>
      <c r="I458" s="112"/>
      <c r="J458" s="112"/>
      <c r="K458" s="108">
        <f t="shared" si="15"/>
        <v>0</v>
      </c>
    </row>
    <row r="459" spans="1:11" x14ac:dyDescent="0.3">
      <c r="A459" s="113"/>
      <c r="B459" s="112"/>
      <c r="C459" s="112"/>
      <c r="D459" s="112"/>
      <c r="E459" s="108">
        <f t="shared" si="14"/>
        <v>0</v>
      </c>
      <c r="G459" s="113"/>
      <c r="H459" s="112"/>
      <c r="I459" s="112"/>
      <c r="J459" s="112"/>
      <c r="K459" s="108">
        <f t="shared" si="15"/>
        <v>0</v>
      </c>
    </row>
    <row r="460" spans="1:11" x14ac:dyDescent="0.3">
      <c r="A460" s="113"/>
      <c r="B460" s="112"/>
      <c r="C460" s="112"/>
      <c r="D460" s="112"/>
      <c r="E460" s="108">
        <f t="shared" si="14"/>
        <v>0</v>
      </c>
      <c r="G460" s="113"/>
      <c r="H460" s="112"/>
      <c r="I460" s="112"/>
      <c r="J460" s="112"/>
      <c r="K460" s="108">
        <f t="shared" si="15"/>
        <v>0</v>
      </c>
    </row>
    <row r="461" spans="1:11" x14ac:dyDescent="0.3">
      <c r="A461" s="113"/>
      <c r="B461" s="112"/>
      <c r="C461" s="112"/>
      <c r="D461" s="112"/>
      <c r="E461" s="108">
        <f t="shared" si="14"/>
        <v>0</v>
      </c>
      <c r="G461" s="113"/>
      <c r="H461" s="112"/>
      <c r="I461" s="112"/>
      <c r="J461" s="112"/>
      <c r="K461" s="108">
        <f t="shared" si="15"/>
        <v>0</v>
      </c>
    </row>
    <row r="462" spans="1:11" x14ac:dyDescent="0.3">
      <c r="A462" s="113"/>
      <c r="B462" s="112"/>
      <c r="C462" s="112"/>
      <c r="D462" s="112"/>
      <c r="E462" s="108">
        <f t="shared" si="14"/>
        <v>0</v>
      </c>
      <c r="G462" s="113"/>
      <c r="H462" s="112"/>
      <c r="I462" s="112"/>
      <c r="J462" s="112"/>
      <c r="K462" s="108">
        <f t="shared" si="15"/>
        <v>0</v>
      </c>
    </row>
    <row r="463" spans="1:11" x14ac:dyDescent="0.3">
      <c r="A463" s="113"/>
      <c r="B463" s="112"/>
      <c r="C463" s="112"/>
      <c r="D463" s="112"/>
      <c r="E463" s="108">
        <f t="shared" si="14"/>
        <v>0</v>
      </c>
      <c r="G463" s="113"/>
      <c r="H463" s="112"/>
      <c r="I463" s="112"/>
      <c r="J463" s="112"/>
      <c r="K463" s="108">
        <f t="shared" si="15"/>
        <v>0</v>
      </c>
    </row>
    <row r="464" spans="1:11" x14ac:dyDescent="0.3">
      <c r="A464" s="113"/>
      <c r="B464" s="112"/>
      <c r="C464" s="112"/>
      <c r="D464" s="112"/>
      <c r="E464" s="108">
        <f t="shared" si="14"/>
        <v>0</v>
      </c>
      <c r="G464" s="113"/>
      <c r="H464" s="112"/>
      <c r="I464" s="112"/>
      <c r="J464" s="112"/>
      <c r="K464" s="108">
        <f t="shared" si="15"/>
        <v>0</v>
      </c>
    </row>
    <row r="465" spans="1:11" x14ac:dyDescent="0.3">
      <c r="A465" s="113"/>
      <c r="B465" s="112"/>
      <c r="C465" s="112"/>
      <c r="D465" s="112"/>
      <c r="E465" s="108">
        <f t="shared" si="14"/>
        <v>0</v>
      </c>
      <c r="G465" s="113"/>
      <c r="H465" s="112"/>
      <c r="I465" s="112"/>
      <c r="J465" s="112"/>
      <c r="K465" s="108">
        <f t="shared" si="15"/>
        <v>0</v>
      </c>
    </row>
    <row r="466" spans="1:11" x14ac:dyDescent="0.3">
      <c r="A466" s="113"/>
      <c r="B466" s="112"/>
      <c r="C466" s="112"/>
      <c r="D466" s="112"/>
      <c r="E466" s="108">
        <f t="shared" si="14"/>
        <v>0</v>
      </c>
      <c r="G466" s="113"/>
      <c r="H466" s="112"/>
      <c r="I466" s="112"/>
      <c r="J466" s="112"/>
      <c r="K466" s="108">
        <f t="shared" si="15"/>
        <v>0</v>
      </c>
    </row>
    <row r="467" spans="1:11" x14ac:dyDescent="0.3">
      <c r="A467" s="113"/>
      <c r="B467" s="112"/>
      <c r="C467" s="112"/>
      <c r="D467" s="112"/>
      <c r="E467" s="108">
        <f t="shared" si="14"/>
        <v>0</v>
      </c>
      <c r="G467" s="113"/>
      <c r="H467" s="112"/>
      <c r="I467" s="112"/>
      <c r="J467" s="112"/>
      <c r="K467" s="108">
        <f t="shared" si="15"/>
        <v>0</v>
      </c>
    </row>
    <row r="468" spans="1:11" x14ac:dyDescent="0.3">
      <c r="A468" s="113"/>
      <c r="B468" s="112"/>
      <c r="C468" s="112"/>
      <c r="D468" s="112"/>
      <c r="E468" s="108">
        <f t="shared" si="14"/>
        <v>0</v>
      </c>
      <c r="G468" s="113"/>
      <c r="H468" s="112"/>
      <c r="I468" s="112"/>
      <c r="J468" s="112"/>
      <c r="K468" s="108">
        <f t="shared" si="15"/>
        <v>0</v>
      </c>
    </row>
    <row r="469" spans="1:11" x14ac:dyDescent="0.3">
      <c r="A469" s="113"/>
      <c r="B469" s="112"/>
      <c r="C469" s="112"/>
      <c r="D469" s="112"/>
      <c r="E469" s="108">
        <f t="shared" si="14"/>
        <v>0</v>
      </c>
      <c r="G469" s="113"/>
      <c r="H469" s="112"/>
      <c r="I469" s="112"/>
      <c r="J469" s="112"/>
      <c r="K469" s="108">
        <f t="shared" si="15"/>
        <v>0</v>
      </c>
    </row>
    <row r="470" spans="1:11" x14ac:dyDescent="0.3">
      <c r="A470" s="114"/>
      <c r="B470" s="112"/>
      <c r="C470" s="112"/>
      <c r="D470" s="112"/>
      <c r="E470" s="108">
        <f t="shared" si="14"/>
        <v>0</v>
      </c>
      <c r="G470" s="114"/>
      <c r="H470" s="112"/>
      <c r="I470" s="112"/>
      <c r="J470" s="112"/>
      <c r="K470" s="108">
        <f t="shared" si="15"/>
        <v>0</v>
      </c>
    </row>
    <row r="471" spans="1:11" x14ac:dyDescent="0.3">
      <c r="A471" s="114"/>
      <c r="B471" s="112"/>
      <c r="C471" s="112"/>
      <c r="D471" s="112"/>
      <c r="E471" s="108">
        <f t="shared" si="14"/>
        <v>0</v>
      </c>
      <c r="G471" s="114"/>
      <c r="H471" s="112"/>
      <c r="I471" s="112"/>
      <c r="J471" s="112"/>
      <c r="K471" s="108">
        <f t="shared" si="15"/>
        <v>0</v>
      </c>
    </row>
    <row r="472" spans="1:11" x14ac:dyDescent="0.3">
      <c r="A472" s="114"/>
      <c r="B472" s="112"/>
      <c r="C472" s="112"/>
      <c r="D472" s="112"/>
      <c r="E472" s="108">
        <f t="shared" si="14"/>
        <v>0</v>
      </c>
      <c r="G472" s="114"/>
      <c r="H472" s="112"/>
      <c r="I472" s="112"/>
      <c r="J472" s="112"/>
      <c r="K472" s="108">
        <f t="shared" si="15"/>
        <v>0</v>
      </c>
    </row>
    <row r="473" spans="1:11" x14ac:dyDescent="0.3">
      <c r="A473" s="114"/>
      <c r="B473" s="112"/>
      <c r="C473" s="112"/>
      <c r="D473" s="112"/>
      <c r="E473" s="108">
        <f t="shared" si="14"/>
        <v>0</v>
      </c>
      <c r="G473" s="114"/>
      <c r="H473" s="112"/>
      <c r="I473" s="112"/>
      <c r="J473" s="112"/>
      <c r="K473" s="108">
        <f t="shared" si="15"/>
        <v>0</v>
      </c>
    </row>
    <row r="474" spans="1:11" x14ac:dyDescent="0.3">
      <c r="A474" s="114"/>
      <c r="B474" s="112"/>
      <c r="C474" s="112"/>
      <c r="D474" s="112"/>
      <c r="E474" s="108">
        <f t="shared" si="14"/>
        <v>0</v>
      </c>
      <c r="G474" s="114"/>
      <c r="H474" s="112"/>
      <c r="I474" s="112"/>
      <c r="J474" s="112"/>
      <c r="K474" s="108">
        <f t="shared" si="15"/>
        <v>0</v>
      </c>
    </row>
    <row r="475" spans="1:11" x14ac:dyDescent="0.3">
      <c r="A475" s="114"/>
      <c r="B475" s="112"/>
      <c r="C475" s="112"/>
      <c r="D475" s="112"/>
      <c r="E475" s="108">
        <f t="shared" si="14"/>
        <v>0</v>
      </c>
      <c r="G475" s="114"/>
      <c r="H475" s="112"/>
      <c r="I475" s="112"/>
      <c r="J475" s="112"/>
      <c r="K475" s="108">
        <f t="shared" si="15"/>
        <v>0</v>
      </c>
    </row>
    <row r="476" spans="1:11" x14ac:dyDescent="0.3">
      <c r="A476" s="114"/>
      <c r="B476" s="112"/>
      <c r="C476" s="112"/>
      <c r="D476" s="112"/>
      <c r="E476" s="108">
        <f t="shared" si="14"/>
        <v>0</v>
      </c>
      <c r="G476" s="114"/>
      <c r="H476" s="112"/>
      <c r="I476" s="112"/>
      <c r="J476" s="112"/>
      <c r="K476" s="108">
        <f t="shared" si="15"/>
        <v>0</v>
      </c>
    </row>
    <row r="477" spans="1:11" x14ac:dyDescent="0.3">
      <c r="A477" s="114"/>
      <c r="B477" s="112"/>
      <c r="C477" s="112"/>
      <c r="D477" s="112"/>
      <c r="E477" s="108">
        <f t="shared" si="14"/>
        <v>0</v>
      </c>
      <c r="G477" s="114"/>
      <c r="H477" s="112"/>
      <c r="I477" s="112"/>
      <c r="J477" s="112"/>
      <c r="K477" s="108">
        <f t="shared" si="15"/>
        <v>0</v>
      </c>
    </row>
    <row r="478" spans="1:11" x14ac:dyDescent="0.3">
      <c r="A478" s="114"/>
      <c r="B478" s="112"/>
      <c r="C478" s="112"/>
      <c r="D478" s="112"/>
      <c r="E478" s="108">
        <f t="shared" si="14"/>
        <v>0</v>
      </c>
      <c r="G478" s="114"/>
      <c r="H478" s="112"/>
      <c r="I478" s="112"/>
      <c r="J478" s="112"/>
      <c r="K478" s="108">
        <f t="shared" si="15"/>
        <v>0</v>
      </c>
    </row>
    <row r="479" spans="1:11" x14ac:dyDescent="0.3">
      <c r="A479" s="114"/>
      <c r="B479" s="112"/>
      <c r="C479" s="112"/>
      <c r="D479" s="112"/>
      <c r="E479" s="108">
        <f t="shared" si="14"/>
        <v>0</v>
      </c>
      <c r="G479" s="114"/>
      <c r="H479" s="112"/>
      <c r="I479" s="112"/>
      <c r="J479" s="112"/>
      <c r="K479" s="108">
        <f t="shared" si="15"/>
        <v>0</v>
      </c>
    </row>
    <row r="480" spans="1:11" x14ac:dyDescent="0.3">
      <c r="A480" s="114"/>
      <c r="B480" s="112"/>
      <c r="C480" s="112"/>
      <c r="D480" s="112"/>
      <c r="E480" s="108">
        <f t="shared" si="14"/>
        <v>0</v>
      </c>
      <c r="G480" s="114"/>
      <c r="H480" s="112"/>
      <c r="I480" s="112"/>
      <c r="J480" s="112"/>
      <c r="K480" s="108">
        <f t="shared" si="15"/>
        <v>0</v>
      </c>
    </row>
    <row r="481" spans="1:11" x14ac:dyDescent="0.3">
      <c r="A481" s="114"/>
      <c r="B481" s="112"/>
      <c r="C481" s="112"/>
      <c r="D481" s="112"/>
      <c r="E481" s="108">
        <f t="shared" si="14"/>
        <v>0</v>
      </c>
      <c r="G481" s="114"/>
      <c r="H481" s="112"/>
      <c r="I481" s="112"/>
      <c r="J481" s="112"/>
      <c r="K481" s="108">
        <f t="shared" si="15"/>
        <v>0</v>
      </c>
    </row>
    <row r="482" spans="1:11" x14ac:dyDescent="0.3">
      <c r="A482" s="114"/>
      <c r="B482" s="112"/>
      <c r="C482" s="112"/>
      <c r="D482" s="112"/>
      <c r="E482" s="108">
        <f t="shared" si="14"/>
        <v>0</v>
      </c>
      <c r="G482" s="114"/>
      <c r="H482" s="112"/>
      <c r="I482" s="112"/>
      <c r="J482" s="112"/>
      <c r="K482" s="108">
        <f t="shared" si="15"/>
        <v>0</v>
      </c>
    </row>
    <row r="483" spans="1:11" x14ac:dyDescent="0.3">
      <c r="A483" s="114"/>
      <c r="B483" s="112"/>
      <c r="C483" s="112"/>
      <c r="D483" s="112"/>
      <c r="E483" s="108">
        <f t="shared" si="14"/>
        <v>0</v>
      </c>
      <c r="G483" s="114"/>
      <c r="H483" s="112"/>
      <c r="I483" s="112"/>
      <c r="J483" s="112"/>
      <c r="K483" s="108">
        <f t="shared" si="15"/>
        <v>0</v>
      </c>
    </row>
    <row r="484" spans="1:11" x14ac:dyDescent="0.3">
      <c r="A484" s="114"/>
      <c r="B484" s="112"/>
      <c r="C484" s="112"/>
      <c r="D484" s="112"/>
      <c r="E484" s="108">
        <f t="shared" si="14"/>
        <v>0</v>
      </c>
      <c r="G484" s="114"/>
      <c r="H484" s="112"/>
      <c r="I484" s="112"/>
      <c r="J484" s="112"/>
      <c r="K484" s="108">
        <f t="shared" si="15"/>
        <v>0</v>
      </c>
    </row>
    <row r="485" spans="1:11" x14ac:dyDescent="0.3">
      <c r="A485" s="114"/>
      <c r="B485" s="112"/>
      <c r="C485" s="112"/>
      <c r="D485" s="112"/>
      <c r="E485" s="108">
        <f t="shared" si="14"/>
        <v>0</v>
      </c>
      <c r="G485" s="114"/>
      <c r="H485" s="112"/>
      <c r="I485" s="112"/>
      <c r="J485" s="112"/>
      <c r="K485" s="108">
        <f t="shared" si="15"/>
        <v>0</v>
      </c>
    </row>
    <row r="486" spans="1:11" x14ac:dyDescent="0.3">
      <c r="A486" s="114"/>
      <c r="B486" s="112"/>
      <c r="C486" s="112"/>
      <c r="D486" s="112"/>
      <c r="E486" s="108">
        <f t="shared" si="14"/>
        <v>0</v>
      </c>
      <c r="G486" s="114"/>
      <c r="H486" s="112"/>
      <c r="I486" s="112"/>
      <c r="J486" s="112"/>
      <c r="K486" s="108">
        <f t="shared" si="15"/>
        <v>0</v>
      </c>
    </row>
    <row r="487" spans="1:11" x14ac:dyDescent="0.3">
      <c r="A487" s="114"/>
      <c r="B487" s="112"/>
      <c r="C487" s="112"/>
      <c r="D487" s="112"/>
      <c r="E487" s="108">
        <f t="shared" si="14"/>
        <v>0</v>
      </c>
      <c r="G487" s="114"/>
      <c r="H487" s="112"/>
      <c r="I487" s="112"/>
      <c r="J487" s="112"/>
      <c r="K487" s="108">
        <f t="shared" si="15"/>
        <v>0</v>
      </c>
    </row>
    <row r="488" spans="1:11" x14ac:dyDescent="0.3">
      <c r="A488" s="114"/>
      <c r="B488" s="112"/>
      <c r="C488" s="112"/>
      <c r="D488" s="112"/>
      <c r="E488" s="108">
        <f t="shared" si="14"/>
        <v>0</v>
      </c>
      <c r="G488" s="114"/>
      <c r="H488" s="112"/>
      <c r="I488" s="112"/>
      <c r="J488" s="112"/>
      <c r="K488" s="108">
        <f t="shared" si="15"/>
        <v>0</v>
      </c>
    </row>
    <row r="489" spans="1:11" x14ac:dyDescent="0.3">
      <c r="A489" s="114"/>
      <c r="B489" s="112"/>
      <c r="C489" s="112"/>
      <c r="D489" s="112"/>
      <c r="E489" s="108">
        <f t="shared" si="14"/>
        <v>0</v>
      </c>
      <c r="G489" s="114"/>
      <c r="H489" s="112"/>
      <c r="I489" s="112"/>
      <c r="J489" s="112"/>
      <c r="K489" s="108">
        <f t="shared" si="15"/>
        <v>0</v>
      </c>
    </row>
    <row r="490" spans="1:11" x14ac:dyDescent="0.3">
      <c r="A490" s="114"/>
      <c r="B490" s="112"/>
      <c r="C490" s="112"/>
      <c r="D490" s="112"/>
      <c r="E490" s="108">
        <f t="shared" si="14"/>
        <v>0</v>
      </c>
      <c r="G490" s="114"/>
      <c r="H490" s="112"/>
      <c r="I490" s="112"/>
      <c r="J490" s="112"/>
      <c r="K490" s="108">
        <f t="shared" si="15"/>
        <v>0</v>
      </c>
    </row>
    <row r="491" spans="1:11" x14ac:dyDescent="0.3">
      <c r="A491" s="114"/>
      <c r="B491" s="112"/>
      <c r="C491" s="112"/>
      <c r="D491" s="112"/>
      <c r="E491" s="108">
        <f t="shared" si="14"/>
        <v>0</v>
      </c>
      <c r="G491" s="114"/>
      <c r="H491" s="112"/>
      <c r="I491" s="112"/>
      <c r="J491" s="112"/>
      <c r="K491" s="108">
        <f t="shared" si="15"/>
        <v>0</v>
      </c>
    </row>
    <row r="492" spans="1:11" x14ac:dyDescent="0.3">
      <c r="A492" s="114"/>
      <c r="B492" s="112"/>
      <c r="C492" s="112"/>
      <c r="D492" s="112"/>
      <c r="E492" s="108">
        <f t="shared" si="14"/>
        <v>0</v>
      </c>
      <c r="G492" s="114"/>
      <c r="H492" s="112"/>
      <c r="I492" s="112"/>
      <c r="J492" s="112"/>
      <c r="K492" s="108">
        <f t="shared" si="15"/>
        <v>0</v>
      </c>
    </row>
    <row r="493" spans="1:11" x14ac:dyDescent="0.3">
      <c r="A493" s="114"/>
      <c r="B493" s="112"/>
      <c r="C493" s="112"/>
      <c r="D493" s="112"/>
      <c r="E493" s="108">
        <f t="shared" si="14"/>
        <v>0</v>
      </c>
      <c r="G493" s="114"/>
      <c r="H493" s="112"/>
      <c r="I493" s="112"/>
      <c r="J493" s="112"/>
      <c r="K493" s="108">
        <f t="shared" si="15"/>
        <v>0</v>
      </c>
    </row>
    <row r="494" spans="1:11" x14ac:dyDescent="0.3">
      <c r="A494" s="114"/>
      <c r="B494" s="112"/>
      <c r="C494" s="112"/>
      <c r="D494" s="112"/>
      <c r="E494" s="108">
        <f t="shared" si="14"/>
        <v>0</v>
      </c>
      <c r="G494" s="114"/>
      <c r="H494" s="112"/>
      <c r="I494" s="112"/>
      <c r="J494" s="112"/>
      <c r="K494" s="108">
        <f t="shared" si="15"/>
        <v>0</v>
      </c>
    </row>
    <row r="495" spans="1:11" x14ac:dyDescent="0.3">
      <c r="A495" s="114"/>
      <c r="B495" s="112"/>
      <c r="C495" s="112"/>
      <c r="D495" s="112"/>
      <c r="E495" s="108">
        <f t="shared" si="14"/>
        <v>0</v>
      </c>
      <c r="G495" s="114"/>
      <c r="H495" s="112"/>
      <c r="I495" s="112"/>
      <c r="J495" s="112"/>
      <c r="K495" s="108">
        <f t="shared" si="15"/>
        <v>0</v>
      </c>
    </row>
    <row r="496" spans="1:11" x14ac:dyDescent="0.3">
      <c r="A496" s="114"/>
      <c r="B496" s="112"/>
      <c r="C496" s="112"/>
      <c r="D496" s="112"/>
      <c r="E496" s="108">
        <f t="shared" si="14"/>
        <v>0</v>
      </c>
      <c r="G496" s="114"/>
      <c r="H496" s="112"/>
      <c r="I496" s="112"/>
      <c r="J496" s="112"/>
      <c r="K496" s="108">
        <f t="shared" si="15"/>
        <v>0</v>
      </c>
    </row>
    <row r="497" spans="1:11" x14ac:dyDescent="0.3">
      <c r="A497" s="114"/>
      <c r="B497" s="112"/>
      <c r="C497" s="112"/>
      <c r="D497" s="112"/>
      <c r="E497" s="108">
        <f t="shared" si="14"/>
        <v>0</v>
      </c>
      <c r="G497" s="114"/>
      <c r="H497" s="112"/>
      <c r="I497" s="112"/>
      <c r="J497" s="112"/>
      <c r="K497" s="108">
        <f t="shared" si="15"/>
        <v>0</v>
      </c>
    </row>
    <row r="498" spans="1:11" x14ac:dyDescent="0.3">
      <c r="A498" s="114"/>
      <c r="B498" s="112"/>
      <c r="C498" s="112"/>
      <c r="D498" s="112"/>
      <c r="E498" s="108">
        <f t="shared" si="14"/>
        <v>0</v>
      </c>
      <c r="G498" s="114"/>
      <c r="H498" s="112"/>
      <c r="I498" s="112"/>
      <c r="J498" s="112"/>
      <c r="K498" s="108">
        <f t="shared" si="15"/>
        <v>0</v>
      </c>
    </row>
    <row r="499" spans="1:11" x14ac:dyDescent="0.3">
      <c r="A499" s="114"/>
      <c r="B499" s="112"/>
      <c r="C499" s="112"/>
      <c r="D499" s="112"/>
      <c r="E499" s="108">
        <f t="shared" si="14"/>
        <v>0</v>
      </c>
      <c r="G499" s="114"/>
      <c r="H499" s="112"/>
      <c r="I499" s="112"/>
      <c r="J499" s="112"/>
      <c r="K499" s="108">
        <f t="shared" si="15"/>
        <v>0</v>
      </c>
    </row>
    <row r="500" spans="1:11" x14ac:dyDescent="0.3">
      <c r="A500" s="114"/>
      <c r="B500" s="112"/>
      <c r="C500" s="112"/>
      <c r="D500" s="112"/>
      <c r="E500" s="108">
        <f t="shared" si="14"/>
        <v>0</v>
      </c>
      <c r="G500" s="114"/>
      <c r="H500" s="112"/>
      <c r="I500" s="112"/>
      <c r="J500" s="112"/>
      <c r="K500" s="108">
        <f t="shared" si="15"/>
        <v>0</v>
      </c>
    </row>
    <row r="501" spans="1:11" x14ac:dyDescent="0.3">
      <c r="A501" s="114"/>
      <c r="B501" s="112"/>
      <c r="C501" s="112"/>
      <c r="D501" s="112"/>
      <c r="E501" s="108">
        <f t="shared" si="14"/>
        <v>0</v>
      </c>
      <c r="G501" s="114"/>
      <c r="H501" s="112"/>
      <c r="I501" s="112"/>
      <c r="J501" s="112"/>
      <c r="K501" s="108">
        <f t="shared" si="15"/>
        <v>0</v>
      </c>
    </row>
    <row r="502" spans="1:11" x14ac:dyDescent="0.3">
      <c r="A502" s="114"/>
      <c r="B502" s="112"/>
      <c r="C502" s="112"/>
      <c r="D502" s="112"/>
      <c r="E502" s="108">
        <f t="shared" si="14"/>
        <v>0</v>
      </c>
      <c r="G502" s="114"/>
      <c r="H502" s="112"/>
      <c r="I502" s="112"/>
      <c r="J502" s="112"/>
      <c r="K502" s="108">
        <f t="shared" si="15"/>
        <v>0</v>
      </c>
    </row>
    <row r="503" spans="1:11" x14ac:dyDescent="0.3">
      <c r="A503" s="114"/>
      <c r="B503" s="112"/>
      <c r="C503" s="112"/>
      <c r="D503" s="112"/>
      <c r="E503" s="108">
        <f t="shared" si="14"/>
        <v>0</v>
      </c>
      <c r="G503" s="114"/>
      <c r="H503" s="112"/>
      <c r="I503" s="112"/>
      <c r="J503" s="112"/>
      <c r="K503" s="108">
        <f t="shared" si="15"/>
        <v>0</v>
      </c>
    </row>
    <row r="504" spans="1:11" x14ac:dyDescent="0.3">
      <c r="A504" s="114"/>
      <c r="B504" s="112"/>
      <c r="C504" s="112"/>
      <c r="D504" s="112"/>
      <c r="E504" s="108">
        <f t="shared" si="14"/>
        <v>0</v>
      </c>
      <c r="G504" s="114"/>
      <c r="H504" s="112"/>
      <c r="I504" s="112"/>
      <c r="J504" s="112"/>
      <c r="K504" s="108">
        <f t="shared" si="15"/>
        <v>0</v>
      </c>
    </row>
    <row r="505" spans="1:11" x14ac:dyDescent="0.3">
      <c r="A505" s="115"/>
      <c r="B505" s="116"/>
      <c r="C505" s="116"/>
      <c r="D505" s="116"/>
      <c r="E505" s="119">
        <f t="shared" si="14"/>
        <v>0</v>
      </c>
      <c r="G505" s="115"/>
      <c r="H505" s="116"/>
      <c r="I505" s="116"/>
      <c r="J505" s="116"/>
      <c r="K505" s="119">
        <f t="shared" si="15"/>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pageSetUpPr fitToPage="1"/>
  </sheetPr>
  <dimension ref="A1:W102"/>
  <sheetViews>
    <sheetView showGridLines="0" zoomScale="85" zoomScaleNormal="85" zoomScaleSheetLayoutView="55" workbookViewId="0">
      <pane xSplit="2" ySplit="14" topLeftCell="C15" activePane="bottomRight" state="frozen"/>
      <selection pane="topRight" activeCell="C1" sqref="C1"/>
      <selection pane="bottomLeft" activeCell="A15" sqref="A15"/>
      <selection pane="bottomRight"/>
    </sheetView>
  </sheetViews>
  <sheetFormatPr defaultColWidth="4.109375" defaultRowHeight="15.6" x14ac:dyDescent="0.3"/>
  <cols>
    <col min="1" max="1" width="7" style="1" customWidth="1"/>
    <col min="2" max="2" width="76.44140625" style="1" customWidth="1"/>
    <col min="3" max="3" width="28.44140625" style="1" customWidth="1"/>
    <col min="4" max="4" width="30.109375" style="1" customWidth="1"/>
    <col min="5" max="5" width="18.44140625" style="1" customWidth="1"/>
    <col min="6" max="6" width="13.33203125" style="2" customWidth="1"/>
    <col min="7" max="7" width="30.109375" style="2" bestFit="1" customWidth="1"/>
    <col min="8" max="8" width="17.109375" style="3" customWidth="1"/>
    <col min="9" max="9" width="15.44140625" style="3" customWidth="1"/>
    <col min="10" max="10" width="20.44140625" style="4" customWidth="1"/>
    <col min="11" max="13" width="20.44140625" style="21" customWidth="1"/>
    <col min="14" max="14" width="23.88671875" style="21" customWidth="1"/>
    <col min="15" max="15" width="15.44140625" style="21" customWidth="1"/>
    <col min="16" max="16" width="11.44140625" style="21" customWidth="1"/>
    <col min="17" max="17" width="14.88671875" style="5" customWidth="1"/>
    <col min="18" max="18" width="11.33203125" style="5" customWidth="1"/>
    <col min="19" max="19" width="18.5546875" style="19" customWidth="1"/>
    <col min="20" max="20" width="15.33203125" style="1" customWidth="1"/>
    <col min="21" max="21" width="5.44140625" style="1" bestFit="1" customWidth="1"/>
    <col min="22" max="16384" width="4.109375" style="1"/>
  </cols>
  <sheetData>
    <row r="1" spans="1:23" ht="16.2" thickBot="1" x14ac:dyDescent="0.35">
      <c r="O1" s="6"/>
      <c r="P1" s="7"/>
    </row>
    <row r="2" spans="1:23" ht="16.2" thickBot="1" x14ac:dyDescent="0.35">
      <c r="B2" s="2" t="s">
        <v>69</v>
      </c>
      <c r="C2" s="147">
        <v>45657</v>
      </c>
      <c r="O2" s="6"/>
      <c r="P2" s="7"/>
    </row>
    <row r="3" spans="1:23" ht="16.2" thickBot="1" x14ac:dyDescent="0.35">
      <c r="O3" s="6"/>
      <c r="P3" s="7"/>
    </row>
    <row r="4" spans="1:23" ht="42" customHeight="1" thickTop="1" thickBot="1" x14ac:dyDescent="0.4">
      <c r="A4" s="8"/>
      <c r="B4" s="181" t="s">
        <v>70</v>
      </c>
      <c r="C4" s="182"/>
      <c r="D4" s="182"/>
      <c r="E4" s="182"/>
      <c r="F4" s="182"/>
      <c r="G4" s="182"/>
      <c r="H4" s="182"/>
      <c r="I4" s="182"/>
      <c r="J4" s="182"/>
      <c r="K4" s="182"/>
      <c r="L4" s="182"/>
      <c r="M4" s="182"/>
      <c r="N4" s="183"/>
      <c r="O4" s="179" t="s">
        <v>71</v>
      </c>
      <c r="P4" s="180"/>
      <c r="Q4" s="179" t="s">
        <v>72</v>
      </c>
      <c r="R4" s="180"/>
      <c r="S4" s="56" t="s">
        <v>73</v>
      </c>
      <c r="T4" s="98"/>
    </row>
    <row r="5" spans="1:23" ht="91.5" customHeight="1" thickTop="1" thickBot="1" x14ac:dyDescent="0.35">
      <c r="A5" s="9"/>
      <c r="B5" s="10" t="s">
        <v>74</v>
      </c>
      <c r="C5" s="11" t="s">
        <v>75</v>
      </c>
      <c r="D5" s="11" t="s">
        <v>76</v>
      </c>
      <c r="E5" s="11" t="s">
        <v>77</v>
      </c>
      <c r="F5" s="11" t="s">
        <v>78</v>
      </c>
      <c r="G5" s="11" t="s">
        <v>79</v>
      </c>
      <c r="H5" s="11" t="s">
        <v>80</v>
      </c>
      <c r="I5" s="11" t="s">
        <v>81</v>
      </c>
      <c r="J5" s="57" t="s">
        <v>82</v>
      </c>
      <c r="K5" s="57" t="s">
        <v>83</v>
      </c>
      <c r="L5" s="11" t="s">
        <v>84</v>
      </c>
      <c r="M5" s="11" t="s">
        <v>85</v>
      </c>
      <c r="N5" s="11" t="s">
        <v>86</v>
      </c>
      <c r="O5" s="66" t="s">
        <v>87</v>
      </c>
      <c r="P5" s="67" t="s">
        <v>88</v>
      </c>
      <c r="Q5" s="66" t="s">
        <v>89</v>
      </c>
      <c r="R5" s="67" t="s">
        <v>90</v>
      </c>
      <c r="S5" s="12" t="s">
        <v>91</v>
      </c>
      <c r="T5" s="98"/>
    </row>
    <row r="6" spans="1:23" ht="6" customHeight="1" thickTop="1" x14ac:dyDescent="0.3">
      <c r="A6" s="9"/>
      <c r="B6" s="13"/>
      <c r="C6" s="14"/>
      <c r="D6" s="14"/>
      <c r="E6" s="14"/>
      <c r="F6" s="14"/>
      <c r="G6" s="14"/>
      <c r="H6" s="15"/>
      <c r="I6" s="15"/>
      <c r="J6" s="58"/>
      <c r="K6" s="58"/>
      <c r="L6" s="16"/>
      <c r="M6" s="16"/>
      <c r="N6" s="16"/>
      <c r="O6" s="68"/>
      <c r="P6" s="69"/>
      <c r="Q6" s="70"/>
      <c r="R6" s="71"/>
      <c r="S6" s="100"/>
      <c r="T6" s="98"/>
    </row>
    <row r="7" spans="1:23" ht="17.25" customHeight="1" x14ac:dyDescent="0.3">
      <c r="A7" s="17" t="s">
        <v>92</v>
      </c>
      <c r="B7" s="18"/>
      <c r="C7" s="19"/>
      <c r="D7" s="19"/>
      <c r="E7" s="19"/>
      <c r="F7" s="19"/>
      <c r="G7" s="19"/>
      <c r="H7" s="20"/>
      <c r="I7" s="20"/>
      <c r="J7" s="59"/>
      <c r="K7" s="59"/>
      <c r="O7" s="72"/>
      <c r="P7" s="73"/>
      <c r="Q7" s="74"/>
      <c r="R7" s="75"/>
      <c r="T7" s="98"/>
    </row>
    <row r="8" spans="1:23" ht="17.25" customHeight="1" x14ac:dyDescent="0.3">
      <c r="A8" s="19"/>
      <c r="B8" s="22"/>
      <c r="C8" s="19"/>
      <c r="D8" s="19"/>
      <c r="E8" s="19"/>
      <c r="F8" s="23"/>
      <c r="G8" s="23"/>
      <c r="H8" s="24"/>
      <c r="I8" s="24"/>
      <c r="J8" s="60"/>
      <c r="K8" s="60"/>
      <c r="L8" s="25"/>
      <c r="M8" s="25"/>
      <c r="N8" s="25"/>
      <c r="O8" s="72"/>
      <c r="P8" s="76"/>
      <c r="Q8" s="72"/>
      <c r="R8" s="77"/>
      <c r="T8" s="98"/>
    </row>
    <row r="9" spans="1:23" ht="17.25" customHeight="1" x14ac:dyDescent="0.3">
      <c r="A9" s="19"/>
      <c r="B9" s="22"/>
      <c r="C9" s="19"/>
      <c r="D9" s="19"/>
      <c r="E9" s="19"/>
      <c r="F9" s="23"/>
      <c r="G9" s="23"/>
      <c r="H9" s="24"/>
      <c r="I9" s="20"/>
      <c r="J9" s="60"/>
      <c r="K9" s="60"/>
      <c r="L9" s="25"/>
      <c r="M9" s="25"/>
      <c r="N9" s="25"/>
      <c r="O9" s="72"/>
      <c r="P9" s="78"/>
      <c r="Q9" s="72"/>
      <c r="R9" s="79"/>
      <c r="T9" s="98"/>
    </row>
    <row r="10" spans="1:23" ht="17.25" customHeight="1" x14ac:dyDescent="0.3">
      <c r="A10" s="19"/>
      <c r="B10" s="22"/>
      <c r="C10" s="19"/>
      <c r="D10" s="19"/>
      <c r="E10" s="19"/>
      <c r="F10" s="23"/>
      <c r="G10" s="23"/>
      <c r="H10" s="24"/>
      <c r="I10" s="24"/>
      <c r="J10" s="60"/>
      <c r="K10" s="60"/>
      <c r="L10" s="25"/>
      <c r="M10" s="25"/>
      <c r="N10" s="25"/>
      <c r="O10" s="80"/>
      <c r="P10" s="78"/>
      <c r="Q10" s="80"/>
      <c r="R10" s="77"/>
      <c r="T10" s="98"/>
    </row>
    <row r="11" spans="1:23" ht="17.25" customHeight="1" x14ac:dyDescent="0.3">
      <c r="A11" s="26"/>
      <c r="B11" s="27" t="s">
        <v>93</v>
      </c>
      <c r="C11" s="28"/>
      <c r="D11" s="28"/>
      <c r="E11" s="28"/>
      <c r="F11" s="19"/>
      <c r="G11" s="19"/>
      <c r="H11" s="20"/>
      <c r="I11" s="20"/>
      <c r="J11" s="61">
        <f>SUM(J8:J9)</f>
        <v>0</v>
      </c>
      <c r="K11" s="61">
        <f t="shared" ref="K11:N11" si="0">SUM(K8:K9)</f>
        <v>0</v>
      </c>
      <c r="L11" s="49">
        <f t="shared" si="0"/>
        <v>0</v>
      </c>
      <c r="M11" s="49">
        <f t="shared" si="0"/>
        <v>0</v>
      </c>
      <c r="N11" s="49">
        <f t="shared" si="0"/>
        <v>0</v>
      </c>
      <c r="O11" s="81" t="s">
        <v>73</v>
      </c>
      <c r="P11" s="82" t="s">
        <v>73</v>
      </c>
      <c r="Q11" s="81" t="s">
        <v>73</v>
      </c>
      <c r="R11" s="83" t="s">
        <v>73</v>
      </c>
      <c r="T11" s="98"/>
    </row>
    <row r="12" spans="1:23" ht="17.25" customHeight="1" x14ac:dyDescent="0.3">
      <c r="A12" s="30"/>
      <c r="B12" s="22"/>
      <c r="C12" s="19"/>
      <c r="D12" s="19"/>
      <c r="E12" s="19"/>
      <c r="F12" s="19"/>
      <c r="G12" s="19"/>
      <c r="H12" s="20"/>
      <c r="I12" s="20"/>
      <c r="J12" s="62"/>
      <c r="K12" s="62"/>
      <c r="L12" s="31"/>
      <c r="M12" s="31"/>
      <c r="N12" s="31"/>
      <c r="O12" s="84"/>
      <c r="P12" s="73"/>
      <c r="Q12" s="85"/>
      <c r="R12" s="73"/>
      <c r="T12" s="98"/>
    </row>
    <row r="13" spans="1:23" ht="17.25" customHeight="1" x14ac:dyDescent="0.3">
      <c r="A13" s="26" t="s">
        <v>94</v>
      </c>
      <c r="B13" s="22"/>
      <c r="C13" s="19"/>
      <c r="D13" s="19"/>
      <c r="E13" s="19"/>
      <c r="F13" s="19"/>
      <c r="G13" s="19"/>
      <c r="H13" s="20"/>
      <c r="I13" s="20"/>
      <c r="J13" s="62"/>
      <c r="K13" s="62"/>
      <c r="L13" s="31"/>
      <c r="M13" s="31"/>
      <c r="N13" s="31"/>
      <c r="O13" s="84"/>
      <c r="P13" s="73"/>
      <c r="Q13" s="85"/>
      <c r="R13" s="73"/>
      <c r="T13" s="98"/>
    </row>
    <row r="14" spans="1:23" ht="17.25" customHeight="1" x14ac:dyDescent="0.3">
      <c r="A14" s="19"/>
      <c r="B14" s="32"/>
      <c r="C14" s="23"/>
      <c r="D14" s="23"/>
      <c r="E14" s="23"/>
      <c r="F14" s="23"/>
      <c r="G14" s="23"/>
      <c r="H14" s="33"/>
      <c r="I14" s="33"/>
      <c r="J14" s="60"/>
      <c r="K14" s="60"/>
      <c r="L14" s="25"/>
      <c r="M14" s="25"/>
      <c r="N14" s="170"/>
      <c r="O14" s="80"/>
      <c r="P14" s="78"/>
      <c r="Q14" s="86"/>
      <c r="R14" s="87"/>
      <c r="T14" s="98"/>
      <c r="V14" s="65"/>
      <c r="W14" s="65"/>
    </row>
    <row r="15" spans="1:23" ht="17.25" customHeight="1" x14ac:dyDescent="0.3">
      <c r="A15" s="19"/>
      <c r="B15" s="22" t="s">
        <v>95</v>
      </c>
      <c r="C15" s="19" t="s">
        <v>15</v>
      </c>
      <c r="D15" s="19" t="s">
        <v>96</v>
      </c>
      <c r="E15" s="19" t="s">
        <v>97</v>
      </c>
      <c r="F15" s="23" t="s">
        <v>98</v>
      </c>
      <c r="G15" s="23" t="s">
        <v>99</v>
      </c>
      <c r="H15" s="24">
        <v>44524</v>
      </c>
      <c r="I15" s="24">
        <v>46387</v>
      </c>
      <c r="J15" s="60">
        <v>52935219.54999999</v>
      </c>
      <c r="K15" s="60">
        <v>12935219.54999999</v>
      </c>
      <c r="L15" s="25">
        <v>12935219.54999999</v>
      </c>
      <c r="M15" s="25">
        <v>0</v>
      </c>
      <c r="N15" s="25">
        <f t="shared" ref="N15:N22" si="1">L15*O15</f>
        <v>27875661.951709259</v>
      </c>
      <c r="O15" s="171">
        <v>2.1550203955919156</v>
      </c>
      <c r="P15" s="78">
        <v>0.24823680784807078</v>
      </c>
      <c r="Q15" s="171">
        <v>7.3376458813739749</v>
      </c>
      <c r="R15" s="78" vm="1">
        <v>0.20922592356801006</v>
      </c>
      <c r="S15" s="19" t="s">
        <v>100</v>
      </c>
      <c r="T15" s="98"/>
      <c r="U15" s="172"/>
      <c r="V15" s="65"/>
      <c r="W15" s="65"/>
    </row>
    <row r="16" spans="1:23" ht="17.25" customHeight="1" x14ac:dyDescent="0.3">
      <c r="A16" s="19"/>
      <c r="B16" s="22" t="s">
        <v>101</v>
      </c>
      <c r="C16" s="19" t="s">
        <v>15</v>
      </c>
      <c r="D16" s="19" t="s">
        <v>96</v>
      </c>
      <c r="E16" s="19" t="s">
        <v>97</v>
      </c>
      <c r="F16" s="23" t="s">
        <v>98</v>
      </c>
      <c r="G16" s="23" t="s">
        <v>102</v>
      </c>
      <c r="H16" s="24">
        <v>44531</v>
      </c>
      <c r="I16" s="24">
        <v>46387</v>
      </c>
      <c r="J16" s="60">
        <v>11887581.159999998</v>
      </c>
      <c r="K16" s="60">
        <v>3072388.1599999983</v>
      </c>
      <c r="L16" s="25">
        <v>3072388.1599999983</v>
      </c>
      <c r="M16" s="25">
        <v>0</v>
      </c>
      <c r="N16" s="25">
        <f t="shared" si="1"/>
        <v>9105575.6226352733</v>
      </c>
      <c r="O16" s="171">
        <v>2.9636800913317143</v>
      </c>
      <c r="P16" s="78">
        <v>0.3083789322365027</v>
      </c>
      <c r="Q16" s="171">
        <v>2.4374923892231468</v>
      </c>
      <c r="R16" s="78" vm="15">
        <v>0.27346616685390512</v>
      </c>
      <c r="S16" s="19" t="s">
        <v>103</v>
      </c>
      <c r="T16" s="98"/>
      <c r="U16" s="172"/>
      <c r="V16" s="65"/>
      <c r="W16" s="65"/>
    </row>
    <row r="17" spans="1:23" ht="17.25" customHeight="1" x14ac:dyDescent="0.3">
      <c r="A17" s="19"/>
      <c r="B17" s="22" t="s">
        <v>104</v>
      </c>
      <c r="C17" s="19" t="s">
        <v>15</v>
      </c>
      <c r="D17" s="19" t="s">
        <v>96</v>
      </c>
      <c r="E17" s="19" t="s">
        <v>97</v>
      </c>
      <c r="F17" s="23" t="s">
        <v>98</v>
      </c>
      <c r="G17" s="23" t="s">
        <v>105</v>
      </c>
      <c r="H17" s="24">
        <v>44537</v>
      </c>
      <c r="I17" s="24">
        <v>46387</v>
      </c>
      <c r="J17" s="60">
        <v>6004789.1371999998</v>
      </c>
      <c r="K17" s="60">
        <v>2288959.4171999996</v>
      </c>
      <c r="L17" s="25">
        <v>2288959.4171999996</v>
      </c>
      <c r="M17" s="25">
        <v>0</v>
      </c>
      <c r="N17" s="25">
        <f t="shared" si="1"/>
        <v>2383516.5944626555</v>
      </c>
      <c r="O17" s="171">
        <v>1.0413101152218436</v>
      </c>
      <c r="P17" s="78">
        <v>1.1865243627150912E-2</v>
      </c>
      <c r="Q17" s="171">
        <v>0.10913450044964802</v>
      </c>
      <c r="R17" s="78" vm="16">
        <v>-0.32853754535317425</v>
      </c>
      <c r="S17" s="19" t="s">
        <v>106</v>
      </c>
      <c r="T17" s="98"/>
      <c r="U17" s="172"/>
      <c r="V17" s="65"/>
      <c r="W17" s="65"/>
    </row>
    <row r="18" spans="1:23" ht="17.25" customHeight="1" x14ac:dyDescent="0.3">
      <c r="A18" s="19"/>
      <c r="B18" s="22" t="s">
        <v>107</v>
      </c>
      <c r="C18" s="19" t="s">
        <v>15</v>
      </c>
      <c r="D18" s="19" t="s">
        <v>96</v>
      </c>
      <c r="E18" s="19" t="s">
        <v>97</v>
      </c>
      <c r="F18" s="23" t="s">
        <v>98</v>
      </c>
      <c r="G18" s="23" t="s">
        <v>108</v>
      </c>
      <c r="H18" s="24">
        <v>44547</v>
      </c>
      <c r="I18" s="24">
        <v>46387</v>
      </c>
      <c r="J18" s="60">
        <v>21099729.179999996</v>
      </c>
      <c r="K18" s="60">
        <v>5402029.179999996</v>
      </c>
      <c r="L18" s="25">
        <v>5402029.179999996</v>
      </c>
      <c r="M18" s="25">
        <v>0</v>
      </c>
      <c r="N18" s="25">
        <f t="shared" si="1"/>
        <v>14022978.858692812</v>
      </c>
      <c r="O18" s="171">
        <v>2.5958724752191773</v>
      </c>
      <c r="P18" s="78">
        <v>0.27513003204631503</v>
      </c>
      <c r="Q18" s="171">
        <v>1.1433508641723336</v>
      </c>
      <c r="R18" s="78" vm="16">
        <v>3.6605267971754119E-2</v>
      </c>
      <c r="S18" s="19" t="s">
        <v>100</v>
      </c>
      <c r="T18" s="98"/>
      <c r="U18" s="172"/>
      <c r="V18" s="65"/>
      <c r="W18" s="65"/>
    </row>
    <row r="19" spans="1:23" ht="17.25" customHeight="1" x14ac:dyDescent="0.3">
      <c r="A19" s="19"/>
      <c r="B19" s="22" t="s">
        <v>109</v>
      </c>
      <c r="C19" s="19" t="s">
        <v>15</v>
      </c>
      <c r="D19" s="19" t="s">
        <v>96</v>
      </c>
      <c r="E19" s="19" t="s">
        <v>97</v>
      </c>
      <c r="F19" s="23" t="s">
        <v>98</v>
      </c>
      <c r="G19" s="23" t="s">
        <v>110</v>
      </c>
      <c r="H19" s="24">
        <v>44559</v>
      </c>
      <c r="I19" s="24">
        <v>46387</v>
      </c>
      <c r="J19" s="60">
        <v>4486587.47</v>
      </c>
      <c r="K19" s="60">
        <v>1312587.4699999997</v>
      </c>
      <c r="L19" s="25">
        <v>1312587.4699999997</v>
      </c>
      <c r="M19" s="25">
        <v>0</v>
      </c>
      <c r="N19" s="25">
        <f t="shared" si="1"/>
        <v>2309689.5192832886</v>
      </c>
      <c r="O19" s="171">
        <v>1.7596461737390263</v>
      </c>
      <c r="P19" s="78">
        <v>0.16514318890094071</v>
      </c>
      <c r="Q19" s="171">
        <v>2.1706990736849781</v>
      </c>
      <c r="R19" s="78" vm="17">
        <v>0.22917695194482812</v>
      </c>
      <c r="S19" s="19" t="s">
        <v>100</v>
      </c>
      <c r="T19" s="98"/>
      <c r="U19" s="172"/>
      <c r="V19" s="65"/>
      <c r="W19" s="65"/>
    </row>
    <row r="20" spans="1:23" ht="17.25" customHeight="1" x14ac:dyDescent="0.3">
      <c r="A20" s="19"/>
      <c r="B20" s="22" t="s">
        <v>111</v>
      </c>
      <c r="C20" s="19" t="s">
        <v>15</v>
      </c>
      <c r="D20" s="19" t="s">
        <v>96</v>
      </c>
      <c r="E20" s="19" t="s">
        <v>97</v>
      </c>
      <c r="F20" s="23" t="s">
        <v>98</v>
      </c>
      <c r="G20" s="23" t="s">
        <v>112</v>
      </c>
      <c r="H20" s="24">
        <v>44560</v>
      </c>
      <c r="I20" s="24">
        <v>46387</v>
      </c>
      <c r="J20" s="60">
        <v>25148056.115170002</v>
      </c>
      <c r="K20" s="60">
        <v>9480666.0951700006</v>
      </c>
      <c r="L20" s="25">
        <v>9480666.0951700006</v>
      </c>
      <c r="M20" s="25">
        <v>0</v>
      </c>
      <c r="N20" s="25">
        <f t="shared" si="1"/>
        <v>10353423.080397613</v>
      </c>
      <c r="O20" s="171">
        <v>1.0920565049403275</v>
      </c>
      <c r="P20" s="78">
        <v>2.2103708611486583E-2</v>
      </c>
      <c r="Q20" s="171">
        <v>0.80154379978607349</v>
      </c>
      <c r="R20" s="78" vm="14">
        <v>-6.8672636151313693E-2</v>
      </c>
      <c r="S20" s="19" t="s">
        <v>100</v>
      </c>
      <c r="T20" s="98"/>
      <c r="U20" s="172"/>
      <c r="V20" s="65"/>
      <c r="W20" s="65"/>
    </row>
    <row r="21" spans="1:23" ht="17.25" customHeight="1" x14ac:dyDescent="0.3">
      <c r="A21" s="19"/>
      <c r="B21" s="22" t="s">
        <v>113</v>
      </c>
      <c r="C21" s="19" t="s">
        <v>15</v>
      </c>
      <c r="D21" s="19" t="s">
        <v>96</v>
      </c>
      <c r="E21" s="19" t="s">
        <v>97</v>
      </c>
      <c r="F21" s="23" t="s">
        <v>98</v>
      </c>
      <c r="G21" s="23" t="s">
        <v>114</v>
      </c>
      <c r="H21" s="24">
        <v>44575</v>
      </c>
      <c r="I21" s="24">
        <v>46387</v>
      </c>
      <c r="J21" s="60">
        <v>3695677.9427600005</v>
      </c>
      <c r="K21" s="60">
        <v>1265469.3827600004</v>
      </c>
      <c r="L21" s="25">
        <v>1265469.3827600004</v>
      </c>
      <c r="M21" s="25">
        <v>0</v>
      </c>
      <c r="N21" s="25">
        <f t="shared" si="1"/>
        <v>2110011.4246764551</v>
      </c>
      <c r="O21" s="171">
        <v>1.6673745358220369</v>
      </c>
      <c r="P21" s="78">
        <v>0.15152620329429656</v>
      </c>
      <c r="Q21" s="171">
        <v>1.5962519756743461</v>
      </c>
      <c r="R21" s="78" vm="14">
        <v>0.15334993600845381</v>
      </c>
      <c r="S21" s="19" t="s">
        <v>115</v>
      </c>
      <c r="T21" s="98"/>
      <c r="U21" s="172"/>
      <c r="V21" s="65"/>
      <c r="W21" s="65"/>
    </row>
    <row r="22" spans="1:23" ht="17.25" customHeight="1" x14ac:dyDescent="0.3">
      <c r="A22" s="19"/>
      <c r="B22" s="22" t="s">
        <v>116</v>
      </c>
      <c r="C22" s="19" t="s">
        <v>15</v>
      </c>
      <c r="D22" s="19" t="s">
        <v>96</v>
      </c>
      <c r="E22" s="19" t="s">
        <v>97</v>
      </c>
      <c r="F22" s="23" t="s">
        <v>98</v>
      </c>
      <c r="G22" s="23" t="s">
        <v>117</v>
      </c>
      <c r="H22" s="24">
        <v>44586</v>
      </c>
      <c r="I22" s="24">
        <v>46387</v>
      </c>
      <c r="J22" s="60">
        <v>17013481.36910069</v>
      </c>
      <c r="K22" s="60">
        <v>5875301.6646313583</v>
      </c>
      <c r="L22" s="25">
        <v>5875301.6646313583</v>
      </c>
      <c r="M22" s="25">
        <v>0</v>
      </c>
      <c r="N22" s="25">
        <f t="shared" si="1"/>
        <v>8258755.0563455373</v>
      </c>
      <c r="O22" s="171">
        <v>1.4056733641546093</v>
      </c>
      <c r="P22" s="78">
        <v>9.1481879282017342E-2</v>
      </c>
      <c r="Q22" s="171">
        <v>1.4710476022879917</v>
      </c>
      <c r="R22" s="78" vm="13">
        <v>0.12119840458035469</v>
      </c>
      <c r="S22" s="19" t="s">
        <v>103</v>
      </c>
      <c r="T22" s="98"/>
      <c r="U22" s="172"/>
      <c r="V22" s="65"/>
      <c r="W22" s="65"/>
    </row>
    <row r="23" spans="1:23" ht="17.25" customHeight="1" x14ac:dyDescent="0.3">
      <c r="A23" s="19"/>
      <c r="B23" s="22" t="s">
        <v>118</v>
      </c>
      <c r="C23" s="19" t="s">
        <v>15</v>
      </c>
      <c r="D23" s="19" t="s">
        <v>119</v>
      </c>
      <c r="E23" s="19" t="s">
        <v>97</v>
      </c>
      <c r="F23" s="23" t="s">
        <v>98</v>
      </c>
      <c r="G23" s="23" t="s">
        <v>120</v>
      </c>
      <c r="H23" s="24">
        <v>44586</v>
      </c>
      <c r="I23" s="24">
        <v>46387</v>
      </c>
      <c r="J23" s="60">
        <v>9742887.3280950021</v>
      </c>
      <c r="K23" s="60">
        <v>2883132.2580950018</v>
      </c>
      <c r="L23" s="25">
        <v>2883132.2580950018</v>
      </c>
      <c r="M23" s="25">
        <v>0</v>
      </c>
      <c r="N23" s="25">
        <f t="shared" ref="N23:N46" si="2">L23*O23</f>
        <v>4639303.329416614</v>
      </c>
      <c r="O23" s="171">
        <v>1.6091191503236772</v>
      </c>
      <c r="P23" s="78">
        <v>0.16387709875333178</v>
      </c>
      <c r="Q23" s="171">
        <v>0.90557953130205948</v>
      </c>
      <c r="R23" s="78" vm="16">
        <v>-3.091238662600504E-2</v>
      </c>
      <c r="S23" s="19" t="s">
        <v>115</v>
      </c>
      <c r="T23" s="98"/>
      <c r="U23" s="172"/>
      <c r="V23" s="65"/>
      <c r="W23" s="65"/>
    </row>
    <row r="24" spans="1:23" ht="17.25" customHeight="1" x14ac:dyDescent="0.3">
      <c r="A24" s="19"/>
      <c r="B24" s="22" t="s">
        <v>121</v>
      </c>
      <c r="C24" s="19" t="s">
        <v>15</v>
      </c>
      <c r="D24" s="19" t="s">
        <v>29</v>
      </c>
      <c r="E24" s="19" t="s">
        <v>97</v>
      </c>
      <c r="F24" s="23" t="s">
        <v>98</v>
      </c>
      <c r="G24" s="23" t="s">
        <v>122</v>
      </c>
      <c r="H24" s="24">
        <v>44617</v>
      </c>
      <c r="I24" s="24">
        <v>45747</v>
      </c>
      <c r="J24" s="60">
        <v>9249530.6500000004</v>
      </c>
      <c r="K24" s="60">
        <v>9249530.6500000004</v>
      </c>
      <c r="L24" s="25">
        <v>9249530.6500000004</v>
      </c>
      <c r="M24" s="25">
        <v>0</v>
      </c>
      <c r="N24" s="25">
        <f t="shared" si="2"/>
        <v>8183523.544216563</v>
      </c>
      <c r="O24" s="171">
        <v>0.88475014072379587</v>
      </c>
      <c r="P24" s="78">
        <v>-4.1483599277999494E-2</v>
      </c>
      <c r="Q24" s="171">
        <v>0.93992112040162545</v>
      </c>
      <c r="R24" s="78" vm="17">
        <v>-2.3770248144864725E-2</v>
      </c>
      <c r="S24" s="19" t="s">
        <v>100</v>
      </c>
      <c r="T24" s="98"/>
      <c r="U24" s="172"/>
      <c r="V24" s="65"/>
      <c r="W24" s="65"/>
    </row>
    <row r="25" spans="1:23" ht="17.25" customHeight="1" x14ac:dyDescent="0.3">
      <c r="A25" s="19"/>
      <c r="B25" s="22" t="s">
        <v>123</v>
      </c>
      <c r="C25" s="19" t="s">
        <v>15</v>
      </c>
      <c r="D25" s="19" t="s">
        <v>96</v>
      </c>
      <c r="E25" s="19" t="s">
        <v>97</v>
      </c>
      <c r="F25" s="23" t="s">
        <v>98</v>
      </c>
      <c r="G25" s="23" t="s">
        <v>112</v>
      </c>
      <c r="H25" s="24">
        <v>44635</v>
      </c>
      <c r="I25" s="24">
        <v>46387</v>
      </c>
      <c r="J25" s="60">
        <v>19473972.471790522</v>
      </c>
      <c r="K25" s="60">
        <v>8132538.4763636161</v>
      </c>
      <c r="L25" s="25">
        <v>8132538.4763636161</v>
      </c>
      <c r="M25" s="25">
        <v>0</v>
      </c>
      <c r="N25" s="25">
        <f t="shared" si="2"/>
        <v>6182176.8082604716</v>
      </c>
      <c r="O25" s="171">
        <v>0.76017799684911802</v>
      </c>
      <c r="P25" s="78">
        <v>-7.847970176170127E-2</v>
      </c>
      <c r="Q25" s="171">
        <v>0.83274189482903038</v>
      </c>
      <c r="R25" s="78" vm="12">
        <v>-6.4151807129383065E-2</v>
      </c>
      <c r="S25" s="19" t="s">
        <v>100</v>
      </c>
      <c r="T25" s="98"/>
      <c r="U25" s="172"/>
      <c r="V25" s="65"/>
      <c r="W25" s="65"/>
    </row>
    <row r="26" spans="1:23" ht="17.25" customHeight="1" x14ac:dyDescent="0.3">
      <c r="A26" s="19"/>
      <c r="B26" s="22" t="s">
        <v>124</v>
      </c>
      <c r="C26" s="19" t="s">
        <v>15</v>
      </c>
      <c r="D26" s="19" t="s">
        <v>96</v>
      </c>
      <c r="E26" s="19" t="s">
        <v>97</v>
      </c>
      <c r="F26" s="23" t="s">
        <v>98</v>
      </c>
      <c r="G26" s="23" t="s">
        <v>125</v>
      </c>
      <c r="H26" s="24">
        <v>44636</v>
      </c>
      <c r="I26" s="24">
        <v>46387</v>
      </c>
      <c r="J26" s="60">
        <v>20124520.128232133</v>
      </c>
      <c r="K26" s="60">
        <v>7222028.3206153018</v>
      </c>
      <c r="L26" s="25">
        <v>7222028.3206153018</v>
      </c>
      <c r="M26" s="25">
        <v>0</v>
      </c>
      <c r="N26" s="25">
        <f t="shared" si="2"/>
        <v>10035412.119552245</v>
      </c>
      <c r="O26" s="171">
        <v>1.3895559078474022</v>
      </c>
      <c r="P26" s="78">
        <v>9.3268818634827833E-2</v>
      </c>
      <c r="Q26" s="171">
        <v>0.96461656635477677</v>
      </c>
      <c r="R26" s="78" vm="10">
        <v>-1.3289173692464962E-2</v>
      </c>
      <c r="S26" s="19" t="s">
        <v>103</v>
      </c>
      <c r="T26" s="98"/>
      <c r="U26" s="172"/>
      <c r="V26" s="65"/>
      <c r="W26" s="65"/>
    </row>
    <row r="27" spans="1:23" ht="17.25" customHeight="1" x14ac:dyDescent="0.3">
      <c r="A27" s="19"/>
      <c r="B27" s="22" t="s">
        <v>126</v>
      </c>
      <c r="C27" s="19" t="s">
        <v>15</v>
      </c>
      <c r="D27" s="19" t="s">
        <v>96</v>
      </c>
      <c r="E27" s="19" t="s">
        <v>97</v>
      </c>
      <c r="F27" s="23" t="s">
        <v>98</v>
      </c>
      <c r="G27" s="23" t="s">
        <v>127</v>
      </c>
      <c r="H27" s="24">
        <v>44659</v>
      </c>
      <c r="I27" s="24">
        <v>46387</v>
      </c>
      <c r="J27" s="60">
        <v>6471431.6271250006</v>
      </c>
      <c r="K27" s="60">
        <v>2332621.3771250001</v>
      </c>
      <c r="L27" s="25">
        <v>2332621.3771250001</v>
      </c>
      <c r="M27" s="25">
        <v>0</v>
      </c>
      <c r="N27" s="25">
        <f t="shared" si="2"/>
        <v>3347685.3038231912</v>
      </c>
      <c r="O27" s="171">
        <v>1.4351601750084604</v>
      </c>
      <c r="P27" s="78">
        <v>0.10712073984310044</v>
      </c>
      <c r="Q27" s="171">
        <v>1.1135400058607883</v>
      </c>
      <c r="R27" s="78" vm="13">
        <v>5.2534745633601609E-2</v>
      </c>
      <c r="S27" s="19" t="s">
        <v>115</v>
      </c>
      <c r="T27" s="98"/>
      <c r="U27" s="172"/>
      <c r="V27" s="65"/>
      <c r="W27" s="65"/>
    </row>
    <row r="28" spans="1:23" ht="17.25" customHeight="1" x14ac:dyDescent="0.3">
      <c r="A28" s="19"/>
      <c r="B28" s="22" t="s">
        <v>128</v>
      </c>
      <c r="C28" s="19" t="s">
        <v>15</v>
      </c>
      <c r="D28" s="19" t="s">
        <v>129</v>
      </c>
      <c r="E28" s="19" t="s">
        <v>97</v>
      </c>
      <c r="F28" s="23" t="s">
        <v>98</v>
      </c>
      <c r="G28" s="23" t="s">
        <v>130</v>
      </c>
      <c r="H28" s="24">
        <v>44691</v>
      </c>
      <c r="I28" s="24">
        <v>46387</v>
      </c>
      <c r="J28" s="60">
        <v>22912794.937664736</v>
      </c>
      <c r="K28" s="60">
        <v>8562315.4688795321</v>
      </c>
      <c r="L28" s="25">
        <v>8562315.4688795321</v>
      </c>
      <c r="M28" s="25">
        <v>0</v>
      </c>
      <c r="N28" s="25">
        <f t="shared" si="2"/>
        <v>5347414.7998329857</v>
      </c>
      <c r="O28" s="171">
        <v>0.62452905633629385</v>
      </c>
      <c r="P28" s="78">
        <v>-0.13329670515316328</v>
      </c>
      <c r="Q28" s="171">
        <v>-0.21900374119004859</v>
      </c>
      <c r="R28" s="78" t="s">
        <v>131</v>
      </c>
      <c r="S28" s="19" t="s">
        <v>115</v>
      </c>
      <c r="T28" s="98"/>
      <c r="U28" s="172"/>
      <c r="V28" s="65"/>
      <c r="W28" s="65"/>
    </row>
    <row r="29" spans="1:23" ht="17.25" customHeight="1" x14ac:dyDescent="0.3">
      <c r="A29" s="19"/>
      <c r="B29" s="22" t="s">
        <v>132</v>
      </c>
      <c r="C29" s="19" t="s">
        <v>15</v>
      </c>
      <c r="D29" s="19" t="s">
        <v>96</v>
      </c>
      <c r="E29" s="19" t="s">
        <v>97</v>
      </c>
      <c r="F29" s="23" t="s">
        <v>98</v>
      </c>
      <c r="G29" s="23" t="s">
        <v>133</v>
      </c>
      <c r="H29" s="24">
        <v>44697</v>
      </c>
      <c r="I29" s="24">
        <v>46387</v>
      </c>
      <c r="J29" s="60">
        <v>91234573.188358113</v>
      </c>
      <c r="K29" s="60">
        <v>31469861.228358109</v>
      </c>
      <c r="L29" s="25">
        <v>31469861.228358109</v>
      </c>
      <c r="M29" s="25">
        <v>0</v>
      </c>
      <c r="N29" s="25">
        <f t="shared" si="2"/>
        <v>65444856.554605588</v>
      </c>
      <c r="O29" s="171">
        <v>2.0796042308452236</v>
      </c>
      <c r="P29" s="78">
        <v>0.23280854004141416</v>
      </c>
      <c r="Q29" s="171">
        <v>1.2961595603635792</v>
      </c>
      <c r="R29" s="78" vm="11">
        <v>8.6056178063154576E-2</v>
      </c>
      <c r="S29" s="19" t="s">
        <v>100</v>
      </c>
      <c r="T29" s="98"/>
      <c r="U29" s="172"/>
      <c r="V29" s="65"/>
      <c r="W29" s="65"/>
    </row>
    <row r="30" spans="1:23" ht="17.25" customHeight="1" x14ac:dyDescent="0.3">
      <c r="A30" s="19"/>
      <c r="B30" s="22" t="s">
        <v>134</v>
      </c>
      <c r="C30" s="19" t="s">
        <v>15</v>
      </c>
      <c r="D30" s="19" t="s">
        <v>96</v>
      </c>
      <c r="E30" s="19" t="s">
        <v>97</v>
      </c>
      <c r="F30" s="23" t="s">
        <v>98</v>
      </c>
      <c r="G30" s="23" t="s">
        <v>135</v>
      </c>
      <c r="H30" s="24">
        <v>44698</v>
      </c>
      <c r="I30" s="24">
        <v>46387</v>
      </c>
      <c r="J30" s="60">
        <v>17032475.864950001</v>
      </c>
      <c r="K30" s="60">
        <v>6527141.1649500001</v>
      </c>
      <c r="L30" s="25">
        <v>6527141.1649500001</v>
      </c>
      <c r="M30" s="25">
        <v>0</v>
      </c>
      <c r="N30" s="25">
        <f t="shared" si="2"/>
        <v>5283878.6835929975</v>
      </c>
      <c r="O30" s="171">
        <v>0.80952419291416899</v>
      </c>
      <c r="P30" s="78">
        <v>-5.4162271396110406E-2</v>
      </c>
      <c r="Q30" s="171">
        <v>0.48383068945600366</v>
      </c>
      <c r="R30" s="78" vm="10">
        <v>-0.25334644541144358</v>
      </c>
      <c r="S30" s="19" t="s">
        <v>115</v>
      </c>
      <c r="T30" s="98"/>
      <c r="U30" s="172"/>
      <c r="V30" s="65"/>
      <c r="W30" s="65"/>
    </row>
    <row r="31" spans="1:23" ht="17.25" customHeight="1" x14ac:dyDescent="0.3">
      <c r="A31" s="19"/>
      <c r="B31" s="22" t="s">
        <v>136</v>
      </c>
      <c r="C31" s="19" t="s">
        <v>15</v>
      </c>
      <c r="D31" s="19" t="s">
        <v>96</v>
      </c>
      <c r="E31" s="19" t="s">
        <v>97</v>
      </c>
      <c r="F31" s="23" t="s">
        <v>98</v>
      </c>
      <c r="G31" s="23" t="s">
        <v>137</v>
      </c>
      <c r="H31" s="24">
        <v>44706</v>
      </c>
      <c r="I31" s="24">
        <v>46387</v>
      </c>
      <c r="J31" s="60">
        <v>13712659.554499999</v>
      </c>
      <c r="K31" s="60">
        <v>4902684.1044999994</v>
      </c>
      <c r="L31" s="25">
        <v>4902684.1044999994</v>
      </c>
      <c r="M31" s="25">
        <v>0</v>
      </c>
      <c r="N31" s="25">
        <f t="shared" si="2"/>
        <v>10276322.445669608</v>
      </c>
      <c r="O31" s="171">
        <v>2.096060489852352</v>
      </c>
      <c r="P31" s="78">
        <v>0.21659085617266238</v>
      </c>
      <c r="Q31" s="171">
        <v>1.0786877323195363</v>
      </c>
      <c r="R31" s="78" vm="10">
        <v>2.4038157612085831E-2</v>
      </c>
      <c r="S31" s="19" t="s">
        <v>100</v>
      </c>
      <c r="T31" s="98"/>
      <c r="U31" s="172"/>
      <c r="V31" s="65"/>
      <c r="W31" s="65"/>
    </row>
    <row r="32" spans="1:23" ht="17.25" customHeight="1" x14ac:dyDescent="0.3">
      <c r="A32" s="19"/>
      <c r="B32" s="22" t="s">
        <v>138</v>
      </c>
      <c r="C32" s="19" t="s">
        <v>15</v>
      </c>
      <c r="D32" s="19" t="s">
        <v>119</v>
      </c>
      <c r="E32" s="19" t="s">
        <v>97</v>
      </c>
      <c r="F32" s="23" t="s">
        <v>98</v>
      </c>
      <c r="G32" s="23" t="s">
        <v>139</v>
      </c>
      <c r="H32" s="24">
        <v>44718</v>
      </c>
      <c r="I32" s="24">
        <v>46387</v>
      </c>
      <c r="J32" s="60">
        <v>31703963.504790463</v>
      </c>
      <c r="K32" s="60">
        <v>15182206.14839413</v>
      </c>
      <c r="L32" s="25">
        <v>15182206.14839413</v>
      </c>
      <c r="M32" s="25">
        <v>0</v>
      </c>
      <c r="N32" s="25">
        <f t="shared" si="2"/>
        <v>17721084.328460444</v>
      </c>
      <c r="O32" s="171">
        <v>1.1672272234516365</v>
      </c>
      <c r="P32" s="78">
        <v>4.1503315233532012E-2</v>
      </c>
      <c r="Q32" s="171">
        <v>0.72306985324893047</v>
      </c>
      <c r="R32" s="78" vm="10">
        <v>-0.11161332428455339</v>
      </c>
      <c r="S32" s="19" t="s">
        <v>100</v>
      </c>
      <c r="T32" s="98"/>
      <c r="U32" s="172"/>
      <c r="V32" s="65"/>
      <c r="W32" s="65"/>
    </row>
    <row r="33" spans="1:23" ht="17.25" customHeight="1" x14ac:dyDescent="0.3">
      <c r="A33" s="19"/>
      <c r="B33" s="22" t="s">
        <v>140</v>
      </c>
      <c r="C33" s="19" t="s">
        <v>15</v>
      </c>
      <c r="D33" s="19" t="s">
        <v>119</v>
      </c>
      <c r="E33" s="19" t="s">
        <v>97</v>
      </c>
      <c r="F33" s="23" t="s">
        <v>98</v>
      </c>
      <c r="G33" s="23" t="s">
        <v>141</v>
      </c>
      <c r="H33" s="24">
        <v>44733</v>
      </c>
      <c r="I33" s="24">
        <v>46387</v>
      </c>
      <c r="J33" s="60">
        <v>13288312.402554773</v>
      </c>
      <c r="K33" s="60">
        <v>3600758.9941518423</v>
      </c>
      <c r="L33" s="25">
        <v>3600758.9941518423</v>
      </c>
      <c r="M33" s="25">
        <v>0</v>
      </c>
      <c r="N33" s="25">
        <f t="shared" si="2"/>
        <v>3665032.5951412856</v>
      </c>
      <c r="O33" s="171">
        <v>1.0178500147035203</v>
      </c>
      <c r="P33" s="78">
        <v>4.6904474509914529E-3</v>
      </c>
      <c r="Q33" s="171">
        <v>0.75381279688662506</v>
      </c>
      <c r="R33" s="78" vm="10">
        <v>-0.12990473583340645</v>
      </c>
      <c r="S33" s="19" t="s">
        <v>100</v>
      </c>
      <c r="T33" s="98"/>
      <c r="U33" s="172"/>
      <c r="V33" s="65"/>
      <c r="W33" s="65"/>
    </row>
    <row r="34" spans="1:23" ht="17.25" customHeight="1" x14ac:dyDescent="0.3">
      <c r="A34" s="19"/>
      <c r="B34" s="22" t="s">
        <v>142</v>
      </c>
      <c r="C34" s="19" t="s">
        <v>15</v>
      </c>
      <c r="D34" s="19" t="s">
        <v>119</v>
      </c>
      <c r="E34" s="19" t="s">
        <v>97</v>
      </c>
      <c r="F34" s="23" t="s">
        <v>98</v>
      </c>
      <c r="G34" s="23" t="s">
        <v>143</v>
      </c>
      <c r="H34" s="24">
        <v>44743</v>
      </c>
      <c r="I34" s="24">
        <v>46387</v>
      </c>
      <c r="J34" s="60">
        <v>99092590.161263198</v>
      </c>
      <c r="K34" s="60">
        <v>38968527.121833771</v>
      </c>
      <c r="L34" s="25">
        <v>38968527.121833771</v>
      </c>
      <c r="M34" s="25">
        <v>0</v>
      </c>
      <c r="N34" s="25">
        <f t="shared" si="2"/>
        <v>21153934.421842035</v>
      </c>
      <c r="O34" s="171">
        <v>0.54284665047013403</v>
      </c>
      <c r="P34" s="78">
        <v>-0.14445205268331518</v>
      </c>
      <c r="Q34" s="171">
        <v>0.5415413628886433</v>
      </c>
      <c r="R34" s="78" vm="6">
        <v>-0.24997371472418295</v>
      </c>
      <c r="S34" s="19" t="s">
        <v>103</v>
      </c>
      <c r="T34" s="98"/>
      <c r="U34" s="172"/>
      <c r="V34" s="65"/>
      <c r="W34" s="65"/>
    </row>
    <row r="35" spans="1:23" ht="17.25" customHeight="1" x14ac:dyDescent="0.3">
      <c r="A35" s="19"/>
      <c r="B35" s="22" t="s">
        <v>144</v>
      </c>
      <c r="C35" s="19" t="s">
        <v>15</v>
      </c>
      <c r="D35" s="19" t="s">
        <v>119</v>
      </c>
      <c r="E35" s="19" t="s">
        <v>97</v>
      </c>
      <c r="F35" s="23" t="s">
        <v>98</v>
      </c>
      <c r="G35" s="23" t="s">
        <v>145</v>
      </c>
      <c r="H35" s="24">
        <v>44782</v>
      </c>
      <c r="I35" s="24">
        <v>46387</v>
      </c>
      <c r="J35" s="60">
        <v>7258142.5773566142</v>
      </c>
      <c r="K35" s="60">
        <v>2758142.5774651305</v>
      </c>
      <c r="L35" s="25">
        <v>2758142.5774651305</v>
      </c>
      <c r="M35" s="25">
        <v>0</v>
      </c>
      <c r="N35" s="25">
        <f t="shared" si="2"/>
        <v>4832046.2862601951</v>
      </c>
      <c r="O35" s="171">
        <v>1.7519204140277203</v>
      </c>
      <c r="P35" s="78">
        <v>0.18176229153421897</v>
      </c>
      <c r="Q35" s="171">
        <v>1.481212644916408</v>
      </c>
      <c r="R35" s="78" vm="8">
        <v>0.16256898865103753</v>
      </c>
      <c r="S35" s="19" t="s">
        <v>115</v>
      </c>
      <c r="T35" s="98"/>
      <c r="U35" s="172"/>
      <c r="V35" s="65"/>
      <c r="W35" s="65"/>
    </row>
    <row r="36" spans="1:23" ht="17.25" customHeight="1" x14ac:dyDescent="0.3">
      <c r="A36" s="19"/>
      <c r="B36" s="22" t="s">
        <v>146</v>
      </c>
      <c r="C36" s="19" t="s">
        <v>15</v>
      </c>
      <c r="D36" s="19" t="s">
        <v>29</v>
      </c>
      <c r="E36" s="19" t="s">
        <v>97</v>
      </c>
      <c r="F36" s="23" t="s">
        <v>98</v>
      </c>
      <c r="G36" s="23" t="s">
        <v>147</v>
      </c>
      <c r="H36" s="24">
        <v>44797</v>
      </c>
      <c r="I36" s="24">
        <v>46387</v>
      </c>
      <c r="J36" s="60">
        <v>51589094.008736208</v>
      </c>
      <c r="K36" s="60">
        <v>26985538.286527622</v>
      </c>
      <c r="L36" s="25">
        <v>26985538.286527622</v>
      </c>
      <c r="M36" s="25">
        <v>0</v>
      </c>
      <c r="N36" s="25">
        <f t="shared" si="2"/>
        <v>83544954.154287755</v>
      </c>
      <c r="O36" s="171">
        <v>3.0959157926450218</v>
      </c>
      <c r="P36" s="78">
        <v>0.32971539539710393</v>
      </c>
      <c r="Q36" s="171">
        <v>0.95976437612023124</v>
      </c>
      <c r="R36" s="78" vm="10">
        <v>-2.736737132072431E-2</v>
      </c>
      <c r="S36" s="19" t="s">
        <v>106</v>
      </c>
      <c r="T36" s="98"/>
      <c r="U36" s="172"/>
      <c r="V36" s="65"/>
      <c r="W36" s="65"/>
    </row>
    <row r="37" spans="1:23" ht="17.25" customHeight="1" x14ac:dyDescent="0.3">
      <c r="A37" s="19"/>
      <c r="B37" s="22" t="s">
        <v>148</v>
      </c>
      <c r="C37" s="19" t="s">
        <v>15</v>
      </c>
      <c r="D37" s="19" t="s">
        <v>129</v>
      </c>
      <c r="E37" s="19" t="s">
        <v>97</v>
      </c>
      <c r="F37" s="23" t="s">
        <v>98</v>
      </c>
      <c r="G37" s="23" t="s">
        <v>149</v>
      </c>
      <c r="H37" s="24">
        <v>44813</v>
      </c>
      <c r="I37" s="24">
        <v>46387</v>
      </c>
      <c r="J37" s="60">
        <v>36260656.588126898</v>
      </c>
      <c r="K37" s="60">
        <v>16071128.02562502</v>
      </c>
      <c r="L37" s="25">
        <v>16071128.02562502</v>
      </c>
      <c r="M37" s="25">
        <v>0</v>
      </c>
      <c r="N37" s="25">
        <f t="shared" si="2"/>
        <v>17595441.358118329</v>
      </c>
      <c r="O37" s="171">
        <v>1.094847936626653</v>
      </c>
      <c r="P37" s="78">
        <v>2.4730734194742476E-2</v>
      </c>
      <c r="Q37" s="171">
        <v>0.59919152887574278</v>
      </c>
      <c r="R37" s="78" vm="9">
        <v>-0.19627609923481937</v>
      </c>
      <c r="S37" s="19" t="s">
        <v>106</v>
      </c>
      <c r="T37" s="98"/>
      <c r="U37" s="172"/>
      <c r="V37" s="65"/>
      <c r="W37" s="65"/>
    </row>
    <row r="38" spans="1:23" ht="17.25" customHeight="1" x14ac:dyDescent="0.3">
      <c r="A38" s="19"/>
      <c r="B38" s="22" t="s">
        <v>150</v>
      </c>
      <c r="C38" s="19" t="s">
        <v>15</v>
      </c>
      <c r="D38" s="19" t="s">
        <v>96</v>
      </c>
      <c r="E38" s="19" t="s">
        <v>97</v>
      </c>
      <c r="F38" s="23" t="s">
        <v>98</v>
      </c>
      <c r="G38" s="23" t="s">
        <v>151</v>
      </c>
      <c r="H38" s="24">
        <v>44846</v>
      </c>
      <c r="I38" s="24">
        <v>46387</v>
      </c>
      <c r="J38" s="60">
        <v>17823111.439340003</v>
      </c>
      <c r="K38" s="60">
        <v>8661748.1793400012</v>
      </c>
      <c r="L38" s="25">
        <v>8661748.1793400012</v>
      </c>
      <c r="M38" s="25">
        <v>0</v>
      </c>
      <c r="N38" s="25">
        <f t="shared" si="2"/>
        <v>11579059.995608553</v>
      </c>
      <c r="O38" s="171">
        <v>1.3368040441566893</v>
      </c>
      <c r="P38" s="78">
        <v>8.8204601644167768E-2</v>
      </c>
      <c r="Q38" s="171">
        <v>1.1067097032372208</v>
      </c>
      <c r="R38" s="78" vm="5">
        <v>4.3847065418958442E-2</v>
      </c>
      <c r="S38" s="19" t="s">
        <v>106</v>
      </c>
      <c r="T38" s="98"/>
      <c r="U38" s="172"/>
      <c r="V38" s="65"/>
      <c r="W38" s="65"/>
    </row>
    <row r="39" spans="1:23" ht="17.25" customHeight="1" x14ac:dyDescent="0.3">
      <c r="A39" s="19"/>
      <c r="B39" s="22" t="s">
        <v>152</v>
      </c>
      <c r="C39" s="19" t="s">
        <v>15</v>
      </c>
      <c r="D39" s="19" t="s">
        <v>119</v>
      </c>
      <c r="E39" s="19" t="s">
        <v>97</v>
      </c>
      <c r="F39" s="23" t="s">
        <v>98</v>
      </c>
      <c r="G39" s="23" t="s">
        <v>110</v>
      </c>
      <c r="H39" s="24">
        <v>44847</v>
      </c>
      <c r="I39" s="24">
        <v>46387</v>
      </c>
      <c r="J39" s="60">
        <v>9344596.9986042809</v>
      </c>
      <c r="K39" s="60">
        <v>5175127.9568602815</v>
      </c>
      <c r="L39" s="25">
        <v>5175127.9568602815</v>
      </c>
      <c r="M39" s="25">
        <v>0</v>
      </c>
      <c r="N39" s="25">
        <f t="shared" si="2"/>
        <v>6471779.8541531861</v>
      </c>
      <c r="O39" s="171">
        <v>1.250554557897265</v>
      </c>
      <c r="P39" s="78">
        <v>6.2895225061832649E-2</v>
      </c>
      <c r="Q39" s="171">
        <v>1.1442040965781397</v>
      </c>
      <c r="R39" s="78" vm="4">
        <v>5.8577676862478389E-2</v>
      </c>
      <c r="S39" s="19" t="s">
        <v>100</v>
      </c>
      <c r="T39" s="98"/>
      <c r="U39" s="172"/>
      <c r="V39" s="65"/>
      <c r="W39" s="65"/>
    </row>
    <row r="40" spans="1:23" ht="17.25" customHeight="1" x14ac:dyDescent="0.3">
      <c r="A40" s="19"/>
      <c r="B40" s="22" t="s">
        <v>153</v>
      </c>
      <c r="C40" s="19" t="s">
        <v>15</v>
      </c>
      <c r="D40" s="19" t="s">
        <v>129</v>
      </c>
      <c r="E40" s="19" t="s">
        <v>97</v>
      </c>
      <c r="F40" s="23" t="s">
        <v>98</v>
      </c>
      <c r="G40" s="23" t="s">
        <v>154</v>
      </c>
      <c r="H40" s="24">
        <v>44895</v>
      </c>
      <c r="I40" s="24">
        <v>46387</v>
      </c>
      <c r="J40" s="60">
        <v>16090842.76978614</v>
      </c>
      <c r="K40" s="60">
        <v>9477549.4823299721</v>
      </c>
      <c r="L40" s="25">
        <v>9477549.4823299721</v>
      </c>
      <c r="M40" s="25">
        <v>0</v>
      </c>
      <c r="N40" s="25">
        <f t="shared" si="2"/>
        <v>12434237.017565407</v>
      </c>
      <c r="O40" s="171">
        <v>1.3119675123562171</v>
      </c>
      <c r="P40" s="78">
        <v>7.5208252875053283E-2</v>
      </c>
      <c r="Q40" s="171">
        <v>0.86785418527302927</v>
      </c>
      <c r="R40" s="78" vm="6">
        <v>-6.582170948386179E-2</v>
      </c>
      <c r="S40" s="19" t="s">
        <v>100</v>
      </c>
      <c r="T40" s="98"/>
      <c r="U40" s="172"/>
      <c r="V40" s="65"/>
      <c r="W40" s="65"/>
    </row>
    <row r="41" spans="1:23" ht="17.25" customHeight="1" x14ac:dyDescent="0.3">
      <c r="A41" s="19"/>
      <c r="B41" s="22" t="s">
        <v>155</v>
      </c>
      <c r="C41" s="19" t="s">
        <v>15</v>
      </c>
      <c r="D41" s="19" t="s">
        <v>119</v>
      </c>
      <c r="E41" s="19" t="s">
        <v>97</v>
      </c>
      <c r="F41" s="23" t="s">
        <v>98</v>
      </c>
      <c r="G41" s="23" t="s">
        <v>156</v>
      </c>
      <c r="H41" s="24">
        <v>44916</v>
      </c>
      <c r="I41" s="24">
        <v>46387</v>
      </c>
      <c r="J41" s="60">
        <v>10488402.933414929</v>
      </c>
      <c r="K41" s="60">
        <v>5360624.8034149278</v>
      </c>
      <c r="L41" s="25">
        <v>5360624.8034149278</v>
      </c>
      <c r="M41" s="25">
        <v>0</v>
      </c>
      <c r="N41" s="25">
        <f t="shared" si="2"/>
        <v>10001575.749913797</v>
      </c>
      <c r="O41" s="171">
        <v>1.8657481388256087</v>
      </c>
      <c r="P41" s="78">
        <v>0.23385924059251728</v>
      </c>
      <c r="Q41" s="171">
        <v>1.4424425841563839</v>
      </c>
      <c r="R41" s="78" vm="7">
        <v>0.18476356491446499</v>
      </c>
      <c r="S41" s="19" t="s">
        <v>106</v>
      </c>
      <c r="T41" s="98"/>
      <c r="U41" s="172"/>
      <c r="V41" s="65"/>
      <c r="W41" s="65"/>
    </row>
    <row r="42" spans="1:23" ht="17.25" customHeight="1" x14ac:dyDescent="0.3">
      <c r="A42" s="19"/>
      <c r="B42" s="22" t="s">
        <v>157</v>
      </c>
      <c r="C42" s="19" t="s">
        <v>15</v>
      </c>
      <c r="D42" s="19" t="s">
        <v>129</v>
      </c>
      <c r="E42" s="19" t="s">
        <v>97</v>
      </c>
      <c r="F42" s="23" t="s">
        <v>98</v>
      </c>
      <c r="G42" s="23" t="s">
        <v>158</v>
      </c>
      <c r="H42" s="24">
        <v>44973</v>
      </c>
      <c r="I42" s="24">
        <v>46387</v>
      </c>
      <c r="J42" s="60">
        <v>8177324.8981665522</v>
      </c>
      <c r="K42" s="60">
        <v>3360856.5031964723</v>
      </c>
      <c r="L42" s="25">
        <v>3360856.5031964723</v>
      </c>
      <c r="M42" s="25">
        <v>0</v>
      </c>
      <c r="N42" s="25">
        <f t="shared" si="2"/>
        <v>5565764.440142923</v>
      </c>
      <c r="O42" s="171">
        <v>1.656055364116078</v>
      </c>
      <c r="P42" s="78">
        <v>0.17497692353493166</v>
      </c>
      <c r="Q42" s="171">
        <v>1.0180271363185831</v>
      </c>
      <c r="R42" s="78" vm="2">
        <v>9.7522825002667179E-3</v>
      </c>
      <c r="S42" s="19" t="s">
        <v>115</v>
      </c>
      <c r="T42" s="98"/>
      <c r="U42" s="172"/>
      <c r="V42" s="65"/>
      <c r="W42" s="65"/>
    </row>
    <row r="43" spans="1:23" ht="17.25" customHeight="1" x14ac:dyDescent="0.3">
      <c r="A43" s="19"/>
      <c r="B43" s="22" t="s">
        <v>159</v>
      </c>
      <c r="C43" s="19" t="s">
        <v>15</v>
      </c>
      <c r="D43" s="19" t="s">
        <v>96</v>
      </c>
      <c r="E43" s="19" t="s">
        <v>97</v>
      </c>
      <c r="F43" s="23" t="s">
        <v>98</v>
      </c>
      <c r="G43" s="23" t="s">
        <v>160</v>
      </c>
      <c r="H43" s="24">
        <v>44985</v>
      </c>
      <c r="I43" s="24">
        <v>46387</v>
      </c>
      <c r="J43" s="60">
        <v>22386442.221615873</v>
      </c>
      <c r="K43" s="60">
        <v>10183270.048837442</v>
      </c>
      <c r="L43" s="25">
        <v>10183270.048837442</v>
      </c>
      <c r="M43" s="25">
        <v>0</v>
      </c>
      <c r="N43" s="25">
        <f t="shared" si="2"/>
        <v>13660753.485946236</v>
      </c>
      <c r="O43" s="171">
        <v>1.3414898574260825</v>
      </c>
      <c r="P43" s="78">
        <v>9.7609550005389512E-2</v>
      </c>
      <c r="Q43" s="171">
        <v>1.1167033934725166</v>
      </c>
      <c r="R43" s="78" vm="17">
        <v>6.8117908388376502E-2</v>
      </c>
      <c r="S43" s="19" t="s">
        <v>106</v>
      </c>
      <c r="T43" s="98"/>
      <c r="U43" s="172"/>
      <c r="V43" s="65"/>
      <c r="W43" s="65"/>
    </row>
    <row r="44" spans="1:23" ht="17.25" customHeight="1" x14ac:dyDescent="0.3">
      <c r="A44" s="19"/>
      <c r="B44" s="22" t="s">
        <v>161</v>
      </c>
      <c r="C44" s="19" t="s">
        <v>15</v>
      </c>
      <c r="D44" s="19" t="s">
        <v>119</v>
      </c>
      <c r="E44" s="19" t="s">
        <v>97</v>
      </c>
      <c r="F44" s="23" t="s">
        <v>98</v>
      </c>
      <c r="G44" s="23" t="s">
        <v>162</v>
      </c>
      <c r="H44" s="24">
        <v>45033</v>
      </c>
      <c r="I44" s="24">
        <v>46387</v>
      </c>
      <c r="J44" s="60">
        <v>53998800.664788753</v>
      </c>
      <c r="K44" s="60">
        <v>25875584.417519655</v>
      </c>
      <c r="L44" s="25">
        <v>25875584.417519655</v>
      </c>
      <c r="M44" s="25">
        <v>0</v>
      </c>
      <c r="N44" s="25">
        <f t="shared" si="2"/>
        <v>48313767.649515852</v>
      </c>
      <c r="O44" s="171">
        <v>1.8671565777970955</v>
      </c>
      <c r="P44" s="78">
        <v>0.20500060078264148</v>
      </c>
      <c r="Q44" s="171">
        <v>1.478539584497004</v>
      </c>
      <c r="R44" s="78" vm="4">
        <v>0.3120766483247277</v>
      </c>
      <c r="S44" s="19" t="s">
        <v>103</v>
      </c>
      <c r="T44" s="98"/>
      <c r="U44" s="172"/>
      <c r="V44" s="65"/>
      <c r="W44" s="65"/>
    </row>
    <row r="45" spans="1:23" ht="17.25" customHeight="1" x14ac:dyDescent="0.3">
      <c r="A45" s="19"/>
      <c r="B45" s="22" t="s">
        <v>163</v>
      </c>
      <c r="C45" s="19" t="s">
        <v>15</v>
      </c>
      <c r="D45" s="19" t="s">
        <v>129</v>
      </c>
      <c r="E45" s="19" t="s">
        <v>97</v>
      </c>
      <c r="F45" s="23" t="s">
        <v>98</v>
      </c>
      <c r="G45" s="23" t="s">
        <v>164</v>
      </c>
      <c r="H45" s="24">
        <v>45128</v>
      </c>
      <c r="I45" s="24">
        <v>46387</v>
      </c>
      <c r="J45" s="60">
        <v>8731341.1777107567</v>
      </c>
      <c r="K45" s="60">
        <v>2931341.1777107567</v>
      </c>
      <c r="L45" s="25">
        <v>2931341.1777107567</v>
      </c>
      <c r="M45" s="25">
        <v>0</v>
      </c>
      <c r="N45" s="25">
        <f t="shared" si="2"/>
        <v>3430940.1524098744</v>
      </c>
      <c r="O45" s="171">
        <v>1.1704335812214399</v>
      </c>
      <c r="P45" s="78">
        <v>6.650158603984524E-2</v>
      </c>
      <c r="Q45" s="171">
        <v>0.95981912472979147</v>
      </c>
      <c r="R45" s="78" vm="3">
        <v>-3.2781377434730308E-2</v>
      </c>
      <c r="S45" s="19" t="s">
        <v>106</v>
      </c>
      <c r="T45" s="98"/>
      <c r="U45" s="172"/>
      <c r="V45" s="65"/>
      <c r="W45" s="65"/>
    </row>
    <row r="46" spans="1:23" ht="17.25" customHeight="1" x14ac:dyDescent="0.3">
      <c r="A46" s="19"/>
      <c r="B46" s="22" t="s">
        <v>165</v>
      </c>
      <c r="C46" s="19" t="s">
        <v>15</v>
      </c>
      <c r="D46" s="19" t="s">
        <v>119</v>
      </c>
      <c r="E46" s="19" t="s">
        <v>97</v>
      </c>
      <c r="F46" s="23" t="s">
        <v>98</v>
      </c>
      <c r="G46" s="23" t="s">
        <v>166</v>
      </c>
      <c r="H46" s="24">
        <v>45287</v>
      </c>
      <c r="I46" s="24">
        <v>46387</v>
      </c>
      <c r="J46" s="60">
        <v>17708486.900533527</v>
      </c>
      <c r="K46" s="60">
        <v>3879914.0382450917</v>
      </c>
      <c r="L46" s="25">
        <v>3879914.0382450917</v>
      </c>
      <c r="M46" s="25">
        <v>0</v>
      </c>
      <c r="N46" s="25">
        <f t="shared" si="2"/>
        <v>7406633.7362369951</v>
      </c>
      <c r="O46" s="171">
        <v>1.9089685140516823</v>
      </c>
      <c r="P46" s="78">
        <v>0.29054462547606486</v>
      </c>
      <c r="Q46" s="171">
        <v>1.1406511704697764</v>
      </c>
      <c r="R46" s="78">
        <v>0.13289021933809542</v>
      </c>
      <c r="S46" s="19" t="s">
        <v>100</v>
      </c>
      <c r="T46" s="98"/>
      <c r="U46" s="172"/>
      <c r="V46" s="65"/>
      <c r="W46" s="65"/>
    </row>
    <row r="47" spans="1:23" ht="17.25" customHeight="1" x14ac:dyDescent="0.3">
      <c r="A47" s="19"/>
      <c r="B47" s="22" t="s">
        <v>167</v>
      </c>
      <c r="C47" s="19" t="s">
        <v>24</v>
      </c>
      <c r="D47" s="19" t="s">
        <v>119</v>
      </c>
      <c r="E47" s="19" t="s">
        <v>168</v>
      </c>
      <c r="F47" s="23" t="s">
        <v>98</v>
      </c>
      <c r="G47" s="23" t="s">
        <v>156</v>
      </c>
      <c r="H47" s="24">
        <v>45061</v>
      </c>
      <c r="I47" s="24">
        <v>47269</v>
      </c>
      <c r="J47" s="60">
        <v>7044893.0346959177</v>
      </c>
      <c r="K47" s="60">
        <v>3817185.0346959177</v>
      </c>
      <c r="L47" s="25">
        <v>3817185.0346959177</v>
      </c>
      <c r="M47" s="25">
        <v>0</v>
      </c>
      <c r="N47" s="25">
        <v>8182179.1198195154</v>
      </c>
      <c r="O47" s="171">
        <v>1.98</v>
      </c>
      <c r="P47" s="78">
        <v>0.19600000000000001</v>
      </c>
      <c r="Q47" s="171">
        <v>1.3773800801270812</v>
      </c>
      <c r="R47" s="78" vm="2">
        <v>0.1540305510163309</v>
      </c>
      <c r="S47" s="19" t="s">
        <v>106</v>
      </c>
      <c r="T47" s="98"/>
      <c r="U47" s="65"/>
      <c r="V47" s="65"/>
      <c r="W47" s="65"/>
    </row>
    <row r="48" spans="1:23" ht="17.25" customHeight="1" x14ac:dyDescent="0.3">
      <c r="A48" s="19"/>
      <c r="B48" s="22" t="s">
        <v>169</v>
      </c>
      <c r="C48" s="19" t="s">
        <v>24</v>
      </c>
      <c r="D48" s="19" t="s">
        <v>96</v>
      </c>
      <c r="E48" s="19" t="s">
        <v>168</v>
      </c>
      <c r="F48" s="23" t="s">
        <v>98</v>
      </c>
      <c r="G48" s="23" t="s">
        <v>164</v>
      </c>
      <c r="H48" s="24">
        <v>45083</v>
      </c>
      <c r="I48" s="24">
        <v>46904</v>
      </c>
      <c r="J48" s="60">
        <v>17701667</v>
      </c>
      <c r="K48" s="60">
        <v>5241011</v>
      </c>
      <c r="L48" s="25">
        <v>5241011</v>
      </c>
      <c r="M48" s="25">
        <v>0</v>
      </c>
      <c r="N48" s="25">
        <f>L48*O48</f>
        <v>9748280.4600000009</v>
      </c>
      <c r="O48" s="171">
        <v>1.86</v>
      </c>
      <c r="P48" s="78">
        <v>0.183</v>
      </c>
      <c r="Q48" s="171">
        <v>1.8289681108159164</v>
      </c>
      <c r="R48" s="78" vm="3">
        <v>0.2653768584132199</v>
      </c>
      <c r="S48" s="19" t="s">
        <v>106</v>
      </c>
      <c r="T48" s="98"/>
      <c r="U48" s="65"/>
      <c r="V48" s="65"/>
      <c r="W48" s="65"/>
    </row>
    <row r="49" spans="1:23" ht="17.25" customHeight="1" x14ac:dyDescent="0.3">
      <c r="A49" s="19"/>
      <c r="B49" s="22" t="s">
        <v>170</v>
      </c>
      <c r="C49" s="19" t="s">
        <v>24</v>
      </c>
      <c r="D49" s="19" t="s">
        <v>119</v>
      </c>
      <c r="E49" s="19" t="s">
        <v>168</v>
      </c>
      <c r="F49" s="23" t="s">
        <v>98</v>
      </c>
      <c r="G49" s="23" t="s">
        <v>171</v>
      </c>
      <c r="H49" s="24">
        <v>45107</v>
      </c>
      <c r="I49" s="24">
        <v>46934</v>
      </c>
      <c r="J49" s="60">
        <v>7479458.8191048503</v>
      </c>
      <c r="K49" s="60">
        <v>2753496.8191048503</v>
      </c>
      <c r="L49" s="25">
        <v>2753496.8191048503</v>
      </c>
      <c r="M49" s="25">
        <v>0</v>
      </c>
      <c r="N49" s="25">
        <f t="shared" ref="N49:N60" si="3">L49*O49</f>
        <v>5727273.3837380884</v>
      </c>
      <c r="O49" s="171">
        <v>2.08</v>
      </c>
      <c r="P49" s="78">
        <v>0.22093583941459655</v>
      </c>
      <c r="Q49" s="171">
        <v>0.9908511253408816</v>
      </c>
      <c r="R49" s="78" vm="4">
        <v>-3.5480588674545732E-3</v>
      </c>
      <c r="S49" s="19" t="s">
        <v>100</v>
      </c>
      <c r="T49" s="98"/>
      <c r="U49" s="65"/>
      <c r="V49" s="65"/>
      <c r="W49" s="65"/>
    </row>
    <row r="50" spans="1:23" ht="17.25" customHeight="1" x14ac:dyDescent="0.3">
      <c r="A50" s="19"/>
      <c r="B50" s="22" t="s">
        <v>172</v>
      </c>
      <c r="C50" s="19" t="s">
        <v>24</v>
      </c>
      <c r="D50" s="19" t="s">
        <v>119</v>
      </c>
      <c r="E50" s="19" t="s">
        <v>168</v>
      </c>
      <c r="F50" s="23" t="s">
        <v>98</v>
      </c>
      <c r="G50" s="23" t="s">
        <v>173</v>
      </c>
      <c r="H50" s="24">
        <v>45231</v>
      </c>
      <c r="I50" s="24">
        <v>48121</v>
      </c>
      <c r="J50" s="60">
        <v>16049927.329333778</v>
      </c>
      <c r="K50" s="60">
        <v>4900833.3293337785</v>
      </c>
      <c r="L50" s="25">
        <v>4900833.3293337785</v>
      </c>
      <c r="M50" s="25">
        <v>0</v>
      </c>
      <c r="N50" s="25">
        <f t="shared" si="3"/>
        <v>12752340.954850882</v>
      </c>
      <c r="O50" s="171">
        <v>2.6020760344005498</v>
      </c>
      <c r="P50" s="78">
        <v>0.17120297551155092</v>
      </c>
      <c r="Q50" s="171">
        <v>1.3139143309679147</v>
      </c>
      <c r="R50" s="78">
        <v>0.12099389897616297</v>
      </c>
      <c r="S50" s="19" t="s">
        <v>100</v>
      </c>
      <c r="T50" s="98"/>
      <c r="U50" s="65"/>
      <c r="V50" s="65"/>
      <c r="W50" s="65"/>
    </row>
    <row r="51" spans="1:23" ht="17.25" customHeight="1" x14ac:dyDescent="0.3">
      <c r="A51" s="19"/>
      <c r="B51" s="22" t="s">
        <v>174</v>
      </c>
      <c r="C51" s="19" t="s">
        <v>24</v>
      </c>
      <c r="D51" s="19" t="s">
        <v>119</v>
      </c>
      <c r="E51" s="19" t="s">
        <v>168</v>
      </c>
      <c r="F51" s="23" t="s">
        <v>98</v>
      </c>
      <c r="G51" s="23" t="s">
        <v>175</v>
      </c>
      <c r="H51" s="24">
        <v>45391</v>
      </c>
      <c r="I51" s="24">
        <v>48273</v>
      </c>
      <c r="J51" s="60">
        <v>13756820.328349378</v>
      </c>
      <c r="K51" s="60">
        <v>7034098.328349378</v>
      </c>
      <c r="L51" s="25">
        <v>7034098.328349378</v>
      </c>
      <c r="M51" s="25">
        <v>0</v>
      </c>
      <c r="N51" s="25">
        <f t="shared" si="3"/>
        <v>20419958.962419264</v>
      </c>
      <c r="O51" s="171">
        <v>2.9029959504718796</v>
      </c>
      <c r="P51" s="78">
        <v>0.17294775843620303</v>
      </c>
      <c r="Q51" s="171">
        <v>0.88870308544316279</v>
      </c>
      <c r="R51" s="78" t="s">
        <v>176</v>
      </c>
      <c r="S51" s="19" t="s">
        <v>115</v>
      </c>
      <c r="T51" s="98"/>
      <c r="U51" s="65"/>
      <c r="V51" s="65"/>
      <c r="W51" s="65"/>
    </row>
    <row r="52" spans="1:23" ht="17.25" customHeight="1" x14ac:dyDescent="0.3">
      <c r="A52" s="19"/>
      <c r="B52" s="22" t="s">
        <v>177</v>
      </c>
      <c r="C52" s="19" t="s">
        <v>24</v>
      </c>
      <c r="D52" s="19" t="s">
        <v>119</v>
      </c>
      <c r="E52" s="19" t="s">
        <v>168</v>
      </c>
      <c r="F52" s="23" t="s">
        <v>98</v>
      </c>
      <c r="G52" s="23" t="s">
        <v>110</v>
      </c>
      <c r="H52" s="24">
        <v>45398</v>
      </c>
      <c r="I52" s="24">
        <v>47208</v>
      </c>
      <c r="J52" s="60">
        <v>8687157.562124081</v>
      </c>
      <c r="K52" s="60">
        <v>4053299.562124081</v>
      </c>
      <c r="L52" s="25">
        <v>4053299.562124081</v>
      </c>
      <c r="M52" s="25">
        <v>0</v>
      </c>
      <c r="N52" s="25">
        <f t="shared" si="3"/>
        <v>7660736.1724145124</v>
      </c>
      <c r="O52" s="171">
        <v>1.89</v>
      </c>
      <c r="P52" s="78">
        <v>0.17640908360481264</v>
      </c>
      <c r="Q52" s="171">
        <v>0.93032264472131743</v>
      </c>
      <c r="R52" s="78" t="s">
        <v>176</v>
      </c>
      <c r="S52" s="19" t="s">
        <v>100</v>
      </c>
      <c r="T52" s="98"/>
      <c r="U52" s="65"/>
      <c r="V52" s="65"/>
      <c r="W52" s="65"/>
    </row>
    <row r="53" spans="1:23" ht="17.25" customHeight="1" x14ac:dyDescent="0.3">
      <c r="A53" s="19"/>
      <c r="B53" s="22" t="s">
        <v>178</v>
      </c>
      <c r="C53" s="19" t="s">
        <v>24</v>
      </c>
      <c r="D53" s="19" t="s">
        <v>129</v>
      </c>
      <c r="E53" s="19" t="s">
        <v>168</v>
      </c>
      <c r="F53" s="23" t="s">
        <v>98</v>
      </c>
      <c r="G53" s="23" t="s">
        <v>179</v>
      </c>
      <c r="H53" s="24">
        <v>45407</v>
      </c>
      <c r="I53" s="24">
        <v>47238</v>
      </c>
      <c r="J53" s="60">
        <v>41617415.066463962</v>
      </c>
      <c r="K53" s="60">
        <v>16852415.066463962</v>
      </c>
      <c r="L53" s="25">
        <v>16852415.066463962</v>
      </c>
      <c r="M53" s="25">
        <v>0</v>
      </c>
      <c r="N53" s="25">
        <f t="shared" si="3"/>
        <v>32525161.078275446</v>
      </c>
      <c r="O53" s="171">
        <v>1.93</v>
      </c>
      <c r="P53" s="78">
        <v>0.186</v>
      </c>
      <c r="Q53" s="171">
        <v>0.94091933795574356</v>
      </c>
      <c r="R53" s="78" t="s">
        <v>176</v>
      </c>
      <c r="S53" s="19" t="s">
        <v>106</v>
      </c>
      <c r="T53" s="98"/>
      <c r="U53" s="65"/>
      <c r="V53" s="65"/>
      <c r="W53" s="65"/>
    </row>
    <row r="54" spans="1:23" ht="17.25" customHeight="1" x14ac:dyDescent="0.3">
      <c r="A54" s="19"/>
      <c r="B54" s="22" t="s">
        <v>180</v>
      </c>
      <c r="C54" s="19" t="s">
        <v>24</v>
      </c>
      <c r="D54" s="19" t="s">
        <v>29</v>
      </c>
      <c r="E54" s="19" t="s">
        <v>168</v>
      </c>
      <c r="F54" s="23" t="s">
        <v>98</v>
      </c>
      <c r="G54" s="23" t="s">
        <v>181</v>
      </c>
      <c r="H54" s="24">
        <v>45429</v>
      </c>
      <c r="I54" s="24">
        <v>47269</v>
      </c>
      <c r="J54" s="60">
        <v>20608494</v>
      </c>
      <c r="K54" s="60">
        <v>10303494</v>
      </c>
      <c r="L54" s="25">
        <v>10303494</v>
      </c>
      <c r="M54" s="25">
        <v>0</v>
      </c>
      <c r="N54" s="25">
        <f t="shared" si="3"/>
        <v>19267533.780000001</v>
      </c>
      <c r="O54" s="171">
        <v>1.87</v>
      </c>
      <c r="P54" s="78">
        <v>0.20599999999999999</v>
      </c>
      <c r="Q54" s="171">
        <v>0.97630287423443785</v>
      </c>
      <c r="R54" s="78" t="s">
        <v>176</v>
      </c>
      <c r="S54" s="19" t="s">
        <v>100</v>
      </c>
      <c r="T54" s="98"/>
      <c r="U54" s="65"/>
      <c r="V54" s="65"/>
      <c r="W54" s="65"/>
    </row>
    <row r="55" spans="1:23" ht="17.25" customHeight="1" x14ac:dyDescent="0.3">
      <c r="A55" s="19"/>
      <c r="B55" s="22" t="s">
        <v>182</v>
      </c>
      <c r="C55" s="19" t="s">
        <v>24</v>
      </c>
      <c r="D55" s="19" t="s">
        <v>129</v>
      </c>
      <c r="E55" s="19" t="s">
        <v>168</v>
      </c>
      <c r="F55" s="23" t="s">
        <v>98</v>
      </c>
      <c r="G55" s="23" t="s">
        <v>183</v>
      </c>
      <c r="H55" s="24">
        <v>45450</v>
      </c>
      <c r="I55" s="24">
        <v>47299</v>
      </c>
      <c r="J55" s="60">
        <v>46607403</v>
      </c>
      <c r="K55" s="60">
        <v>15699284</v>
      </c>
      <c r="L55" s="25">
        <v>15699284</v>
      </c>
      <c r="M55" s="25">
        <v>0</v>
      </c>
      <c r="N55" s="25">
        <f t="shared" si="3"/>
        <v>30299618.119999997</v>
      </c>
      <c r="O55" s="171">
        <v>1.93</v>
      </c>
      <c r="P55" s="78">
        <v>0.17100000000000001</v>
      </c>
      <c r="Q55" s="171">
        <v>1.0074124802292053</v>
      </c>
      <c r="R55" s="78" t="s">
        <v>176</v>
      </c>
      <c r="S55" s="19" t="s">
        <v>106</v>
      </c>
      <c r="T55" s="98"/>
      <c r="U55" s="65"/>
      <c r="V55" s="65"/>
      <c r="W55" s="65"/>
    </row>
    <row r="56" spans="1:23" ht="17.25" customHeight="1" x14ac:dyDescent="0.3">
      <c r="A56" s="19"/>
      <c r="B56" s="22" t="s">
        <v>184</v>
      </c>
      <c r="C56" s="19" t="s">
        <v>24</v>
      </c>
      <c r="D56" s="19" t="s">
        <v>119</v>
      </c>
      <c r="E56" s="19" t="s">
        <v>168</v>
      </c>
      <c r="F56" s="23" t="s">
        <v>98</v>
      </c>
      <c r="G56" s="23" t="s">
        <v>185</v>
      </c>
      <c r="H56" s="24">
        <v>45544</v>
      </c>
      <c r="I56" s="24">
        <v>48121</v>
      </c>
      <c r="J56" s="60">
        <v>10392011</v>
      </c>
      <c r="K56" s="60">
        <v>3892011</v>
      </c>
      <c r="L56" s="25">
        <v>3892011</v>
      </c>
      <c r="M56" s="25">
        <v>0</v>
      </c>
      <c r="N56" s="25">
        <f t="shared" si="3"/>
        <v>10858710.689999999</v>
      </c>
      <c r="O56" s="171">
        <v>2.79</v>
      </c>
      <c r="P56" s="78">
        <v>0.18761489987373353</v>
      </c>
      <c r="Q56" s="171">
        <v>0.99916041583021975</v>
      </c>
      <c r="R56" s="78" t="s">
        <v>176</v>
      </c>
      <c r="S56" s="19" t="s">
        <v>106</v>
      </c>
      <c r="T56" s="98"/>
      <c r="U56" s="65"/>
      <c r="V56" s="65"/>
      <c r="W56" s="65"/>
    </row>
    <row r="57" spans="1:23" ht="17.25" customHeight="1" x14ac:dyDescent="0.3">
      <c r="A57" s="19"/>
      <c r="B57" s="22" t="s">
        <v>186</v>
      </c>
      <c r="C57" s="19" t="s">
        <v>24</v>
      </c>
      <c r="D57" s="19" t="s">
        <v>29</v>
      </c>
      <c r="E57" s="19" t="s">
        <v>168</v>
      </c>
      <c r="F57" s="23" t="s">
        <v>98</v>
      </c>
      <c r="G57" s="23" t="s">
        <v>187</v>
      </c>
      <c r="H57" s="24">
        <v>45631</v>
      </c>
      <c r="I57" s="24">
        <v>47452</v>
      </c>
      <c r="J57" s="60">
        <v>42523899</v>
      </c>
      <c r="K57" s="60">
        <v>21772298</v>
      </c>
      <c r="L57" s="25">
        <v>21772298</v>
      </c>
      <c r="M57" s="25">
        <v>0</v>
      </c>
      <c r="N57" s="25">
        <f t="shared" si="3"/>
        <v>47463609.640000001</v>
      </c>
      <c r="O57" s="171">
        <v>2.1800000000000002</v>
      </c>
      <c r="P57" s="78">
        <v>0.19800000000000001</v>
      </c>
      <c r="Q57" s="80" t="s">
        <v>176</v>
      </c>
      <c r="R57" s="78" t="s">
        <v>176</v>
      </c>
      <c r="S57" s="19" t="s">
        <v>100</v>
      </c>
      <c r="T57" s="98"/>
      <c r="U57" s="65"/>
      <c r="V57" s="65"/>
      <c r="W57" s="65"/>
    </row>
    <row r="58" spans="1:23" ht="17.25" customHeight="1" x14ac:dyDescent="0.3">
      <c r="A58" s="19"/>
      <c r="B58" s="22" t="s">
        <v>188</v>
      </c>
      <c r="C58" s="19" t="s">
        <v>24</v>
      </c>
      <c r="D58" s="19" t="s">
        <v>119</v>
      </c>
      <c r="E58" s="19" t="s">
        <v>168</v>
      </c>
      <c r="F58" s="23" t="s">
        <v>98</v>
      </c>
      <c r="G58" s="23" t="s">
        <v>189</v>
      </c>
      <c r="H58" s="24">
        <v>45642</v>
      </c>
      <c r="I58" s="24">
        <v>47391</v>
      </c>
      <c r="J58" s="60">
        <v>35905840.379737742</v>
      </c>
      <c r="K58" s="60">
        <v>12614950.529401429</v>
      </c>
      <c r="L58" s="25">
        <v>12614950.529401429</v>
      </c>
      <c r="M58" s="25">
        <v>0</v>
      </c>
      <c r="N58" s="25">
        <f t="shared" si="3"/>
        <v>24932197.860813044</v>
      </c>
      <c r="O58" s="171">
        <v>1.9764007637369674</v>
      </c>
      <c r="P58" s="78">
        <v>0.17811335921287538</v>
      </c>
      <c r="Q58" s="80" t="s">
        <v>176</v>
      </c>
      <c r="R58" s="78" t="s">
        <v>176</v>
      </c>
      <c r="S58" s="19" t="s">
        <v>115</v>
      </c>
      <c r="T58" s="98"/>
      <c r="U58" s="65"/>
      <c r="V58" s="65"/>
      <c r="W58" s="65"/>
    </row>
    <row r="59" spans="1:23" ht="17.25" customHeight="1" x14ac:dyDescent="0.3">
      <c r="A59" s="19"/>
      <c r="B59" s="22" t="s">
        <v>190</v>
      </c>
      <c r="C59" s="19" t="s">
        <v>24</v>
      </c>
      <c r="D59" s="19" t="s">
        <v>29</v>
      </c>
      <c r="E59" s="19" t="s">
        <v>168</v>
      </c>
      <c r="F59" s="23" t="s">
        <v>98</v>
      </c>
      <c r="G59" s="23" t="s">
        <v>156</v>
      </c>
      <c r="H59" s="24">
        <v>45642</v>
      </c>
      <c r="I59" s="24">
        <v>47848</v>
      </c>
      <c r="J59" s="60">
        <v>46808922</v>
      </c>
      <c r="K59" s="60">
        <v>18723569</v>
      </c>
      <c r="L59" s="25">
        <v>18723569</v>
      </c>
      <c r="M59" s="25">
        <v>0</v>
      </c>
      <c r="N59" s="25">
        <f t="shared" si="3"/>
        <v>40817380.420000002</v>
      </c>
      <c r="O59" s="171">
        <v>2.1800000000000002</v>
      </c>
      <c r="P59" s="78">
        <v>0.20499999999999999</v>
      </c>
      <c r="Q59" s="80" t="s">
        <v>176</v>
      </c>
      <c r="R59" s="78" t="s">
        <v>176</v>
      </c>
      <c r="S59" s="19" t="s">
        <v>106</v>
      </c>
      <c r="T59" s="98"/>
      <c r="U59" s="65"/>
      <c r="V59" s="65"/>
      <c r="W59" s="65"/>
    </row>
    <row r="60" spans="1:23" ht="17.25" customHeight="1" x14ac:dyDescent="0.3">
      <c r="A60" s="19"/>
      <c r="B60" s="22" t="s">
        <v>191</v>
      </c>
      <c r="C60" s="19" t="s">
        <v>24</v>
      </c>
      <c r="D60" s="19" t="s">
        <v>119</v>
      </c>
      <c r="E60" s="19" t="s">
        <v>168</v>
      </c>
      <c r="F60" s="23" t="s">
        <v>98</v>
      </c>
      <c r="G60" s="23" t="s">
        <v>192</v>
      </c>
      <c r="H60" s="24">
        <v>45643</v>
      </c>
      <c r="I60" s="24">
        <v>47848</v>
      </c>
      <c r="J60" s="60">
        <v>131002832</v>
      </c>
      <c r="K60" s="60">
        <v>63041705</v>
      </c>
      <c r="L60" s="25">
        <v>63041705</v>
      </c>
      <c r="M60" s="25">
        <v>0</v>
      </c>
      <c r="N60" s="25">
        <f t="shared" si="3"/>
        <v>142474253.29999998</v>
      </c>
      <c r="O60" s="171">
        <v>2.2599999999999998</v>
      </c>
      <c r="P60" s="78">
        <v>0.16600000000000001</v>
      </c>
      <c r="Q60" s="80" t="s">
        <v>176</v>
      </c>
      <c r="R60" s="78" t="s">
        <v>176</v>
      </c>
      <c r="S60" s="19" t="s">
        <v>115</v>
      </c>
      <c r="T60" s="98"/>
      <c r="U60" s="65"/>
      <c r="V60" s="65"/>
      <c r="W60" s="65"/>
    </row>
    <row r="61" spans="1:23" ht="17.25" customHeight="1" x14ac:dyDescent="0.3">
      <c r="A61" s="26"/>
      <c r="B61" s="27" t="s">
        <v>93</v>
      </c>
      <c r="C61" s="36"/>
      <c r="D61" s="36"/>
      <c r="E61" s="36"/>
      <c r="J61" s="61">
        <f>SUM(J15:J60)</f>
        <v>1202354817.4415448</v>
      </c>
      <c r="K61" s="61">
        <f>SUM(K15:K60)</f>
        <v>492086442.39957333</v>
      </c>
      <c r="L61" s="49">
        <f>SUM(L15:L60)</f>
        <v>492086442.39957333</v>
      </c>
      <c r="M61" s="49">
        <f>SUM(M15:M60)</f>
        <v>0</v>
      </c>
      <c r="N61" s="49">
        <f>SUM(N15:N60)</f>
        <v>875666424.86510682</v>
      </c>
      <c r="O61" s="81" t="s">
        <v>73</v>
      </c>
      <c r="P61" s="82" t="s">
        <v>73</v>
      </c>
      <c r="Q61" s="88" t="s">
        <v>73</v>
      </c>
      <c r="R61" s="89" t="s">
        <v>73</v>
      </c>
      <c r="T61" s="98"/>
      <c r="U61" s="65"/>
      <c r="V61" s="65"/>
      <c r="W61" s="65"/>
    </row>
    <row r="62" spans="1:23" s="37" customFormat="1" ht="20.25" customHeight="1" x14ac:dyDescent="0.3">
      <c r="A62" s="26"/>
      <c r="B62" s="35"/>
      <c r="C62" s="36"/>
      <c r="D62" s="36"/>
      <c r="E62" s="36"/>
      <c r="F62" s="34"/>
      <c r="G62" s="34"/>
      <c r="H62" s="38"/>
      <c r="I62" s="38"/>
      <c r="J62" s="63"/>
      <c r="K62" s="63"/>
      <c r="L62" s="29"/>
      <c r="M62" s="29"/>
      <c r="N62" s="29"/>
      <c r="O62" s="90" t="s">
        <v>73</v>
      </c>
      <c r="P62" s="91"/>
      <c r="Q62" s="92"/>
      <c r="R62" s="93"/>
      <c r="S62" s="101"/>
      <c r="T62" s="99"/>
    </row>
    <row r="63" spans="1:23" s="37" customFormat="1" ht="20.25" customHeight="1" thickBot="1" x14ac:dyDescent="0.35">
      <c r="A63" s="26"/>
      <c r="B63" s="39" t="s">
        <v>193</v>
      </c>
      <c r="C63" s="40"/>
      <c r="D63" s="40"/>
      <c r="E63" s="40"/>
      <c r="F63" s="41"/>
      <c r="G63" s="41"/>
      <c r="H63" s="42"/>
      <c r="I63" s="42"/>
      <c r="J63" s="64">
        <f>J61+J11</f>
        <v>1202354817.4415448</v>
      </c>
      <c r="K63" s="64">
        <f>K61+K11</f>
        <v>492086442.39957333</v>
      </c>
      <c r="L63" s="43">
        <f>L61+L11</f>
        <v>492086442.39957333</v>
      </c>
      <c r="M63" s="43">
        <f>M61+M11</f>
        <v>0</v>
      </c>
      <c r="N63" s="43">
        <f>N61+N11</f>
        <v>875666424.86510682</v>
      </c>
      <c r="O63" s="94" t="s">
        <v>73</v>
      </c>
      <c r="P63" s="95" t="s">
        <v>73</v>
      </c>
      <c r="Q63" s="96"/>
      <c r="R63" s="97"/>
      <c r="S63" s="102"/>
      <c r="T63" s="99"/>
    </row>
    <row r="64" spans="1:23" s="37" customFormat="1" ht="20.25" customHeight="1" thickTop="1" x14ac:dyDescent="0.3">
      <c r="A64" s="26"/>
      <c r="B64" s="36"/>
      <c r="C64" s="36"/>
      <c r="D64" s="36"/>
      <c r="E64" s="36"/>
      <c r="F64" s="34"/>
      <c r="G64" s="34"/>
      <c r="H64" s="38"/>
      <c r="I64" s="38"/>
      <c r="J64" s="146"/>
      <c r="K64" s="146"/>
      <c r="L64" s="29"/>
      <c r="M64" s="29"/>
      <c r="N64" s="29"/>
      <c r="O64" s="144"/>
      <c r="P64" s="145"/>
      <c r="Q64" s="29"/>
      <c r="R64" s="29"/>
      <c r="S64" s="101"/>
    </row>
    <row r="65" spans="1:23" s="37" customFormat="1" ht="20.25" customHeight="1" x14ac:dyDescent="0.3">
      <c r="A65" s="26"/>
      <c r="B65" s="36"/>
      <c r="C65" s="36"/>
      <c r="D65" s="36"/>
      <c r="E65" s="36"/>
      <c r="F65" s="34"/>
      <c r="G65" s="34"/>
      <c r="H65" s="38"/>
      <c r="I65" s="38"/>
      <c r="J65" s="146"/>
      <c r="K65" s="146"/>
      <c r="L65" s="29"/>
      <c r="M65" s="29"/>
      <c r="N65" s="29"/>
      <c r="O65" s="144"/>
      <c r="P65" s="145"/>
      <c r="Q65" s="29"/>
      <c r="R65" s="29"/>
      <c r="S65" s="101"/>
    </row>
    <row r="66" spans="1:23" s="37" customFormat="1" ht="20.25" customHeight="1" x14ac:dyDescent="0.3">
      <c r="A66" s="1"/>
      <c r="B66" s="9"/>
      <c r="C66" s="9"/>
      <c r="D66" s="9"/>
      <c r="E66" s="9"/>
      <c r="F66" s="34"/>
      <c r="G66" s="34"/>
      <c r="H66" s="38"/>
      <c r="I66" s="38"/>
      <c r="J66" s="44"/>
      <c r="K66" s="50"/>
      <c r="L66" s="50"/>
      <c r="M66" s="50"/>
      <c r="N66" s="50"/>
      <c r="O66" s="45"/>
      <c r="P66" s="46"/>
      <c r="Q66" s="129"/>
      <c r="R66" s="129"/>
      <c r="S66" s="129"/>
      <c r="T66" s="129"/>
      <c r="U66" s="129"/>
      <c r="V66" s="129"/>
      <c r="W66" s="129"/>
    </row>
    <row r="67" spans="1:23" s="37" customFormat="1" ht="21" customHeight="1" x14ac:dyDescent="0.3">
      <c r="A67" s="1"/>
      <c r="B67" s="120" t="s">
        <v>194</v>
      </c>
      <c r="C67" s="9"/>
      <c r="D67" s="9"/>
      <c r="E67" s="9"/>
      <c r="F67" s="34"/>
      <c r="G67" s="34"/>
      <c r="H67" s="38"/>
      <c r="I67" s="38"/>
      <c r="J67" s="44"/>
      <c r="K67" s="50"/>
      <c r="L67" s="50"/>
      <c r="M67" s="50"/>
      <c r="N67" s="50"/>
      <c r="O67" s="50"/>
      <c r="P67" s="50"/>
      <c r="Q67" s="129"/>
      <c r="R67" s="129"/>
      <c r="S67" s="129"/>
      <c r="T67" s="129"/>
      <c r="U67" s="129"/>
      <c r="V67" s="129"/>
      <c r="W67" s="129"/>
    </row>
    <row r="68" spans="1:23" s="54" customFormat="1" ht="21" customHeight="1" x14ac:dyDescent="0.3">
      <c r="A68" s="52"/>
      <c r="B68" s="120" t="s">
        <v>195</v>
      </c>
      <c r="F68" s="53"/>
      <c r="G68" s="53"/>
      <c r="H68" s="55"/>
      <c r="I68" s="55"/>
      <c r="J68" s="47"/>
      <c r="K68" s="51"/>
      <c r="L68" s="51"/>
      <c r="M68" s="51"/>
      <c r="N68" s="51"/>
      <c r="O68" s="51"/>
      <c r="P68" s="51"/>
      <c r="Q68" s="129"/>
      <c r="R68" s="129"/>
      <c r="S68" s="129"/>
      <c r="T68" s="129"/>
      <c r="U68" s="129"/>
      <c r="V68" s="129"/>
      <c r="W68" s="129"/>
    </row>
    <row r="69" spans="1:23" s="54" customFormat="1" ht="21" customHeight="1" x14ac:dyDescent="0.3">
      <c r="A69" s="52"/>
      <c r="B69" s="120" t="s">
        <v>196</v>
      </c>
      <c r="F69" s="53"/>
      <c r="G69" s="53"/>
      <c r="H69" s="55"/>
      <c r="I69" s="55"/>
      <c r="J69" s="47"/>
      <c r="K69" s="51"/>
      <c r="L69" s="51"/>
      <c r="M69" s="51"/>
      <c r="N69" s="51"/>
      <c r="O69" s="51"/>
      <c r="P69" s="51"/>
      <c r="Q69" s="129"/>
      <c r="R69" s="129"/>
      <c r="S69" s="129"/>
      <c r="T69" s="129"/>
      <c r="U69" s="129"/>
      <c r="V69" s="129"/>
      <c r="W69" s="129"/>
    </row>
    <row r="70" spans="1:23" s="54" customFormat="1" ht="21" customHeight="1" x14ac:dyDescent="0.3">
      <c r="A70" s="52"/>
      <c r="B70" s="120" t="s">
        <v>197</v>
      </c>
      <c r="F70" s="53"/>
      <c r="G70" s="53"/>
      <c r="H70" s="55"/>
      <c r="I70" s="55"/>
      <c r="J70" s="47"/>
      <c r="K70" s="51"/>
      <c r="L70" s="51"/>
      <c r="M70" s="51"/>
      <c r="N70" s="51"/>
      <c r="O70" s="51"/>
      <c r="P70" s="51"/>
      <c r="Q70" s="129"/>
      <c r="R70" s="129"/>
      <c r="S70" s="129"/>
      <c r="T70" s="129"/>
      <c r="U70" s="129"/>
      <c r="V70" s="129"/>
      <c r="W70" s="129"/>
    </row>
    <row r="71" spans="1:23" s="54" customFormat="1" ht="21" customHeight="1" x14ac:dyDescent="0.3">
      <c r="A71" s="52"/>
      <c r="B71" s="120" t="s">
        <v>198</v>
      </c>
      <c r="F71" s="53"/>
      <c r="G71" s="53"/>
      <c r="H71" s="55"/>
      <c r="I71" s="55"/>
      <c r="J71" s="47"/>
      <c r="K71" s="51"/>
      <c r="L71" s="51"/>
      <c r="M71" s="51"/>
      <c r="N71" s="51"/>
      <c r="O71" s="51"/>
      <c r="P71" s="51"/>
      <c r="Q71" s="129"/>
      <c r="R71" s="129"/>
      <c r="S71" s="129"/>
      <c r="T71" s="129"/>
      <c r="U71" s="129"/>
      <c r="V71" s="129"/>
      <c r="W71" s="129"/>
    </row>
    <row r="72" spans="1:23" s="54" customFormat="1" ht="21" customHeight="1" x14ac:dyDescent="0.3">
      <c r="A72" s="52"/>
      <c r="B72" s="120" t="s">
        <v>199</v>
      </c>
      <c r="F72" s="53"/>
      <c r="G72" s="53"/>
      <c r="H72" s="55"/>
      <c r="I72" s="55"/>
      <c r="J72" s="47"/>
      <c r="K72" s="51"/>
      <c r="L72" s="51"/>
      <c r="M72" s="51"/>
      <c r="N72" s="51"/>
      <c r="O72" s="51"/>
      <c r="P72" s="51"/>
      <c r="Q72" s="129"/>
      <c r="R72" s="129"/>
      <c r="S72" s="129"/>
      <c r="T72" s="129"/>
      <c r="U72" s="129"/>
      <c r="V72" s="129"/>
      <c r="W72" s="129"/>
    </row>
    <row r="73" spans="1:23" s="54" customFormat="1" ht="21" customHeight="1" x14ac:dyDescent="0.3">
      <c r="A73" s="52"/>
      <c r="B73" s="120"/>
      <c r="F73" s="53"/>
      <c r="G73" s="53"/>
      <c r="H73" s="55"/>
      <c r="I73" s="55"/>
      <c r="J73" s="47"/>
      <c r="K73" s="51"/>
      <c r="L73" s="51"/>
      <c r="M73" s="51"/>
      <c r="N73" s="51"/>
      <c r="O73" s="51"/>
      <c r="P73" s="51"/>
      <c r="Q73" s="129"/>
      <c r="R73" s="129"/>
      <c r="S73" s="129"/>
      <c r="T73" s="129"/>
      <c r="U73" s="129"/>
      <c r="V73" s="129"/>
      <c r="W73" s="129"/>
    </row>
    <row r="74" spans="1:23" ht="19.5" customHeight="1" x14ac:dyDescent="0.3">
      <c r="H74" s="19"/>
      <c r="I74" s="19"/>
      <c r="Q74" s="129"/>
      <c r="R74" s="129"/>
      <c r="S74" s="129"/>
      <c r="T74" s="129"/>
      <c r="U74" s="129"/>
      <c r="V74" s="129"/>
      <c r="W74" s="129"/>
    </row>
    <row r="75" spans="1:23" ht="19.5" customHeight="1" x14ac:dyDescent="0.3">
      <c r="H75" s="1"/>
      <c r="I75" s="1"/>
      <c r="Q75" s="129"/>
      <c r="R75" s="129"/>
      <c r="S75" s="129"/>
      <c r="T75" s="129"/>
      <c r="U75" s="129"/>
      <c r="V75" s="129"/>
      <c r="W75" s="129"/>
    </row>
    <row r="76" spans="1:23" ht="19.5" customHeight="1" x14ac:dyDescent="0.3">
      <c r="H76" s="48"/>
      <c r="I76" s="1"/>
      <c r="Q76" s="129"/>
      <c r="R76" s="129"/>
      <c r="S76" s="129"/>
      <c r="T76" s="129"/>
      <c r="U76" s="129"/>
      <c r="V76" s="129"/>
      <c r="W76" s="129"/>
    </row>
    <row r="77" spans="1:23" ht="19.5" customHeight="1" x14ac:dyDescent="0.3">
      <c r="H77" s="1"/>
      <c r="I77" s="1"/>
      <c r="Q77" s="129"/>
      <c r="R77" s="129"/>
      <c r="S77" s="129"/>
      <c r="T77" s="129"/>
      <c r="U77" s="129"/>
      <c r="V77" s="129"/>
      <c r="W77" s="129"/>
    </row>
    <row r="78" spans="1:23" ht="19.5" customHeight="1" x14ac:dyDescent="0.3">
      <c r="H78" s="1"/>
      <c r="I78" s="1"/>
      <c r="Q78" s="129"/>
      <c r="R78" s="129"/>
      <c r="S78" s="129"/>
      <c r="T78" s="129"/>
      <c r="U78" s="129"/>
      <c r="V78" s="129"/>
      <c r="W78" s="129"/>
    </row>
    <row r="79" spans="1:23" x14ac:dyDescent="0.3">
      <c r="H79" s="1"/>
      <c r="I79" s="1"/>
      <c r="Q79" s="129"/>
      <c r="R79" s="129"/>
      <c r="S79" s="129"/>
      <c r="T79" s="129"/>
      <c r="U79" s="129"/>
      <c r="V79" s="129"/>
      <c r="W79" s="129"/>
    </row>
    <row r="80" spans="1:23" x14ac:dyDescent="0.3">
      <c r="H80" s="1"/>
      <c r="I80" s="1"/>
      <c r="Q80" s="129"/>
      <c r="R80" s="129"/>
      <c r="S80" s="129"/>
      <c r="T80" s="129"/>
      <c r="U80" s="129"/>
      <c r="V80" s="129"/>
      <c r="W80" s="129"/>
    </row>
    <row r="81" spans="4:23" x14ac:dyDescent="0.3">
      <c r="Q81" s="129"/>
      <c r="R81" s="129"/>
      <c r="S81" s="129"/>
      <c r="T81" s="129"/>
      <c r="U81" s="129"/>
      <c r="V81" s="129"/>
      <c r="W81" s="129"/>
    </row>
    <row r="82" spans="4:23" x14ac:dyDescent="0.3">
      <c r="Q82" s="129"/>
      <c r="R82" s="129"/>
      <c r="S82" s="129"/>
      <c r="T82" s="129"/>
      <c r="U82" s="129"/>
      <c r="V82" s="129"/>
      <c r="W82" s="129"/>
    </row>
    <row r="83" spans="4:23" x14ac:dyDescent="0.3">
      <c r="Q83" s="129"/>
      <c r="R83" s="129"/>
      <c r="S83" s="129"/>
      <c r="T83" s="129"/>
      <c r="U83" s="129"/>
      <c r="V83" s="129"/>
      <c r="W83" s="129"/>
    </row>
    <row r="84" spans="4:23" x14ac:dyDescent="0.3">
      <c r="D84" s="2"/>
      <c r="Q84" s="129"/>
      <c r="R84" s="129"/>
      <c r="S84" s="129"/>
      <c r="T84" s="129"/>
      <c r="U84" s="129"/>
      <c r="V84" s="129"/>
      <c r="W84" s="129"/>
    </row>
    <row r="85" spans="4:23" x14ac:dyDescent="0.3">
      <c r="Q85" s="129"/>
      <c r="R85" s="129"/>
      <c r="S85" s="129"/>
      <c r="T85" s="129"/>
      <c r="U85" s="129"/>
      <c r="V85" s="129"/>
      <c r="W85" s="129"/>
    </row>
    <row r="86" spans="4:23" x14ac:dyDescent="0.3">
      <c r="Q86" s="129"/>
      <c r="R86" s="129"/>
      <c r="S86" s="129"/>
      <c r="T86" s="129"/>
      <c r="U86" s="129"/>
      <c r="V86" s="129"/>
      <c r="W86" s="129"/>
    </row>
    <row r="87" spans="4:23" x14ac:dyDescent="0.3">
      <c r="Q87" s="129"/>
      <c r="R87" s="129"/>
      <c r="S87" s="129"/>
      <c r="T87" s="129"/>
      <c r="U87" s="129"/>
      <c r="V87" s="129"/>
      <c r="W87" s="129"/>
    </row>
    <row r="88" spans="4:23" x14ac:dyDescent="0.3">
      <c r="Q88" s="129"/>
      <c r="R88" s="129"/>
      <c r="S88" s="129"/>
      <c r="T88" s="129"/>
      <c r="U88" s="129"/>
      <c r="V88" s="129"/>
      <c r="W88" s="129"/>
    </row>
    <row r="89" spans="4:23" x14ac:dyDescent="0.3">
      <c r="Q89" s="129"/>
      <c r="R89" s="129"/>
      <c r="S89" s="129"/>
      <c r="T89" s="129"/>
      <c r="U89" s="129"/>
      <c r="V89" s="129"/>
      <c r="W89" s="129"/>
    </row>
    <row r="90" spans="4:23" x14ac:dyDescent="0.3">
      <c r="Q90" s="129"/>
      <c r="R90" s="129"/>
      <c r="S90" s="129"/>
      <c r="T90" s="129"/>
      <c r="U90" s="129"/>
      <c r="V90" s="129"/>
      <c r="W90" s="129"/>
    </row>
    <row r="91" spans="4:23" x14ac:dyDescent="0.3">
      <c r="Q91" s="129"/>
      <c r="R91" s="129"/>
      <c r="S91" s="129"/>
      <c r="T91" s="129"/>
      <c r="U91" s="129"/>
      <c r="V91" s="129"/>
      <c r="W91" s="129"/>
    </row>
    <row r="92" spans="4:23" x14ac:dyDescent="0.3">
      <c r="Q92" s="129"/>
      <c r="R92" s="129"/>
      <c r="S92" s="129"/>
      <c r="T92" s="129"/>
      <c r="U92" s="129"/>
      <c r="V92" s="129"/>
      <c r="W92" s="129"/>
    </row>
    <row r="93" spans="4:23" x14ac:dyDescent="0.3">
      <c r="Q93" s="129"/>
      <c r="R93" s="129"/>
      <c r="S93" s="129"/>
      <c r="T93" s="129"/>
      <c r="U93" s="129"/>
      <c r="V93" s="129"/>
      <c r="W93" s="129"/>
    </row>
    <row r="94" spans="4:23" x14ac:dyDescent="0.3">
      <c r="Q94" s="129"/>
      <c r="R94" s="129"/>
      <c r="S94" s="129"/>
      <c r="T94" s="129"/>
      <c r="U94" s="129"/>
      <c r="V94" s="129"/>
      <c r="W94" s="129"/>
    </row>
    <row r="95" spans="4:23" x14ac:dyDescent="0.3">
      <c r="Q95" s="129"/>
      <c r="R95" s="129"/>
      <c r="S95" s="129"/>
      <c r="T95" s="129"/>
      <c r="U95" s="129"/>
      <c r="V95" s="129"/>
      <c r="W95" s="129"/>
    </row>
    <row r="96" spans="4:23" x14ac:dyDescent="0.3">
      <c r="Q96" s="129"/>
      <c r="R96" s="129"/>
      <c r="S96" s="129"/>
      <c r="T96" s="129"/>
      <c r="U96" s="129"/>
      <c r="V96" s="129"/>
      <c r="W96" s="129"/>
    </row>
    <row r="97" spans="17:23" x14ac:dyDescent="0.3">
      <c r="Q97" s="129"/>
      <c r="R97" s="129"/>
      <c r="S97" s="129"/>
      <c r="T97" s="129"/>
      <c r="U97" s="129"/>
      <c r="V97" s="129"/>
      <c r="W97" s="129"/>
    </row>
    <row r="98" spans="17:23" x14ac:dyDescent="0.3">
      <c r="Q98" s="129"/>
      <c r="R98" s="129"/>
      <c r="S98" s="129"/>
      <c r="T98" s="129"/>
      <c r="U98" s="129"/>
      <c r="V98" s="129"/>
      <c r="W98" s="129"/>
    </row>
    <row r="99" spans="17:23" x14ac:dyDescent="0.3">
      <c r="Q99" s="129"/>
      <c r="R99" s="129"/>
      <c r="S99" s="129"/>
      <c r="T99" s="129"/>
      <c r="U99" s="129"/>
      <c r="V99" s="129"/>
      <c r="W99" s="129"/>
    </row>
    <row r="100" spans="17:23" x14ac:dyDescent="0.3">
      <c r="Q100" s="129"/>
      <c r="R100" s="129"/>
      <c r="S100" s="129"/>
      <c r="T100" s="129"/>
      <c r="U100" s="129"/>
      <c r="V100" s="129"/>
      <c r="W100" s="129"/>
    </row>
    <row r="101" spans="17:23" x14ac:dyDescent="0.3">
      <c r="Q101" s="129"/>
      <c r="R101" s="129"/>
      <c r="S101" s="129"/>
      <c r="T101" s="129"/>
      <c r="U101" s="129"/>
      <c r="V101" s="129"/>
      <c r="W101" s="129"/>
    </row>
    <row r="102" spans="17:23" x14ac:dyDescent="0.3">
      <c r="Q102" s="129"/>
      <c r="R102" s="129"/>
      <c r="S102" s="129"/>
      <c r="T102" s="129"/>
      <c r="U102" s="129"/>
      <c r="V102" s="129"/>
      <c r="W102" s="129"/>
    </row>
  </sheetData>
  <mergeCells count="3">
    <mergeCell ref="Q4:R4"/>
    <mergeCell ref="B4:N4"/>
    <mergeCell ref="O4:P4"/>
  </mergeCells>
  <phoneticPr fontId="36" type="noConversion"/>
  <printOptions horizontalCentered="1"/>
  <pageMargins left="0" right="0" top="0.6" bottom="0" header="0" footer="0"/>
  <pageSetup scale="36"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2a12e6-a3bb-488e-a70e-ac6a1d182ad8" xsi:nil="true"/>
    <lcf76f155ced4ddcb4097134ff3c332f xmlns="f6cf3908-d7c3-4dba-98aa-23554fcd650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66429FCDBD304AA13928E4B29B3ADD" ma:contentTypeVersion="17" ma:contentTypeDescription="Create a new document." ma:contentTypeScope="" ma:versionID="cf271bed72b31870aaf12be1dd55b51c">
  <xsd:schema xmlns:xsd="http://www.w3.org/2001/XMLSchema" xmlns:xs="http://www.w3.org/2001/XMLSchema" xmlns:p="http://schemas.microsoft.com/office/2006/metadata/properties" xmlns:ns2="f6cf3908-d7c3-4dba-98aa-23554fcd6501" xmlns:ns3="e22a12e6-a3bb-488e-a70e-ac6a1d182ad8" targetNamespace="http://schemas.microsoft.com/office/2006/metadata/properties" ma:root="true" ma:fieldsID="e053ea101d94548004c2edb92b256860" ns2:_="" ns3:_="">
    <xsd:import namespace="f6cf3908-d7c3-4dba-98aa-23554fcd6501"/>
    <xsd:import namespace="e22a12e6-a3bb-488e-a70e-ac6a1d182ad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Location" minOccurs="0"/>
                <xsd:element ref="ns2:MediaServiceObjectDetectorVersions" minOccurs="0"/>
                <xsd:element ref="ns2:MediaLengthInSeconds" minOccurs="0"/>
                <xsd:element ref="ns2:MediaServiceSearchPropertie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cf3908-d7c3-4dba-98aa-23554fcd65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863b880-2426-4d49-a502-49a63afba462"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2a12e6-a3bb-488e-a70e-ac6a1d182a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447fad2-1777-46cd-8b05-9387871b8150}" ma:internalName="TaxCatchAll" ma:showField="CatchAllData" ma:web="e22a12e6-a3bb-488e-a70e-ac6a1d182a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8BF178-4AB7-4E71-B036-27F2E46B691B}">
  <ds:schemaRefs>
    <ds:schemaRef ds:uri="http://schemas.microsoft.com/office/2006/metadata/properties"/>
    <ds:schemaRef ds:uri="http://schemas.microsoft.com/office/infopath/2007/PartnerControls"/>
    <ds:schemaRef ds:uri="e22a12e6-a3bb-488e-a70e-ac6a1d182ad8"/>
    <ds:schemaRef ds:uri="f6cf3908-d7c3-4dba-98aa-23554fcd6501"/>
  </ds:schemaRefs>
</ds:datastoreItem>
</file>

<file path=customXml/itemProps2.xml><?xml version="1.0" encoding="utf-8"?>
<ds:datastoreItem xmlns:ds="http://schemas.openxmlformats.org/officeDocument/2006/customXml" ds:itemID="{F30AFE1B-2656-4346-B1C1-9C9F5239FA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cf3908-d7c3-4dba-98aa-23554fcd6501"/>
    <ds:schemaRef ds:uri="e22a12e6-a3bb-488e-a70e-ac6a1d182a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7E31D5-7FEF-4A0E-A2C5-EE1FEC4E03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 AUM - Breakout by Vehicle</vt:lpstr>
      <vt:lpstr>Series Performance Template</vt:lpstr>
      <vt:lpstr>Net Fund CFs</vt:lpstr>
      <vt:lpstr>Gross Fund CFs</vt:lpstr>
      <vt:lpstr>Deal-by-Deal Performance</vt:lpstr>
      <vt:lpstr>'Deal-by-Deal Performance'!Print_Area</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zhemming</dc:creator>
  <cp:keywords/>
  <dc:description/>
  <cp:lastModifiedBy>Nicole Brodkowitz</cp:lastModifiedBy>
  <cp:revision/>
  <dcterms:created xsi:type="dcterms:W3CDTF">2014-10-10T13:29:28Z</dcterms:created>
  <dcterms:modified xsi:type="dcterms:W3CDTF">2025-02-25T15:32:11Z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37c9553d-3b5a-4400-9cdb-2ddf426d7e09</vt:lpwstr>
  </property>
  <property fmtid="{D5CDD505-2E9C-101B-9397-08002B2CF9AE}" pid="3" name="AonClassification">
    <vt:lpwstr>ADC_class_200</vt:lpwstr>
  </property>
  <property fmtid="{D5CDD505-2E9C-101B-9397-08002B2CF9AE}" pid="4" name="MSIP_Label_875a5b46-6a40-4ffc-90be-3fcbddbfaaf1_ActionId">
    <vt:lpwstr>953758de-2944-4ec1-80f0-4675c15b3c65</vt:lpwstr>
  </property>
  <property fmtid="{D5CDD505-2E9C-101B-9397-08002B2CF9AE}" pid="5" name="MSIP_Label_875a5b46-6a40-4ffc-90be-3fcbddbfaaf1_Name">
    <vt:lpwstr>CONFIDENTIAL \ CONFIDENTIAL</vt:lpwstr>
  </property>
  <property fmtid="{D5CDD505-2E9C-101B-9397-08002B2CF9AE}" pid="6" name="MSIP_Label_875a5b46-6a40-4ffc-90be-3fcbddbfaaf1_SetDate">
    <vt:lpwstr>2024-08-06T21:48:39Z</vt:lpwstr>
  </property>
  <property fmtid="{D5CDD505-2E9C-101B-9397-08002B2CF9AE}" pid="7" name="MSIP_Label_875a5b46-6a40-4ffc-90be-3fcbddbfaaf1_SiteId">
    <vt:lpwstr>94cfddbc-0627-494a-ad7a-29aea3aea832</vt:lpwstr>
  </property>
  <property fmtid="{D5CDD505-2E9C-101B-9397-08002B2CF9AE}" pid="8" name="MSIP_Label_875a5b46-6a40-4ffc-90be-3fcbddbfaaf1_Enabled">
    <vt:lpwstr>True</vt:lpwstr>
  </property>
  <property fmtid="{D5CDD505-2E9C-101B-9397-08002B2CF9AE}" pid="9" name="MSIP_Label_875a5b46-6a40-4ffc-90be-3fcbddbfaaf1_Removed">
    <vt:lpwstr>False</vt:lpwstr>
  </property>
  <property fmtid="{D5CDD505-2E9C-101B-9397-08002B2CF9AE}" pid="10" name="MSIP_Label_875a5b46-6a40-4ffc-90be-3fcbddbfaaf1_Parent">
    <vt:lpwstr>fa45f789-1f0b-4e07-bb5a-5b7474c73833</vt:lpwstr>
  </property>
  <property fmtid="{D5CDD505-2E9C-101B-9397-08002B2CF9AE}" pid="11" name="MSIP_Label_875a5b46-6a40-4ffc-90be-3fcbddbfaaf1_Extended_MSFT_Method">
    <vt:lpwstr>Standard</vt:lpwstr>
  </property>
  <property fmtid="{D5CDD505-2E9C-101B-9397-08002B2CF9AE}" pid="12" name="MSIP_Label_fa45f789-1f0b-4e07-bb5a-5b7474c73833_Enabled">
    <vt:lpwstr>True</vt:lpwstr>
  </property>
  <property fmtid="{D5CDD505-2E9C-101B-9397-08002B2CF9AE}" pid="13" name="MSIP_Label_fa45f789-1f0b-4e07-bb5a-5b7474c73833_SiteId">
    <vt:lpwstr>94cfddbc-0627-494a-ad7a-29aea3aea832</vt:lpwstr>
  </property>
  <property fmtid="{D5CDD505-2E9C-101B-9397-08002B2CF9AE}" pid="14" name="MSIP_Label_fa45f789-1f0b-4e07-bb5a-5b7474c73833_SetDate">
    <vt:lpwstr>2024-08-06T21:48:39Z</vt:lpwstr>
  </property>
  <property fmtid="{D5CDD505-2E9C-101B-9397-08002B2CF9AE}" pid="15" name="MSIP_Label_fa45f789-1f0b-4e07-bb5a-5b7474c73833_Name">
    <vt:lpwstr>CONFIDENTIAL</vt:lpwstr>
  </property>
  <property fmtid="{D5CDD505-2E9C-101B-9397-08002B2CF9AE}" pid="16" name="MSIP_Label_fa45f789-1f0b-4e07-bb5a-5b7474c73833_ActionId">
    <vt:lpwstr>9ef79f9a-12ba-48a3-951b-ca4724fa9b4c</vt:lpwstr>
  </property>
  <property fmtid="{D5CDD505-2E9C-101B-9397-08002B2CF9AE}" pid="17" name="MSIP_Label_fa45f789-1f0b-4e07-bb5a-5b7474c73833_Extended_MSFT_Method">
    <vt:lpwstr>Standard</vt:lpwstr>
  </property>
  <property fmtid="{D5CDD505-2E9C-101B-9397-08002B2CF9AE}" pid="18" name="Sensitivity">
    <vt:lpwstr>CONFIDENTIAL \ CONFIDENTIAL CONFIDENTIAL</vt:lpwstr>
  </property>
  <property fmtid="{D5CDD505-2E9C-101B-9397-08002B2CF9AE}" pid="19" name="MediaServiceImageTags">
    <vt:lpwstr/>
  </property>
  <property fmtid="{D5CDD505-2E9C-101B-9397-08002B2CF9AE}" pid="20" name="ContentTypeId">
    <vt:lpwstr>0x0101008566429FCDBD304AA13928E4B29B3ADD</vt:lpwstr>
  </property>
</Properties>
</file>