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C3CCFBA6-661C-48DC-A69E-F970A11D81F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erged" sheetId="6" r:id="rId1"/>
    <sheet name="point counts" sheetId="7" r:id="rId2"/>
    <sheet name="stand 6-9" sheetId="1" r:id="rId3"/>
    <sheet name="6-9 final" sheetId="2" r:id="rId4"/>
    <sheet name="Stand 6-6" sheetId="3" r:id="rId5"/>
    <sheet name="6-6 Final" sheetId="4" r:id="rId6"/>
    <sheet name="Treatment Blocks" sheetId="5" r:id="rId7"/>
  </sheets>
  <definedNames>
    <definedName name="_xlnm.Print_Titles" localSheetId="2">'stand 6-9'!$5:$8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3" l="1"/>
  <c r="K102" i="3"/>
  <c r="K101" i="3"/>
  <c r="K100" i="3"/>
  <c r="K99" i="3"/>
  <c r="K98" i="3"/>
  <c r="K97" i="3"/>
  <c r="K96" i="3"/>
  <c r="K95" i="3"/>
  <c r="K94" i="3"/>
  <c r="K105" i="3" l="1"/>
  <c r="K90" i="3"/>
  <c r="K85" i="3"/>
  <c r="K80" i="3"/>
  <c r="K81" i="3"/>
  <c r="K79" i="3"/>
  <c r="K75" i="3"/>
  <c r="K76" i="3"/>
  <c r="K70" i="3"/>
  <c r="K71" i="3"/>
  <c r="K108" i="3" l="1"/>
  <c r="K107" i="3"/>
  <c r="K106" i="3"/>
  <c r="K104" i="3"/>
  <c r="K93" i="3"/>
  <c r="K92" i="3"/>
  <c r="K91" i="3"/>
  <c r="K89" i="3"/>
  <c r="K88" i="3"/>
  <c r="K87" i="3"/>
  <c r="K86" i="3"/>
  <c r="K84" i="3"/>
  <c r="K83" i="3"/>
  <c r="K82" i="3"/>
  <c r="K78" i="3"/>
  <c r="K77" i="3"/>
  <c r="K74" i="3"/>
  <c r="K73" i="3"/>
  <c r="K72" i="3"/>
  <c r="K69" i="3"/>
  <c r="I66" i="1"/>
  <c r="K66" i="1"/>
  <c r="I63" i="1"/>
  <c r="K63" i="1"/>
  <c r="I64" i="1"/>
  <c r="K64" i="1"/>
  <c r="I65" i="1"/>
  <c r="K65" i="1"/>
  <c r="I70" i="1"/>
  <c r="K70" i="1"/>
  <c r="I69" i="1"/>
  <c r="K69" i="1"/>
  <c r="I68" i="1"/>
  <c r="K68" i="1"/>
  <c r="I67" i="1"/>
  <c r="K67" i="1"/>
  <c r="I71" i="1"/>
  <c r="K71" i="1"/>
  <c r="I74" i="1"/>
  <c r="K74" i="1"/>
  <c r="I73" i="1"/>
  <c r="K73" i="1"/>
  <c r="I72" i="1"/>
  <c r="K72" i="1"/>
  <c r="I77" i="1"/>
  <c r="K77" i="1"/>
  <c r="I76" i="1"/>
  <c r="K76" i="1"/>
  <c r="I75" i="1"/>
  <c r="K75" i="1"/>
  <c r="I78" i="1"/>
  <c r="K78" i="1"/>
  <c r="I81" i="1"/>
  <c r="K81" i="1"/>
  <c r="I80" i="1"/>
  <c r="K80" i="1"/>
  <c r="I79" i="1"/>
  <c r="K79" i="1"/>
  <c r="I82" i="1"/>
  <c r="K82" i="1"/>
  <c r="I86" i="1"/>
  <c r="K86" i="1"/>
  <c r="I83" i="1"/>
  <c r="K83" i="1"/>
  <c r="I85" i="1"/>
  <c r="K85" i="1"/>
  <c r="I84" i="1"/>
  <c r="K84" i="1"/>
  <c r="I88" i="1"/>
  <c r="K88" i="1"/>
  <c r="I87" i="1"/>
  <c r="K87" i="1"/>
  <c r="I89" i="1"/>
  <c r="K89" i="1"/>
  <c r="I90" i="1"/>
  <c r="K90" i="1"/>
  <c r="I62" i="1"/>
  <c r="K62" i="1"/>
  <c r="I60" i="1"/>
  <c r="K60" i="1"/>
  <c r="I61" i="1"/>
  <c r="K61" i="1"/>
  <c r="K59" i="1"/>
  <c r="I5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9" i="1"/>
</calcChain>
</file>

<file path=xl/sharedStrings.xml><?xml version="1.0" encoding="utf-8"?>
<sst xmlns="http://schemas.openxmlformats.org/spreadsheetml/2006/main" count="2405" uniqueCount="150">
  <si>
    <t>Randomization of Firebreak Slash Wall Veg Plots</t>
  </si>
  <si>
    <t>Stand 6-9. Walls numbered east to west.</t>
  </si>
  <si>
    <t>Wall</t>
  </si>
  <si>
    <t>Wall Number</t>
  </si>
  <si>
    <t>Color</t>
  </si>
  <si>
    <t>Wall Height</t>
  </si>
  <si>
    <t>Center Tree Spp</t>
  </si>
  <si>
    <t>DBH</t>
  </si>
  <si>
    <t>white</t>
  </si>
  <si>
    <t>Area (approx)</t>
  </si>
  <si>
    <t>orange</t>
  </si>
  <si>
    <t>pink-black</t>
  </si>
  <si>
    <t>pink</t>
  </si>
  <si>
    <t>white-org</t>
  </si>
  <si>
    <t>25 August 2021</t>
  </si>
  <si>
    <t>Residual Overstory (sq ft)</t>
  </si>
  <si>
    <t>brushed</t>
  </si>
  <si>
    <t>unbrushed</t>
  </si>
  <si>
    <t>The first understory treatment listed is the most northerly within the wall</t>
  </si>
  <si>
    <t>Distance (varies, formula)</t>
  </si>
  <si>
    <t>Distance (installed, ft)</t>
  </si>
  <si>
    <t>plot tag number</t>
  </si>
  <si>
    <t>Under story Trmt</t>
  </si>
  <si>
    <t>Tree Spp</t>
  </si>
  <si>
    <t>GPS</t>
  </si>
  <si>
    <t>brush</t>
  </si>
  <si>
    <t>unbrush</t>
  </si>
  <si>
    <t>Under story</t>
  </si>
  <si>
    <t>na</t>
  </si>
  <si>
    <t>ctrl-01a</t>
  </si>
  <si>
    <t>ctrl-01b</t>
  </si>
  <si>
    <t>ctrl-02b</t>
  </si>
  <si>
    <t>ctrl-03a</t>
  </si>
  <si>
    <t>ctrl-02a</t>
  </si>
  <si>
    <t>ctrl-03b</t>
  </si>
  <si>
    <t>ctrl-04a</t>
  </si>
  <si>
    <t>ctrl-04b</t>
  </si>
  <si>
    <t>Azimuth (formula)</t>
  </si>
  <si>
    <t>Azimuth (installed)</t>
  </si>
  <si>
    <t>3a</t>
  </si>
  <si>
    <t>3b</t>
  </si>
  <si>
    <t>4a</t>
  </si>
  <si>
    <t>4b</t>
  </si>
  <si>
    <t>5a</t>
  </si>
  <si>
    <t>5b</t>
  </si>
  <si>
    <t>6a</t>
  </si>
  <si>
    <t>6b</t>
  </si>
  <si>
    <r>
      <rPr>
        <strike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35</t>
    </r>
  </si>
  <si>
    <r>
      <rPr>
        <strike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 xml:space="preserve"> 56.5</t>
    </r>
  </si>
  <si>
    <t>Red</t>
  </si>
  <si>
    <t>east</t>
  </si>
  <si>
    <t>west</t>
  </si>
  <si>
    <t>control</t>
  </si>
  <si>
    <t>blue/white</t>
  </si>
  <si>
    <t>orange/black</t>
  </si>
  <si>
    <t>lime green</t>
  </si>
  <si>
    <t>09 November 2021</t>
  </si>
  <si>
    <t>selected 11/5/21</t>
  </si>
  <si>
    <t>selected 11/22/21</t>
  </si>
  <si>
    <t>orange/white</t>
  </si>
  <si>
    <t>yellow/black</t>
  </si>
  <si>
    <t>Pink/black</t>
  </si>
  <si>
    <t>Subplot</t>
  </si>
  <si>
    <t>Control</t>
  </si>
  <si>
    <t>10 ft</t>
  </si>
  <si>
    <t>B</t>
  </si>
  <si>
    <t>U</t>
  </si>
  <si>
    <t>7 ft</t>
  </si>
  <si>
    <t>north</t>
  </si>
  <si>
    <t>south</t>
  </si>
  <si>
    <t>pink-pink</t>
  </si>
  <si>
    <t>orange-orange</t>
  </si>
  <si>
    <t>yellow</t>
  </si>
  <si>
    <t>red-white</t>
  </si>
  <si>
    <t>selected 12/1/21</t>
  </si>
  <si>
    <t>Final Unit Number</t>
  </si>
  <si>
    <r>
      <rPr>
        <strike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 xml:space="preserve"> 100</t>
    </r>
  </si>
  <si>
    <r>
      <rPr>
        <strike/>
        <sz val="11"/>
        <color theme="1"/>
        <rFont val="Calibri"/>
        <family val="2"/>
        <scheme val="minor"/>
      </rPr>
      <t>91</t>
    </r>
    <r>
      <rPr>
        <sz val="11"/>
        <color theme="1"/>
        <rFont val="Calibri"/>
        <family val="2"/>
        <scheme val="minor"/>
      </rPr>
      <t xml:space="preserve"> 46</t>
    </r>
  </si>
  <si>
    <r>
      <rPr>
        <strike/>
        <sz val="11"/>
        <color theme="1"/>
        <rFont val="Calibri"/>
        <family val="2"/>
        <scheme val="minor"/>
      </rPr>
      <t>122</t>
    </r>
    <r>
      <rPr>
        <sz val="11"/>
        <color theme="1"/>
        <rFont val="Calibri"/>
        <family val="2"/>
        <scheme val="minor"/>
      </rPr>
      <t xml:space="preserve"> 61</t>
    </r>
  </si>
  <si>
    <r>
      <rPr>
        <strike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 xml:space="preserve"> 34</t>
    </r>
  </si>
  <si>
    <r>
      <rPr>
        <strike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 xml:space="preserve"> 45</t>
    </r>
  </si>
  <si>
    <r>
      <rPr>
        <strike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 xml:space="preserve"> 44</t>
    </r>
  </si>
  <si>
    <r>
      <rPr>
        <strike/>
        <sz val="11"/>
        <rFont val="Calibri"/>
        <family val="2"/>
        <scheme val="minor"/>
      </rPr>
      <t>74</t>
    </r>
    <r>
      <rPr>
        <sz val="11"/>
        <rFont val="Calibri"/>
        <family val="2"/>
        <scheme val="minor"/>
      </rPr>
      <t xml:space="preserve"> 18</t>
    </r>
  </si>
  <si>
    <r>
      <rPr>
        <strike/>
        <sz val="11"/>
        <rFont val="Calibri"/>
        <family val="2"/>
        <scheme val="minor"/>
      </rPr>
      <t>25</t>
    </r>
    <r>
      <rPr>
        <sz val="11"/>
        <rFont val="Calibri"/>
        <family val="2"/>
        <scheme val="minor"/>
      </rPr>
      <t xml:space="preserve"> 50</t>
    </r>
  </si>
  <si>
    <t>Wet skid trail</t>
  </si>
  <si>
    <t>azimuth ran along a stream bed, ½ distance still on stream so ½ more</t>
  </si>
  <si>
    <t>15 December 2021</t>
  </si>
  <si>
    <t>Stand 6-6. Walls numbered north to south starting on west side</t>
  </si>
  <si>
    <r>
      <rPr>
        <strike/>
        <sz val="11"/>
        <color theme="5"/>
        <rFont val="Calibri"/>
        <family val="2"/>
        <scheme val="minor"/>
      </rPr>
      <t>74</t>
    </r>
    <r>
      <rPr>
        <sz val="11"/>
        <color theme="5"/>
        <rFont val="Calibri"/>
        <family val="2"/>
        <scheme val="minor"/>
      </rPr>
      <t xml:space="preserve"> 18</t>
    </r>
  </si>
  <si>
    <r>
      <rPr>
        <strike/>
        <sz val="11"/>
        <color rgb="FF0070C0"/>
        <rFont val="Calibri"/>
        <family val="2"/>
        <scheme val="minor"/>
      </rPr>
      <t>25</t>
    </r>
    <r>
      <rPr>
        <sz val="11"/>
        <color rgb="FF0070C0"/>
        <rFont val="Calibri"/>
        <family val="2"/>
        <scheme val="minor"/>
      </rPr>
      <t xml:space="preserve"> 50</t>
    </r>
  </si>
  <si>
    <r>
      <rPr>
        <strike/>
        <sz val="11"/>
        <rFont val="Calibri"/>
        <family val="2"/>
        <scheme val="minor"/>
      </rPr>
      <t>85</t>
    </r>
    <r>
      <rPr>
        <sz val="11"/>
        <rFont val="Calibri"/>
        <family val="2"/>
        <scheme val="minor"/>
      </rPr>
      <t xml:space="preserve"> 43</t>
    </r>
  </si>
  <si>
    <r>
      <rPr>
        <strike/>
        <sz val="11"/>
        <color theme="5"/>
        <rFont val="Calibri"/>
        <family val="2"/>
        <scheme val="minor"/>
      </rPr>
      <t>85</t>
    </r>
    <r>
      <rPr>
        <sz val="11"/>
        <color theme="5"/>
        <rFont val="Calibri"/>
        <family val="2"/>
        <scheme val="minor"/>
      </rPr>
      <t xml:space="preserve"> 43</t>
    </r>
  </si>
  <si>
    <t>blue-white</t>
  </si>
  <si>
    <t>NW</t>
  </si>
  <si>
    <t>SE</t>
  </si>
  <si>
    <t>7a</t>
  </si>
  <si>
    <t>7b</t>
  </si>
  <si>
    <t>8a</t>
  </si>
  <si>
    <t>8b</t>
  </si>
  <si>
    <t>9a</t>
  </si>
  <si>
    <t>9b</t>
  </si>
  <si>
    <t>10a</t>
  </si>
  <si>
    <t>10b</t>
  </si>
  <si>
    <t>NE</t>
  </si>
  <si>
    <t>SW</t>
  </si>
  <si>
    <t>Quadrant</t>
  </si>
  <si>
    <t>Azimuth</t>
  </si>
  <si>
    <t>Distance in feet</t>
  </si>
  <si>
    <t>7 NW</t>
  </si>
  <si>
    <t>7 SE</t>
  </si>
  <si>
    <t>8 NE</t>
  </si>
  <si>
    <t>8 SW</t>
  </si>
  <si>
    <t>9 NE</t>
  </si>
  <si>
    <t>9 SW</t>
  </si>
  <si>
    <t>10 NE</t>
  </si>
  <si>
    <t>10 SE</t>
  </si>
  <si>
    <r>
      <rPr>
        <b/>
        <strike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 xml:space="preserve"> 50</t>
    </r>
  </si>
  <si>
    <r>
      <rPr>
        <strike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U</t>
    </r>
  </si>
  <si>
    <r>
      <t>U</t>
    </r>
    <r>
      <rPr>
        <sz val="11"/>
        <color theme="1"/>
        <rFont val="Calibri"/>
        <family val="2"/>
        <scheme val="minor"/>
      </rPr>
      <t xml:space="preserve"> B</t>
    </r>
  </si>
  <si>
    <r>
      <t>unbrushed</t>
    </r>
    <r>
      <rPr>
        <sz val="11"/>
        <color theme="1"/>
        <rFont val="Calibri"/>
        <family val="2"/>
        <scheme val="minor"/>
      </rPr>
      <t xml:space="preserve"> brushed</t>
    </r>
  </si>
  <si>
    <r>
      <rPr>
        <strike/>
        <sz val="11"/>
        <color theme="1"/>
        <rFont val="Calibri"/>
        <family val="2"/>
        <scheme val="minor"/>
      </rPr>
      <t>brushed</t>
    </r>
    <r>
      <rPr>
        <sz val="11"/>
        <color theme="1"/>
        <rFont val="Calibri"/>
        <family val="2"/>
        <scheme val="minor"/>
      </rPr>
      <t xml:space="preserve"> unbrushed</t>
    </r>
  </si>
  <si>
    <t>Latitude</t>
  </si>
  <si>
    <t>Longitude</t>
  </si>
  <si>
    <t>y_proj</t>
  </si>
  <si>
    <t>x_proj</t>
  </si>
  <si>
    <t>Could not find stake post harvest</t>
  </si>
  <si>
    <t>Post harvest veg and site data found in "slash.wall.data.2023.23july2024(maybeFINAL)</t>
  </si>
  <si>
    <t>Points estlished in July-Decemer 2021. Hrvesting from Septemer 2021 through Mrch 2022.</t>
  </si>
  <si>
    <t>point</t>
  </si>
  <si>
    <t>Post harvest tree data found in file "overstory dbh data for 6-9 and 6-6" located in box and R/slash wall vegetation</t>
  </si>
  <si>
    <t>Loction data for points within walls of CFARI stands 6-6 and 6-9</t>
  </si>
  <si>
    <t>u</t>
  </si>
  <si>
    <t>b</t>
  </si>
  <si>
    <t>wall</t>
  </si>
  <si>
    <t>height</t>
  </si>
  <si>
    <t>overstory</t>
  </si>
  <si>
    <t>understory</t>
  </si>
  <si>
    <t>area</t>
  </si>
  <si>
    <t>center_tree</t>
  </si>
  <si>
    <t>dbh(in)</t>
  </si>
  <si>
    <t>bearing</t>
  </si>
  <si>
    <t>distance</t>
  </si>
  <si>
    <t>latitude</t>
  </si>
  <si>
    <t>longitude</t>
  </si>
  <si>
    <t>stand</t>
  </si>
  <si>
    <t>6_9</t>
  </si>
  <si>
    <t>6_6</t>
  </si>
  <si>
    <t>protected</t>
  </si>
  <si>
    <t>status</t>
  </si>
  <si>
    <t>The "center tree" has a double blue paint band.  Distance and bearing are from the center tree to the sample point. Lat/Lon are for the sample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</si>
</sst>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0" borderId="3" xfId="0" applyBorder="1"/>
    <xf numFmtId="0" fontId="12" fillId="0" borderId="1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7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3016-8AED-4BB7-8676-BDE00F2BA9A7}">
  <dimension ref="A1:EX197"/>
  <sheetViews>
    <sheetView tabSelected="1" workbookViewId="0">
      <selection activeCell="I19" sqref="I19"/>
    </sheetView>
  </sheetViews>
  <sheetFormatPr defaultRowHeight="15" x14ac:dyDescent="0.25"/>
  <sheetData>
    <row r="1" spans="1:154" x14ac:dyDescent="0.25">
      <c r="B1" t="s">
        <v>130</v>
      </c>
    </row>
    <row r="2" spans="1:154" x14ac:dyDescent="0.25">
      <c r="B2" t="s">
        <v>127</v>
      </c>
    </row>
    <row r="3" spans="1:154" x14ac:dyDescent="0.25">
      <c r="B3" t="s">
        <v>129</v>
      </c>
    </row>
    <row r="4" spans="1:154" x14ac:dyDescent="0.25">
      <c r="B4" t="s">
        <v>126</v>
      </c>
    </row>
    <row r="5" spans="1:154" x14ac:dyDescent="0.25">
      <c r="B5" t="s">
        <v>149</v>
      </c>
    </row>
    <row r="7" spans="1:154" s="1" customFormat="1" ht="30" x14ac:dyDescent="0.25">
      <c r="A7" s="39" t="s">
        <v>144</v>
      </c>
      <c r="B7" s="41" t="s">
        <v>133</v>
      </c>
      <c r="C7" s="4" t="s">
        <v>134</v>
      </c>
      <c r="D7" s="4" t="s">
        <v>135</v>
      </c>
      <c r="E7" s="4" t="s">
        <v>136</v>
      </c>
      <c r="F7" s="4" t="s">
        <v>137</v>
      </c>
      <c r="G7" s="4" t="s">
        <v>138</v>
      </c>
      <c r="H7" s="4" t="s">
        <v>139</v>
      </c>
      <c r="I7" s="4" t="s">
        <v>140</v>
      </c>
      <c r="J7" s="4" t="s">
        <v>141</v>
      </c>
      <c r="K7" s="40" t="s">
        <v>128</v>
      </c>
      <c r="L7" s="4" t="s">
        <v>142</v>
      </c>
      <c r="M7" s="4" t="s">
        <v>143</v>
      </c>
      <c r="N7" s="4" t="s">
        <v>123</v>
      </c>
      <c r="O7" s="4" t="s">
        <v>124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</row>
    <row r="8" spans="1:154" x14ac:dyDescent="0.25">
      <c r="A8" t="s">
        <v>145</v>
      </c>
      <c r="B8" s="5">
        <v>1</v>
      </c>
      <c r="C8" s="5">
        <v>7</v>
      </c>
      <c r="D8" s="5">
        <v>27</v>
      </c>
      <c r="E8" s="5" t="s">
        <v>131</v>
      </c>
      <c r="F8" s="5">
        <v>2</v>
      </c>
      <c r="G8" s="5">
        <v>316</v>
      </c>
      <c r="H8" s="13">
        <v>17.3</v>
      </c>
      <c r="I8" s="5">
        <v>0</v>
      </c>
      <c r="J8" s="5">
        <v>84</v>
      </c>
      <c r="K8" s="5">
        <v>46</v>
      </c>
      <c r="L8" s="5">
        <v>42.268144972622402</v>
      </c>
      <c r="M8" s="5">
        <v>-76.6562620270997</v>
      </c>
      <c r="N8" s="5">
        <v>4680876.8300189497</v>
      </c>
      <c r="O8" s="5">
        <v>363407.84705414303</v>
      </c>
    </row>
    <row r="9" spans="1:154" x14ac:dyDescent="0.25">
      <c r="A9" t="s">
        <v>145</v>
      </c>
      <c r="B9" s="5">
        <v>1</v>
      </c>
      <c r="C9" s="5">
        <v>7</v>
      </c>
      <c r="D9" s="5">
        <v>27</v>
      </c>
      <c r="E9" s="5" t="s">
        <v>131</v>
      </c>
      <c r="F9" s="5">
        <v>2</v>
      </c>
      <c r="G9" s="5">
        <v>316</v>
      </c>
      <c r="H9" s="13">
        <v>17.3</v>
      </c>
      <c r="I9" s="5">
        <v>72</v>
      </c>
      <c r="J9" s="5">
        <v>46</v>
      </c>
      <c r="K9" s="5">
        <v>47</v>
      </c>
      <c r="L9" s="5">
        <v>42.267974987626097</v>
      </c>
      <c r="M9" s="5">
        <v>-76.656055999919801</v>
      </c>
      <c r="N9" s="5">
        <v>4680857.6246902496</v>
      </c>
      <c r="O9" s="5">
        <v>363424.47156076902</v>
      </c>
    </row>
    <row r="10" spans="1:154" x14ac:dyDescent="0.25">
      <c r="A10" t="s">
        <v>145</v>
      </c>
      <c r="B10" s="5">
        <v>1</v>
      </c>
      <c r="C10" s="5">
        <v>7</v>
      </c>
      <c r="D10" s="5">
        <v>27</v>
      </c>
      <c r="E10" s="5" t="s">
        <v>131</v>
      </c>
      <c r="F10" s="5">
        <v>2</v>
      </c>
      <c r="G10" s="5">
        <v>316</v>
      </c>
      <c r="H10" s="13">
        <v>17.3</v>
      </c>
      <c r="I10" s="5">
        <v>144</v>
      </c>
      <c r="J10" s="5">
        <v>57</v>
      </c>
      <c r="K10" s="5">
        <v>48</v>
      </c>
      <c r="L10" s="5">
        <v>42.267783964052803</v>
      </c>
      <c r="M10" s="5">
        <v>-76.656018029898405</v>
      </c>
      <c r="N10" s="5">
        <v>4680836.3528140299</v>
      </c>
      <c r="O10" s="5">
        <v>363427.19058799499</v>
      </c>
    </row>
    <row r="11" spans="1:154" x14ac:dyDescent="0.25">
      <c r="A11" t="s">
        <v>145</v>
      </c>
      <c r="B11" s="5">
        <v>1</v>
      </c>
      <c r="C11" s="5">
        <v>7</v>
      </c>
      <c r="D11" s="5">
        <v>27</v>
      </c>
      <c r="E11" s="5" t="s">
        <v>131</v>
      </c>
      <c r="F11" s="5">
        <v>2</v>
      </c>
      <c r="G11" s="5">
        <v>316</v>
      </c>
      <c r="H11" s="13">
        <v>17.3</v>
      </c>
      <c r="I11" s="5">
        <v>216</v>
      </c>
      <c r="J11" s="5">
        <v>32</v>
      </c>
      <c r="K11" s="5">
        <v>49</v>
      </c>
      <c r="L11" s="5">
        <v>42.2678329981864</v>
      </c>
      <c r="M11" s="5">
        <v>-76.6562620270997</v>
      </c>
      <c r="N11" s="5">
        <v>4680842.1888265302</v>
      </c>
      <c r="O11" s="5">
        <v>363407.17333745398</v>
      </c>
    </row>
    <row r="12" spans="1:154" x14ac:dyDescent="0.25">
      <c r="A12" t="s">
        <v>145</v>
      </c>
      <c r="B12" s="5">
        <v>1</v>
      </c>
      <c r="C12" s="5">
        <v>7</v>
      </c>
      <c r="D12" s="5">
        <v>27</v>
      </c>
      <c r="E12" s="5" t="s">
        <v>131</v>
      </c>
      <c r="F12" s="5">
        <v>2</v>
      </c>
      <c r="G12" s="5">
        <v>316</v>
      </c>
      <c r="H12" s="13">
        <v>17.3</v>
      </c>
      <c r="I12" s="5">
        <v>288</v>
      </c>
      <c r="J12" s="5">
        <v>28</v>
      </c>
      <c r="K12" s="5">
        <v>50</v>
      </c>
      <c r="L12" s="5">
        <v>42.267930982634397</v>
      </c>
      <c r="M12" s="5">
        <v>-76.656338972970801</v>
      </c>
      <c r="N12" s="5">
        <v>4680853.1922995197</v>
      </c>
      <c r="O12" s="5">
        <v>363401.039007582</v>
      </c>
    </row>
    <row r="13" spans="1:154" x14ac:dyDescent="0.25">
      <c r="A13" t="s">
        <v>145</v>
      </c>
      <c r="B13" s="5">
        <v>2</v>
      </c>
      <c r="C13" s="5">
        <v>7</v>
      </c>
      <c r="D13" s="5">
        <v>55</v>
      </c>
      <c r="E13" s="5" t="s">
        <v>131</v>
      </c>
      <c r="F13" s="5">
        <v>2</v>
      </c>
      <c r="G13" s="5">
        <v>833</v>
      </c>
      <c r="H13" s="13">
        <v>16.5</v>
      </c>
      <c r="I13" s="5">
        <v>0</v>
      </c>
      <c r="J13" s="5">
        <v>102</v>
      </c>
      <c r="K13" s="5">
        <v>1</v>
      </c>
      <c r="L13" s="5">
        <v>42.268224013969302</v>
      </c>
      <c r="M13" s="5">
        <v>-76.657842015847606</v>
      </c>
      <c r="N13" s="5">
        <v>4680888.1421095803</v>
      </c>
      <c r="O13" s="5">
        <v>363277.71249854198</v>
      </c>
    </row>
    <row r="14" spans="1:154" x14ac:dyDescent="0.25">
      <c r="A14" t="s">
        <v>145</v>
      </c>
      <c r="B14" s="5">
        <v>2</v>
      </c>
      <c r="C14" s="5">
        <v>7</v>
      </c>
      <c r="D14" s="5">
        <v>55</v>
      </c>
      <c r="E14" s="5" t="s">
        <v>131</v>
      </c>
      <c r="F14" s="5">
        <v>2</v>
      </c>
      <c r="G14" s="5">
        <v>833</v>
      </c>
      <c r="H14" s="13">
        <v>16.5</v>
      </c>
      <c r="I14" s="5">
        <v>72</v>
      </c>
      <c r="J14" s="5">
        <v>41</v>
      </c>
      <c r="K14" s="5">
        <v>2</v>
      </c>
      <c r="L14" s="5">
        <v>42.268051011487799</v>
      </c>
      <c r="M14" s="5">
        <v>-76.657702038064599</v>
      </c>
      <c r="N14" s="5">
        <v>4680868.7074371995</v>
      </c>
      <c r="O14" s="5">
        <v>363288.88285417802</v>
      </c>
    </row>
    <row r="15" spans="1:154" x14ac:dyDescent="0.25">
      <c r="A15" t="s">
        <v>145</v>
      </c>
      <c r="B15" s="5">
        <v>2</v>
      </c>
      <c r="C15" s="5">
        <v>7</v>
      </c>
      <c r="D15" s="5">
        <v>55</v>
      </c>
      <c r="E15" s="5" t="s">
        <v>131</v>
      </c>
      <c r="F15" s="5">
        <v>2</v>
      </c>
      <c r="G15" s="5">
        <v>833</v>
      </c>
      <c r="H15" s="13">
        <v>16.5</v>
      </c>
      <c r="I15" s="5">
        <v>144</v>
      </c>
      <c r="J15" s="5">
        <v>62</v>
      </c>
      <c r="K15" s="5">
        <v>3</v>
      </c>
      <c r="L15" s="5">
        <v>42.267788993194699</v>
      </c>
      <c r="M15" s="5">
        <v>-76.657707989215893</v>
      </c>
      <c r="N15" s="5">
        <v>4680839.6228550104</v>
      </c>
      <c r="O15" s="5">
        <v>363287.82571921998</v>
      </c>
    </row>
    <row r="16" spans="1:154" x14ac:dyDescent="0.25">
      <c r="A16" t="s">
        <v>145</v>
      </c>
      <c r="B16" s="5">
        <v>2</v>
      </c>
      <c r="C16" s="5">
        <v>7</v>
      </c>
      <c r="D16" s="5">
        <v>55</v>
      </c>
      <c r="E16" s="5" t="s">
        <v>131</v>
      </c>
      <c r="F16" s="5">
        <v>2</v>
      </c>
      <c r="G16" s="5">
        <v>833</v>
      </c>
      <c r="H16" s="13">
        <v>16.5</v>
      </c>
      <c r="I16" s="5">
        <v>216</v>
      </c>
      <c r="J16" s="5">
        <v>108</v>
      </c>
      <c r="K16" s="5">
        <v>4</v>
      </c>
      <c r="L16" s="5">
        <v>42.267728978767998</v>
      </c>
      <c r="M16" s="5">
        <v>-76.6579980030656</v>
      </c>
      <c r="N16" s="5">
        <v>4680833.42455702</v>
      </c>
      <c r="O16" s="5">
        <v>363263.77771707898</v>
      </c>
    </row>
    <row r="17" spans="1:15" x14ac:dyDescent="0.25">
      <c r="A17" t="s">
        <v>145</v>
      </c>
      <c r="B17" s="5">
        <v>2</v>
      </c>
      <c r="C17" s="5">
        <v>7</v>
      </c>
      <c r="D17" s="5">
        <v>55</v>
      </c>
      <c r="E17" s="5" t="s">
        <v>131</v>
      </c>
      <c r="F17" s="5">
        <v>2</v>
      </c>
      <c r="G17" s="5">
        <v>833</v>
      </c>
      <c r="H17" s="13">
        <v>16.5</v>
      </c>
      <c r="I17" s="5">
        <v>288</v>
      </c>
      <c r="J17" s="5">
        <v>35</v>
      </c>
      <c r="K17" s="5">
        <v>5</v>
      </c>
      <c r="L17" s="5">
        <v>42.267988985404401</v>
      </c>
      <c r="M17" s="5">
        <v>-76.657967995852204</v>
      </c>
      <c r="N17" s="5">
        <v>4680862.2471411303</v>
      </c>
      <c r="O17" s="5">
        <v>363266.81456758297</v>
      </c>
    </row>
    <row r="18" spans="1:15" x14ac:dyDescent="0.25">
      <c r="A18" t="s">
        <v>145</v>
      </c>
      <c r="B18" s="5">
        <v>3</v>
      </c>
      <c r="C18" s="5">
        <v>10</v>
      </c>
      <c r="D18" s="5">
        <v>27</v>
      </c>
      <c r="E18" s="5" t="s">
        <v>131</v>
      </c>
      <c r="F18" s="5">
        <v>4</v>
      </c>
      <c r="G18" s="5">
        <v>833</v>
      </c>
      <c r="H18" s="13">
        <v>18</v>
      </c>
      <c r="I18" s="5">
        <v>0</v>
      </c>
      <c r="J18" s="5">
        <v>43</v>
      </c>
      <c r="K18" s="5">
        <v>6</v>
      </c>
      <c r="L18" s="5">
        <v>42.267035963013797</v>
      </c>
      <c r="M18" s="5">
        <v>-76.659983005374698</v>
      </c>
      <c r="N18" s="5">
        <v>4680759.6621916601</v>
      </c>
      <c r="O18" s="5">
        <v>363098.56885454501</v>
      </c>
    </row>
    <row r="19" spans="1:15" x14ac:dyDescent="0.25">
      <c r="A19" t="s">
        <v>145</v>
      </c>
      <c r="B19" s="5">
        <v>3</v>
      </c>
      <c r="C19" s="5">
        <v>10</v>
      </c>
      <c r="D19" s="5">
        <v>27</v>
      </c>
      <c r="E19" s="5" t="s">
        <v>131</v>
      </c>
      <c r="F19" s="5">
        <v>4</v>
      </c>
      <c r="G19" s="5">
        <v>833</v>
      </c>
      <c r="H19" s="13">
        <v>18</v>
      </c>
      <c r="I19" s="5">
        <v>72</v>
      </c>
      <c r="J19" s="5">
        <v>19</v>
      </c>
      <c r="K19" s="5">
        <v>7</v>
      </c>
      <c r="L19" s="5">
        <v>42.266947031021097</v>
      </c>
      <c r="M19" s="5">
        <v>-76.659913016483202</v>
      </c>
      <c r="N19" s="5">
        <v>4680749.6748018702</v>
      </c>
      <c r="O19" s="5">
        <v>363104.14863534202</v>
      </c>
    </row>
    <row r="20" spans="1:15" x14ac:dyDescent="0.25">
      <c r="A20" t="s">
        <v>145</v>
      </c>
      <c r="B20" s="5">
        <v>3</v>
      </c>
      <c r="C20" s="5">
        <v>10</v>
      </c>
      <c r="D20" s="5">
        <v>27</v>
      </c>
      <c r="E20" s="5" t="s">
        <v>131</v>
      </c>
      <c r="F20" s="5">
        <v>4</v>
      </c>
      <c r="G20" s="5">
        <v>833</v>
      </c>
      <c r="H20" s="13">
        <v>18</v>
      </c>
      <c r="I20" s="5">
        <v>144</v>
      </c>
      <c r="J20" s="5">
        <v>58</v>
      </c>
      <c r="K20" s="5">
        <v>8</v>
      </c>
      <c r="L20" s="5">
        <v>42.266816021874497</v>
      </c>
      <c r="M20" s="5">
        <v>-76.659907987341299</v>
      </c>
      <c r="N20" s="5">
        <v>4680735.1196504598</v>
      </c>
      <c r="O20" s="5">
        <v>363104.27987381403</v>
      </c>
    </row>
    <row r="21" spans="1:15" x14ac:dyDescent="0.25">
      <c r="A21" t="s">
        <v>145</v>
      </c>
      <c r="B21" s="5">
        <v>3</v>
      </c>
      <c r="C21" s="5">
        <v>10</v>
      </c>
      <c r="D21" s="5">
        <v>27</v>
      </c>
      <c r="E21" s="5" t="s">
        <v>131</v>
      </c>
      <c r="F21" s="5">
        <v>4</v>
      </c>
      <c r="G21" s="5">
        <v>833</v>
      </c>
      <c r="H21" s="13">
        <v>18</v>
      </c>
      <c r="I21" s="5">
        <v>216</v>
      </c>
      <c r="J21" s="5">
        <v>27</v>
      </c>
      <c r="K21" s="5">
        <v>9</v>
      </c>
      <c r="L21" s="5">
        <v>42.266836976632497</v>
      </c>
      <c r="M21" s="5">
        <v>-76.660071015358</v>
      </c>
      <c r="N21" s="5">
        <v>4680737.7085151402</v>
      </c>
      <c r="O21" s="5">
        <v>363090.87963832798</v>
      </c>
    </row>
    <row r="22" spans="1:15" x14ac:dyDescent="0.25">
      <c r="A22" t="s">
        <v>145</v>
      </c>
      <c r="B22" s="5">
        <v>3</v>
      </c>
      <c r="C22" s="5">
        <v>10</v>
      </c>
      <c r="D22" s="5">
        <v>27</v>
      </c>
      <c r="E22" s="5" t="s">
        <v>131</v>
      </c>
      <c r="F22" s="5">
        <v>4</v>
      </c>
      <c r="G22" s="5">
        <v>833</v>
      </c>
      <c r="H22" s="13">
        <v>18</v>
      </c>
      <c r="I22" s="5">
        <v>288</v>
      </c>
      <c r="J22" s="5">
        <v>107</v>
      </c>
      <c r="K22" s="5">
        <v>10</v>
      </c>
      <c r="L22" s="5">
        <v>42.266983995214098</v>
      </c>
      <c r="M22" s="5">
        <v>-76.660371003672495</v>
      </c>
      <c r="N22" s="5">
        <v>4680754.5155660901</v>
      </c>
      <c r="O22" s="5">
        <v>363066.45664821699</v>
      </c>
    </row>
    <row r="23" spans="1:15" x14ac:dyDescent="0.25">
      <c r="A23" t="s">
        <v>145</v>
      </c>
      <c r="B23" s="5">
        <v>3</v>
      </c>
      <c r="C23" s="5">
        <v>10</v>
      </c>
      <c r="D23" s="5">
        <v>27</v>
      </c>
      <c r="E23" s="5" t="s">
        <v>132</v>
      </c>
      <c r="F23" s="5">
        <v>4</v>
      </c>
      <c r="G23" s="5">
        <v>833</v>
      </c>
      <c r="H23" s="13">
        <v>20.100000000000001</v>
      </c>
      <c r="I23" s="5">
        <v>0</v>
      </c>
      <c r="J23" s="5">
        <v>82</v>
      </c>
      <c r="K23" s="5">
        <v>11</v>
      </c>
      <c r="L23" s="5">
        <v>42.267394959926598</v>
      </c>
      <c r="M23" s="5">
        <v>-76.658677021041498</v>
      </c>
      <c r="N23" s="5">
        <v>4680797.4260672303</v>
      </c>
      <c r="O23" s="5">
        <v>363207.054757095</v>
      </c>
    </row>
    <row r="24" spans="1:15" x14ac:dyDescent="0.25">
      <c r="A24" t="s">
        <v>145</v>
      </c>
      <c r="B24" s="5">
        <v>3</v>
      </c>
      <c r="C24" s="5">
        <v>10</v>
      </c>
      <c r="D24" s="5">
        <v>27</v>
      </c>
      <c r="E24" s="5" t="s">
        <v>132</v>
      </c>
      <c r="F24" s="5">
        <v>4</v>
      </c>
      <c r="G24" s="5">
        <v>833</v>
      </c>
      <c r="H24" s="13">
        <v>20.100000000000001</v>
      </c>
      <c r="I24" s="5">
        <v>72</v>
      </c>
      <c r="J24" s="5">
        <v>18</v>
      </c>
      <c r="K24" s="5">
        <v>12</v>
      </c>
      <c r="L24" s="5">
        <v>42.2671880107373</v>
      </c>
      <c r="M24" s="5">
        <v>-76.658566966652899</v>
      </c>
      <c r="N24" s="5">
        <v>4680774.2699527098</v>
      </c>
      <c r="O24" s="5">
        <v>363215.68378303898</v>
      </c>
    </row>
    <row r="25" spans="1:15" x14ac:dyDescent="0.25">
      <c r="A25" t="s">
        <v>145</v>
      </c>
      <c r="B25" s="5">
        <v>3</v>
      </c>
      <c r="C25" s="5">
        <v>10</v>
      </c>
      <c r="D25" s="5">
        <v>27</v>
      </c>
      <c r="E25" s="5" t="s">
        <v>132</v>
      </c>
      <c r="F25" s="5">
        <v>4</v>
      </c>
      <c r="G25" s="5">
        <v>833</v>
      </c>
      <c r="H25" s="13">
        <v>20.100000000000001</v>
      </c>
      <c r="I25" s="5">
        <v>144</v>
      </c>
      <c r="J25" s="5">
        <v>108</v>
      </c>
      <c r="K25" s="5">
        <v>13</v>
      </c>
      <c r="L25" s="5">
        <v>42.266995981335597</v>
      </c>
      <c r="M25" s="5">
        <v>-76.658329004421802</v>
      </c>
      <c r="N25" s="5">
        <v>4680752.5650998801</v>
      </c>
      <c r="O25" s="5">
        <v>363234.89418679802</v>
      </c>
    </row>
    <row r="26" spans="1:15" x14ac:dyDescent="0.25">
      <c r="A26" t="s">
        <v>145</v>
      </c>
      <c r="B26" s="5">
        <v>3</v>
      </c>
      <c r="C26" s="5">
        <v>10</v>
      </c>
      <c r="D26" s="5">
        <v>27</v>
      </c>
      <c r="E26" s="5" t="s">
        <v>132</v>
      </c>
      <c r="F26" s="5">
        <v>4</v>
      </c>
      <c r="G26" s="5">
        <v>833</v>
      </c>
      <c r="H26" s="13">
        <v>20.100000000000001</v>
      </c>
      <c r="I26" s="5">
        <v>216</v>
      </c>
      <c r="J26" s="5">
        <v>43</v>
      </c>
      <c r="K26" s="5">
        <v>14</v>
      </c>
      <c r="L26" s="5">
        <v>42.267089020460801</v>
      </c>
      <c r="M26" s="5">
        <v>-76.658728988841204</v>
      </c>
      <c r="N26" s="5">
        <v>4680763.5384663204</v>
      </c>
      <c r="O26" s="5">
        <v>363202.10713932698</v>
      </c>
    </row>
    <row r="27" spans="1:15" x14ac:dyDescent="0.25">
      <c r="A27" t="s">
        <v>145</v>
      </c>
      <c r="B27" s="5">
        <v>3</v>
      </c>
      <c r="C27" s="5">
        <v>10</v>
      </c>
      <c r="D27" s="5">
        <v>27</v>
      </c>
      <c r="E27" s="5" t="s">
        <v>132</v>
      </c>
      <c r="F27" s="5">
        <v>4</v>
      </c>
      <c r="G27" s="5">
        <v>833</v>
      </c>
      <c r="H27" s="13">
        <v>20.100000000000001</v>
      </c>
      <c r="I27" s="5">
        <v>288</v>
      </c>
      <c r="J27" s="5">
        <v>44</v>
      </c>
      <c r="K27" s="5">
        <v>15</v>
      </c>
      <c r="L27" s="5">
        <v>42.267195973545299</v>
      </c>
      <c r="M27" s="5">
        <v>-76.658815992996097</v>
      </c>
      <c r="N27" s="5">
        <v>4680775.5541453399</v>
      </c>
      <c r="O27" s="5">
        <v>363195.16290079599</v>
      </c>
    </row>
    <row r="28" spans="1:15" x14ac:dyDescent="0.25">
      <c r="A28" t="s">
        <v>145</v>
      </c>
      <c r="B28" s="5">
        <v>4</v>
      </c>
      <c r="C28" s="5">
        <v>7</v>
      </c>
      <c r="D28" s="5">
        <v>55</v>
      </c>
      <c r="E28" s="5" t="s">
        <v>131</v>
      </c>
      <c r="F28" s="5">
        <v>4</v>
      </c>
      <c r="G28" s="5">
        <v>833</v>
      </c>
      <c r="H28" s="13">
        <v>19.100000000000001</v>
      </c>
      <c r="I28" s="5">
        <v>0</v>
      </c>
      <c r="J28" s="5">
        <v>76</v>
      </c>
      <c r="K28" s="5">
        <v>36</v>
      </c>
      <c r="L28" s="5">
        <v>42.2674470115453</v>
      </c>
      <c r="M28" s="5">
        <v>-76.662103040143805</v>
      </c>
      <c r="N28" s="5">
        <v>4680808.7147022802</v>
      </c>
      <c r="O28" s="5">
        <v>362924.61225786101</v>
      </c>
    </row>
    <row r="29" spans="1:15" x14ac:dyDescent="0.25">
      <c r="A29" t="s">
        <v>145</v>
      </c>
      <c r="B29" s="5">
        <v>4</v>
      </c>
      <c r="C29" s="5">
        <v>7</v>
      </c>
      <c r="D29" s="5">
        <v>55</v>
      </c>
      <c r="E29" s="5" t="s">
        <v>131</v>
      </c>
      <c r="F29" s="5">
        <v>4</v>
      </c>
      <c r="G29" s="5">
        <v>833</v>
      </c>
      <c r="H29" s="13">
        <v>19.100000000000001</v>
      </c>
      <c r="I29" s="5">
        <v>72</v>
      </c>
      <c r="J29" s="5">
        <v>65</v>
      </c>
      <c r="K29" s="5">
        <v>37</v>
      </c>
      <c r="L29" s="5">
        <v>42.2673070337623</v>
      </c>
      <c r="M29" s="5">
        <v>-76.661868011578903</v>
      </c>
      <c r="N29" s="5">
        <v>4680792.7934883004</v>
      </c>
      <c r="O29" s="5">
        <v>362943.69253271201</v>
      </c>
    </row>
    <row r="30" spans="1:15" x14ac:dyDescent="0.25">
      <c r="A30" t="s">
        <v>145</v>
      </c>
      <c r="B30" s="5">
        <v>4</v>
      </c>
      <c r="C30" s="5">
        <v>7</v>
      </c>
      <c r="D30" s="5">
        <v>55</v>
      </c>
      <c r="E30" s="5" t="s">
        <v>131</v>
      </c>
      <c r="F30" s="5">
        <v>4</v>
      </c>
      <c r="G30" s="5">
        <v>833</v>
      </c>
      <c r="H30" s="13">
        <v>19.100000000000001</v>
      </c>
      <c r="I30" s="5">
        <v>144</v>
      </c>
      <c r="J30" s="5">
        <v>108</v>
      </c>
      <c r="K30" s="5">
        <v>38</v>
      </c>
      <c r="L30" s="5">
        <v>42.267015008255797</v>
      </c>
      <c r="M30" s="5">
        <v>-76.661802968010306</v>
      </c>
      <c r="N30" s="5">
        <v>4680760.2627133802</v>
      </c>
      <c r="O30" s="5">
        <v>362948.42416465201</v>
      </c>
    </row>
    <row r="31" spans="1:15" x14ac:dyDescent="0.25">
      <c r="A31" t="s">
        <v>145</v>
      </c>
      <c r="B31" s="5">
        <v>4</v>
      </c>
      <c r="C31" s="5">
        <v>7</v>
      </c>
      <c r="D31" s="5">
        <v>55</v>
      </c>
      <c r="E31" s="5" t="s">
        <v>131</v>
      </c>
      <c r="F31" s="5">
        <v>4</v>
      </c>
      <c r="G31" s="5">
        <v>833</v>
      </c>
      <c r="H31" s="13">
        <v>19.100000000000001</v>
      </c>
      <c r="I31" s="5">
        <v>216</v>
      </c>
      <c r="J31" s="5">
        <v>118</v>
      </c>
      <c r="K31" s="5">
        <v>39</v>
      </c>
      <c r="L31" s="5">
        <v>42.2670010104775</v>
      </c>
      <c r="M31" s="5">
        <v>-76.662291968241306</v>
      </c>
      <c r="N31" s="5">
        <v>4680759.4954965599</v>
      </c>
      <c r="O31" s="5">
        <v>362908.06408953399</v>
      </c>
    </row>
    <row r="32" spans="1:15" x14ac:dyDescent="0.25">
      <c r="A32" t="s">
        <v>145</v>
      </c>
      <c r="B32" s="5">
        <v>4</v>
      </c>
      <c r="C32" s="5">
        <v>7</v>
      </c>
      <c r="D32" s="5">
        <v>55</v>
      </c>
      <c r="E32" s="5" t="s">
        <v>131</v>
      </c>
      <c r="F32" s="5">
        <v>4</v>
      </c>
      <c r="G32" s="5">
        <v>833</v>
      </c>
      <c r="H32" s="13">
        <v>19.100000000000001</v>
      </c>
      <c r="I32" s="5">
        <v>288</v>
      </c>
      <c r="J32" s="5">
        <v>56.5</v>
      </c>
      <c r="K32" s="5">
        <v>40</v>
      </c>
      <c r="L32" s="5">
        <v>42.267268979921901</v>
      </c>
      <c r="M32" s="5">
        <v>-76.662267995998306</v>
      </c>
      <c r="N32" s="5">
        <v>4680789.2118524704</v>
      </c>
      <c r="O32" s="5">
        <v>362910.62195042701</v>
      </c>
    </row>
    <row r="33" spans="1:15" x14ac:dyDescent="0.25">
      <c r="A33" t="s">
        <v>145</v>
      </c>
      <c r="B33" s="5">
        <v>4</v>
      </c>
      <c r="C33" s="5">
        <v>7</v>
      </c>
      <c r="D33" s="5">
        <v>55</v>
      </c>
      <c r="E33" s="5" t="s">
        <v>132</v>
      </c>
      <c r="F33" s="5">
        <v>4</v>
      </c>
      <c r="G33" s="5">
        <v>318</v>
      </c>
      <c r="H33" s="13">
        <v>14.6</v>
      </c>
      <c r="I33" s="5">
        <v>0</v>
      </c>
      <c r="J33" s="5">
        <v>12</v>
      </c>
      <c r="K33" s="5">
        <v>41</v>
      </c>
      <c r="L33" s="5">
        <v>42.2664359863847</v>
      </c>
      <c r="M33" s="5">
        <v>-76.661288989707799</v>
      </c>
      <c r="N33" s="5">
        <v>4680695.1419247603</v>
      </c>
      <c r="O33" s="5">
        <v>362989.55975930602</v>
      </c>
    </row>
    <row r="34" spans="1:15" x14ac:dyDescent="0.25">
      <c r="A34" t="s">
        <v>145</v>
      </c>
      <c r="B34" s="5">
        <v>4</v>
      </c>
      <c r="C34" s="5">
        <v>7</v>
      </c>
      <c r="D34" s="5">
        <v>55</v>
      </c>
      <c r="E34" s="5" t="s">
        <v>132</v>
      </c>
      <c r="F34" s="5">
        <v>4</v>
      </c>
      <c r="G34" s="5">
        <v>318</v>
      </c>
      <c r="H34" s="13">
        <v>14.6</v>
      </c>
      <c r="I34" s="5">
        <v>72</v>
      </c>
      <c r="J34" s="5">
        <v>32</v>
      </c>
      <c r="K34" s="5">
        <v>42</v>
      </c>
      <c r="L34" s="5">
        <v>42.2664400096983</v>
      </c>
      <c r="M34" s="5">
        <v>-76.661174995824695</v>
      </c>
      <c r="N34" s="5">
        <v>4680695.4052778399</v>
      </c>
      <c r="O34" s="5">
        <v>362998.97007467499</v>
      </c>
    </row>
    <row r="35" spans="1:15" x14ac:dyDescent="0.25">
      <c r="A35" t="s">
        <v>145</v>
      </c>
      <c r="B35" s="5">
        <v>4</v>
      </c>
      <c r="C35" s="5">
        <v>7</v>
      </c>
      <c r="D35" s="5">
        <v>55</v>
      </c>
      <c r="E35" s="5" t="s">
        <v>132</v>
      </c>
      <c r="F35" s="5">
        <v>4</v>
      </c>
      <c r="G35" s="5">
        <v>318</v>
      </c>
      <c r="H35" s="13">
        <v>14.6</v>
      </c>
      <c r="I35" s="5">
        <v>144</v>
      </c>
      <c r="J35" s="5">
        <v>48</v>
      </c>
      <c r="K35" s="5">
        <v>43</v>
      </c>
      <c r="L35" s="5">
        <v>42.266303971409798</v>
      </c>
      <c r="M35" s="5">
        <v>-76.661160998046398</v>
      </c>
      <c r="N35" s="5">
        <v>4680680.2772640297</v>
      </c>
      <c r="O35" s="5">
        <v>362999.829897533</v>
      </c>
    </row>
    <row r="36" spans="1:15" x14ac:dyDescent="0.25">
      <c r="A36" t="s">
        <v>145</v>
      </c>
      <c r="B36" s="5">
        <v>4</v>
      </c>
      <c r="C36" s="5">
        <v>7</v>
      </c>
      <c r="D36" s="5">
        <v>55</v>
      </c>
      <c r="E36" s="5" t="s">
        <v>132</v>
      </c>
      <c r="F36" s="5">
        <v>4</v>
      </c>
      <c r="G36" s="5">
        <v>318</v>
      </c>
      <c r="H36" s="13">
        <v>14.6</v>
      </c>
      <c r="I36" s="5">
        <v>216</v>
      </c>
      <c r="J36" s="5">
        <v>59</v>
      </c>
      <c r="K36" s="5">
        <v>44</v>
      </c>
      <c r="L36" s="5">
        <v>42.266252003610099</v>
      </c>
      <c r="M36" s="5">
        <v>-76.661378005519495</v>
      </c>
      <c r="N36" s="5">
        <v>4680674.8559571803</v>
      </c>
      <c r="O36" s="5">
        <v>362981.81968383997</v>
      </c>
    </row>
    <row r="37" spans="1:15" x14ac:dyDescent="0.25">
      <c r="A37" t="s">
        <v>145</v>
      </c>
      <c r="B37" s="5">
        <v>4</v>
      </c>
      <c r="C37" s="5">
        <v>7</v>
      </c>
      <c r="D37" s="5">
        <v>55</v>
      </c>
      <c r="E37" s="5" t="s">
        <v>132</v>
      </c>
      <c r="F37" s="5">
        <v>4</v>
      </c>
      <c r="G37" s="5">
        <v>318</v>
      </c>
      <c r="H37" s="13">
        <v>14.6</v>
      </c>
      <c r="I37" s="5">
        <v>288</v>
      </c>
      <c r="J37" s="5">
        <v>88</v>
      </c>
      <c r="K37" s="5">
        <v>45</v>
      </c>
      <c r="L37" s="5">
        <v>42.2663960047066</v>
      </c>
      <c r="M37" s="5">
        <v>-76.661571962758899</v>
      </c>
      <c r="N37" s="5">
        <v>4680691.1577095203</v>
      </c>
      <c r="O37" s="5">
        <v>362966.13505041099</v>
      </c>
    </row>
    <row r="38" spans="1:15" x14ac:dyDescent="0.25">
      <c r="A38" t="s">
        <v>145</v>
      </c>
      <c r="B38" s="5">
        <v>5</v>
      </c>
      <c r="C38" s="5">
        <v>10</v>
      </c>
      <c r="D38" s="5">
        <v>55</v>
      </c>
      <c r="E38" s="5" t="s">
        <v>132</v>
      </c>
      <c r="F38" s="5">
        <v>4</v>
      </c>
      <c r="G38" s="5">
        <v>318</v>
      </c>
      <c r="H38" s="13">
        <v>13.5</v>
      </c>
      <c r="I38" s="5">
        <v>0</v>
      </c>
      <c r="J38" s="5">
        <v>70</v>
      </c>
      <c r="K38" s="5">
        <v>26</v>
      </c>
      <c r="L38" s="5">
        <v>42.2660499997437</v>
      </c>
      <c r="M38" s="5">
        <v>-76.663848990574493</v>
      </c>
      <c r="N38" s="5">
        <v>4680656.4042873699</v>
      </c>
      <c r="O38" s="5">
        <v>362777.58732435497</v>
      </c>
    </row>
    <row r="39" spans="1:15" x14ac:dyDescent="0.25">
      <c r="A39" t="s">
        <v>145</v>
      </c>
      <c r="B39" s="5">
        <v>5</v>
      </c>
      <c r="C39" s="5">
        <v>10</v>
      </c>
      <c r="D39" s="5">
        <v>55</v>
      </c>
      <c r="E39" s="5" t="s">
        <v>132</v>
      </c>
      <c r="F39" s="5">
        <v>4</v>
      </c>
      <c r="G39" s="5">
        <v>318</v>
      </c>
      <c r="H39" s="13">
        <v>13.5</v>
      </c>
      <c r="I39" s="5">
        <v>72</v>
      </c>
      <c r="J39" s="5">
        <v>113</v>
      </c>
      <c r="K39" s="5">
        <v>27</v>
      </c>
      <c r="L39" s="5">
        <v>42.266000965610097</v>
      </c>
      <c r="M39" s="5">
        <v>-76.663473984226599</v>
      </c>
      <c r="N39" s="5">
        <v>4680650.3554267297</v>
      </c>
      <c r="O39" s="5">
        <v>362808.40967250802</v>
      </c>
    </row>
    <row r="40" spans="1:15" x14ac:dyDescent="0.25">
      <c r="A40" t="s">
        <v>145</v>
      </c>
      <c r="B40" s="5">
        <v>5</v>
      </c>
      <c r="C40" s="5">
        <v>10</v>
      </c>
      <c r="D40" s="5">
        <v>55</v>
      </c>
      <c r="E40" s="5" t="s">
        <v>132</v>
      </c>
      <c r="F40" s="5">
        <v>4</v>
      </c>
      <c r="G40" s="5">
        <v>318</v>
      </c>
      <c r="H40" s="13">
        <v>13.5</v>
      </c>
      <c r="I40" s="5">
        <v>144</v>
      </c>
      <c r="J40" s="5">
        <v>103</v>
      </c>
      <c r="K40" s="5">
        <v>28</v>
      </c>
      <c r="L40" s="5">
        <v>42.265700977295602</v>
      </c>
      <c r="M40" s="5">
        <v>-76.663517989218207</v>
      </c>
      <c r="N40" s="5">
        <v>4680617.1160459099</v>
      </c>
      <c r="O40" s="5">
        <v>362804.129707115</v>
      </c>
    </row>
    <row r="41" spans="1:15" x14ac:dyDescent="0.25">
      <c r="A41" t="s">
        <v>145</v>
      </c>
      <c r="B41" s="5">
        <v>5</v>
      </c>
      <c r="C41" s="5">
        <v>10</v>
      </c>
      <c r="D41" s="5">
        <v>55</v>
      </c>
      <c r="E41" s="5" t="s">
        <v>132</v>
      </c>
      <c r="F41" s="5">
        <v>4</v>
      </c>
      <c r="G41" s="5">
        <v>318</v>
      </c>
      <c r="H41" s="13">
        <v>13.5</v>
      </c>
      <c r="I41" s="5">
        <v>216</v>
      </c>
      <c r="J41" s="5">
        <v>73</v>
      </c>
      <c r="K41" s="5">
        <v>29</v>
      </c>
      <c r="L41" s="5">
        <v>42.265666024759398</v>
      </c>
      <c r="M41" s="5">
        <v>-76.663932977244301</v>
      </c>
      <c r="N41" s="5">
        <v>4680613.9035876496</v>
      </c>
      <c r="O41" s="5">
        <v>362769.827500824</v>
      </c>
    </row>
    <row r="42" spans="1:15" x14ac:dyDescent="0.25">
      <c r="A42" t="s">
        <v>145</v>
      </c>
      <c r="B42" s="5">
        <v>5</v>
      </c>
      <c r="C42" s="5">
        <v>10</v>
      </c>
      <c r="D42" s="5">
        <v>55</v>
      </c>
      <c r="E42" s="5" t="s">
        <v>132</v>
      </c>
      <c r="F42" s="5">
        <v>4</v>
      </c>
      <c r="G42" s="5">
        <v>318</v>
      </c>
      <c r="H42" s="13">
        <v>13.5</v>
      </c>
      <c r="I42" s="5">
        <v>288</v>
      </c>
      <c r="J42" s="5">
        <v>69</v>
      </c>
      <c r="K42" s="5">
        <v>30</v>
      </c>
      <c r="L42" s="5">
        <v>42.265851013362401</v>
      </c>
      <c r="M42" s="5">
        <v>-76.664038002490997</v>
      </c>
      <c r="N42" s="5">
        <v>4680634.6136975801</v>
      </c>
      <c r="O42" s="5">
        <v>362761.56682457199</v>
      </c>
    </row>
    <row r="43" spans="1:15" x14ac:dyDescent="0.25">
      <c r="A43" t="s">
        <v>145</v>
      </c>
      <c r="B43" s="5">
        <v>5</v>
      </c>
      <c r="C43" s="5">
        <v>10</v>
      </c>
      <c r="D43" s="5">
        <v>55</v>
      </c>
      <c r="E43" s="5" t="s">
        <v>131</v>
      </c>
      <c r="F43" s="5">
        <v>4</v>
      </c>
      <c r="G43" s="5">
        <v>802</v>
      </c>
      <c r="H43" s="13">
        <v>20.3</v>
      </c>
      <c r="I43" s="5">
        <v>0</v>
      </c>
      <c r="J43" s="5">
        <v>54</v>
      </c>
      <c r="K43" s="5">
        <v>31</v>
      </c>
      <c r="L43" s="5">
        <v>42.265491010621197</v>
      </c>
      <c r="M43" s="5">
        <v>-76.662986995652304</v>
      </c>
      <c r="N43" s="5">
        <v>4680592.9463660996</v>
      </c>
      <c r="O43" s="5">
        <v>362847.46845998301</v>
      </c>
    </row>
    <row r="44" spans="1:15" x14ac:dyDescent="0.25">
      <c r="A44" t="s">
        <v>145</v>
      </c>
      <c r="B44" s="5">
        <v>5</v>
      </c>
      <c r="C44" s="5">
        <v>10</v>
      </c>
      <c r="D44" s="5">
        <v>55</v>
      </c>
      <c r="E44" s="5" t="s">
        <v>131</v>
      </c>
      <c r="F44" s="5">
        <v>4</v>
      </c>
      <c r="G44" s="5">
        <v>802</v>
      </c>
      <c r="H44" s="13">
        <v>20.3</v>
      </c>
      <c r="I44" s="5">
        <v>72</v>
      </c>
      <c r="J44" s="5">
        <v>107</v>
      </c>
      <c r="K44" s="5">
        <v>32</v>
      </c>
      <c r="L44" s="5">
        <v>42.2654960397631</v>
      </c>
      <c r="M44" s="5">
        <v>-76.662614000961199</v>
      </c>
      <c r="N44" s="5">
        <v>4680592.9041673001</v>
      </c>
      <c r="O44" s="5">
        <v>362878.24241671001</v>
      </c>
    </row>
    <row r="45" spans="1:15" x14ac:dyDescent="0.25">
      <c r="A45" t="s">
        <v>145</v>
      </c>
      <c r="B45" s="5">
        <v>5</v>
      </c>
      <c r="C45" s="5">
        <v>10</v>
      </c>
      <c r="D45" s="5">
        <v>55</v>
      </c>
      <c r="E45" s="5" t="s">
        <v>131</v>
      </c>
      <c r="F45" s="5">
        <v>4</v>
      </c>
      <c r="G45" s="5">
        <v>802</v>
      </c>
      <c r="H45" s="13">
        <v>20.3</v>
      </c>
      <c r="I45" s="5">
        <v>144</v>
      </c>
      <c r="J45" s="5">
        <v>99</v>
      </c>
      <c r="K45" s="5">
        <v>33</v>
      </c>
      <c r="L45" s="5">
        <v>42.265164032578497</v>
      </c>
      <c r="M45" s="5">
        <v>-76.662737969309106</v>
      </c>
      <c r="N45" s="5">
        <v>4680556.2381806504</v>
      </c>
      <c r="O45" s="5">
        <v>362867.29827641399</v>
      </c>
    </row>
    <row r="46" spans="1:15" x14ac:dyDescent="0.25">
      <c r="A46" t="s">
        <v>145</v>
      </c>
      <c r="B46" s="5">
        <v>5</v>
      </c>
      <c r="C46" s="5">
        <v>10</v>
      </c>
      <c r="D46" s="5">
        <v>55</v>
      </c>
      <c r="E46" s="5" t="s">
        <v>131</v>
      </c>
      <c r="F46" s="5">
        <v>4</v>
      </c>
      <c r="G46" s="5">
        <v>802</v>
      </c>
      <c r="H46" s="13">
        <v>20.3</v>
      </c>
      <c r="I46" s="5">
        <v>216</v>
      </c>
      <c r="J46" s="5">
        <v>75</v>
      </c>
      <c r="K46" s="5">
        <v>34</v>
      </c>
      <c r="L46" s="5">
        <v>42.265159003436601</v>
      </c>
      <c r="M46" s="5">
        <v>-76.663105012849002</v>
      </c>
      <c r="N46" s="5">
        <v>4680556.2708388101</v>
      </c>
      <c r="O46" s="5">
        <v>362837.01498605002</v>
      </c>
    </row>
    <row r="47" spans="1:15" x14ac:dyDescent="0.25">
      <c r="A47" t="s">
        <v>145</v>
      </c>
      <c r="B47" s="5">
        <v>5</v>
      </c>
      <c r="C47" s="5">
        <v>10</v>
      </c>
      <c r="D47" s="5">
        <v>55</v>
      </c>
      <c r="E47" s="5" t="s">
        <v>131</v>
      </c>
      <c r="F47" s="5">
        <v>4</v>
      </c>
      <c r="G47" s="5">
        <v>802</v>
      </c>
      <c r="H47" s="13">
        <v>20.3</v>
      </c>
      <c r="I47" s="5">
        <v>288</v>
      </c>
      <c r="J47" s="5">
        <v>49</v>
      </c>
      <c r="K47" s="5">
        <v>35</v>
      </c>
      <c r="L47" s="5">
        <v>42.265356983989498</v>
      </c>
      <c r="M47" s="5">
        <v>-76.663188999518795</v>
      </c>
      <c r="N47" s="5">
        <v>4680578.3895827699</v>
      </c>
      <c r="O47" s="5">
        <v>362830.51738797</v>
      </c>
    </row>
    <row r="48" spans="1:15" x14ac:dyDescent="0.25">
      <c r="A48" t="s">
        <v>145</v>
      </c>
      <c r="B48" s="5">
        <v>6</v>
      </c>
      <c r="C48" s="5">
        <v>7</v>
      </c>
      <c r="D48" s="5">
        <v>27</v>
      </c>
      <c r="E48" s="5" t="s">
        <v>132</v>
      </c>
      <c r="F48" s="5">
        <v>4</v>
      </c>
      <c r="G48" s="5">
        <v>316</v>
      </c>
      <c r="H48" s="13">
        <v>17.8</v>
      </c>
      <c r="I48" s="5">
        <v>0</v>
      </c>
      <c r="J48" s="5">
        <v>64</v>
      </c>
      <c r="K48" s="5">
        <v>16</v>
      </c>
      <c r="L48" s="5">
        <v>42.264837976545103</v>
      </c>
      <c r="M48" s="5">
        <v>-76.663926020264597</v>
      </c>
      <c r="N48" s="5">
        <v>4680521.9471010799</v>
      </c>
      <c r="O48" s="5">
        <v>362768.60490640998</v>
      </c>
    </row>
    <row r="49" spans="1:15" x14ac:dyDescent="0.25">
      <c r="A49" t="s">
        <v>145</v>
      </c>
      <c r="B49" s="5">
        <v>6</v>
      </c>
      <c r="C49" s="5">
        <v>7</v>
      </c>
      <c r="D49" s="5">
        <v>27</v>
      </c>
      <c r="E49" s="5" t="s">
        <v>132</v>
      </c>
      <c r="F49" s="5">
        <v>4</v>
      </c>
      <c r="G49" s="5">
        <v>316</v>
      </c>
      <c r="H49" s="13">
        <v>17.8</v>
      </c>
      <c r="I49" s="5">
        <v>72</v>
      </c>
      <c r="J49" s="5">
        <v>72</v>
      </c>
      <c r="K49" s="5">
        <v>17</v>
      </c>
      <c r="L49" s="5">
        <v>42.2647249884903</v>
      </c>
      <c r="M49" s="5">
        <v>-76.6636530216783</v>
      </c>
      <c r="N49" s="5">
        <v>4680508.9612060301</v>
      </c>
      <c r="O49" s="5">
        <v>362790.87585625798</v>
      </c>
    </row>
    <row r="50" spans="1:15" x14ac:dyDescent="0.25">
      <c r="A50" t="s">
        <v>145</v>
      </c>
      <c r="B50" s="5">
        <v>6</v>
      </c>
      <c r="C50" s="5">
        <v>7</v>
      </c>
      <c r="D50" s="5">
        <v>27</v>
      </c>
      <c r="E50" s="5" t="s">
        <v>132</v>
      </c>
      <c r="F50" s="5">
        <v>4</v>
      </c>
      <c r="G50" s="5">
        <v>316</v>
      </c>
      <c r="H50" s="13">
        <v>17.8</v>
      </c>
      <c r="I50" s="5">
        <v>144</v>
      </c>
      <c r="J50" s="5">
        <v>121</v>
      </c>
      <c r="K50" s="5">
        <v>18</v>
      </c>
      <c r="L50" s="5">
        <v>42.264523990452297</v>
      </c>
      <c r="M50" s="5">
        <v>-76.663642963394494</v>
      </c>
      <c r="N50" s="5">
        <v>4680486.6264722003</v>
      </c>
      <c r="O50" s="5">
        <v>362791.26946433901</v>
      </c>
    </row>
    <row r="51" spans="1:15" x14ac:dyDescent="0.25">
      <c r="A51" t="s">
        <v>145</v>
      </c>
      <c r="B51" s="5">
        <v>6</v>
      </c>
      <c r="C51" s="5">
        <v>7</v>
      </c>
      <c r="D51" s="5">
        <v>27</v>
      </c>
      <c r="E51" s="5" t="s">
        <v>132</v>
      </c>
      <c r="F51" s="5">
        <v>4</v>
      </c>
      <c r="G51" s="5">
        <v>316</v>
      </c>
      <c r="H51" s="13">
        <v>17.8</v>
      </c>
      <c r="I51" s="5">
        <v>216</v>
      </c>
      <c r="J51" s="5">
        <v>64</v>
      </c>
      <c r="K51" s="5">
        <v>19</v>
      </c>
      <c r="L51" s="5">
        <v>42.2645170334727</v>
      </c>
      <c r="M51" s="5">
        <v>-76.663998020812897</v>
      </c>
      <c r="N51" s="5">
        <v>4680486.4260717304</v>
      </c>
      <c r="O51" s="5">
        <v>362761.97025879502</v>
      </c>
    </row>
    <row r="52" spans="1:15" x14ac:dyDescent="0.25">
      <c r="A52" t="s">
        <v>145</v>
      </c>
      <c r="B52" s="5">
        <v>6</v>
      </c>
      <c r="C52" s="5">
        <v>7</v>
      </c>
      <c r="D52" s="5">
        <v>27</v>
      </c>
      <c r="E52" s="5" t="s">
        <v>132</v>
      </c>
      <c r="F52" s="5">
        <v>4</v>
      </c>
      <c r="G52" s="5">
        <v>316</v>
      </c>
      <c r="H52" s="13">
        <v>17.8</v>
      </c>
      <c r="I52" s="5">
        <v>288</v>
      </c>
      <c r="J52" s="5">
        <v>52</v>
      </c>
      <c r="K52" s="5">
        <v>20</v>
      </c>
      <c r="L52" s="5">
        <v>42.264711996540399</v>
      </c>
      <c r="M52" s="5">
        <v>-76.664068009704394</v>
      </c>
      <c r="N52" s="5">
        <v>4680508.1872719899</v>
      </c>
      <c r="O52" s="5">
        <v>362756.62076167302</v>
      </c>
    </row>
    <row r="53" spans="1:15" x14ac:dyDescent="0.25">
      <c r="A53" t="s">
        <v>145</v>
      </c>
      <c r="B53" s="5">
        <v>6</v>
      </c>
      <c r="C53" s="5">
        <v>7</v>
      </c>
      <c r="D53" s="5">
        <v>27</v>
      </c>
      <c r="E53" s="5" t="s">
        <v>131</v>
      </c>
      <c r="F53" s="5">
        <v>4</v>
      </c>
      <c r="G53" s="5">
        <v>802</v>
      </c>
      <c r="H53" s="13">
        <v>25</v>
      </c>
      <c r="I53" s="5">
        <v>0</v>
      </c>
      <c r="J53" s="5">
        <v>32</v>
      </c>
      <c r="K53" s="5">
        <v>21</v>
      </c>
      <c r="L53" s="5">
        <v>42.265186998993201</v>
      </c>
      <c r="M53" s="5">
        <v>-76.664747027680306</v>
      </c>
      <c r="N53" s="5">
        <v>4680562.0253234003</v>
      </c>
      <c r="O53" s="5">
        <v>362701.64845851198</v>
      </c>
    </row>
    <row r="54" spans="1:15" x14ac:dyDescent="0.25">
      <c r="A54" t="s">
        <v>145</v>
      </c>
      <c r="B54" s="5">
        <v>6</v>
      </c>
      <c r="C54" s="5">
        <v>7</v>
      </c>
      <c r="D54" s="5">
        <v>27</v>
      </c>
      <c r="E54" s="5" t="s">
        <v>131</v>
      </c>
      <c r="F54" s="5">
        <v>4</v>
      </c>
      <c r="G54" s="5">
        <v>802</v>
      </c>
      <c r="H54" s="13">
        <v>25</v>
      </c>
      <c r="I54" s="5">
        <v>72</v>
      </c>
      <c r="J54" s="5">
        <v>74</v>
      </c>
      <c r="K54" s="5">
        <v>22</v>
      </c>
      <c r="L54" s="5">
        <v>42.265222035348401</v>
      </c>
      <c r="M54" s="5">
        <v>-76.664504958316698</v>
      </c>
      <c r="N54" s="5">
        <v>4680565.5254814299</v>
      </c>
      <c r="O54" s="5">
        <v>362721.68946796301</v>
      </c>
    </row>
    <row r="55" spans="1:15" x14ac:dyDescent="0.25">
      <c r="A55" t="s">
        <v>145</v>
      </c>
      <c r="B55" s="5">
        <v>6</v>
      </c>
      <c r="C55" s="5">
        <v>7</v>
      </c>
      <c r="D55" s="5">
        <v>27</v>
      </c>
      <c r="E55" s="5" t="s">
        <v>131</v>
      </c>
      <c r="F55" s="5">
        <v>4</v>
      </c>
      <c r="G55" s="5">
        <v>802</v>
      </c>
      <c r="H55" s="13">
        <v>25</v>
      </c>
      <c r="I55" s="5">
        <v>144</v>
      </c>
      <c r="J55" s="5">
        <v>101</v>
      </c>
      <c r="K55" s="5">
        <v>23</v>
      </c>
      <c r="L55" s="5">
        <v>42.264935960993199</v>
      </c>
      <c r="M55" s="5">
        <v>-76.664428012445597</v>
      </c>
      <c r="N55" s="5">
        <v>4680533.6361699998</v>
      </c>
      <c r="O55" s="5">
        <v>362727.414874073</v>
      </c>
    </row>
    <row r="56" spans="1:15" x14ac:dyDescent="0.25">
      <c r="A56" t="s">
        <v>145</v>
      </c>
      <c r="B56" s="5">
        <v>6</v>
      </c>
      <c r="C56" s="5">
        <v>7</v>
      </c>
      <c r="D56" s="5">
        <v>27</v>
      </c>
      <c r="E56" s="5" t="s">
        <v>131</v>
      </c>
      <c r="F56" s="5">
        <v>4</v>
      </c>
      <c r="G56" s="5">
        <v>802</v>
      </c>
      <c r="H56" s="13">
        <v>25</v>
      </c>
      <c r="I56" s="5">
        <v>216</v>
      </c>
      <c r="J56" s="5">
        <v>30</v>
      </c>
      <c r="K56" s="5">
        <v>24</v>
      </c>
      <c r="L56" s="5">
        <v>42.265024976804902</v>
      </c>
      <c r="M56" s="5">
        <v>-76.664787009358406</v>
      </c>
      <c r="N56" s="5">
        <v>4680544.0990715604</v>
      </c>
      <c r="O56" s="5">
        <v>362697.99924588099</v>
      </c>
    </row>
    <row r="57" spans="1:15" x14ac:dyDescent="0.25">
      <c r="A57" t="s">
        <v>145</v>
      </c>
      <c r="B57" s="5">
        <v>6</v>
      </c>
      <c r="C57" s="5">
        <v>7</v>
      </c>
      <c r="D57" s="5">
        <v>27</v>
      </c>
      <c r="E57" s="5" t="s">
        <v>131</v>
      </c>
      <c r="F57" s="5">
        <v>4</v>
      </c>
      <c r="G57" s="5">
        <v>802</v>
      </c>
      <c r="H57" s="13">
        <v>25</v>
      </c>
      <c r="I57" s="5">
        <v>288</v>
      </c>
      <c r="J57" s="5">
        <v>34</v>
      </c>
      <c r="K57" s="5">
        <v>25</v>
      </c>
      <c r="L57" s="5">
        <v>42.265118015930099</v>
      </c>
      <c r="M57" s="5">
        <v>-76.664862027391806</v>
      </c>
      <c r="N57" s="5">
        <v>4680554.5509489505</v>
      </c>
      <c r="O57" s="5">
        <v>362692.01397629402</v>
      </c>
    </row>
    <row r="58" spans="1:15" x14ac:dyDescent="0.25">
      <c r="A58" t="s">
        <v>145</v>
      </c>
      <c r="B58" s="5">
        <v>7</v>
      </c>
      <c r="C58" s="5">
        <v>0</v>
      </c>
      <c r="D58" s="5">
        <v>27</v>
      </c>
      <c r="E58" s="5" t="s">
        <v>132</v>
      </c>
      <c r="F58" s="5">
        <v>3.2</v>
      </c>
      <c r="G58" s="5">
        <v>833</v>
      </c>
      <c r="H58" s="13">
        <v>19.5</v>
      </c>
      <c r="I58" s="5">
        <v>0</v>
      </c>
      <c r="J58" s="5">
        <v>31</v>
      </c>
      <c r="K58" s="5">
        <v>51</v>
      </c>
      <c r="L58" s="5">
        <v>42.266627009958</v>
      </c>
      <c r="M58" s="5">
        <v>-76.662999987602205</v>
      </c>
      <c r="N58" s="5">
        <v>4680719.1070233798</v>
      </c>
      <c r="O58" s="5">
        <v>362848.86005166301</v>
      </c>
    </row>
    <row r="59" spans="1:15" x14ac:dyDescent="0.25">
      <c r="A59" t="s">
        <v>145</v>
      </c>
      <c r="B59" s="5">
        <v>7</v>
      </c>
      <c r="C59" s="5">
        <v>0</v>
      </c>
      <c r="D59" s="5">
        <v>27</v>
      </c>
      <c r="E59" s="5" t="s">
        <v>132</v>
      </c>
      <c r="F59" s="5">
        <v>3.2</v>
      </c>
      <c r="G59" s="5">
        <v>833</v>
      </c>
      <c r="H59" s="13">
        <v>19.5</v>
      </c>
      <c r="I59" s="5">
        <v>90</v>
      </c>
      <c r="J59" s="5">
        <v>19</v>
      </c>
      <c r="K59" s="5">
        <v>52</v>
      </c>
      <c r="L59" s="5">
        <v>42.266546040773399</v>
      </c>
      <c r="M59" s="5">
        <v>-76.662906026467695</v>
      </c>
      <c r="N59" s="5">
        <v>4680709.9650021503</v>
      </c>
      <c r="O59" s="5">
        <v>362856.43388499902</v>
      </c>
    </row>
    <row r="60" spans="1:15" x14ac:dyDescent="0.25">
      <c r="A60" t="s">
        <v>145</v>
      </c>
      <c r="B60" s="5">
        <v>7</v>
      </c>
      <c r="C60" s="5">
        <v>0</v>
      </c>
      <c r="D60" s="5">
        <v>27</v>
      </c>
      <c r="E60" s="5" t="s">
        <v>132</v>
      </c>
      <c r="F60" s="5">
        <v>3.2</v>
      </c>
      <c r="G60" s="5">
        <v>833</v>
      </c>
      <c r="H60" s="13">
        <v>19.5</v>
      </c>
      <c r="I60" s="5">
        <v>180</v>
      </c>
      <c r="J60" s="5">
        <v>32</v>
      </c>
      <c r="K60" s="5">
        <v>53</v>
      </c>
      <c r="L60" s="5">
        <v>42.266460964456201</v>
      </c>
      <c r="M60" s="5">
        <v>-76.662955982610598</v>
      </c>
      <c r="N60" s="5">
        <v>4680700.59869966</v>
      </c>
      <c r="O60" s="5">
        <v>362852.12931609998</v>
      </c>
    </row>
    <row r="61" spans="1:15" x14ac:dyDescent="0.25">
      <c r="A61" t="s">
        <v>145</v>
      </c>
      <c r="B61" s="5">
        <v>7</v>
      </c>
      <c r="C61" s="5">
        <v>0</v>
      </c>
      <c r="D61" s="5">
        <v>27</v>
      </c>
      <c r="E61" s="5" t="s">
        <v>132</v>
      </c>
      <c r="F61" s="5">
        <v>3.2</v>
      </c>
      <c r="G61" s="5">
        <v>833</v>
      </c>
      <c r="H61" s="13">
        <v>19.5</v>
      </c>
      <c r="I61" s="5">
        <v>270</v>
      </c>
      <c r="J61" s="5">
        <v>30</v>
      </c>
      <c r="K61" s="5">
        <v>54</v>
      </c>
      <c r="L61" s="5">
        <v>42.266534976661198</v>
      </c>
      <c r="M61" s="5">
        <v>-76.663094032555804</v>
      </c>
      <c r="N61" s="5">
        <v>4680709.0392395798</v>
      </c>
      <c r="O61" s="5">
        <v>362840.90419010899</v>
      </c>
    </row>
    <row r="62" spans="1:15" x14ac:dyDescent="0.25">
      <c r="A62" t="s">
        <v>145</v>
      </c>
      <c r="B62" s="5">
        <v>7</v>
      </c>
      <c r="C62" s="5">
        <v>0</v>
      </c>
      <c r="D62" s="5">
        <v>27</v>
      </c>
      <c r="E62" s="5" t="s">
        <v>132</v>
      </c>
      <c r="F62" s="5">
        <v>3.2</v>
      </c>
      <c r="G62" s="5">
        <v>318</v>
      </c>
      <c r="H62" s="13">
        <v>15</v>
      </c>
      <c r="I62" s="5">
        <v>0</v>
      </c>
      <c r="J62" s="5">
        <v>88</v>
      </c>
      <c r="K62" s="5">
        <v>55</v>
      </c>
      <c r="L62" s="5">
        <v>42.266074977815201</v>
      </c>
      <c r="M62" s="5">
        <v>-76.661983011290403</v>
      </c>
      <c r="N62" s="5">
        <v>4680656.1728450004</v>
      </c>
      <c r="O62" s="5">
        <v>362931.53832123702</v>
      </c>
    </row>
    <row r="63" spans="1:15" x14ac:dyDescent="0.25">
      <c r="A63" t="s">
        <v>145</v>
      </c>
      <c r="B63" s="5">
        <v>7</v>
      </c>
      <c r="C63" s="5">
        <v>0</v>
      </c>
      <c r="D63" s="5">
        <v>27</v>
      </c>
      <c r="E63" s="5" t="s">
        <v>132</v>
      </c>
      <c r="F63" s="5">
        <v>3.2</v>
      </c>
      <c r="G63" s="5">
        <v>318</v>
      </c>
      <c r="H63" s="13">
        <v>15</v>
      </c>
      <c r="I63" s="5">
        <v>90</v>
      </c>
      <c r="J63" s="5">
        <v>41</v>
      </c>
      <c r="K63" s="5">
        <v>56</v>
      </c>
      <c r="L63" s="5">
        <v>42.265867022797501</v>
      </c>
      <c r="M63" s="5">
        <v>-76.661760974675403</v>
      </c>
      <c r="N63" s="5">
        <v>4680632.7244773898</v>
      </c>
      <c r="O63" s="5">
        <v>362949.40025180101</v>
      </c>
    </row>
    <row r="64" spans="1:15" x14ac:dyDescent="0.25">
      <c r="A64" t="s">
        <v>145</v>
      </c>
      <c r="B64" s="5">
        <v>7</v>
      </c>
      <c r="C64" s="5">
        <v>0</v>
      </c>
      <c r="D64" s="5">
        <v>27</v>
      </c>
      <c r="E64" s="5" t="s">
        <v>132</v>
      </c>
      <c r="F64" s="5">
        <v>3.2</v>
      </c>
      <c r="G64" s="5">
        <v>318</v>
      </c>
      <c r="H64" s="13">
        <v>15</v>
      </c>
      <c r="I64" s="5">
        <v>180</v>
      </c>
      <c r="J64" s="5">
        <v>80</v>
      </c>
      <c r="K64" s="5">
        <v>57</v>
      </c>
      <c r="L64" s="5">
        <v>42.265624031424501</v>
      </c>
      <c r="M64" s="5">
        <v>-76.661881003528805</v>
      </c>
      <c r="N64" s="5">
        <v>4680605.9362341901</v>
      </c>
      <c r="O64" s="5">
        <v>362938.97432465397</v>
      </c>
    </row>
    <row r="65" spans="1:15" x14ac:dyDescent="0.25">
      <c r="A65" t="s">
        <v>145</v>
      </c>
      <c r="B65" s="5">
        <v>7</v>
      </c>
      <c r="C65" s="5">
        <v>0</v>
      </c>
      <c r="D65" s="5">
        <v>27</v>
      </c>
      <c r="E65" s="5" t="s">
        <v>132</v>
      </c>
      <c r="F65" s="5">
        <v>3.2</v>
      </c>
      <c r="G65" s="5">
        <v>318</v>
      </c>
      <c r="H65" s="13">
        <v>15</v>
      </c>
      <c r="I65" s="5">
        <v>270</v>
      </c>
      <c r="J65" s="5">
        <v>91</v>
      </c>
      <c r="K65" s="5">
        <v>58</v>
      </c>
      <c r="L65" s="5">
        <v>42.265825029462597</v>
      </c>
      <c r="M65" s="5">
        <v>-76.662178980186596</v>
      </c>
      <c r="N65" s="5">
        <v>4680628.7343702596</v>
      </c>
      <c r="O65" s="5">
        <v>362914.83409143199</v>
      </c>
    </row>
    <row r="66" spans="1:15" x14ac:dyDescent="0.25">
      <c r="A66" t="s">
        <v>145</v>
      </c>
      <c r="B66" s="5">
        <v>7</v>
      </c>
      <c r="C66" s="5">
        <v>0</v>
      </c>
      <c r="D66" s="5">
        <v>27</v>
      </c>
      <c r="E66" s="5" t="s">
        <v>132</v>
      </c>
      <c r="F66" s="5">
        <v>3.2</v>
      </c>
      <c r="G66" s="5">
        <v>833</v>
      </c>
      <c r="H66" s="13">
        <v>19.5</v>
      </c>
      <c r="I66" s="5">
        <v>122</v>
      </c>
      <c r="J66" s="5">
        <v>80</v>
      </c>
      <c r="K66" s="5">
        <v>473</v>
      </c>
      <c r="L66" s="5">
        <v>42.266489999999997</v>
      </c>
      <c r="M66" s="5">
        <v>-76.662719999999993</v>
      </c>
      <c r="N66" s="5">
        <v>4680703.4427560205</v>
      </c>
      <c r="O66" s="5">
        <v>362871.65483021602</v>
      </c>
    </row>
    <row r="67" spans="1:15" x14ac:dyDescent="0.25">
      <c r="A67" t="s">
        <v>145</v>
      </c>
      <c r="B67" s="5">
        <v>7</v>
      </c>
      <c r="C67" s="5">
        <v>0</v>
      </c>
      <c r="D67" s="5">
        <v>27</v>
      </c>
      <c r="E67" s="5" t="s">
        <v>132</v>
      </c>
      <c r="F67" s="5">
        <v>3.2</v>
      </c>
      <c r="G67" s="5">
        <v>318</v>
      </c>
      <c r="H67" s="13">
        <v>15</v>
      </c>
      <c r="I67" s="5">
        <v>210</v>
      </c>
      <c r="J67" s="5">
        <v>20</v>
      </c>
      <c r="K67" s="5">
        <v>474</v>
      </c>
      <c r="L67" s="5">
        <v>42.265779999999999</v>
      </c>
      <c r="M67" s="5">
        <v>-76.661928000000003</v>
      </c>
      <c r="N67" s="5">
        <v>4680623.3303957097</v>
      </c>
      <c r="O67" s="5">
        <v>362935.43621506798</v>
      </c>
    </row>
    <row r="68" spans="1:15" x14ac:dyDescent="0.25">
      <c r="A68" t="s">
        <v>145</v>
      </c>
      <c r="B68" s="5">
        <v>8</v>
      </c>
      <c r="C68" s="5">
        <v>0</v>
      </c>
      <c r="D68" s="5">
        <v>27</v>
      </c>
      <c r="E68" s="5" t="s">
        <v>131</v>
      </c>
      <c r="F68" s="5">
        <v>2.2999999999999998</v>
      </c>
      <c r="G68" s="5">
        <v>833</v>
      </c>
      <c r="H68" s="13">
        <v>14.1</v>
      </c>
      <c r="I68" s="5">
        <v>0</v>
      </c>
      <c r="J68" s="5">
        <v>77</v>
      </c>
      <c r="K68" s="5">
        <v>59</v>
      </c>
      <c r="L68" s="5">
        <v>42.266513016074903</v>
      </c>
      <c r="M68" s="5">
        <v>-76.657574968412504</v>
      </c>
      <c r="N68" s="5">
        <v>4680697.7266639099</v>
      </c>
      <c r="O68" s="5">
        <v>363296.03867588699</v>
      </c>
    </row>
    <row r="69" spans="1:15" x14ac:dyDescent="0.25">
      <c r="A69" t="s">
        <v>145</v>
      </c>
      <c r="B69" s="5">
        <v>8</v>
      </c>
      <c r="C69" s="5">
        <v>0</v>
      </c>
      <c r="D69" s="5">
        <v>27</v>
      </c>
      <c r="E69" s="5" t="s">
        <v>131</v>
      </c>
      <c r="F69" s="5">
        <v>2.2999999999999998</v>
      </c>
      <c r="G69" s="5">
        <v>833</v>
      </c>
      <c r="H69" s="13">
        <v>14.1</v>
      </c>
      <c r="I69" s="5">
        <v>90</v>
      </c>
      <c r="J69" s="5">
        <v>23</v>
      </c>
      <c r="K69" s="5">
        <v>60</v>
      </c>
      <c r="L69" s="5">
        <v>42.2663489822298</v>
      </c>
      <c r="M69" s="5">
        <v>-76.657449994236202</v>
      </c>
      <c r="N69" s="5">
        <v>4680679.3119810903</v>
      </c>
      <c r="O69" s="5">
        <v>363305.991379485</v>
      </c>
    </row>
    <row r="70" spans="1:15" x14ac:dyDescent="0.25">
      <c r="A70" t="s">
        <v>145</v>
      </c>
      <c r="B70" s="5">
        <v>8</v>
      </c>
      <c r="C70" s="5">
        <v>0</v>
      </c>
      <c r="D70" s="5">
        <v>27</v>
      </c>
      <c r="E70" s="5" t="s">
        <v>131</v>
      </c>
      <c r="F70" s="5">
        <v>2.2999999999999998</v>
      </c>
      <c r="G70" s="5">
        <v>833</v>
      </c>
      <c r="H70" s="13">
        <v>14.1</v>
      </c>
      <c r="I70" s="5">
        <v>180</v>
      </c>
      <c r="J70" s="5">
        <v>98</v>
      </c>
      <c r="K70" s="5">
        <v>61</v>
      </c>
      <c r="L70" s="5">
        <v>42.266087969765103</v>
      </c>
      <c r="M70" s="5">
        <v>-76.657539010047898</v>
      </c>
      <c r="N70" s="5">
        <v>4680650.4724225197</v>
      </c>
      <c r="O70" s="5">
        <v>363298.08574755699</v>
      </c>
    </row>
    <row r="71" spans="1:15" x14ac:dyDescent="0.25">
      <c r="A71" t="s">
        <v>145</v>
      </c>
      <c r="B71" s="5">
        <v>8</v>
      </c>
      <c r="C71" s="5">
        <v>0</v>
      </c>
      <c r="D71" s="5">
        <v>27</v>
      </c>
      <c r="E71" s="5" t="s">
        <v>131</v>
      </c>
      <c r="F71" s="5">
        <v>2.2999999999999998</v>
      </c>
      <c r="G71" s="5">
        <v>833</v>
      </c>
      <c r="H71" s="13">
        <v>14.1</v>
      </c>
      <c r="I71" s="5">
        <v>270</v>
      </c>
      <c r="J71" s="5">
        <v>27</v>
      </c>
      <c r="K71" s="5">
        <v>62</v>
      </c>
      <c r="L71" s="5">
        <v>42.2663329727948</v>
      </c>
      <c r="M71" s="5">
        <v>-76.657629031688003</v>
      </c>
      <c r="N71" s="5">
        <v>4680677.8217060603</v>
      </c>
      <c r="O71" s="5">
        <v>363291.19071706198</v>
      </c>
    </row>
    <row r="72" spans="1:15" x14ac:dyDescent="0.25">
      <c r="A72" t="s">
        <v>145</v>
      </c>
      <c r="B72" s="5">
        <v>8</v>
      </c>
      <c r="C72" s="5">
        <v>0</v>
      </c>
      <c r="D72" s="5">
        <v>27</v>
      </c>
      <c r="E72" s="5" t="s">
        <v>131</v>
      </c>
      <c r="F72" s="5">
        <v>2.2999999999999998</v>
      </c>
      <c r="G72" s="5">
        <v>833</v>
      </c>
      <c r="H72" s="13">
        <v>19.399999999999999</v>
      </c>
      <c r="I72" s="5">
        <v>0</v>
      </c>
      <c r="J72" s="5">
        <v>57</v>
      </c>
      <c r="K72" s="5">
        <v>63</v>
      </c>
      <c r="L72" s="5">
        <v>42.266221000000002</v>
      </c>
      <c r="M72" s="5">
        <v>-76.658552</v>
      </c>
      <c r="N72" s="5">
        <v>4680666.87044298</v>
      </c>
      <c r="O72" s="5">
        <v>363214.82701579703</v>
      </c>
    </row>
    <row r="73" spans="1:15" x14ac:dyDescent="0.25">
      <c r="A73" t="s">
        <v>145</v>
      </c>
      <c r="B73" s="5">
        <v>8</v>
      </c>
      <c r="C73" s="5">
        <v>0</v>
      </c>
      <c r="D73" s="5">
        <v>27</v>
      </c>
      <c r="E73" s="5" t="s">
        <v>131</v>
      </c>
      <c r="F73" s="5">
        <v>2.2999999999999998</v>
      </c>
      <c r="G73" s="5">
        <v>833</v>
      </c>
      <c r="H73" s="13">
        <v>19.399999999999999</v>
      </c>
      <c r="I73" s="5">
        <v>90</v>
      </c>
      <c r="J73" s="5">
        <v>81</v>
      </c>
      <c r="K73" s="5">
        <v>64</v>
      </c>
      <c r="L73" s="5">
        <v>42.266077000000003</v>
      </c>
      <c r="M73" s="5">
        <v>-76.658180000000002</v>
      </c>
      <c r="N73" s="5">
        <v>4680650.2834648201</v>
      </c>
      <c r="O73" s="5">
        <v>363245.19635096699</v>
      </c>
    </row>
    <row r="74" spans="1:15" x14ac:dyDescent="0.25">
      <c r="A74" t="s">
        <v>145</v>
      </c>
      <c r="B74" s="5">
        <v>8</v>
      </c>
      <c r="C74" s="5">
        <v>0</v>
      </c>
      <c r="D74" s="5">
        <v>27</v>
      </c>
      <c r="E74" s="5" t="s">
        <v>131</v>
      </c>
      <c r="F74" s="5">
        <v>2.2999999999999998</v>
      </c>
      <c r="G74" s="5">
        <v>833</v>
      </c>
      <c r="H74" s="13">
        <v>19.399999999999999</v>
      </c>
      <c r="I74" s="5">
        <v>180</v>
      </c>
      <c r="J74" s="5">
        <v>83</v>
      </c>
      <c r="K74" s="5">
        <v>65</v>
      </c>
      <c r="L74" s="5">
        <v>42.265881020575797</v>
      </c>
      <c r="M74" s="5">
        <v>-76.658475017175107</v>
      </c>
      <c r="N74" s="5">
        <v>4680628.9959799098</v>
      </c>
      <c r="O74" s="5">
        <v>363220.44101703999</v>
      </c>
    </row>
    <row r="75" spans="1:15" x14ac:dyDescent="0.25">
      <c r="A75" t="s">
        <v>145</v>
      </c>
      <c r="B75" s="5">
        <v>8</v>
      </c>
      <c r="C75" s="5">
        <v>0</v>
      </c>
      <c r="D75" s="5">
        <v>27</v>
      </c>
      <c r="E75" s="5" t="s">
        <v>131</v>
      </c>
      <c r="F75" s="5">
        <v>2.2999999999999998</v>
      </c>
      <c r="G75" s="5">
        <v>833</v>
      </c>
      <c r="H75" s="13">
        <v>19.399999999999999</v>
      </c>
      <c r="I75" s="5">
        <v>270</v>
      </c>
      <c r="J75" s="5">
        <v>38</v>
      </c>
      <c r="K75" s="5">
        <v>66</v>
      </c>
      <c r="L75" s="5">
        <v>42.266032000000003</v>
      </c>
      <c r="M75" s="5">
        <v>-76.658646000000005</v>
      </c>
      <c r="N75" s="5">
        <v>4680646.0351431603</v>
      </c>
      <c r="O75" s="5">
        <v>363206.66565341101</v>
      </c>
    </row>
    <row r="76" spans="1:15" x14ac:dyDescent="0.25">
      <c r="A76" t="s">
        <v>145</v>
      </c>
      <c r="B76" s="5">
        <v>8</v>
      </c>
      <c r="C76" s="5">
        <v>0</v>
      </c>
      <c r="D76" s="5">
        <v>27</v>
      </c>
      <c r="E76" s="5" t="s">
        <v>131</v>
      </c>
      <c r="F76" s="5">
        <v>2.2999999999999998</v>
      </c>
      <c r="G76" s="5">
        <v>833</v>
      </c>
      <c r="H76" s="13">
        <v>14.1</v>
      </c>
      <c r="I76" s="5">
        <v>162</v>
      </c>
      <c r="J76" s="5">
        <v>45</v>
      </c>
      <c r="K76" s="5">
        <v>476</v>
      </c>
      <c r="L76" s="5">
        <v>42.266198000000003</v>
      </c>
      <c r="M76" s="5">
        <v>-76.657477999999998</v>
      </c>
      <c r="N76" s="5">
        <v>4680662.5920877298</v>
      </c>
      <c r="O76" s="5">
        <v>363303.35533356701</v>
      </c>
    </row>
    <row r="77" spans="1:15" x14ac:dyDescent="0.25">
      <c r="A77" t="s">
        <v>145</v>
      </c>
      <c r="B77" s="5">
        <v>8</v>
      </c>
      <c r="C77" s="5">
        <v>0</v>
      </c>
      <c r="D77" s="5">
        <v>27</v>
      </c>
      <c r="E77" s="5" t="s">
        <v>131</v>
      </c>
      <c r="F77" s="5">
        <v>2.2999999999999998</v>
      </c>
      <c r="G77" s="5">
        <v>833</v>
      </c>
      <c r="H77" s="13">
        <v>19.399999999999999</v>
      </c>
      <c r="I77" s="5">
        <v>42</v>
      </c>
      <c r="J77" s="5">
        <v>63</v>
      </c>
      <c r="K77" s="5">
        <v>477</v>
      </c>
      <c r="L77" s="5">
        <v>42.266204000000002</v>
      </c>
      <c r="M77" s="5">
        <v>-76.658379999999994</v>
      </c>
      <c r="N77" s="5">
        <v>4680664.7065406796</v>
      </c>
      <c r="O77" s="5">
        <v>363228.97593791003</v>
      </c>
    </row>
    <row r="78" spans="1:15" x14ac:dyDescent="0.25">
      <c r="A78" t="s">
        <v>145</v>
      </c>
      <c r="B78" s="5">
        <v>9</v>
      </c>
      <c r="C78" s="5">
        <v>0</v>
      </c>
      <c r="D78" s="5">
        <v>55</v>
      </c>
      <c r="E78" s="5" t="s">
        <v>132</v>
      </c>
      <c r="F78" s="5">
        <v>2.2999999999999998</v>
      </c>
      <c r="G78" s="5">
        <v>833</v>
      </c>
      <c r="H78" s="13">
        <v>20.8</v>
      </c>
      <c r="I78" s="5">
        <v>0</v>
      </c>
      <c r="J78" s="5">
        <v>46</v>
      </c>
      <c r="K78" s="5">
        <v>67</v>
      </c>
      <c r="L78" s="5">
        <v>42.265843972563701</v>
      </c>
      <c r="M78" s="5">
        <v>-76.659743031486897</v>
      </c>
      <c r="N78" s="5">
        <v>4680626.9195527798</v>
      </c>
      <c r="O78" s="5">
        <v>363115.78094912402</v>
      </c>
    </row>
    <row r="79" spans="1:15" x14ac:dyDescent="0.25">
      <c r="A79" t="s">
        <v>145</v>
      </c>
      <c r="B79" s="5">
        <v>9</v>
      </c>
      <c r="C79" s="5">
        <v>0</v>
      </c>
      <c r="D79" s="5">
        <v>55</v>
      </c>
      <c r="E79" s="5" t="s">
        <v>132</v>
      </c>
      <c r="F79" s="5">
        <v>2.2999999999999998</v>
      </c>
      <c r="G79" s="5">
        <v>833</v>
      </c>
      <c r="H79" s="13">
        <v>20.8</v>
      </c>
      <c r="I79" s="5">
        <v>90</v>
      </c>
      <c r="J79" s="5">
        <v>48</v>
      </c>
      <c r="K79" s="5">
        <v>68</v>
      </c>
      <c r="L79" s="5">
        <v>42.265753028914297</v>
      </c>
      <c r="M79" s="5">
        <v>-76.659562988206702</v>
      </c>
      <c r="N79" s="5">
        <v>4680616.5319306999</v>
      </c>
      <c r="O79" s="5">
        <v>363130.43330844701</v>
      </c>
    </row>
    <row r="80" spans="1:15" x14ac:dyDescent="0.25">
      <c r="A80" t="s">
        <v>145</v>
      </c>
      <c r="B80" s="5">
        <v>9</v>
      </c>
      <c r="C80" s="5">
        <v>0</v>
      </c>
      <c r="D80" s="5">
        <v>55</v>
      </c>
      <c r="E80" s="5" t="s">
        <v>132</v>
      </c>
      <c r="F80" s="5">
        <v>2.2999999999999998</v>
      </c>
      <c r="G80" s="5">
        <v>833</v>
      </c>
      <c r="H80" s="13">
        <v>20.8</v>
      </c>
      <c r="I80" s="5">
        <v>180</v>
      </c>
      <c r="J80" s="5">
        <v>99</v>
      </c>
      <c r="K80" s="5">
        <v>69</v>
      </c>
      <c r="L80" s="5">
        <v>42.265450023114703</v>
      </c>
      <c r="M80" s="5">
        <v>-76.659662984311595</v>
      </c>
      <c r="N80" s="5">
        <v>4680583.0473234598</v>
      </c>
      <c r="O80" s="5">
        <v>363121.53041707602</v>
      </c>
    </row>
    <row r="81" spans="1:153" x14ac:dyDescent="0.25">
      <c r="A81" t="s">
        <v>145</v>
      </c>
      <c r="B81" s="5">
        <v>9</v>
      </c>
      <c r="C81" s="5">
        <v>0</v>
      </c>
      <c r="D81" s="5">
        <v>55</v>
      </c>
      <c r="E81" s="5" t="s">
        <v>132</v>
      </c>
      <c r="F81" s="5">
        <v>2.2999999999999998</v>
      </c>
      <c r="G81" s="5">
        <v>833</v>
      </c>
      <c r="H81" s="13">
        <v>20.8</v>
      </c>
      <c r="I81" s="5">
        <v>270</v>
      </c>
      <c r="J81" s="5">
        <v>31</v>
      </c>
      <c r="K81" s="5">
        <v>70</v>
      </c>
      <c r="L81" s="5">
        <v>42.265723021701</v>
      </c>
      <c r="M81" s="5">
        <v>-76.659816037863493</v>
      </c>
      <c r="N81" s="5">
        <v>4680613.6066928804</v>
      </c>
      <c r="O81" s="5">
        <v>363109.49797439901</v>
      </c>
    </row>
    <row r="82" spans="1:153" x14ac:dyDescent="0.25">
      <c r="A82" t="s">
        <v>145</v>
      </c>
      <c r="B82" s="5">
        <v>9</v>
      </c>
      <c r="C82" s="5">
        <v>0</v>
      </c>
      <c r="D82" s="5">
        <v>55</v>
      </c>
      <c r="E82" s="5" t="s">
        <v>132</v>
      </c>
      <c r="F82" s="5">
        <v>2.2999999999999998</v>
      </c>
      <c r="G82" s="5">
        <v>316</v>
      </c>
      <c r="H82" s="13">
        <v>8.8000000000000007</v>
      </c>
      <c r="I82" s="5">
        <v>0</v>
      </c>
      <c r="J82" s="5">
        <v>31</v>
      </c>
      <c r="K82" s="5">
        <v>71</v>
      </c>
      <c r="L82" s="5">
        <v>42.265410963445902</v>
      </c>
      <c r="M82" s="5">
        <v>-76.660786997526898</v>
      </c>
      <c r="N82" s="5">
        <v>4680580.5173699902</v>
      </c>
      <c r="O82" s="5">
        <v>363028.74184412003</v>
      </c>
    </row>
    <row r="83" spans="1:153" x14ac:dyDescent="0.25">
      <c r="A83" t="s">
        <v>145</v>
      </c>
      <c r="B83" s="5">
        <v>9</v>
      </c>
      <c r="C83" s="5">
        <v>0</v>
      </c>
      <c r="D83" s="5">
        <v>55</v>
      </c>
      <c r="E83" s="5" t="s">
        <v>132</v>
      </c>
      <c r="F83" s="5">
        <v>2.2999999999999998</v>
      </c>
      <c r="G83" s="5">
        <v>316</v>
      </c>
      <c r="H83" s="13">
        <v>8.8000000000000007</v>
      </c>
      <c r="I83" s="5">
        <v>90</v>
      </c>
      <c r="J83" s="5">
        <v>51</v>
      </c>
      <c r="K83" s="5">
        <v>72</v>
      </c>
      <c r="L83" s="5">
        <v>42.265351032838197</v>
      </c>
      <c r="M83" s="5">
        <v>-76.660543000325603</v>
      </c>
      <c r="N83" s="5">
        <v>4680573.4703631597</v>
      </c>
      <c r="O83" s="5">
        <v>363048.73599476001</v>
      </c>
    </row>
    <row r="84" spans="1:153" x14ac:dyDescent="0.25">
      <c r="A84" t="s">
        <v>145</v>
      </c>
      <c r="B84" s="5">
        <v>9</v>
      </c>
      <c r="C84" s="5">
        <v>0</v>
      </c>
      <c r="D84" s="5">
        <v>55</v>
      </c>
      <c r="E84" s="5" t="s">
        <v>132</v>
      </c>
      <c r="F84" s="5">
        <v>2.2999999999999998</v>
      </c>
      <c r="G84" s="5">
        <v>316</v>
      </c>
      <c r="H84" s="13">
        <v>8.8000000000000007</v>
      </c>
      <c r="I84" s="5">
        <v>180</v>
      </c>
      <c r="J84" s="5">
        <v>55</v>
      </c>
      <c r="K84" s="5">
        <v>73</v>
      </c>
      <c r="L84" s="5">
        <v>42.265224969014497</v>
      </c>
      <c r="M84" s="5">
        <v>-76.660725977271795</v>
      </c>
      <c r="N84" s="5">
        <v>4680559.76668128</v>
      </c>
      <c r="O84" s="5">
        <v>363033.37182542699</v>
      </c>
    </row>
    <row r="85" spans="1:153" x14ac:dyDescent="0.25">
      <c r="A85" t="s">
        <v>145</v>
      </c>
      <c r="B85" s="5">
        <v>9</v>
      </c>
      <c r="C85" s="5">
        <v>0</v>
      </c>
      <c r="D85" s="5">
        <v>55</v>
      </c>
      <c r="E85" s="5" t="s">
        <v>132</v>
      </c>
      <c r="F85" s="5">
        <v>2.2999999999999998</v>
      </c>
      <c r="G85" s="5">
        <v>316</v>
      </c>
      <c r="H85" s="13">
        <v>8.8000000000000007</v>
      </c>
      <c r="I85" s="5">
        <v>270</v>
      </c>
      <c r="J85" s="5">
        <v>79</v>
      </c>
      <c r="K85" s="5">
        <v>74</v>
      </c>
      <c r="L85" s="5">
        <v>42.265282971784501</v>
      </c>
      <c r="M85" s="5">
        <v>-76.661043986678095</v>
      </c>
      <c r="N85" s="5">
        <v>4680566.71871881</v>
      </c>
      <c r="O85" s="5">
        <v>363007.26923439698</v>
      </c>
    </row>
    <row r="86" spans="1:153" x14ac:dyDescent="0.25">
      <c r="A86" t="s">
        <v>145</v>
      </c>
      <c r="B86" s="5">
        <v>9</v>
      </c>
      <c r="C86" s="5">
        <v>0</v>
      </c>
      <c r="D86" s="5">
        <v>55</v>
      </c>
      <c r="E86" s="5" t="s">
        <v>132</v>
      </c>
      <c r="F86" s="5">
        <v>2.2999999999999998</v>
      </c>
      <c r="G86" s="5">
        <v>833</v>
      </c>
      <c r="H86" s="13">
        <v>20.8</v>
      </c>
      <c r="I86" s="5">
        <v>19</v>
      </c>
      <c r="J86" s="5">
        <v>24</v>
      </c>
      <c r="K86" s="5">
        <v>478</v>
      </c>
      <c r="L86" s="5">
        <v>42.265791</v>
      </c>
      <c r="M86" s="5">
        <v>-76.659695999999997</v>
      </c>
      <c r="N86" s="5">
        <v>4680620.9619628601</v>
      </c>
      <c r="O86" s="5">
        <v>363119.54526073602</v>
      </c>
    </row>
    <row r="87" spans="1:153" x14ac:dyDescent="0.25">
      <c r="A87" t="s">
        <v>145</v>
      </c>
      <c r="B87" s="5">
        <v>9</v>
      </c>
      <c r="C87" s="5">
        <v>0</v>
      </c>
      <c r="D87" s="5">
        <v>55</v>
      </c>
      <c r="E87" s="5" t="s">
        <v>132</v>
      </c>
      <c r="F87" s="5">
        <v>2.2999999999999998</v>
      </c>
      <c r="G87" s="5">
        <v>316</v>
      </c>
      <c r="H87" s="13">
        <v>8.8000000000000007</v>
      </c>
      <c r="I87" s="5">
        <v>191</v>
      </c>
      <c r="J87" s="5">
        <v>89</v>
      </c>
      <c r="K87" s="5">
        <v>479</v>
      </c>
      <c r="L87" s="5">
        <v>42.265110999999997</v>
      </c>
      <c r="M87" s="5">
        <v>-76.660786000000002</v>
      </c>
      <c r="N87" s="5">
        <v>4680547.2082634801</v>
      </c>
      <c r="O87" s="5">
        <v>363028.174601248</v>
      </c>
    </row>
    <row r="88" spans="1:153" x14ac:dyDescent="0.25">
      <c r="A88" t="s">
        <v>145</v>
      </c>
      <c r="B88" s="5">
        <v>10</v>
      </c>
      <c r="C88" s="5">
        <v>0</v>
      </c>
      <c r="D88" s="5">
        <v>55</v>
      </c>
      <c r="E88" s="5" t="s">
        <v>131</v>
      </c>
      <c r="F88" s="5">
        <v>2.2999999999999998</v>
      </c>
      <c r="G88" s="5">
        <v>316</v>
      </c>
      <c r="H88" s="13">
        <v>8.5</v>
      </c>
      <c r="I88" s="5">
        <v>0</v>
      </c>
      <c r="J88" s="5">
        <v>39</v>
      </c>
      <c r="K88" s="5">
        <v>75</v>
      </c>
      <c r="L88" s="5">
        <v>42.264859015122099</v>
      </c>
      <c r="M88" s="5">
        <v>-76.661916039884105</v>
      </c>
      <c r="N88" s="5">
        <v>4680521.0463267099</v>
      </c>
      <c r="O88" s="5">
        <v>362934.42705038202</v>
      </c>
    </row>
    <row r="89" spans="1:153" x14ac:dyDescent="0.25">
      <c r="A89" t="s">
        <v>145</v>
      </c>
      <c r="B89" s="5">
        <v>10</v>
      </c>
      <c r="C89" s="5">
        <v>0</v>
      </c>
      <c r="D89" s="5">
        <v>55</v>
      </c>
      <c r="E89" s="5" t="s">
        <v>131</v>
      </c>
      <c r="F89" s="5">
        <v>2.2999999999999998</v>
      </c>
      <c r="G89" s="5">
        <v>316</v>
      </c>
      <c r="H89" s="13">
        <v>8.5</v>
      </c>
      <c r="I89" s="5">
        <v>90</v>
      </c>
      <c r="J89" s="5">
        <v>28</v>
      </c>
      <c r="K89" s="5">
        <v>76</v>
      </c>
      <c r="L89" s="5">
        <v>42.264697998762102</v>
      </c>
      <c r="M89" s="5">
        <v>-76.661819983273702</v>
      </c>
      <c r="N89" s="5">
        <v>4680503.01271486</v>
      </c>
      <c r="O89" s="5">
        <v>362942.00061520102</v>
      </c>
    </row>
    <row r="90" spans="1:153" x14ac:dyDescent="0.25">
      <c r="A90" t="s">
        <v>145</v>
      </c>
      <c r="B90" s="5">
        <v>10</v>
      </c>
      <c r="C90" s="5">
        <v>0</v>
      </c>
      <c r="D90" s="5">
        <v>55</v>
      </c>
      <c r="E90" s="5" t="s">
        <v>131</v>
      </c>
      <c r="F90" s="5">
        <v>2.2999999999999998</v>
      </c>
      <c r="G90" s="5">
        <v>316</v>
      </c>
      <c r="H90" s="13">
        <v>8.5</v>
      </c>
      <c r="I90" s="5">
        <v>180</v>
      </c>
      <c r="J90" s="5">
        <v>62</v>
      </c>
      <c r="K90" s="5">
        <v>77</v>
      </c>
      <c r="L90" s="5">
        <v>42.264601020142401</v>
      </c>
      <c r="M90" s="5">
        <v>-76.661859964951901</v>
      </c>
      <c r="N90" s="5">
        <v>4680492.3086957801</v>
      </c>
      <c r="O90" s="5">
        <v>362938.492928527</v>
      </c>
    </row>
    <row r="91" spans="1:153" x14ac:dyDescent="0.25">
      <c r="A91" t="s">
        <v>145</v>
      </c>
      <c r="B91" s="5">
        <v>10</v>
      </c>
      <c r="C91" s="5">
        <v>0</v>
      </c>
      <c r="D91" s="5">
        <v>55</v>
      </c>
      <c r="E91" s="5" t="s">
        <v>131</v>
      </c>
      <c r="F91" s="5">
        <v>2.2999999999999998</v>
      </c>
      <c r="G91" s="5">
        <v>316</v>
      </c>
      <c r="H91" s="13">
        <v>8.5</v>
      </c>
      <c r="I91" s="5">
        <v>270</v>
      </c>
      <c r="J91" s="5">
        <v>27</v>
      </c>
      <c r="K91" s="5">
        <v>78</v>
      </c>
      <c r="L91" s="5">
        <v>42.264681989327102</v>
      </c>
      <c r="M91" s="5">
        <v>-76.661970019340501</v>
      </c>
      <c r="N91" s="5">
        <v>4680501.4765190696</v>
      </c>
      <c r="O91" s="5">
        <v>362929.59141826897</v>
      </c>
    </row>
    <row r="92" spans="1:153" x14ac:dyDescent="0.25">
      <c r="A92" t="s">
        <v>145</v>
      </c>
      <c r="B92" s="5">
        <v>10</v>
      </c>
      <c r="C92" s="5">
        <v>0</v>
      </c>
      <c r="D92" s="5">
        <v>55</v>
      </c>
      <c r="E92" s="5" t="s">
        <v>131</v>
      </c>
      <c r="F92" s="5">
        <v>2.2999999999999998</v>
      </c>
      <c r="G92" s="5">
        <v>833</v>
      </c>
      <c r="H92" s="13">
        <v>20</v>
      </c>
      <c r="I92" s="5">
        <v>0</v>
      </c>
      <c r="J92" s="5">
        <v>24</v>
      </c>
      <c r="K92" s="5">
        <v>79</v>
      </c>
      <c r="L92" s="5">
        <v>42.264317041262998</v>
      </c>
      <c r="M92" s="5">
        <v>-76.6627419926226</v>
      </c>
      <c r="N92" s="5">
        <v>4680462.1959814699</v>
      </c>
      <c r="O92" s="5">
        <v>362865.13030401297</v>
      </c>
    </row>
    <row r="93" spans="1:153" s="1" customFormat="1" x14ac:dyDescent="0.25">
      <c r="A93" t="s">
        <v>145</v>
      </c>
      <c r="B93" s="5">
        <v>10</v>
      </c>
      <c r="C93" s="5">
        <v>0</v>
      </c>
      <c r="D93" s="5">
        <v>55</v>
      </c>
      <c r="E93" s="5" t="s">
        <v>131</v>
      </c>
      <c r="F93" s="5">
        <v>2.2999999999999998</v>
      </c>
      <c r="G93" s="5">
        <v>833</v>
      </c>
      <c r="H93" s="13">
        <v>20</v>
      </c>
      <c r="I93" s="5">
        <v>90</v>
      </c>
      <c r="J93" s="5">
        <v>91</v>
      </c>
      <c r="K93" s="5">
        <v>80</v>
      </c>
      <c r="L93" s="5">
        <v>42.264321986585898</v>
      </c>
      <c r="M93" s="5">
        <v>-76.662427000701399</v>
      </c>
      <c r="N93" s="5">
        <v>4680462.2379443003</v>
      </c>
      <c r="O93" s="5">
        <v>362891.120731876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</row>
    <row r="94" spans="1:153" x14ac:dyDescent="0.25">
      <c r="A94" t="s">
        <v>145</v>
      </c>
      <c r="B94" s="5">
        <v>10</v>
      </c>
      <c r="C94" s="5">
        <v>0</v>
      </c>
      <c r="D94" s="5">
        <v>55</v>
      </c>
      <c r="E94" s="5" t="s">
        <v>131</v>
      </c>
      <c r="F94" s="5">
        <v>2.2999999999999998</v>
      </c>
      <c r="G94" s="5">
        <v>833</v>
      </c>
      <c r="H94" s="13">
        <v>20</v>
      </c>
      <c r="I94" s="5">
        <v>180</v>
      </c>
      <c r="J94" s="5">
        <v>37</v>
      </c>
      <c r="K94" s="5">
        <v>81</v>
      </c>
      <c r="L94" s="5">
        <v>42.264205981045997</v>
      </c>
      <c r="M94" s="5">
        <v>-76.662710979580893</v>
      </c>
      <c r="N94" s="5">
        <v>4680449.8140808903</v>
      </c>
      <c r="O94" s="5">
        <v>362867.44742412597</v>
      </c>
    </row>
    <row r="95" spans="1:153" x14ac:dyDescent="0.25">
      <c r="A95" t="s">
        <v>145</v>
      </c>
      <c r="B95" s="5">
        <v>10</v>
      </c>
      <c r="C95" s="5">
        <v>0</v>
      </c>
      <c r="D95" s="5">
        <v>55</v>
      </c>
      <c r="E95" s="5" t="s">
        <v>131</v>
      </c>
      <c r="F95" s="5">
        <v>2.2999999999999998</v>
      </c>
      <c r="G95" s="5">
        <v>833</v>
      </c>
      <c r="H95" s="13">
        <v>20</v>
      </c>
      <c r="I95" s="5">
        <v>270</v>
      </c>
      <c r="J95" s="5">
        <v>11</v>
      </c>
      <c r="K95" s="5">
        <v>82</v>
      </c>
      <c r="L95" s="5">
        <v>42.264291979372501</v>
      </c>
      <c r="M95" s="5">
        <v>-76.662764959037304</v>
      </c>
      <c r="N95" s="5">
        <v>4680459.45012723</v>
      </c>
      <c r="O95" s="5">
        <v>362863.181763676</v>
      </c>
    </row>
    <row r="96" spans="1:153" x14ac:dyDescent="0.25">
      <c r="A96" t="s">
        <v>145</v>
      </c>
      <c r="B96" s="5">
        <v>10</v>
      </c>
      <c r="C96" s="5">
        <v>0</v>
      </c>
      <c r="D96" s="5">
        <v>55</v>
      </c>
      <c r="E96" s="5" t="s">
        <v>131</v>
      </c>
      <c r="F96" s="5">
        <v>2.2999999999999998</v>
      </c>
      <c r="G96" s="5">
        <v>316</v>
      </c>
      <c r="H96" s="13">
        <v>8.5</v>
      </c>
      <c r="I96" s="5">
        <v>213</v>
      </c>
      <c r="J96" s="5">
        <v>50</v>
      </c>
      <c r="K96" s="5">
        <v>480</v>
      </c>
      <c r="L96" s="5">
        <v>42.264611000000002</v>
      </c>
      <c r="M96" s="5">
        <v>-76.661933000000005</v>
      </c>
      <c r="N96" s="5">
        <v>4680493.5343873501</v>
      </c>
      <c r="O96" s="5">
        <v>362932.49084033503</v>
      </c>
    </row>
    <row r="97" spans="1:15" x14ac:dyDescent="0.25">
      <c r="A97" t="s">
        <v>145</v>
      </c>
      <c r="B97" s="5">
        <v>10</v>
      </c>
      <c r="C97" s="5">
        <v>0</v>
      </c>
      <c r="D97" s="5">
        <v>55</v>
      </c>
      <c r="E97" s="5" t="s">
        <v>131</v>
      </c>
      <c r="F97" s="5">
        <v>2.2999999999999998</v>
      </c>
      <c r="G97" s="5">
        <v>833</v>
      </c>
      <c r="H97" s="13">
        <v>20</v>
      </c>
      <c r="I97" s="5">
        <v>52</v>
      </c>
      <c r="J97" s="5">
        <v>64</v>
      </c>
      <c r="K97" s="5">
        <v>481</v>
      </c>
      <c r="L97" s="5">
        <v>42.264431999999999</v>
      </c>
      <c r="M97" s="5">
        <v>-76.662571999999997</v>
      </c>
      <c r="N97" s="5">
        <v>4680474.6871190397</v>
      </c>
      <c r="O97" s="5">
        <v>362879.40003596101</v>
      </c>
    </row>
    <row r="98" spans="1:15" x14ac:dyDescent="0.25">
      <c r="A98" t="s">
        <v>146</v>
      </c>
      <c r="B98" s="5">
        <v>11</v>
      </c>
      <c r="C98" s="5">
        <v>7</v>
      </c>
      <c r="D98" s="5">
        <v>55</v>
      </c>
      <c r="E98" s="5" t="s">
        <v>132</v>
      </c>
      <c r="F98" s="5">
        <v>2</v>
      </c>
      <c r="G98" s="5">
        <v>318</v>
      </c>
      <c r="H98" s="13">
        <v>18</v>
      </c>
      <c r="I98" s="5">
        <v>0</v>
      </c>
      <c r="J98" s="5">
        <v>64</v>
      </c>
      <c r="K98" s="5">
        <v>176</v>
      </c>
      <c r="L98" s="30">
        <v>42.264159999999997</v>
      </c>
      <c r="M98" s="30">
        <v>-76.653975000000003</v>
      </c>
      <c r="N98" s="30">
        <v>4680430.6788021503</v>
      </c>
      <c r="O98" s="30">
        <v>363587.87012031302</v>
      </c>
    </row>
    <row r="99" spans="1:15" x14ac:dyDescent="0.25">
      <c r="A99" t="s">
        <v>146</v>
      </c>
      <c r="B99" s="5">
        <v>11</v>
      </c>
      <c r="C99" s="5">
        <v>7</v>
      </c>
      <c r="D99" s="5">
        <v>55</v>
      </c>
      <c r="E99" s="5" t="s">
        <v>132</v>
      </c>
      <c r="F99" s="5">
        <v>2</v>
      </c>
      <c r="G99" s="5">
        <v>318</v>
      </c>
      <c r="H99" s="13">
        <v>18</v>
      </c>
      <c r="I99" s="5">
        <v>72</v>
      </c>
      <c r="J99" s="5">
        <v>64</v>
      </c>
      <c r="K99" s="5">
        <v>177</v>
      </c>
      <c r="L99" s="30">
        <v>42.264062000000003</v>
      </c>
      <c r="M99" s="30">
        <v>-76.653743000000006</v>
      </c>
      <c r="N99" s="30">
        <v>4680419.4254572503</v>
      </c>
      <c r="O99" s="30">
        <v>363606.79361697001</v>
      </c>
    </row>
    <row r="100" spans="1:15" x14ac:dyDescent="0.25">
      <c r="A100" t="s">
        <v>146</v>
      </c>
      <c r="B100" s="5">
        <v>11</v>
      </c>
      <c r="C100" s="5">
        <v>7</v>
      </c>
      <c r="D100" s="5">
        <v>55</v>
      </c>
      <c r="E100" s="5" t="s">
        <v>132</v>
      </c>
      <c r="F100" s="5">
        <v>2</v>
      </c>
      <c r="G100" s="5">
        <v>318</v>
      </c>
      <c r="H100" s="13">
        <v>18</v>
      </c>
      <c r="I100" s="5">
        <v>144</v>
      </c>
      <c r="J100" s="5">
        <v>45</v>
      </c>
      <c r="K100" s="5">
        <v>178</v>
      </c>
      <c r="L100" s="30">
        <v>42.263891999999998</v>
      </c>
      <c r="M100" s="30">
        <v>-76.653824999999998</v>
      </c>
      <c r="N100" s="30">
        <v>4680400.6802425003</v>
      </c>
      <c r="O100" s="30">
        <v>363599.66389690601</v>
      </c>
    </row>
    <row r="101" spans="1:15" x14ac:dyDescent="0.25">
      <c r="A101" t="s">
        <v>146</v>
      </c>
      <c r="B101" s="5">
        <v>11</v>
      </c>
      <c r="C101" s="5">
        <v>7</v>
      </c>
      <c r="D101" s="5">
        <v>55</v>
      </c>
      <c r="E101" s="5" t="s">
        <v>132</v>
      </c>
      <c r="F101" s="5">
        <v>2</v>
      </c>
      <c r="G101" s="5">
        <v>318</v>
      </c>
      <c r="H101" s="13">
        <v>18</v>
      </c>
      <c r="I101" s="5">
        <v>216</v>
      </c>
      <c r="J101" s="5">
        <v>57</v>
      </c>
      <c r="K101" s="5">
        <v>179</v>
      </c>
      <c r="L101" s="30">
        <v>42.263849999999998</v>
      </c>
      <c r="M101" s="30">
        <v>-76.654047000000006</v>
      </c>
      <c r="N101" s="30">
        <v>4680396.3722006902</v>
      </c>
      <c r="O101" s="30">
        <v>363581.26323109202</v>
      </c>
    </row>
    <row r="102" spans="1:15" x14ac:dyDescent="0.25">
      <c r="A102" t="s">
        <v>146</v>
      </c>
      <c r="B102" s="5">
        <v>11</v>
      </c>
      <c r="C102" s="5">
        <v>7</v>
      </c>
      <c r="D102" s="5">
        <v>55</v>
      </c>
      <c r="E102" s="5" t="s">
        <v>132</v>
      </c>
      <c r="F102" s="5">
        <v>2</v>
      </c>
      <c r="G102" s="5">
        <v>318</v>
      </c>
      <c r="H102" s="13">
        <v>18</v>
      </c>
      <c r="I102" s="5">
        <v>288</v>
      </c>
      <c r="J102" s="5">
        <v>45</v>
      </c>
      <c r="K102" s="5">
        <v>180</v>
      </c>
      <c r="L102" s="30">
        <v>42.264006000000002</v>
      </c>
      <c r="M102" s="30">
        <v>-76.654105999999999</v>
      </c>
      <c r="N102" s="30">
        <v>4680413.7887105402</v>
      </c>
      <c r="O102" s="30">
        <v>363576.733452252</v>
      </c>
    </row>
    <row r="103" spans="1:15" x14ac:dyDescent="0.25">
      <c r="A103" t="s">
        <v>146</v>
      </c>
      <c r="B103" s="5">
        <v>12</v>
      </c>
      <c r="C103" s="5">
        <v>10</v>
      </c>
      <c r="D103" s="5">
        <v>27</v>
      </c>
      <c r="E103" s="5" t="s">
        <v>132</v>
      </c>
      <c r="F103" s="5">
        <v>2</v>
      </c>
      <c r="G103" s="5">
        <v>833</v>
      </c>
      <c r="H103" s="13">
        <v>15.6</v>
      </c>
      <c r="I103" s="5">
        <v>0</v>
      </c>
      <c r="J103" s="17">
        <v>60</v>
      </c>
      <c r="K103" s="5">
        <v>141</v>
      </c>
      <c r="L103" s="30">
        <v>42.262403999999997</v>
      </c>
      <c r="M103" s="30">
        <v>-76.654144000000002</v>
      </c>
      <c r="N103" s="30">
        <v>4680235.9659619704</v>
      </c>
      <c r="O103" s="30">
        <v>363570.14448502002</v>
      </c>
    </row>
    <row r="104" spans="1:15" x14ac:dyDescent="0.25">
      <c r="A104" t="s">
        <v>146</v>
      </c>
      <c r="B104" s="5">
        <v>12</v>
      </c>
      <c r="C104" s="5">
        <v>10</v>
      </c>
      <c r="D104" s="5">
        <v>27</v>
      </c>
      <c r="E104" s="5" t="s">
        <v>132</v>
      </c>
      <c r="F104" s="5">
        <v>2</v>
      </c>
      <c r="G104" s="5">
        <v>833</v>
      </c>
      <c r="H104" s="13">
        <v>15.6</v>
      </c>
      <c r="I104" s="5">
        <v>72</v>
      </c>
      <c r="J104" s="17">
        <v>78</v>
      </c>
      <c r="K104" s="5">
        <v>142</v>
      </c>
      <c r="L104" s="30">
        <v>42.262377999999998</v>
      </c>
      <c r="M104" s="30">
        <v>-76.653864999999996</v>
      </c>
      <c r="N104" s="30">
        <v>4680232.6320758201</v>
      </c>
      <c r="O104" s="30">
        <v>363593.10030121199</v>
      </c>
    </row>
    <row r="105" spans="1:15" x14ac:dyDescent="0.25">
      <c r="A105" t="s">
        <v>146</v>
      </c>
      <c r="B105" s="5">
        <v>12</v>
      </c>
      <c r="C105" s="5">
        <v>10</v>
      </c>
      <c r="D105" s="5">
        <v>27</v>
      </c>
      <c r="E105" s="5" t="s">
        <v>132</v>
      </c>
      <c r="F105" s="5">
        <v>2</v>
      </c>
      <c r="G105" s="5">
        <v>833</v>
      </c>
      <c r="H105" s="13">
        <v>15.6</v>
      </c>
      <c r="I105" s="5">
        <v>144</v>
      </c>
      <c r="J105" s="17">
        <v>41</v>
      </c>
      <c r="K105" s="5">
        <v>143</v>
      </c>
      <c r="L105" s="30">
        <v>42.262199018150604</v>
      </c>
      <c r="M105" s="30">
        <v>-76.653983993455796</v>
      </c>
      <c r="N105" s="30">
        <v>4680212.9487969996</v>
      </c>
      <c r="O105" s="30">
        <v>363582.89979428099</v>
      </c>
    </row>
    <row r="106" spans="1:15" x14ac:dyDescent="0.25">
      <c r="A106" t="s">
        <v>146</v>
      </c>
      <c r="B106" s="5">
        <v>12</v>
      </c>
      <c r="C106" s="5">
        <v>10</v>
      </c>
      <c r="D106" s="5">
        <v>27</v>
      </c>
      <c r="E106" s="5" t="s">
        <v>132</v>
      </c>
      <c r="F106" s="5">
        <v>2</v>
      </c>
      <c r="G106" s="5">
        <v>833</v>
      </c>
      <c r="H106" s="13">
        <v>15.6</v>
      </c>
      <c r="I106" s="5">
        <v>216</v>
      </c>
      <c r="J106" s="17">
        <v>59</v>
      </c>
      <c r="K106" s="5">
        <v>144</v>
      </c>
      <c r="L106" s="30">
        <v>42.262106984853702</v>
      </c>
      <c r="M106" s="30">
        <v>-76.654206030070796</v>
      </c>
      <c r="N106" s="30">
        <v>4680203.0852277502</v>
      </c>
      <c r="O106" s="30">
        <v>363564.38771054102</v>
      </c>
    </row>
    <row r="107" spans="1:15" x14ac:dyDescent="0.25">
      <c r="A107" t="s">
        <v>146</v>
      </c>
      <c r="B107" s="5">
        <v>12</v>
      </c>
      <c r="C107" s="5">
        <v>10</v>
      </c>
      <c r="D107" s="5">
        <v>27</v>
      </c>
      <c r="E107" s="5" t="s">
        <v>132</v>
      </c>
      <c r="F107" s="5">
        <v>2</v>
      </c>
      <c r="G107" s="5">
        <v>833</v>
      </c>
      <c r="H107" s="13">
        <v>15.6</v>
      </c>
      <c r="I107" s="5">
        <v>288</v>
      </c>
      <c r="J107" s="17">
        <v>91</v>
      </c>
      <c r="K107" s="5">
        <v>145</v>
      </c>
      <c r="L107" s="30">
        <v>42.262252997607</v>
      </c>
      <c r="M107" s="30">
        <v>-76.654434017837005</v>
      </c>
      <c r="N107" s="30">
        <v>4680219.6635044999</v>
      </c>
      <c r="O107" s="30">
        <v>363545.898161099</v>
      </c>
    </row>
    <row r="108" spans="1:15" x14ac:dyDescent="0.25">
      <c r="A108" t="s">
        <v>146</v>
      </c>
      <c r="B108" s="5">
        <v>13</v>
      </c>
      <c r="C108" s="5">
        <v>7</v>
      </c>
      <c r="D108" s="5">
        <v>55</v>
      </c>
      <c r="E108" s="5" t="s">
        <v>131</v>
      </c>
      <c r="F108" s="5">
        <v>2</v>
      </c>
      <c r="G108" s="5">
        <v>318</v>
      </c>
      <c r="H108" s="13">
        <v>10.1</v>
      </c>
      <c r="I108" s="5">
        <v>0</v>
      </c>
      <c r="J108" s="5">
        <v>83</v>
      </c>
      <c r="K108" s="5">
        <v>181</v>
      </c>
      <c r="L108" s="30">
        <v>42.265045009553397</v>
      </c>
      <c r="M108" s="30">
        <v>-76.652582958340602</v>
      </c>
      <c r="N108" s="30">
        <v>4680526.7201896803</v>
      </c>
      <c r="O108" s="30">
        <v>363704.58913355198</v>
      </c>
    </row>
    <row r="109" spans="1:15" x14ac:dyDescent="0.25">
      <c r="A109" t="s">
        <v>146</v>
      </c>
      <c r="B109" s="5">
        <v>13</v>
      </c>
      <c r="C109" s="5">
        <v>7</v>
      </c>
      <c r="D109" s="5">
        <v>55</v>
      </c>
      <c r="E109" s="5" t="s">
        <v>131</v>
      </c>
      <c r="F109" s="5">
        <v>2</v>
      </c>
      <c r="G109" s="5">
        <v>318</v>
      </c>
      <c r="H109" s="13">
        <v>10.1</v>
      </c>
      <c r="I109" s="5">
        <v>72</v>
      </c>
      <c r="J109" s="5">
        <v>83</v>
      </c>
      <c r="K109" s="5">
        <v>182</v>
      </c>
      <c r="L109" s="30">
        <v>42.264908971265001</v>
      </c>
      <c r="M109" s="30">
        <v>-76.652272995561404</v>
      </c>
      <c r="N109" s="30">
        <v>4680511.1186923003</v>
      </c>
      <c r="O109" s="30">
        <v>363729.860692268</v>
      </c>
    </row>
    <row r="110" spans="1:15" x14ac:dyDescent="0.25">
      <c r="A110" t="s">
        <v>146</v>
      </c>
      <c r="B110" s="5">
        <v>13</v>
      </c>
      <c r="C110" s="5">
        <v>7</v>
      </c>
      <c r="D110" s="5">
        <v>55</v>
      </c>
      <c r="E110" s="5" t="s">
        <v>131</v>
      </c>
      <c r="F110" s="5">
        <v>2</v>
      </c>
      <c r="G110" s="5">
        <v>318</v>
      </c>
      <c r="H110" s="13">
        <v>10.1</v>
      </c>
      <c r="I110" s="5">
        <v>144</v>
      </c>
      <c r="J110" s="5">
        <v>80</v>
      </c>
      <c r="K110" s="5">
        <v>183</v>
      </c>
      <c r="L110" s="30">
        <v>42.264734040945797</v>
      </c>
      <c r="M110" s="30">
        <v>-76.652414985001101</v>
      </c>
      <c r="N110" s="30">
        <v>4680491.92189907</v>
      </c>
      <c r="O110" s="30">
        <v>363717.77302507299</v>
      </c>
    </row>
    <row r="111" spans="1:15" x14ac:dyDescent="0.25">
      <c r="A111" t="s">
        <v>146</v>
      </c>
      <c r="B111" s="5">
        <v>13</v>
      </c>
      <c r="C111" s="5">
        <v>7</v>
      </c>
      <c r="D111" s="5">
        <v>55</v>
      </c>
      <c r="E111" s="5" t="s">
        <v>131</v>
      </c>
      <c r="F111" s="5">
        <v>2</v>
      </c>
      <c r="G111" s="5">
        <v>318</v>
      </c>
      <c r="H111" s="13">
        <v>10.1</v>
      </c>
      <c r="I111" s="5">
        <v>216</v>
      </c>
      <c r="J111" s="5">
        <v>34</v>
      </c>
      <c r="K111" s="5">
        <v>184</v>
      </c>
      <c r="L111" s="30">
        <v>42.264756001532099</v>
      </c>
      <c r="M111" s="30">
        <v>-76.652562003582702</v>
      </c>
      <c r="N111" s="30">
        <v>4680494.5956412302</v>
      </c>
      <c r="O111" s="30">
        <v>363705.69471865299</v>
      </c>
    </row>
    <row r="112" spans="1:15" x14ac:dyDescent="0.25">
      <c r="A112" t="s">
        <v>146</v>
      </c>
      <c r="B112" s="5">
        <v>13</v>
      </c>
      <c r="C112" s="5">
        <v>7</v>
      </c>
      <c r="D112" s="5">
        <v>55</v>
      </c>
      <c r="E112" s="5" t="s">
        <v>131</v>
      </c>
      <c r="F112" s="5">
        <v>2</v>
      </c>
      <c r="G112" s="5">
        <v>318</v>
      </c>
      <c r="H112" s="13">
        <v>10.1</v>
      </c>
      <c r="I112" s="5">
        <v>288</v>
      </c>
      <c r="J112" s="5">
        <v>27</v>
      </c>
      <c r="K112" s="5">
        <v>185</v>
      </c>
      <c r="L112" s="30">
        <v>42.2648280020803</v>
      </c>
      <c r="M112" s="30">
        <v>-76.652609026059494</v>
      </c>
      <c r="N112" s="30">
        <v>4680502.6657268703</v>
      </c>
      <c r="O112" s="30">
        <v>363701.97159090202</v>
      </c>
    </row>
    <row r="113" spans="1:15" x14ac:dyDescent="0.25">
      <c r="A113" t="s">
        <v>146</v>
      </c>
      <c r="B113" s="5">
        <v>14</v>
      </c>
      <c r="C113" s="5">
        <v>7</v>
      </c>
      <c r="D113" s="5">
        <v>27</v>
      </c>
      <c r="E113" s="5" t="s">
        <v>132</v>
      </c>
      <c r="F113" s="5">
        <v>4</v>
      </c>
      <c r="G113" s="5">
        <v>318</v>
      </c>
      <c r="H113" s="13">
        <v>16.5</v>
      </c>
      <c r="I113" s="5">
        <v>0</v>
      </c>
      <c r="J113" s="5">
        <v>11</v>
      </c>
      <c r="K113" s="5">
        <v>166</v>
      </c>
      <c r="L113" s="30">
        <v>42.263876000000003</v>
      </c>
      <c r="M113" s="30">
        <v>-76.652964999999995</v>
      </c>
      <c r="N113" s="30">
        <v>4680397.5266283602</v>
      </c>
      <c r="O113" s="30">
        <v>363670.56041032</v>
      </c>
    </row>
    <row r="114" spans="1:15" x14ac:dyDescent="0.25">
      <c r="A114" t="s">
        <v>146</v>
      </c>
      <c r="B114" s="5">
        <v>14</v>
      </c>
      <c r="C114" s="5">
        <v>7</v>
      </c>
      <c r="D114" s="5">
        <v>27</v>
      </c>
      <c r="E114" s="5" t="s">
        <v>132</v>
      </c>
      <c r="F114" s="5">
        <v>4</v>
      </c>
      <c r="G114" s="5">
        <v>318</v>
      </c>
      <c r="H114" s="13">
        <v>16.5</v>
      </c>
      <c r="I114" s="5">
        <v>72</v>
      </c>
      <c r="J114" s="5">
        <v>120</v>
      </c>
      <c r="K114" s="5">
        <v>167</v>
      </c>
      <c r="L114" s="30">
        <v>42.263972000000003</v>
      </c>
      <c r="M114" s="30">
        <v>-76.652493000000007</v>
      </c>
      <c r="N114" s="30">
        <v>4680407.4308778597</v>
      </c>
      <c r="O114" s="30">
        <v>363709.69681392098</v>
      </c>
    </row>
    <row r="115" spans="1:15" x14ac:dyDescent="0.25">
      <c r="A115" t="s">
        <v>146</v>
      </c>
      <c r="B115" s="5">
        <v>14</v>
      </c>
      <c r="C115" s="5">
        <v>7</v>
      </c>
      <c r="D115" s="5">
        <v>27</v>
      </c>
      <c r="E115" s="5" t="s">
        <v>132</v>
      </c>
      <c r="F115" s="5">
        <v>4</v>
      </c>
      <c r="G115" s="5">
        <v>318</v>
      </c>
      <c r="H115" s="13">
        <v>16.5</v>
      </c>
      <c r="I115" s="5">
        <v>144</v>
      </c>
      <c r="J115" s="5">
        <v>125</v>
      </c>
      <c r="K115" s="5">
        <v>168</v>
      </c>
      <c r="L115" s="30">
        <v>42.263649999999998</v>
      </c>
      <c r="M115" s="30">
        <v>-76.652540999999999</v>
      </c>
      <c r="N115" s="30">
        <v>4680371.7533066403</v>
      </c>
      <c r="O115" s="30">
        <v>363705.044132107</v>
      </c>
    </row>
    <row r="116" spans="1:15" x14ac:dyDescent="0.25">
      <c r="A116" t="s">
        <v>146</v>
      </c>
      <c r="B116" s="5">
        <v>14</v>
      </c>
      <c r="C116" s="5">
        <v>7</v>
      </c>
      <c r="D116" s="5">
        <v>27</v>
      </c>
      <c r="E116" s="5" t="s">
        <v>132</v>
      </c>
      <c r="F116" s="5">
        <v>4</v>
      </c>
      <c r="G116" s="5">
        <v>318</v>
      </c>
      <c r="H116" s="13">
        <v>16.5</v>
      </c>
      <c r="I116" s="5">
        <v>216</v>
      </c>
      <c r="J116" s="5">
        <v>27</v>
      </c>
      <c r="K116" s="5">
        <v>169</v>
      </c>
      <c r="L116" s="30">
        <v>42.263776</v>
      </c>
      <c r="M116" s="30">
        <v>-76.652978000000004</v>
      </c>
      <c r="N116" s="30">
        <v>4680386.4435912296</v>
      </c>
      <c r="O116" s="30">
        <v>363669.27269067202</v>
      </c>
    </row>
    <row r="117" spans="1:15" x14ac:dyDescent="0.25">
      <c r="A117" t="s">
        <v>146</v>
      </c>
      <c r="B117" s="5">
        <v>14</v>
      </c>
      <c r="C117" s="5">
        <v>7</v>
      </c>
      <c r="D117" s="5">
        <v>27</v>
      </c>
      <c r="E117" s="5" t="s">
        <v>132</v>
      </c>
      <c r="F117" s="5">
        <v>4</v>
      </c>
      <c r="G117" s="5">
        <v>318</v>
      </c>
      <c r="H117" s="13">
        <v>16.5</v>
      </c>
      <c r="I117" s="5">
        <v>288</v>
      </c>
      <c r="J117" s="5">
        <v>64</v>
      </c>
      <c r="K117" s="5">
        <v>170</v>
      </c>
      <c r="L117" s="30">
        <v>42.263846999999998</v>
      </c>
      <c r="M117" s="30">
        <v>-76.653122999999994</v>
      </c>
      <c r="N117" s="30">
        <v>4680394.5594424298</v>
      </c>
      <c r="O117" s="30">
        <v>363657.46639652899</v>
      </c>
    </row>
    <row r="118" spans="1:15" x14ac:dyDescent="0.25">
      <c r="A118" t="s">
        <v>146</v>
      </c>
      <c r="B118" s="5">
        <v>14</v>
      </c>
      <c r="C118" s="5">
        <v>7</v>
      </c>
      <c r="D118" s="5">
        <v>27</v>
      </c>
      <c r="E118" s="5" t="s">
        <v>131</v>
      </c>
      <c r="F118" s="5">
        <v>4</v>
      </c>
      <c r="G118" s="5">
        <v>318</v>
      </c>
      <c r="H118" s="13">
        <v>13.8</v>
      </c>
      <c r="I118" s="5">
        <v>0</v>
      </c>
      <c r="J118" s="5">
        <v>115</v>
      </c>
      <c r="K118" s="5">
        <v>171</v>
      </c>
      <c r="L118" s="30">
        <v>42.263263999999999</v>
      </c>
      <c r="M118" s="30">
        <v>-76.653098999999997</v>
      </c>
      <c r="N118" s="30">
        <v>4680329.7855962301</v>
      </c>
      <c r="O118" s="30">
        <v>363658.18937804399</v>
      </c>
    </row>
    <row r="119" spans="1:15" x14ac:dyDescent="0.25">
      <c r="A119" t="s">
        <v>146</v>
      </c>
      <c r="B119" s="5">
        <v>14</v>
      </c>
      <c r="C119" s="5">
        <v>7</v>
      </c>
      <c r="D119" s="5">
        <v>27</v>
      </c>
      <c r="E119" s="5" t="s">
        <v>131</v>
      </c>
      <c r="F119" s="5">
        <v>4</v>
      </c>
      <c r="G119" s="5">
        <v>318</v>
      </c>
      <c r="H119" s="13">
        <v>13.8</v>
      </c>
      <c r="I119" s="5">
        <v>72</v>
      </c>
      <c r="J119" s="5">
        <v>91</v>
      </c>
      <c r="K119" s="5">
        <v>172</v>
      </c>
      <c r="L119" s="30">
        <v>42.263091000000003</v>
      </c>
      <c r="M119" s="30">
        <v>-76.652753000000004</v>
      </c>
      <c r="N119" s="30">
        <v>4680310.0220999699</v>
      </c>
      <c r="O119" s="30">
        <v>363686.35424324201</v>
      </c>
    </row>
    <row r="120" spans="1:15" x14ac:dyDescent="0.25">
      <c r="A120" t="s">
        <v>146</v>
      </c>
      <c r="B120" s="5">
        <v>14</v>
      </c>
      <c r="C120" s="5">
        <v>7</v>
      </c>
      <c r="D120" s="5">
        <v>27</v>
      </c>
      <c r="E120" s="5" t="s">
        <v>131</v>
      </c>
      <c r="F120" s="5">
        <v>4</v>
      </c>
      <c r="G120" s="5">
        <v>318</v>
      </c>
      <c r="H120" s="13">
        <v>13.8</v>
      </c>
      <c r="I120" s="5">
        <v>144</v>
      </c>
      <c r="J120" s="5">
        <v>45</v>
      </c>
      <c r="K120" s="5">
        <v>173</v>
      </c>
      <c r="L120" s="30">
        <v>42.262912999999998</v>
      </c>
      <c r="M120" s="30">
        <v>-76.652887000000007</v>
      </c>
      <c r="N120" s="30">
        <v>4680290.4717355603</v>
      </c>
      <c r="O120" s="30">
        <v>363674.91849022498</v>
      </c>
    </row>
    <row r="121" spans="1:15" x14ac:dyDescent="0.25">
      <c r="A121" t="s">
        <v>146</v>
      </c>
      <c r="B121" s="5">
        <v>14</v>
      </c>
      <c r="C121" s="5">
        <v>7</v>
      </c>
      <c r="D121" s="5">
        <v>27</v>
      </c>
      <c r="E121" s="5" t="s">
        <v>131</v>
      </c>
      <c r="F121" s="5">
        <v>4</v>
      </c>
      <c r="G121" s="5">
        <v>318</v>
      </c>
      <c r="H121" s="13">
        <v>13.8</v>
      </c>
      <c r="I121" s="5">
        <v>216</v>
      </c>
      <c r="J121" s="5">
        <v>44</v>
      </c>
      <c r="K121" s="5">
        <v>174</v>
      </c>
      <c r="L121" s="30">
        <v>42.262821000000002</v>
      </c>
      <c r="M121" s="30">
        <v>-76.653155999999996</v>
      </c>
      <c r="N121" s="30">
        <v>4680280.6868114797</v>
      </c>
      <c r="O121" s="30">
        <v>363652.53330805199</v>
      </c>
    </row>
    <row r="122" spans="1:15" x14ac:dyDescent="0.25">
      <c r="A122" t="s">
        <v>146</v>
      </c>
      <c r="B122" s="5">
        <v>14</v>
      </c>
      <c r="C122" s="5">
        <v>7</v>
      </c>
      <c r="D122" s="5">
        <v>27</v>
      </c>
      <c r="E122" s="5" t="s">
        <v>131</v>
      </c>
      <c r="F122" s="5">
        <v>4</v>
      </c>
      <c r="G122" s="5">
        <v>318</v>
      </c>
      <c r="H122" s="13">
        <v>13.8</v>
      </c>
      <c r="I122" s="5">
        <v>288</v>
      </c>
      <c r="J122" s="5">
        <v>85</v>
      </c>
      <c r="K122" s="5">
        <v>175</v>
      </c>
      <c r="L122" s="30">
        <v>42.262974</v>
      </c>
      <c r="M122" s="30">
        <v>-76.653379999999999</v>
      </c>
      <c r="N122" s="30">
        <v>4680298.03432626</v>
      </c>
      <c r="O122" s="30">
        <v>363634.38774507999</v>
      </c>
    </row>
    <row r="123" spans="1:15" x14ac:dyDescent="0.25">
      <c r="A123" t="s">
        <v>146</v>
      </c>
      <c r="B123" s="5">
        <v>15</v>
      </c>
      <c r="C123" s="5">
        <v>0</v>
      </c>
      <c r="D123" s="5">
        <v>27</v>
      </c>
      <c r="E123" s="5" t="s">
        <v>132</v>
      </c>
      <c r="F123" s="5">
        <v>4</v>
      </c>
      <c r="G123" s="5">
        <v>316</v>
      </c>
      <c r="H123" s="13">
        <v>11</v>
      </c>
      <c r="I123" s="5">
        <v>0</v>
      </c>
      <c r="J123" s="5">
        <v>81</v>
      </c>
      <c r="K123" s="5">
        <v>101</v>
      </c>
      <c r="L123" s="30">
        <v>42.266045976430199</v>
      </c>
      <c r="M123" s="30">
        <v>-76.649606041610198</v>
      </c>
      <c r="N123" s="30">
        <v>4680633.10612565</v>
      </c>
      <c r="O123" s="30">
        <v>363952.26728841499</v>
      </c>
    </row>
    <row r="124" spans="1:15" x14ac:dyDescent="0.25">
      <c r="A124" t="s">
        <v>146</v>
      </c>
      <c r="B124" s="5">
        <v>15</v>
      </c>
      <c r="C124" s="5">
        <v>0</v>
      </c>
      <c r="D124" s="5">
        <v>27</v>
      </c>
      <c r="E124" s="5" t="s">
        <v>132</v>
      </c>
      <c r="F124" s="5">
        <v>4</v>
      </c>
      <c r="G124" s="5">
        <v>316</v>
      </c>
      <c r="H124" s="13">
        <v>11</v>
      </c>
      <c r="I124" s="5">
        <v>72</v>
      </c>
      <c r="J124" s="5">
        <v>69</v>
      </c>
      <c r="K124" s="5">
        <v>102</v>
      </c>
      <c r="L124" s="30">
        <v>42.265955032780802</v>
      </c>
      <c r="M124" s="30">
        <v>-76.649350980296703</v>
      </c>
      <c r="N124" s="30">
        <v>4680622.6004510801</v>
      </c>
      <c r="O124" s="30">
        <v>363973.10792166699</v>
      </c>
    </row>
    <row r="125" spans="1:15" x14ac:dyDescent="0.25">
      <c r="A125" t="s">
        <v>146</v>
      </c>
      <c r="B125" s="5">
        <v>15</v>
      </c>
      <c r="C125" s="5">
        <v>0</v>
      </c>
      <c r="D125" s="5">
        <v>27</v>
      </c>
      <c r="E125" s="5" t="s">
        <v>132</v>
      </c>
      <c r="F125" s="5">
        <v>4</v>
      </c>
      <c r="G125" s="5">
        <v>316</v>
      </c>
      <c r="H125" s="13">
        <v>11</v>
      </c>
      <c r="I125" s="5">
        <v>144</v>
      </c>
      <c r="J125" s="5">
        <v>23</v>
      </c>
      <c r="K125" s="5">
        <v>103</v>
      </c>
      <c r="L125" s="30">
        <v>42.2658070083708</v>
      </c>
      <c r="M125" s="30">
        <v>-76.649503028020305</v>
      </c>
      <c r="N125" s="30">
        <v>4680606.4069145704</v>
      </c>
      <c r="O125" s="30">
        <v>363960.24941221101</v>
      </c>
    </row>
    <row r="126" spans="1:15" x14ac:dyDescent="0.25">
      <c r="A126" t="s">
        <v>146</v>
      </c>
      <c r="B126" s="5">
        <v>15</v>
      </c>
      <c r="C126" s="5">
        <v>0</v>
      </c>
      <c r="D126" s="5">
        <v>27</v>
      </c>
      <c r="E126" s="5" t="s">
        <v>132</v>
      </c>
      <c r="F126" s="5">
        <v>4</v>
      </c>
      <c r="G126" s="5">
        <v>316</v>
      </c>
      <c r="H126" s="13">
        <v>11</v>
      </c>
      <c r="I126" s="5">
        <v>216</v>
      </c>
      <c r="J126" s="5">
        <v>70</v>
      </c>
      <c r="K126" s="5">
        <v>104</v>
      </c>
      <c r="L126" s="30">
        <v>42.265673987567403</v>
      </c>
      <c r="M126" s="30">
        <v>-76.649683993309694</v>
      </c>
      <c r="N126" s="30">
        <v>4680591.9255759101</v>
      </c>
      <c r="O126" s="30">
        <v>363945.03812227398</v>
      </c>
    </row>
    <row r="127" spans="1:15" x14ac:dyDescent="0.25">
      <c r="A127" t="s">
        <v>146</v>
      </c>
      <c r="B127" s="5">
        <v>15</v>
      </c>
      <c r="C127" s="5">
        <v>0</v>
      </c>
      <c r="D127" s="5">
        <v>27</v>
      </c>
      <c r="E127" s="5" t="s">
        <v>132</v>
      </c>
      <c r="F127" s="5">
        <v>4</v>
      </c>
      <c r="G127" s="5">
        <v>316</v>
      </c>
      <c r="H127" s="13">
        <v>11</v>
      </c>
      <c r="I127" s="5">
        <v>288</v>
      </c>
      <c r="J127" s="5">
        <v>100</v>
      </c>
      <c r="K127" s="5">
        <v>105</v>
      </c>
      <c r="L127" s="30">
        <v>42.265881020575797</v>
      </c>
      <c r="M127" s="30">
        <v>-76.6499389708042</v>
      </c>
      <c r="N127" s="30">
        <v>4680615.3215850797</v>
      </c>
      <c r="O127" s="30">
        <v>363924.45407635998</v>
      </c>
    </row>
    <row r="128" spans="1:15" x14ac:dyDescent="0.25">
      <c r="A128" t="s">
        <v>146</v>
      </c>
      <c r="B128" s="5">
        <v>15</v>
      </c>
      <c r="C128" s="5">
        <v>0</v>
      </c>
      <c r="D128" s="5">
        <v>27</v>
      </c>
      <c r="E128" s="5" t="s">
        <v>131</v>
      </c>
      <c r="F128" s="5">
        <v>4</v>
      </c>
      <c r="G128" s="5">
        <v>316</v>
      </c>
      <c r="H128" s="13">
        <v>17.2</v>
      </c>
      <c r="I128" s="5">
        <v>0</v>
      </c>
      <c r="J128" s="5">
        <v>12</v>
      </c>
      <c r="K128" s="5">
        <v>106</v>
      </c>
      <c r="L128" s="30">
        <v>42.265984034165697</v>
      </c>
      <c r="M128" s="30">
        <v>-76.650545988231897</v>
      </c>
      <c r="N128" s="30">
        <v>4680627.7301438199</v>
      </c>
      <c r="O128" s="30">
        <v>363874.61181971501</v>
      </c>
    </row>
    <row r="129" spans="1:15" x14ac:dyDescent="0.25">
      <c r="A129" t="s">
        <v>146</v>
      </c>
      <c r="B129" s="5">
        <v>15</v>
      </c>
      <c r="C129" s="5">
        <v>0</v>
      </c>
      <c r="D129" s="5">
        <v>27</v>
      </c>
      <c r="E129" s="5" t="s">
        <v>131</v>
      </c>
      <c r="F129" s="5">
        <v>4</v>
      </c>
      <c r="G129" s="5">
        <v>316</v>
      </c>
      <c r="H129" s="13">
        <v>17.2</v>
      </c>
      <c r="I129" s="5">
        <v>72</v>
      </c>
      <c r="J129" s="5">
        <v>99</v>
      </c>
      <c r="K129" s="5">
        <v>107</v>
      </c>
      <c r="L129" s="30">
        <v>42.266115965321703</v>
      </c>
      <c r="M129" s="30">
        <v>-76.650226972997203</v>
      </c>
      <c r="N129" s="30">
        <v>4680641.8697122401</v>
      </c>
      <c r="O129" s="30">
        <v>363901.20651109499</v>
      </c>
    </row>
    <row r="130" spans="1:15" x14ac:dyDescent="0.25">
      <c r="A130" t="s">
        <v>146</v>
      </c>
      <c r="B130" s="5">
        <v>15</v>
      </c>
      <c r="C130" s="5">
        <v>0</v>
      </c>
      <c r="D130" s="5">
        <v>27</v>
      </c>
      <c r="E130" s="5" t="s">
        <v>131</v>
      </c>
      <c r="F130" s="5">
        <v>4</v>
      </c>
      <c r="G130" s="5">
        <v>316</v>
      </c>
      <c r="H130" s="13">
        <v>17.2</v>
      </c>
      <c r="I130" s="5">
        <v>144</v>
      </c>
      <c r="J130" s="5">
        <v>125</v>
      </c>
      <c r="K130" s="5">
        <v>108</v>
      </c>
      <c r="L130" s="30">
        <v>42.2657110355794</v>
      </c>
      <c r="M130" s="30">
        <v>-76.650238037109403</v>
      </c>
      <c r="N130" s="30">
        <v>4680596.9246062497</v>
      </c>
      <c r="O130" s="30">
        <v>363899.42276009702</v>
      </c>
    </row>
    <row r="131" spans="1:15" x14ac:dyDescent="0.25">
      <c r="A131" t="s">
        <v>146</v>
      </c>
      <c r="B131" s="5">
        <v>15</v>
      </c>
      <c r="C131" s="5">
        <v>0</v>
      </c>
      <c r="D131" s="5">
        <v>27</v>
      </c>
      <c r="E131" s="5" t="s">
        <v>131</v>
      </c>
      <c r="F131" s="5">
        <v>4</v>
      </c>
      <c r="G131" s="5">
        <v>316</v>
      </c>
      <c r="H131" s="13">
        <v>17.2</v>
      </c>
      <c r="I131" s="5">
        <v>216</v>
      </c>
      <c r="J131" s="5">
        <v>30</v>
      </c>
      <c r="K131" s="5">
        <v>109</v>
      </c>
      <c r="L131" s="30">
        <v>42.265885965898597</v>
      </c>
      <c r="M131" s="30">
        <v>-76.650599967688294</v>
      </c>
      <c r="N131" s="30">
        <v>4680616.9270739704</v>
      </c>
      <c r="O131" s="30">
        <v>363869.94880736899</v>
      </c>
    </row>
    <row r="132" spans="1:15" x14ac:dyDescent="0.25">
      <c r="A132" t="s">
        <v>146</v>
      </c>
      <c r="B132" s="5">
        <v>15</v>
      </c>
      <c r="C132" s="5">
        <v>0</v>
      </c>
      <c r="D132" s="5">
        <v>27</v>
      </c>
      <c r="E132" s="5" t="s">
        <v>131</v>
      </c>
      <c r="F132" s="5">
        <v>4</v>
      </c>
      <c r="G132" s="5">
        <v>316</v>
      </c>
      <c r="H132" s="13">
        <v>17.2</v>
      </c>
      <c r="I132" s="5">
        <v>288</v>
      </c>
      <c r="J132" s="5">
        <v>83</v>
      </c>
      <c r="K132" s="5">
        <v>110</v>
      </c>
      <c r="L132" s="30">
        <v>42.265977999195499</v>
      </c>
      <c r="M132" s="30">
        <v>-76.650859974324703</v>
      </c>
      <c r="N132" s="30">
        <v>4680627.5619566198</v>
      </c>
      <c r="O132" s="30">
        <v>363848.702776786</v>
      </c>
    </row>
    <row r="133" spans="1:15" x14ac:dyDescent="0.25">
      <c r="A133" t="s">
        <v>146</v>
      </c>
      <c r="B133" s="5">
        <v>16</v>
      </c>
      <c r="C133" s="5">
        <v>10</v>
      </c>
      <c r="D133" s="5">
        <v>27</v>
      </c>
      <c r="E133" s="5" t="s">
        <v>131</v>
      </c>
      <c r="F133" s="5">
        <v>4</v>
      </c>
      <c r="G133" s="5">
        <v>318</v>
      </c>
      <c r="H133" s="13">
        <v>22.3</v>
      </c>
      <c r="I133" s="5">
        <v>0</v>
      </c>
      <c r="J133" s="5">
        <v>25</v>
      </c>
      <c r="K133" s="5">
        <v>111</v>
      </c>
      <c r="L133" s="30">
        <v>42.264912994578502</v>
      </c>
      <c r="M133" s="30">
        <v>-76.650056988000898</v>
      </c>
      <c r="N133" s="30">
        <v>4680508.0220260303</v>
      </c>
      <c r="O133" s="30">
        <v>363912.63803830498</v>
      </c>
    </row>
    <row r="134" spans="1:15" x14ac:dyDescent="0.25">
      <c r="A134" t="s">
        <v>146</v>
      </c>
      <c r="B134" s="5">
        <v>16</v>
      </c>
      <c r="C134" s="5">
        <v>10</v>
      </c>
      <c r="D134" s="5">
        <v>27</v>
      </c>
      <c r="E134" s="5" t="s">
        <v>131</v>
      </c>
      <c r="F134" s="5">
        <v>4</v>
      </c>
      <c r="G134" s="5">
        <v>318</v>
      </c>
      <c r="H134" s="13">
        <v>22.3</v>
      </c>
      <c r="I134" s="5">
        <v>72</v>
      </c>
      <c r="J134" s="5">
        <v>91</v>
      </c>
      <c r="K134" s="5">
        <v>112</v>
      </c>
      <c r="L134" s="30">
        <v>42.264845017343802</v>
      </c>
      <c r="M134" s="30">
        <v>-76.649761022999897</v>
      </c>
      <c r="N134" s="30">
        <v>4680500.0010483405</v>
      </c>
      <c r="O134" s="30">
        <v>363936.901998588</v>
      </c>
    </row>
    <row r="135" spans="1:15" x14ac:dyDescent="0.25">
      <c r="A135" t="s">
        <v>146</v>
      </c>
      <c r="B135" s="5">
        <v>16</v>
      </c>
      <c r="C135" s="5">
        <v>10</v>
      </c>
      <c r="D135" s="5">
        <v>27</v>
      </c>
      <c r="E135" s="5" t="s">
        <v>131</v>
      </c>
      <c r="F135" s="5">
        <v>4</v>
      </c>
      <c r="G135" s="5">
        <v>318</v>
      </c>
      <c r="H135" s="13">
        <v>22.3</v>
      </c>
      <c r="I135" s="5">
        <v>144</v>
      </c>
      <c r="J135" s="5">
        <v>38</v>
      </c>
      <c r="K135" s="5">
        <v>113</v>
      </c>
      <c r="L135" s="30">
        <v>42.2647720109671</v>
      </c>
      <c r="M135" s="30">
        <v>-76.649935031309695</v>
      </c>
      <c r="N135" s="30">
        <v>4680492.1725501502</v>
      </c>
      <c r="O135" s="30">
        <v>363922.39333059097</v>
      </c>
    </row>
    <row r="136" spans="1:15" x14ac:dyDescent="0.25">
      <c r="A136" t="s">
        <v>146</v>
      </c>
      <c r="B136" s="5">
        <v>16</v>
      </c>
      <c r="C136" s="5">
        <v>10</v>
      </c>
      <c r="D136" s="5">
        <v>27</v>
      </c>
      <c r="E136" s="5" t="s">
        <v>131</v>
      </c>
      <c r="F136" s="5">
        <v>4</v>
      </c>
      <c r="G136" s="5">
        <v>318</v>
      </c>
      <c r="H136" s="13">
        <v>22.3</v>
      </c>
      <c r="I136" s="5">
        <v>216</v>
      </c>
      <c r="J136" s="5">
        <v>46</v>
      </c>
      <c r="K136" s="5">
        <v>114</v>
      </c>
      <c r="L136" s="30">
        <v>42.2647369746119</v>
      </c>
      <c r="M136" s="30">
        <v>-76.650101998820901</v>
      </c>
      <c r="N136" s="30">
        <v>4680488.5489632599</v>
      </c>
      <c r="O136" s="30">
        <v>363908.54701921798</v>
      </c>
    </row>
    <row r="137" spans="1:15" x14ac:dyDescent="0.25">
      <c r="A137" t="s">
        <v>146</v>
      </c>
      <c r="B137" s="5">
        <v>16</v>
      </c>
      <c r="C137" s="5">
        <v>10</v>
      </c>
      <c r="D137" s="5">
        <v>27</v>
      </c>
      <c r="E137" s="5" t="s">
        <v>131</v>
      </c>
      <c r="F137" s="5">
        <v>4</v>
      </c>
      <c r="G137" s="5">
        <v>318</v>
      </c>
      <c r="H137" s="13">
        <v>22.3</v>
      </c>
      <c r="I137" s="5">
        <v>288</v>
      </c>
      <c r="J137" s="5">
        <v>18</v>
      </c>
      <c r="K137" s="5">
        <v>115</v>
      </c>
      <c r="L137" s="30">
        <v>42.264852980151801</v>
      </c>
      <c r="M137" s="30">
        <v>-76.650101998820901</v>
      </c>
      <c r="N137" s="30">
        <v>4680501.4300410002</v>
      </c>
      <c r="O137" s="30">
        <v>363908.79658835498</v>
      </c>
    </row>
    <row r="138" spans="1:15" x14ac:dyDescent="0.25">
      <c r="A138" t="s">
        <v>146</v>
      </c>
      <c r="B138" s="5">
        <v>16</v>
      </c>
      <c r="C138" s="5">
        <v>10</v>
      </c>
      <c r="D138" s="5">
        <v>27</v>
      </c>
      <c r="E138" s="5" t="s">
        <v>132</v>
      </c>
      <c r="F138" s="5">
        <v>4</v>
      </c>
      <c r="G138" s="5">
        <v>318</v>
      </c>
      <c r="H138" s="13">
        <v>24.2</v>
      </c>
      <c r="I138" s="5">
        <v>0</v>
      </c>
      <c r="J138" s="5">
        <v>50</v>
      </c>
      <c r="K138" s="5">
        <v>116</v>
      </c>
      <c r="L138" s="30">
        <v>42.264998992904999</v>
      </c>
      <c r="M138" s="30">
        <v>-76.651059966534405</v>
      </c>
      <c r="N138" s="30">
        <v>4680519.17432837</v>
      </c>
      <c r="O138" s="30">
        <v>363830.10094323702</v>
      </c>
    </row>
    <row r="139" spans="1:15" x14ac:dyDescent="0.25">
      <c r="A139" t="s">
        <v>146</v>
      </c>
      <c r="B139" s="5">
        <v>16</v>
      </c>
      <c r="C139" s="5">
        <v>10</v>
      </c>
      <c r="D139" s="5">
        <v>27</v>
      </c>
      <c r="E139" s="5" t="s">
        <v>132</v>
      </c>
      <c r="F139" s="5">
        <v>4</v>
      </c>
      <c r="G139" s="5">
        <v>318</v>
      </c>
      <c r="H139" s="13">
        <v>24.2</v>
      </c>
      <c r="I139" s="5">
        <v>72</v>
      </c>
      <c r="J139" s="5">
        <v>58</v>
      </c>
      <c r="K139" s="5">
        <v>117</v>
      </c>
      <c r="L139" s="30">
        <v>42.264921041205497</v>
      </c>
      <c r="M139" s="30">
        <v>-76.650845976546407</v>
      </c>
      <c r="N139" s="30">
        <v>4680510.1765629696</v>
      </c>
      <c r="O139" s="30">
        <v>363847.58229898498</v>
      </c>
    </row>
    <row r="140" spans="1:15" x14ac:dyDescent="0.25">
      <c r="A140" t="s">
        <v>146</v>
      </c>
      <c r="B140" s="5">
        <v>16</v>
      </c>
      <c r="C140" s="5">
        <v>10</v>
      </c>
      <c r="D140" s="5">
        <v>27</v>
      </c>
      <c r="E140" s="5" t="s">
        <v>132</v>
      </c>
      <c r="F140" s="5">
        <v>4</v>
      </c>
      <c r="G140" s="5">
        <v>318</v>
      </c>
      <c r="H140" s="13">
        <v>24.2</v>
      </c>
      <c r="I140" s="5">
        <v>144</v>
      </c>
      <c r="J140" s="5">
        <v>22</v>
      </c>
      <c r="K140" s="5">
        <v>118</v>
      </c>
      <c r="L140" s="30">
        <v>42.264836970716701</v>
      </c>
      <c r="M140" s="30">
        <v>-76.650977991521401</v>
      </c>
      <c r="N140" s="30">
        <v>4680501.0525642904</v>
      </c>
      <c r="O140" s="30">
        <v>363836.51319772401</v>
      </c>
    </row>
    <row r="141" spans="1:15" x14ac:dyDescent="0.25">
      <c r="A141" t="s">
        <v>146</v>
      </c>
      <c r="B141" s="5">
        <v>16</v>
      </c>
      <c r="C141" s="5">
        <v>10</v>
      </c>
      <c r="D141" s="5">
        <v>27</v>
      </c>
      <c r="E141" s="5" t="s">
        <v>132</v>
      </c>
      <c r="F141" s="5">
        <v>4</v>
      </c>
      <c r="G141" s="5">
        <v>318</v>
      </c>
      <c r="H141" s="13">
        <v>24.2</v>
      </c>
      <c r="I141" s="5">
        <v>216</v>
      </c>
      <c r="J141" s="5">
        <v>61</v>
      </c>
      <c r="K141" s="5">
        <v>119</v>
      </c>
      <c r="L141" s="30">
        <v>42.264727000147097</v>
      </c>
      <c r="M141" s="30">
        <v>-76.651170020923004</v>
      </c>
      <c r="N141" s="30">
        <v>4680489.1486389404</v>
      </c>
      <c r="O141" s="30">
        <v>363820.43851547001</v>
      </c>
    </row>
    <row r="142" spans="1:15" x14ac:dyDescent="0.25">
      <c r="A142" t="s">
        <v>146</v>
      </c>
      <c r="B142" s="5">
        <v>16</v>
      </c>
      <c r="C142" s="5">
        <v>10</v>
      </c>
      <c r="D142" s="5">
        <v>27</v>
      </c>
      <c r="E142" s="5" t="s">
        <v>132</v>
      </c>
      <c r="F142" s="5">
        <v>4</v>
      </c>
      <c r="G142" s="5">
        <v>318</v>
      </c>
      <c r="H142" s="13">
        <v>24.2</v>
      </c>
      <c r="I142" s="5">
        <v>288</v>
      </c>
      <c r="J142" s="5">
        <v>127</v>
      </c>
      <c r="K142" s="5">
        <v>120</v>
      </c>
      <c r="L142" s="30">
        <v>42.264964040368803</v>
      </c>
      <c r="M142" s="30">
        <v>-76.6515229828656</v>
      </c>
      <c r="N142" s="30">
        <v>4680516.0336745698</v>
      </c>
      <c r="O142" s="30">
        <v>363791.83774064499</v>
      </c>
    </row>
    <row r="143" spans="1:15" x14ac:dyDescent="0.25">
      <c r="A143" t="s">
        <v>146</v>
      </c>
      <c r="B143" s="5">
        <v>17</v>
      </c>
      <c r="C143" s="5">
        <v>7</v>
      </c>
      <c r="D143" s="5">
        <v>55</v>
      </c>
      <c r="E143" s="5" t="s">
        <v>131</v>
      </c>
      <c r="F143" s="5">
        <v>4</v>
      </c>
      <c r="G143" s="5">
        <v>318</v>
      </c>
      <c r="H143" s="13">
        <v>18.2</v>
      </c>
      <c r="I143" s="5">
        <v>0</v>
      </c>
      <c r="J143" s="5">
        <v>26</v>
      </c>
      <c r="K143" s="5">
        <v>121</v>
      </c>
      <c r="L143" s="30">
        <v>42.263844972476399</v>
      </c>
      <c r="M143" s="30">
        <v>-76.650070985779195</v>
      </c>
      <c r="N143" s="30">
        <v>4680389.4528609402</v>
      </c>
      <c r="O143" s="30">
        <v>363909.18591644499</v>
      </c>
    </row>
    <row r="144" spans="1:15" x14ac:dyDescent="0.25">
      <c r="A144" t="s">
        <v>146</v>
      </c>
      <c r="B144" s="5">
        <v>17</v>
      </c>
      <c r="C144" s="5">
        <v>7</v>
      </c>
      <c r="D144" s="5">
        <v>55</v>
      </c>
      <c r="E144" s="5" t="s">
        <v>131</v>
      </c>
      <c r="F144" s="5">
        <v>4</v>
      </c>
      <c r="G144" s="5">
        <v>318</v>
      </c>
      <c r="H144" s="13">
        <v>18.2</v>
      </c>
      <c r="I144" s="5">
        <v>72</v>
      </c>
      <c r="J144" s="5">
        <v>54</v>
      </c>
      <c r="K144" s="5">
        <v>122</v>
      </c>
      <c r="L144" s="30">
        <v>42.263797027990201</v>
      </c>
      <c r="M144" s="30">
        <v>-76.649927990511102</v>
      </c>
      <c r="N144" s="30">
        <v>4680383.9006914701</v>
      </c>
      <c r="O144" s="30">
        <v>363920.87673993298</v>
      </c>
    </row>
    <row r="145" spans="1:15" x14ac:dyDescent="0.25">
      <c r="A145" t="s">
        <v>146</v>
      </c>
      <c r="B145" s="5">
        <v>17</v>
      </c>
      <c r="C145" s="5">
        <v>7</v>
      </c>
      <c r="D145" s="5">
        <v>55</v>
      </c>
      <c r="E145" s="5" t="s">
        <v>131</v>
      </c>
      <c r="F145" s="5">
        <v>4</v>
      </c>
      <c r="G145" s="5">
        <v>318</v>
      </c>
      <c r="H145" s="13">
        <v>18.2</v>
      </c>
      <c r="I145" s="5">
        <v>144</v>
      </c>
      <c r="J145" s="5">
        <v>58</v>
      </c>
      <c r="K145" s="5">
        <v>123</v>
      </c>
      <c r="L145" s="30">
        <v>42.263665013015299</v>
      </c>
      <c r="M145" s="30">
        <v>-76.649922961369199</v>
      </c>
      <c r="N145" s="30">
        <v>4680369.2339176303</v>
      </c>
      <c r="O145" s="30">
        <v>363921.007559116</v>
      </c>
    </row>
    <row r="146" spans="1:15" x14ac:dyDescent="0.25">
      <c r="A146" t="s">
        <v>146</v>
      </c>
      <c r="B146" s="5">
        <v>17</v>
      </c>
      <c r="C146" s="5">
        <v>7</v>
      </c>
      <c r="D146" s="5">
        <v>55</v>
      </c>
      <c r="E146" s="5" t="s">
        <v>131</v>
      </c>
      <c r="F146" s="5">
        <v>4</v>
      </c>
      <c r="G146" s="5">
        <v>318</v>
      </c>
      <c r="H146" s="13">
        <v>18.2</v>
      </c>
      <c r="I146" s="5">
        <v>216</v>
      </c>
      <c r="J146" s="5">
        <v>114</v>
      </c>
      <c r="K146" s="5">
        <v>124</v>
      </c>
      <c r="L146" s="30">
        <v>42.263476001098802</v>
      </c>
      <c r="M146" s="30">
        <v>-76.650283969938798</v>
      </c>
      <c r="N146" s="30">
        <v>4680348.8232084401</v>
      </c>
      <c r="O146" s="30">
        <v>363890.82556116401</v>
      </c>
    </row>
    <row r="147" spans="1:15" x14ac:dyDescent="0.25">
      <c r="A147" t="s">
        <v>146</v>
      </c>
      <c r="B147" s="5">
        <v>17</v>
      </c>
      <c r="C147" s="5">
        <v>7</v>
      </c>
      <c r="D147" s="5">
        <v>55</v>
      </c>
      <c r="E147" s="5" t="s">
        <v>131</v>
      </c>
      <c r="F147" s="5">
        <v>4</v>
      </c>
      <c r="G147" s="5">
        <v>318</v>
      </c>
      <c r="H147" s="13">
        <v>18.2</v>
      </c>
      <c r="I147" s="5">
        <v>288</v>
      </c>
      <c r="J147" s="5">
        <v>130</v>
      </c>
      <c r="K147" s="5">
        <v>125</v>
      </c>
      <c r="L147" s="30">
        <v>42.263802979141502</v>
      </c>
      <c r="M147" s="30">
        <v>-76.6505559626967</v>
      </c>
      <c r="N147" s="30">
        <v>4680385.5650637997</v>
      </c>
      <c r="O147" s="30">
        <v>363869.09564910497</v>
      </c>
    </row>
    <row r="148" spans="1:15" x14ac:dyDescent="0.25">
      <c r="A148" t="s">
        <v>146</v>
      </c>
      <c r="B148" s="5">
        <v>17</v>
      </c>
      <c r="C148" s="5">
        <v>7</v>
      </c>
      <c r="D148" s="5">
        <v>55</v>
      </c>
      <c r="E148" s="5" t="s">
        <v>132</v>
      </c>
      <c r="F148" s="5">
        <v>4</v>
      </c>
      <c r="G148" s="5">
        <v>318</v>
      </c>
      <c r="H148" s="13">
        <v>23.5</v>
      </c>
      <c r="I148" s="5">
        <v>0</v>
      </c>
      <c r="J148" s="5">
        <v>98</v>
      </c>
      <c r="K148" s="5">
        <v>126</v>
      </c>
      <c r="L148" s="30">
        <v>42.264133980497697</v>
      </c>
      <c r="M148" s="30">
        <v>-76.651532035320997</v>
      </c>
      <c r="N148" s="30">
        <v>4680423.8795713102</v>
      </c>
      <c r="O148" s="30">
        <v>363789.30383205297</v>
      </c>
    </row>
    <row r="149" spans="1:15" x14ac:dyDescent="0.25">
      <c r="A149" t="s">
        <v>146</v>
      </c>
      <c r="B149" s="5">
        <v>17</v>
      </c>
      <c r="C149" s="5">
        <v>7</v>
      </c>
      <c r="D149" s="5">
        <v>55</v>
      </c>
      <c r="E149" s="5" t="s">
        <v>132</v>
      </c>
      <c r="F149" s="5">
        <v>4</v>
      </c>
      <c r="G149" s="5">
        <v>318</v>
      </c>
      <c r="H149" s="13">
        <v>23.5</v>
      </c>
      <c r="I149" s="5">
        <v>72</v>
      </c>
      <c r="J149" s="5">
        <v>108</v>
      </c>
      <c r="K149" s="5">
        <v>127</v>
      </c>
      <c r="L149" s="30">
        <v>42.264021998271303</v>
      </c>
      <c r="M149" s="30">
        <v>-76.6511120181531</v>
      </c>
      <c r="N149" s="30">
        <v>4680410.7735649599</v>
      </c>
      <c r="O149" s="30">
        <v>363823.70477228198</v>
      </c>
    </row>
    <row r="150" spans="1:15" x14ac:dyDescent="0.25">
      <c r="A150" t="s">
        <v>146</v>
      </c>
      <c r="B150" s="5">
        <v>17</v>
      </c>
      <c r="C150" s="5">
        <v>7</v>
      </c>
      <c r="D150" s="5">
        <v>55</v>
      </c>
      <c r="E150" s="5" t="s">
        <v>132</v>
      </c>
      <c r="F150" s="5">
        <v>4</v>
      </c>
      <c r="G150" s="5">
        <v>318</v>
      </c>
      <c r="H150" s="13">
        <v>23.5</v>
      </c>
      <c r="I150" s="5">
        <v>144</v>
      </c>
      <c r="J150" s="5">
        <v>68</v>
      </c>
      <c r="K150" s="5">
        <v>128</v>
      </c>
      <c r="L150" s="30">
        <v>42.263741958886399</v>
      </c>
      <c r="M150" s="30">
        <v>-76.651250990107698</v>
      </c>
      <c r="N150" s="30">
        <v>4680379.90064127</v>
      </c>
      <c r="O150" s="30">
        <v>363811.63980873598</v>
      </c>
    </row>
    <row r="151" spans="1:15" x14ac:dyDescent="0.25">
      <c r="A151" t="s">
        <v>146</v>
      </c>
      <c r="B151" s="5">
        <v>17</v>
      </c>
      <c r="C151" s="5">
        <v>7</v>
      </c>
      <c r="D151" s="5">
        <v>55</v>
      </c>
      <c r="E151" s="5" t="s">
        <v>132</v>
      </c>
      <c r="F151" s="5">
        <v>4</v>
      </c>
      <c r="G151" s="5">
        <v>318</v>
      </c>
      <c r="H151" s="13">
        <v>23.5</v>
      </c>
      <c r="I151" s="5">
        <v>216</v>
      </c>
      <c r="J151" s="5">
        <v>74</v>
      </c>
      <c r="K151" s="5">
        <v>129</v>
      </c>
      <c r="L151" s="30">
        <v>42.263681022450299</v>
      </c>
      <c r="M151" s="30">
        <v>-76.651548966765404</v>
      </c>
      <c r="N151" s="30">
        <v>4680373.6108856704</v>
      </c>
      <c r="O151" s="30">
        <v>363786.932055532</v>
      </c>
    </row>
    <row r="152" spans="1:15" x14ac:dyDescent="0.25">
      <c r="A152" t="s">
        <v>146</v>
      </c>
      <c r="B152" s="5">
        <v>17</v>
      </c>
      <c r="C152" s="5">
        <v>7</v>
      </c>
      <c r="D152" s="5">
        <v>55</v>
      </c>
      <c r="E152" s="5" t="s">
        <v>132</v>
      </c>
      <c r="F152" s="5">
        <v>4</v>
      </c>
      <c r="G152" s="5">
        <v>318</v>
      </c>
      <c r="H152" s="13">
        <v>23.5</v>
      </c>
      <c r="I152" s="5">
        <v>288</v>
      </c>
      <c r="J152" s="5">
        <v>75</v>
      </c>
      <c r="K152" s="5">
        <v>130</v>
      </c>
      <c r="L152" s="30">
        <v>42.263886965811302</v>
      </c>
      <c r="M152" s="30">
        <v>-76.651708977296906</v>
      </c>
      <c r="N152" s="30">
        <v>4680396.7344482196</v>
      </c>
      <c r="O152" s="30">
        <v>363774.17816038203</v>
      </c>
    </row>
    <row r="153" spans="1:15" x14ac:dyDescent="0.25">
      <c r="A153" t="s">
        <v>146</v>
      </c>
      <c r="B153" s="5">
        <v>18</v>
      </c>
      <c r="C153" s="5">
        <v>0</v>
      </c>
      <c r="D153" s="5">
        <v>55</v>
      </c>
      <c r="E153" s="5" t="s">
        <v>132</v>
      </c>
      <c r="F153" s="5">
        <v>4</v>
      </c>
      <c r="G153" s="5">
        <v>318</v>
      </c>
      <c r="H153" s="13">
        <v>13.7</v>
      </c>
      <c r="I153" s="5">
        <v>0</v>
      </c>
      <c r="J153" s="5">
        <v>77</v>
      </c>
      <c r="K153" s="5">
        <v>131</v>
      </c>
      <c r="L153" s="30">
        <v>42.263068975880699</v>
      </c>
      <c r="M153" s="30">
        <v>-76.650117002427606</v>
      </c>
      <c r="N153" s="30">
        <v>4680303.3609370897</v>
      </c>
      <c r="O153" s="30">
        <v>363903.72114134399</v>
      </c>
    </row>
    <row r="154" spans="1:15" x14ac:dyDescent="0.25">
      <c r="A154" t="s">
        <v>146</v>
      </c>
      <c r="B154" s="5">
        <v>18</v>
      </c>
      <c r="C154" s="5">
        <v>0</v>
      </c>
      <c r="D154" s="5">
        <v>55</v>
      </c>
      <c r="E154" s="5" t="s">
        <v>132</v>
      </c>
      <c r="F154" s="5">
        <v>4</v>
      </c>
      <c r="G154" s="5">
        <v>318</v>
      </c>
      <c r="H154" s="13">
        <v>13.7</v>
      </c>
      <c r="I154" s="5">
        <v>72</v>
      </c>
      <c r="J154" s="5">
        <v>93</v>
      </c>
      <c r="K154" s="5">
        <v>132</v>
      </c>
      <c r="L154" s="30">
        <v>42.263019019737797</v>
      </c>
      <c r="M154" s="30">
        <v>-76.649795975536094</v>
      </c>
      <c r="N154" s="30">
        <v>4680297.3009403199</v>
      </c>
      <c r="O154" s="30">
        <v>363930.09165570402</v>
      </c>
    </row>
    <row r="155" spans="1:15" x14ac:dyDescent="0.25">
      <c r="A155" t="s">
        <v>146</v>
      </c>
      <c r="B155" s="5">
        <v>18</v>
      </c>
      <c r="C155" s="5">
        <v>0</v>
      </c>
      <c r="D155" s="5">
        <v>55</v>
      </c>
      <c r="E155" s="5" t="s">
        <v>132</v>
      </c>
      <c r="F155" s="5">
        <v>4</v>
      </c>
      <c r="G155" s="5">
        <v>318</v>
      </c>
      <c r="H155" s="13">
        <v>13.7</v>
      </c>
      <c r="I155" s="5">
        <v>144</v>
      </c>
      <c r="J155" s="5">
        <v>60</v>
      </c>
      <c r="K155" s="5">
        <v>133</v>
      </c>
      <c r="L155" s="30">
        <v>42.262761024758198</v>
      </c>
      <c r="M155" s="30">
        <v>-76.649895971640902</v>
      </c>
      <c r="N155" s="30">
        <v>4680268.8133469196</v>
      </c>
      <c r="O155" s="30">
        <v>363921.28912542702</v>
      </c>
    </row>
    <row r="156" spans="1:15" x14ac:dyDescent="0.25">
      <c r="A156" t="s">
        <v>146</v>
      </c>
      <c r="B156" s="5">
        <v>18</v>
      </c>
      <c r="C156" s="5">
        <v>0</v>
      </c>
      <c r="D156" s="5">
        <v>55</v>
      </c>
      <c r="E156" s="5" t="s">
        <v>132</v>
      </c>
      <c r="F156" s="5">
        <v>4</v>
      </c>
      <c r="G156" s="5">
        <v>318</v>
      </c>
      <c r="H156" s="13">
        <v>13.7</v>
      </c>
      <c r="I156" s="5">
        <v>216</v>
      </c>
      <c r="J156" s="5">
        <v>23</v>
      </c>
      <c r="K156" s="5">
        <v>134</v>
      </c>
      <c r="L156" s="30">
        <v>42.262811986729503</v>
      </c>
      <c r="M156" s="30">
        <v>-76.650124965235605</v>
      </c>
      <c r="N156" s="30">
        <v>4680274.83798768</v>
      </c>
      <c r="O156" s="30">
        <v>363902.51151438698</v>
      </c>
    </row>
    <row r="157" spans="1:15" x14ac:dyDescent="0.25">
      <c r="A157" t="s">
        <v>146</v>
      </c>
      <c r="B157" s="5">
        <v>18</v>
      </c>
      <c r="C157" s="5">
        <v>0</v>
      </c>
      <c r="D157" s="5">
        <v>55</v>
      </c>
      <c r="E157" s="5" t="s">
        <v>132</v>
      </c>
      <c r="F157" s="5">
        <v>4</v>
      </c>
      <c r="G157" s="5">
        <v>318</v>
      </c>
      <c r="H157" s="13">
        <v>13.7</v>
      </c>
      <c r="I157" s="5">
        <v>288</v>
      </c>
      <c r="J157" s="5">
        <v>44</v>
      </c>
      <c r="K157" s="5">
        <v>135</v>
      </c>
      <c r="L157" s="30">
        <v>42.262911982834297</v>
      </c>
      <c r="M157" s="30">
        <v>-76.6502520348877</v>
      </c>
      <c r="N157" s="30">
        <v>4680286.14446228</v>
      </c>
      <c r="O157" s="30">
        <v>363892.24603757099</v>
      </c>
    </row>
    <row r="158" spans="1:15" x14ac:dyDescent="0.25">
      <c r="A158" t="s">
        <v>146</v>
      </c>
      <c r="B158" s="5">
        <v>18</v>
      </c>
      <c r="C158" s="5">
        <v>0</v>
      </c>
      <c r="D158" s="5">
        <v>55</v>
      </c>
      <c r="E158" s="5" t="s">
        <v>131</v>
      </c>
      <c r="F158" s="5">
        <v>4</v>
      </c>
      <c r="G158" s="5">
        <v>318</v>
      </c>
      <c r="H158" s="13">
        <v>16.2</v>
      </c>
      <c r="I158" s="5">
        <v>0</v>
      </c>
      <c r="J158" s="5">
        <v>34</v>
      </c>
      <c r="K158" s="5">
        <v>136</v>
      </c>
      <c r="L158" s="30">
        <v>42.263195039704399</v>
      </c>
      <c r="M158" s="30">
        <v>-76.651288960128994</v>
      </c>
      <c r="N158" s="30">
        <v>4680319.2322990904</v>
      </c>
      <c r="O158" s="30">
        <v>363807.33067982702</v>
      </c>
    </row>
    <row r="159" spans="1:15" x14ac:dyDescent="0.25">
      <c r="A159" t="s">
        <v>146</v>
      </c>
      <c r="B159" s="5">
        <v>18</v>
      </c>
      <c r="C159" s="5">
        <v>0</v>
      </c>
      <c r="D159" s="5">
        <v>55</v>
      </c>
      <c r="E159" s="5" t="s">
        <v>131</v>
      </c>
      <c r="F159" s="5">
        <v>4</v>
      </c>
      <c r="G159" s="5">
        <v>318</v>
      </c>
      <c r="H159" s="13">
        <v>16.2</v>
      </c>
      <c r="I159" s="5">
        <v>72</v>
      </c>
      <c r="J159" s="5">
        <v>106</v>
      </c>
      <c r="K159" s="5">
        <v>137</v>
      </c>
      <c r="L159" s="30">
        <v>42.263218006119097</v>
      </c>
      <c r="M159" s="30">
        <v>-76.650901967659607</v>
      </c>
      <c r="N159" s="30">
        <v>4680321.1636805804</v>
      </c>
      <c r="O159" s="30">
        <v>363839.29878578498</v>
      </c>
    </row>
    <row r="160" spans="1:15" x14ac:dyDescent="0.25">
      <c r="A160" t="s">
        <v>146</v>
      </c>
      <c r="B160" s="5">
        <v>18</v>
      </c>
      <c r="C160" s="5">
        <v>0</v>
      </c>
      <c r="D160" s="5">
        <v>55</v>
      </c>
      <c r="E160" s="5" t="s">
        <v>131</v>
      </c>
      <c r="F160" s="5">
        <v>4</v>
      </c>
      <c r="G160" s="5">
        <v>318</v>
      </c>
      <c r="H160" s="13">
        <v>16.2</v>
      </c>
      <c r="I160" s="5">
        <v>144</v>
      </c>
      <c r="J160" s="5">
        <v>11</v>
      </c>
      <c r="K160" s="5">
        <v>138</v>
      </c>
      <c r="L160" s="30">
        <v>42.263076016679399</v>
      </c>
      <c r="M160" s="30">
        <v>-76.651213020086303</v>
      </c>
      <c r="N160" s="30">
        <v>4680305.8947330397</v>
      </c>
      <c r="O160" s="30">
        <v>363813.33789838903</v>
      </c>
    </row>
    <row r="161" spans="1:15" x14ac:dyDescent="0.25">
      <c r="A161" t="s">
        <v>146</v>
      </c>
      <c r="B161" s="5">
        <v>18</v>
      </c>
      <c r="C161" s="5">
        <v>0</v>
      </c>
      <c r="D161" s="5">
        <v>55</v>
      </c>
      <c r="E161" s="5" t="s">
        <v>131</v>
      </c>
      <c r="F161" s="5">
        <v>4</v>
      </c>
      <c r="G161" s="5">
        <v>318</v>
      </c>
      <c r="H161" s="13">
        <v>16.2</v>
      </c>
      <c r="I161" s="5">
        <v>216</v>
      </c>
      <c r="J161" s="5">
        <v>95</v>
      </c>
      <c r="K161" s="5">
        <v>139</v>
      </c>
      <c r="L161" s="30">
        <v>42.262850040569901</v>
      </c>
      <c r="M161" s="30">
        <v>-76.651389962062197</v>
      </c>
      <c r="N161" s="30">
        <v>4680281.0856501404</v>
      </c>
      <c r="O161" s="30">
        <v>363798.25739152101</v>
      </c>
    </row>
    <row r="162" spans="1:15" x14ac:dyDescent="0.25">
      <c r="A162" t="s">
        <v>146</v>
      </c>
      <c r="B162" s="5">
        <v>18</v>
      </c>
      <c r="C162" s="5">
        <v>0</v>
      </c>
      <c r="D162" s="5">
        <v>55</v>
      </c>
      <c r="E162" s="5" t="s">
        <v>131</v>
      </c>
      <c r="F162" s="5">
        <v>4</v>
      </c>
      <c r="G162" s="5">
        <v>318</v>
      </c>
      <c r="H162" s="13">
        <v>16.2</v>
      </c>
      <c r="I162" s="5">
        <v>288</v>
      </c>
      <c r="J162" s="5">
        <v>85</v>
      </c>
      <c r="K162" s="5">
        <v>140</v>
      </c>
      <c r="L162" s="30">
        <v>42.263123961165498</v>
      </c>
      <c r="M162" s="30">
        <v>-76.651508985087304</v>
      </c>
      <c r="N162" s="30">
        <v>4680311.69171739</v>
      </c>
      <c r="O162" s="30">
        <v>363789.03024415602</v>
      </c>
    </row>
    <row r="163" spans="1:15" x14ac:dyDescent="0.25">
      <c r="A163" t="s">
        <v>146</v>
      </c>
      <c r="B163" s="5">
        <v>19</v>
      </c>
      <c r="C163" s="5">
        <v>10</v>
      </c>
      <c r="D163" s="5">
        <v>55</v>
      </c>
      <c r="E163" s="5" t="s">
        <v>132</v>
      </c>
      <c r="F163" s="5">
        <v>4.4000000000000004</v>
      </c>
      <c r="G163" s="5">
        <v>833</v>
      </c>
      <c r="H163" s="13">
        <v>24.5</v>
      </c>
      <c r="I163" s="5">
        <v>0</v>
      </c>
      <c r="J163" s="17">
        <v>57</v>
      </c>
      <c r="K163" s="5">
        <v>156</v>
      </c>
      <c r="L163" s="30">
        <v>42.262277975678401</v>
      </c>
      <c r="M163" s="30">
        <v>-76.650774981826501</v>
      </c>
      <c r="N163" s="30">
        <v>4680216.5811592704</v>
      </c>
      <c r="O163" s="30">
        <v>363847.74933638098</v>
      </c>
    </row>
    <row r="164" spans="1:15" x14ac:dyDescent="0.25">
      <c r="A164" t="s">
        <v>146</v>
      </c>
      <c r="B164" s="5">
        <v>19</v>
      </c>
      <c r="C164" s="5">
        <v>10</v>
      </c>
      <c r="D164" s="5">
        <v>55</v>
      </c>
      <c r="E164" s="5" t="s">
        <v>132</v>
      </c>
      <c r="F164" s="5">
        <v>4.4000000000000004</v>
      </c>
      <c r="G164" s="5">
        <v>833</v>
      </c>
      <c r="H164" s="13">
        <v>24.5</v>
      </c>
      <c r="I164" s="5">
        <v>72</v>
      </c>
      <c r="J164" s="17">
        <v>83</v>
      </c>
      <c r="K164" s="5">
        <v>157</v>
      </c>
      <c r="L164" s="30">
        <v>42.2622179612517</v>
      </c>
      <c r="M164" s="30">
        <v>-76.650469964370103</v>
      </c>
      <c r="N164" s="30">
        <v>4680209.4296917496</v>
      </c>
      <c r="O164" s="30">
        <v>363872.778039778</v>
      </c>
    </row>
    <row r="165" spans="1:15" x14ac:dyDescent="0.25">
      <c r="A165" t="s">
        <v>146</v>
      </c>
      <c r="B165" s="5">
        <v>19</v>
      </c>
      <c r="C165" s="5">
        <v>10</v>
      </c>
      <c r="D165" s="5">
        <v>55</v>
      </c>
      <c r="E165" s="5" t="s">
        <v>132</v>
      </c>
      <c r="F165" s="5">
        <v>4.4000000000000004</v>
      </c>
      <c r="G165" s="5">
        <v>833</v>
      </c>
      <c r="H165" s="13">
        <v>24.5</v>
      </c>
      <c r="I165" s="5">
        <v>144</v>
      </c>
      <c r="J165" s="17">
        <v>88</v>
      </c>
      <c r="K165" s="5">
        <v>158</v>
      </c>
      <c r="L165" s="30">
        <v>42.261982010677499</v>
      </c>
      <c r="M165" s="30">
        <v>-76.650523021817193</v>
      </c>
      <c r="N165" s="30">
        <v>4680183.3149156598</v>
      </c>
      <c r="O165" s="30">
        <v>363867.89414106897</v>
      </c>
    </row>
    <row r="166" spans="1:15" x14ac:dyDescent="0.25">
      <c r="A166" t="s">
        <v>146</v>
      </c>
      <c r="B166" s="5">
        <v>19</v>
      </c>
      <c r="C166" s="5">
        <v>10</v>
      </c>
      <c r="D166" s="5">
        <v>55</v>
      </c>
      <c r="E166" s="5" t="s">
        <v>132</v>
      </c>
      <c r="F166" s="5">
        <v>4.4000000000000004</v>
      </c>
      <c r="G166" s="5">
        <v>833</v>
      </c>
      <c r="H166" s="13">
        <v>24.5</v>
      </c>
      <c r="I166" s="5">
        <v>216</v>
      </c>
      <c r="J166" s="17">
        <v>31</v>
      </c>
      <c r="K166" s="5">
        <v>159</v>
      </c>
      <c r="L166" s="30">
        <v>42.262064991518898</v>
      </c>
      <c r="M166" s="30">
        <v>-76.650796020403504</v>
      </c>
      <c r="N166" s="30">
        <v>4680192.9653658597</v>
      </c>
      <c r="O166" s="30">
        <v>363845.55570049002</v>
      </c>
    </row>
    <row r="167" spans="1:15" x14ac:dyDescent="0.25">
      <c r="A167" t="s">
        <v>146</v>
      </c>
      <c r="B167" s="5">
        <v>19</v>
      </c>
      <c r="C167" s="5">
        <v>10</v>
      </c>
      <c r="D167" s="5">
        <v>55</v>
      </c>
      <c r="E167" s="5" t="s">
        <v>132</v>
      </c>
      <c r="F167" s="5">
        <v>4.4000000000000004</v>
      </c>
      <c r="G167" s="5">
        <v>833</v>
      </c>
      <c r="H167" s="13">
        <v>24.5</v>
      </c>
      <c r="I167" s="5">
        <v>288</v>
      </c>
      <c r="J167" s="17">
        <v>17</v>
      </c>
      <c r="K167" s="5">
        <v>160</v>
      </c>
      <c r="L167" s="30">
        <v>42.262159036472397</v>
      </c>
      <c r="M167" s="30">
        <v>-76.650859974324703</v>
      </c>
      <c r="N167" s="30">
        <v>4680203.51021038</v>
      </c>
      <c r="O167" s="30">
        <v>363840.48317017802</v>
      </c>
    </row>
    <row r="168" spans="1:15" x14ac:dyDescent="0.25">
      <c r="A168" t="s">
        <v>146</v>
      </c>
      <c r="B168" s="5">
        <v>19</v>
      </c>
      <c r="C168" s="5">
        <v>10</v>
      </c>
      <c r="D168" s="5">
        <v>55</v>
      </c>
      <c r="E168" s="5" t="s">
        <v>131</v>
      </c>
      <c r="F168" s="5">
        <v>4.4000000000000004</v>
      </c>
      <c r="G168" s="5">
        <v>833</v>
      </c>
      <c r="H168" s="13">
        <v>18</v>
      </c>
      <c r="I168" s="5">
        <v>0</v>
      </c>
      <c r="J168" s="17">
        <v>47</v>
      </c>
      <c r="K168" s="5">
        <v>161</v>
      </c>
      <c r="L168" s="30">
        <v>42.262301025912201</v>
      </c>
      <c r="M168" s="30">
        <v>-76.6520119830966</v>
      </c>
      <c r="N168" s="30">
        <v>4680221.1188495904</v>
      </c>
      <c r="O168" s="30">
        <v>363745.77111858502</v>
      </c>
    </row>
    <row r="169" spans="1:15" x14ac:dyDescent="0.25">
      <c r="A169" t="s">
        <v>146</v>
      </c>
      <c r="B169" s="5">
        <v>19</v>
      </c>
      <c r="C169" s="5">
        <v>10</v>
      </c>
      <c r="D169" s="5">
        <v>55</v>
      </c>
      <c r="E169" s="5" t="s">
        <v>131</v>
      </c>
      <c r="F169" s="5">
        <v>4.4000000000000004</v>
      </c>
      <c r="G169" s="5">
        <v>833</v>
      </c>
      <c r="H169" s="13">
        <v>18</v>
      </c>
      <c r="I169" s="5">
        <v>72</v>
      </c>
      <c r="J169" s="17">
        <v>35</v>
      </c>
      <c r="K169" s="5">
        <v>162</v>
      </c>
      <c r="L169" s="30">
        <v>42.2622179612517</v>
      </c>
      <c r="M169" s="30">
        <v>-76.651877034455495</v>
      </c>
      <c r="N169" s="30">
        <v>4680211.6795960097</v>
      </c>
      <c r="O169" s="30">
        <v>363756.722793277</v>
      </c>
    </row>
    <row r="170" spans="1:15" x14ac:dyDescent="0.25">
      <c r="A170" t="s">
        <v>146</v>
      </c>
      <c r="B170" s="5">
        <v>19</v>
      </c>
      <c r="C170" s="5">
        <v>10</v>
      </c>
      <c r="D170" s="5">
        <v>55</v>
      </c>
      <c r="E170" s="5" t="s">
        <v>131</v>
      </c>
      <c r="F170" s="5">
        <v>4.4000000000000004</v>
      </c>
      <c r="G170" s="5">
        <v>833</v>
      </c>
      <c r="H170" s="13">
        <v>18</v>
      </c>
      <c r="I170" s="5">
        <v>144</v>
      </c>
      <c r="J170" s="17">
        <v>91</v>
      </c>
      <c r="K170" s="5">
        <v>163</v>
      </c>
      <c r="L170" s="30">
        <v>42.262034984305501</v>
      </c>
      <c r="M170" s="30">
        <v>-76.651771003380404</v>
      </c>
      <c r="N170" s="30">
        <v>4680191.1925123297</v>
      </c>
      <c r="O170" s="30">
        <v>363765.07421812898</v>
      </c>
    </row>
    <row r="171" spans="1:15" x14ac:dyDescent="0.25">
      <c r="A171" t="s">
        <v>146</v>
      </c>
      <c r="B171" s="5">
        <v>19</v>
      </c>
      <c r="C171" s="5">
        <v>10</v>
      </c>
      <c r="D171" s="5">
        <v>55</v>
      </c>
      <c r="E171" s="5" t="s">
        <v>131</v>
      </c>
      <c r="F171" s="5">
        <v>4.4000000000000004</v>
      </c>
      <c r="G171" s="5">
        <v>833</v>
      </c>
      <c r="H171" s="13">
        <v>18</v>
      </c>
      <c r="I171" s="5">
        <v>216</v>
      </c>
      <c r="J171" s="17">
        <v>63</v>
      </c>
      <c r="K171" s="5">
        <v>164</v>
      </c>
      <c r="L171" s="30">
        <v>42.262053005397298</v>
      </c>
      <c r="M171" s="30">
        <v>-76.652120025828495</v>
      </c>
      <c r="N171" s="30">
        <v>4680193.7518935604</v>
      </c>
      <c r="O171" s="30">
        <v>363736.325551107</v>
      </c>
    </row>
    <row r="172" spans="1:15" x14ac:dyDescent="0.25">
      <c r="A172" t="s">
        <v>146</v>
      </c>
      <c r="B172" s="5">
        <v>19</v>
      </c>
      <c r="C172" s="5">
        <v>10</v>
      </c>
      <c r="D172" s="5">
        <v>55</v>
      </c>
      <c r="E172" s="5" t="s">
        <v>131</v>
      </c>
      <c r="F172" s="5">
        <v>4.4000000000000004</v>
      </c>
      <c r="G172" s="5">
        <v>833</v>
      </c>
      <c r="H172" s="13">
        <v>18</v>
      </c>
      <c r="I172" s="5">
        <v>288</v>
      </c>
      <c r="J172" s="17">
        <v>44</v>
      </c>
      <c r="K172" s="5">
        <v>165</v>
      </c>
      <c r="L172" s="30">
        <v>42.262240005657098</v>
      </c>
      <c r="M172" s="30">
        <v>-76.652156990021496</v>
      </c>
      <c r="N172" s="30">
        <v>4680214.5752499197</v>
      </c>
      <c r="O172" s="30">
        <v>363733.67951827601</v>
      </c>
    </row>
    <row r="173" spans="1:15" x14ac:dyDescent="0.25">
      <c r="A173" t="s">
        <v>146</v>
      </c>
      <c r="B173" s="5">
        <v>20</v>
      </c>
      <c r="C173" s="5">
        <v>0</v>
      </c>
      <c r="D173" s="5">
        <v>55</v>
      </c>
      <c r="E173" s="5" t="s">
        <v>131</v>
      </c>
      <c r="F173" s="5">
        <v>4</v>
      </c>
      <c r="G173" s="5">
        <v>833</v>
      </c>
      <c r="H173" s="13">
        <v>17.2</v>
      </c>
      <c r="I173" s="5">
        <v>0</v>
      </c>
      <c r="J173" s="17">
        <v>34</v>
      </c>
      <c r="K173" s="5">
        <v>146</v>
      </c>
      <c r="L173" s="30">
        <v>42.261325999999997</v>
      </c>
      <c r="M173" s="30">
        <v>-76.652198999999996</v>
      </c>
      <c r="N173" s="30">
        <v>4680113.1527131498</v>
      </c>
      <c r="O173" s="30">
        <v>363728.24579651997</v>
      </c>
    </row>
    <row r="174" spans="1:15" x14ac:dyDescent="0.25">
      <c r="A174" t="s">
        <v>146</v>
      </c>
      <c r="B174" s="5">
        <v>20</v>
      </c>
      <c r="C174" s="5">
        <v>0</v>
      </c>
      <c r="D174" s="5">
        <v>55</v>
      </c>
      <c r="E174" s="5" t="s">
        <v>131</v>
      </c>
      <c r="F174" s="5">
        <v>4</v>
      </c>
      <c r="G174" s="5">
        <v>833</v>
      </c>
      <c r="H174" s="13">
        <v>17.2</v>
      </c>
      <c r="I174" s="5">
        <v>72</v>
      </c>
      <c r="J174" s="17">
        <v>74</v>
      </c>
      <c r="K174" s="5">
        <v>147</v>
      </c>
      <c r="L174" s="30">
        <v>42.261391000000003</v>
      </c>
      <c r="M174" s="30">
        <v>-76.651949999999999</v>
      </c>
      <c r="N174" s="30">
        <v>4680119.97184336</v>
      </c>
      <c r="O174" s="30">
        <v>363748.923611379</v>
      </c>
    </row>
    <row r="175" spans="1:15" x14ac:dyDescent="0.25">
      <c r="A175" t="s">
        <v>146</v>
      </c>
      <c r="B175" s="5">
        <v>20</v>
      </c>
      <c r="C175" s="5">
        <v>0</v>
      </c>
      <c r="D175" s="5">
        <v>55</v>
      </c>
      <c r="E175" s="5" t="s">
        <v>131</v>
      </c>
      <c r="F175" s="5">
        <v>4</v>
      </c>
      <c r="G175" s="5">
        <v>833</v>
      </c>
      <c r="H175" s="13">
        <v>17.2</v>
      </c>
      <c r="I175" s="5">
        <v>144</v>
      </c>
      <c r="J175" s="17">
        <v>80</v>
      </c>
      <c r="K175" s="5">
        <v>148</v>
      </c>
      <c r="L175" s="30">
        <v>42.261102000000001</v>
      </c>
      <c r="M175" s="30">
        <v>-76.652029999999996</v>
      </c>
      <c r="N175" s="30">
        <v>4680088.0097235097</v>
      </c>
      <c r="O175" s="30">
        <v>363741.70269296097</v>
      </c>
    </row>
    <row r="176" spans="1:15" x14ac:dyDescent="0.25">
      <c r="A176" t="s">
        <v>146</v>
      </c>
      <c r="B176" s="5">
        <v>20</v>
      </c>
      <c r="C176" s="5">
        <v>0</v>
      </c>
      <c r="D176" s="5">
        <v>55</v>
      </c>
      <c r="E176" s="5" t="s">
        <v>131</v>
      </c>
      <c r="F176" s="5">
        <v>4</v>
      </c>
      <c r="G176" s="5">
        <v>833</v>
      </c>
      <c r="H176" s="13">
        <v>17.2</v>
      </c>
      <c r="I176" s="5">
        <v>216</v>
      </c>
      <c r="J176" s="17">
        <v>36</v>
      </c>
      <c r="K176" s="5">
        <v>149</v>
      </c>
      <c r="L176" s="30">
        <v>42.261157985776698</v>
      </c>
      <c r="M176" s="30">
        <v>-76.652269978076205</v>
      </c>
      <c r="N176" s="30">
        <v>4680094.6102459496</v>
      </c>
      <c r="O176" s="30">
        <v>363722.02952796401</v>
      </c>
    </row>
    <row r="177" spans="1:15" x14ac:dyDescent="0.25">
      <c r="A177" t="s">
        <v>146</v>
      </c>
      <c r="B177" s="5">
        <v>20</v>
      </c>
      <c r="C177" s="5">
        <v>0</v>
      </c>
      <c r="D177" s="5">
        <v>55</v>
      </c>
      <c r="E177" s="5" t="s">
        <v>131</v>
      </c>
      <c r="F177" s="5">
        <v>4</v>
      </c>
      <c r="G177" s="5">
        <v>833</v>
      </c>
      <c r="H177" s="13">
        <v>17.2</v>
      </c>
      <c r="I177" s="5">
        <v>288</v>
      </c>
      <c r="J177" s="17">
        <v>43</v>
      </c>
      <c r="K177" s="5">
        <v>150</v>
      </c>
      <c r="L177" s="30">
        <v>42.261262000000002</v>
      </c>
      <c r="M177" s="30">
        <v>-76.652355</v>
      </c>
      <c r="N177" s="30">
        <v>4680106.2958642105</v>
      </c>
      <c r="O177" s="30">
        <v>363715.24085706298</v>
      </c>
    </row>
    <row r="178" spans="1:15" x14ac:dyDescent="0.25">
      <c r="A178" t="s">
        <v>146</v>
      </c>
      <c r="B178" s="5">
        <v>20</v>
      </c>
      <c r="C178" s="5">
        <v>0</v>
      </c>
      <c r="D178" s="5">
        <v>55</v>
      </c>
      <c r="E178" s="5" t="s">
        <v>132</v>
      </c>
      <c r="F178" s="5">
        <v>4</v>
      </c>
      <c r="G178" s="5">
        <v>833</v>
      </c>
      <c r="H178" s="13">
        <v>17.100000000000001</v>
      </c>
      <c r="I178" s="5">
        <v>0</v>
      </c>
      <c r="J178" s="17">
        <v>70</v>
      </c>
      <c r="K178" s="5">
        <v>151</v>
      </c>
      <c r="L178" s="30">
        <v>42.261395999999998</v>
      </c>
      <c r="M178" s="30">
        <v>-76.653193000000002</v>
      </c>
      <c r="N178" s="30">
        <v>4680122.5162700796</v>
      </c>
      <c r="O178" s="30">
        <v>363646.41030615201</v>
      </c>
    </row>
    <row r="179" spans="1:15" x14ac:dyDescent="0.25">
      <c r="A179" t="s">
        <v>146</v>
      </c>
      <c r="B179" s="5">
        <v>20</v>
      </c>
      <c r="C179" s="5">
        <v>0</v>
      </c>
      <c r="D179" s="5">
        <v>55</v>
      </c>
      <c r="E179" s="5" t="s">
        <v>132</v>
      </c>
      <c r="F179" s="5">
        <v>4</v>
      </c>
      <c r="G179" s="5">
        <v>833</v>
      </c>
      <c r="H179" s="13">
        <v>17.100000000000001</v>
      </c>
      <c r="I179" s="5">
        <v>72</v>
      </c>
      <c r="J179" s="17">
        <v>18</v>
      </c>
      <c r="K179" s="5">
        <v>152</v>
      </c>
      <c r="L179" s="30">
        <v>42.261260999999998</v>
      </c>
      <c r="M179" s="30">
        <v>-76.653098</v>
      </c>
      <c r="N179" s="30">
        <v>4680107.3739966396</v>
      </c>
      <c r="O179" s="30">
        <v>363653.95507482201</v>
      </c>
    </row>
    <row r="180" spans="1:15" x14ac:dyDescent="0.25">
      <c r="A180" t="s">
        <v>146</v>
      </c>
      <c r="B180" s="5">
        <v>20</v>
      </c>
      <c r="C180" s="5">
        <v>0</v>
      </c>
      <c r="D180" s="5">
        <v>55</v>
      </c>
      <c r="E180" s="5" t="s">
        <v>132</v>
      </c>
      <c r="F180" s="5">
        <v>4</v>
      </c>
      <c r="G180" s="5">
        <v>833</v>
      </c>
      <c r="H180" s="13">
        <v>17.100000000000001</v>
      </c>
      <c r="I180" s="5">
        <v>144</v>
      </c>
      <c r="J180" s="17">
        <v>95</v>
      </c>
      <c r="K180" s="5">
        <v>153</v>
      </c>
      <c r="L180" s="30">
        <v>42.261051999999999</v>
      </c>
      <c r="M180" s="30">
        <v>-76.652839999999998</v>
      </c>
      <c r="N180" s="30">
        <v>4680083.7539773397</v>
      </c>
      <c r="O180" s="30">
        <v>363674.78491009999</v>
      </c>
    </row>
    <row r="181" spans="1:15" x14ac:dyDescent="0.25">
      <c r="A181" t="s">
        <v>146</v>
      </c>
      <c r="B181" s="5">
        <v>20</v>
      </c>
      <c r="C181" s="5">
        <v>0</v>
      </c>
      <c r="D181" s="5">
        <v>55</v>
      </c>
      <c r="E181" s="5" t="s">
        <v>132</v>
      </c>
      <c r="F181" s="5">
        <v>4</v>
      </c>
      <c r="G181" s="5">
        <v>833</v>
      </c>
      <c r="H181" s="13">
        <v>17.100000000000001</v>
      </c>
      <c r="I181" s="5">
        <v>216</v>
      </c>
      <c r="J181" s="17">
        <v>55</v>
      </c>
      <c r="K181" s="5">
        <v>154</v>
      </c>
      <c r="L181" s="30">
        <v>42.261071000000001</v>
      </c>
      <c r="M181" s="30">
        <v>-76.653253000000007</v>
      </c>
      <c r="N181" s="30">
        <v>4680086.5248410702</v>
      </c>
      <c r="O181" s="30">
        <v>363640.76095862401</v>
      </c>
    </row>
    <row r="182" spans="1:15" x14ac:dyDescent="0.25">
      <c r="A182" t="s">
        <v>146</v>
      </c>
      <c r="B182" s="5">
        <v>20</v>
      </c>
      <c r="C182" s="5">
        <v>0</v>
      </c>
      <c r="D182" s="5">
        <v>55</v>
      </c>
      <c r="E182" s="5" t="s">
        <v>132</v>
      </c>
      <c r="F182" s="5">
        <v>4</v>
      </c>
      <c r="G182" s="5">
        <v>833</v>
      </c>
      <c r="H182" s="13">
        <v>17.100000000000001</v>
      </c>
      <c r="I182" s="5">
        <v>288</v>
      </c>
      <c r="J182" s="17">
        <v>77</v>
      </c>
      <c r="K182" s="5">
        <v>155</v>
      </c>
      <c r="L182" s="30">
        <v>42.261234999999999</v>
      </c>
      <c r="M182" s="30">
        <v>-76.653418000000002</v>
      </c>
      <c r="N182" s="30">
        <v>4680104.9993221099</v>
      </c>
      <c r="O182" s="30">
        <v>363627.50500470999</v>
      </c>
    </row>
    <row r="183" spans="1:15" x14ac:dyDescent="0.25">
      <c r="A183" t="s">
        <v>146</v>
      </c>
      <c r="B183" s="5">
        <v>21</v>
      </c>
      <c r="C183" s="5">
        <v>0</v>
      </c>
      <c r="D183" s="5">
        <v>27</v>
      </c>
      <c r="E183" s="5" t="s">
        <v>131</v>
      </c>
      <c r="F183" s="5">
        <v>4</v>
      </c>
      <c r="G183" s="5">
        <v>318</v>
      </c>
      <c r="H183" s="13">
        <v>17.899999999999999</v>
      </c>
      <c r="I183" s="5">
        <v>0</v>
      </c>
      <c r="J183" s="17">
        <v>74</v>
      </c>
      <c r="K183" s="5">
        <v>191</v>
      </c>
      <c r="L183" s="30">
        <v>42.263382999999997</v>
      </c>
      <c r="M183" s="30">
        <v>-76.647559000000001</v>
      </c>
      <c r="N183" s="30">
        <v>4680334.1452148398</v>
      </c>
      <c r="O183" s="30">
        <v>364115.37702528201</v>
      </c>
    </row>
    <row r="184" spans="1:15" x14ac:dyDescent="0.25">
      <c r="A184" t="s">
        <v>146</v>
      </c>
      <c r="B184" s="5">
        <v>21</v>
      </c>
      <c r="C184" s="5">
        <v>0</v>
      </c>
      <c r="D184" s="5">
        <v>27</v>
      </c>
      <c r="E184" s="5" t="s">
        <v>131</v>
      </c>
      <c r="F184" s="5">
        <v>4</v>
      </c>
      <c r="G184" s="5">
        <v>318</v>
      </c>
      <c r="H184" s="13">
        <v>17.899999999999999</v>
      </c>
      <c r="I184" s="5">
        <v>72</v>
      </c>
      <c r="J184" s="17">
        <v>18</v>
      </c>
      <c r="K184" s="5">
        <v>192</v>
      </c>
      <c r="L184" s="30">
        <v>42.263216</v>
      </c>
      <c r="M184" s="30">
        <v>-76.647452000000001</v>
      </c>
      <c r="N184" s="30">
        <v>4680315.4310838003</v>
      </c>
      <c r="O184" s="30">
        <v>364123.84354052698</v>
      </c>
    </row>
    <row r="185" spans="1:15" x14ac:dyDescent="0.25">
      <c r="A185" t="s">
        <v>146</v>
      </c>
      <c r="B185" s="5">
        <v>21</v>
      </c>
      <c r="C185" s="5">
        <v>0</v>
      </c>
      <c r="D185" s="5">
        <v>27</v>
      </c>
      <c r="E185" s="5" t="s">
        <v>131</v>
      </c>
      <c r="F185" s="5">
        <v>4</v>
      </c>
      <c r="G185" s="5">
        <v>318</v>
      </c>
      <c r="H185" s="13">
        <v>17.899999999999999</v>
      </c>
      <c r="I185" s="5">
        <v>144</v>
      </c>
      <c r="J185" s="17">
        <v>63</v>
      </c>
      <c r="K185" s="5">
        <v>193</v>
      </c>
      <c r="L185" s="30">
        <v>42.263077000000003</v>
      </c>
      <c r="M185" s="30">
        <v>-76.647385999999997</v>
      </c>
      <c r="N185" s="30">
        <v>4680299.8914483199</v>
      </c>
      <c r="O185" s="30">
        <v>364128.98860222101</v>
      </c>
    </row>
    <row r="186" spans="1:15" x14ac:dyDescent="0.25">
      <c r="A186" t="s">
        <v>146</v>
      </c>
      <c r="B186" s="5">
        <v>21</v>
      </c>
      <c r="C186" s="5">
        <v>0</v>
      </c>
      <c r="D186" s="5">
        <v>27</v>
      </c>
      <c r="E186" s="5" t="s">
        <v>131</v>
      </c>
      <c r="F186" s="5">
        <v>4</v>
      </c>
      <c r="G186" s="5">
        <v>318</v>
      </c>
      <c r="H186" s="13">
        <v>17.899999999999999</v>
      </c>
      <c r="I186" s="5">
        <v>216</v>
      </c>
      <c r="J186" s="17">
        <v>99</v>
      </c>
      <c r="K186" s="5">
        <v>194</v>
      </c>
      <c r="L186" s="30">
        <v>42.262990000000002</v>
      </c>
      <c r="M186" s="30">
        <v>-76.647729999999996</v>
      </c>
      <c r="N186" s="30">
        <v>4680290.7799574304</v>
      </c>
      <c r="O186" s="30">
        <v>364100.42895453202</v>
      </c>
    </row>
    <row r="187" spans="1:15" x14ac:dyDescent="0.25">
      <c r="A187" t="s">
        <v>146</v>
      </c>
      <c r="B187" s="5">
        <v>21</v>
      </c>
      <c r="C187" s="5">
        <v>0</v>
      </c>
      <c r="D187" s="5">
        <v>27</v>
      </c>
      <c r="E187" s="5" t="s">
        <v>131</v>
      </c>
      <c r="F187" s="5">
        <v>4</v>
      </c>
      <c r="G187" s="5">
        <v>318</v>
      </c>
      <c r="H187" s="13">
        <v>17.899999999999999</v>
      </c>
      <c r="I187" s="5">
        <v>288</v>
      </c>
      <c r="J187" s="17">
        <v>27</v>
      </c>
      <c r="K187" s="5">
        <v>195</v>
      </c>
      <c r="L187" s="30">
        <v>42.263201000000002</v>
      </c>
      <c r="M187" s="30">
        <v>-76.647622999999996</v>
      </c>
      <c r="N187" s="30">
        <v>4680314.0383347003</v>
      </c>
      <c r="O187" s="30">
        <v>364109.70745197497</v>
      </c>
    </row>
    <row r="188" spans="1:15" x14ac:dyDescent="0.25">
      <c r="A188" t="s">
        <v>146</v>
      </c>
      <c r="B188" s="5">
        <v>21</v>
      </c>
      <c r="C188" s="5">
        <v>0</v>
      </c>
      <c r="D188" s="5">
        <v>27</v>
      </c>
      <c r="E188" s="5" t="s">
        <v>132</v>
      </c>
      <c r="F188" s="5">
        <v>4</v>
      </c>
      <c r="G188" s="5">
        <v>318</v>
      </c>
      <c r="H188" s="13">
        <v>11.2</v>
      </c>
      <c r="I188" s="5">
        <v>0</v>
      </c>
      <c r="J188" s="17">
        <v>72</v>
      </c>
      <c r="K188" s="5">
        <v>196</v>
      </c>
      <c r="L188" s="30">
        <v>42.263875985518098</v>
      </c>
      <c r="M188" s="30">
        <v>-76.648743962869005</v>
      </c>
      <c r="N188" s="30">
        <v>4680390.7768513104</v>
      </c>
      <c r="O188" s="30">
        <v>364018.702703755</v>
      </c>
    </row>
    <row r="189" spans="1:15" x14ac:dyDescent="0.25">
      <c r="A189" t="s">
        <v>146</v>
      </c>
      <c r="B189" s="5">
        <v>21</v>
      </c>
      <c r="C189" s="5">
        <v>0</v>
      </c>
      <c r="D189" s="5">
        <v>27</v>
      </c>
      <c r="E189" s="5" t="s">
        <v>132</v>
      </c>
      <c r="F189" s="5">
        <v>4</v>
      </c>
      <c r="G189" s="5">
        <v>318</v>
      </c>
      <c r="H189" s="13">
        <v>11.2</v>
      </c>
      <c r="I189" s="5">
        <v>72</v>
      </c>
      <c r="J189" s="17">
        <v>50</v>
      </c>
      <c r="K189" s="5">
        <v>197</v>
      </c>
      <c r="L189" s="30">
        <v>42.263762</v>
      </c>
      <c r="M189" s="30">
        <v>-76.648548000000005</v>
      </c>
      <c r="N189" s="30">
        <v>4680377.8072103402</v>
      </c>
      <c r="O189" s="30">
        <v>364034.62032244401</v>
      </c>
    </row>
    <row r="190" spans="1:15" x14ac:dyDescent="0.25">
      <c r="A190" t="s">
        <v>146</v>
      </c>
      <c r="B190" s="5">
        <v>21</v>
      </c>
      <c r="C190" s="5">
        <v>0</v>
      </c>
      <c r="D190" s="5">
        <v>27</v>
      </c>
      <c r="E190" s="5" t="s">
        <v>132</v>
      </c>
      <c r="F190" s="5">
        <v>4</v>
      </c>
      <c r="G190" s="5">
        <v>318</v>
      </c>
      <c r="H190" s="13">
        <v>11.2</v>
      </c>
      <c r="I190" s="5">
        <v>144</v>
      </c>
      <c r="J190" s="17">
        <v>32</v>
      </c>
      <c r="K190" s="5">
        <v>198</v>
      </c>
      <c r="L190" s="30">
        <v>42.263621000000001</v>
      </c>
      <c r="M190" s="30">
        <v>-76.648611000000002</v>
      </c>
      <c r="N190" s="30">
        <v>4680362.2513690302</v>
      </c>
      <c r="O190" s="30">
        <v>364029.12114490301</v>
      </c>
    </row>
    <row r="191" spans="1:15" x14ac:dyDescent="0.25">
      <c r="A191" t="s">
        <v>146</v>
      </c>
      <c r="B191" s="5">
        <v>21</v>
      </c>
      <c r="C191" s="5">
        <v>0</v>
      </c>
      <c r="D191" s="5">
        <v>27</v>
      </c>
      <c r="E191" s="5" t="s">
        <v>132</v>
      </c>
      <c r="F191" s="5">
        <v>4</v>
      </c>
      <c r="G191" s="5">
        <v>318</v>
      </c>
      <c r="H191" s="13">
        <v>11.2</v>
      </c>
      <c r="I191" s="5">
        <v>216</v>
      </c>
      <c r="J191" s="17">
        <v>89</v>
      </c>
      <c r="K191" s="5">
        <v>199</v>
      </c>
      <c r="L191" s="30">
        <v>42.263452999999998</v>
      </c>
      <c r="M191" s="30">
        <v>-76.648866999999996</v>
      </c>
      <c r="N191" s="30">
        <v>4680344.0056527304</v>
      </c>
      <c r="O191" s="30">
        <v>364007.645568498</v>
      </c>
    </row>
    <row r="192" spans="1:15" x14ac:dyDescent="0.25">
      <c r="A192" t="s">
        <v>146</v>
      </c>
      <c r="B192" s="5">
        <v>21</v>
      </c>
      <c r="C192" s="5">
        <v>0</v>
      </c>
      <c r="D192" s="5">
        <v>27</v>
      </c>
      <c r="E192" s="5" t="s">
        <v>132</v>
      </c>
      <c r="F192" s="5">
        <v>4</v>
      </c>
      <c r="G192" s="5">
        <v>318</v>
      </c>
      <c r="H192" s="13">
        <v>11.2</v>
      </c>
      <c r="I192" s="5">
        <v>288</v>
      </c>
      <c r="J192" s="17">
        <v>58</v>
      </c>
      <c r="K192" s="5">
        <v>200</v>
      </c>
      <c r="L192" s="30">
        <v>42.263688000000002</v>
      </c>
      <c r="M192" s="30">
        <v>-76.648932000000002</v>
      </c>
      <c r="N192" s="30">
        <v>4680370.20347887</v>
      </c>
      <c r="O192" s="30">
        <v>364002.78966675297</v>
      </c>
    </row>
    <row r="193" spans="1:15" x14ac:dyDescent="0.25">
      <c r="A193" t="s">
        <v>146</v>
      </c>
      <c r="B193" s="5">
        <v>22</v>
      </c>
      <c r="C193" s="5">
        <v>10</v>
      </c>
      <c r="D193" s="5">
        <v>27</v>
      </c>
      <c r="E193" s="5" t="s">
        <v>131</v>
      </c>
      <c r="F193" s="5">
        <v>2</v>
      </c>
      <c r="G193" s="5">
        <v>316</v>
      </c>
      <c r="H193" s="13">
        <v>19.5</v>
      </c>
      <c r="I193" s="5">
        <v>0</v>
      </c>
      <c r="J193" s="17">
        <v>85</v>
      </c>
      <c r="K193" s="5">
        <v>186</v>
      </c>
      <c r="L193" s="30">
        <v>42.262349999999998</v>
      </c>
      <c r="M193" s="30">
        <v>-76.649204999999995</v>
      </c>
      <c r="N193" s="30">
        <v>4680222.0700262198</v>
      </c>
      <c r="O193" s="30">
        <v>363977.39628333598</v>
      </c>
    </row>
    <row r="194" spans="1:15" x14ac:dyDescent="0.25">
      <c r="A194" t="s">
        <v>146</v>
      </c>
      <c r="B194" s="5">
        <v>22</v>
      </c>
      <c r="C194" s="5">
        <v>10</v>
      </c>
      <c r="D194" s="5">
        <v>27</v>
      </c>
      <c r="E194" s="5" t="s">
        <v>131</v>
      </c>
      <c r="F194" s="5">
        <v>2</v>
      </c>
      <c r="G194" s="5">
        <v>316</v>
      </c>
      <c r="H194" s="13">
        <v>19.5</v>
      </c>
      <c r="I194" s="5">
        <v>72</v>
      </c>
      <c r="J194" s="17">
        <v>18</v>
      </c>
      <c r="K194" s="5">
        <v>187</v>
      </c>
      <c r="L194" s="30">
        <v>42.262132999999999</v>
      </c>
      <c r="M194" s="30">
        <v>-76.649113999999997</v>
      </c>
      <c r="N194" s="30">
        <v>4680197.82935772</v>
      </c>
      <c r="O194" s="30">
        <v>363984.43541243399</v>
      </c>
    </row>
    <row r="195" spans="1:15" x14ac:dyDescent="0.25">
      <c r="A195" t="s">
        <v>146</v>
      </c>
      <c r="B195" s="5">
        <v>22</v>
      </c>
      <c r="C195" s="5">
        <v>10</v>
      </c>
      <c r="D195" s="5">
        <v>27</v>
      </c>
      <c r="E195" s="5" t="s">
        <v>131</v>
      </c>
      <c r="F195" s="5">
        <v>2</v>
      </c>
      <c r="G195" s="5">
        <v>316</v>
      </c>
      <c r="H195" s="13">
        <v>19.5</v>
      </c>
      <c r="I195" s="5">
        <v>144</v>
      </c>
      <c r="J195" s="17">
        <v>83</v>
      </c>
      <c r="K195" s="5">
        <v>188</v>
      </c>
      <c r="L195" s="30">
        <v>42.261957000000002</v>
      </c>
      <c r="M195" s="30">
        <v>-76.648964000000007</v>
      </c>
      <c r="N195" s="30">
        <v>4680178.0470570195</v>
      </c>
      <c r="O195" s="30">
        <v>363996.42908196198</v>
      </c>
    </row>
    <row r="196" spans="1:15" x14ac:dyDescent="0.25">
      <c r="A196" t="s">
        <v>146</v>
      </c>
      <c r="B196" s="5">
        <v>22</v>
      </c>
      <c r="C196" s="5">
        <v>10</v>
      </c>
      <c r="D196" s="5">
        <v>27</v>
      </c>
      <c r="E196" s="5" t="s">
        <v>131</v>
      </c>
      <c r="F196" s="5">
        <v>2</v>
      </c>
      <c r="G196" s="5">
        <v>316</v>
      </c>
      <c r="H196" s="13">
        <v>19.5</v>
      </c>
      <c r="I196" s="5">
        <v>216</v>
      </c>
      <c r="J196" s="17">
        <v>23</v>
      </c>
      <c r="K196" s="5">
        <v>189</v>
      </c>
      <c r="L196" s="30">
        <v>42.262088963761897</v>
      </c>
      <c r="M196" s="30">
        <v>-76.6492450330406</v>
      </c>
      <c r="N196" s="30">
        <v>4680193.14891202</v>
      </c>
      <c r="O196" s="30">
        <v>363973.53310047102</v>
      </c>
    </row>
    <row r="197" spans="1:15" x14ac:dyDescent="0.25">
      <c r="A197" t="s">
        <v>146</v>
      </c>
      <c r="B197" s="5">
        <v>22</v>
      </c>
      <c r="C197" s="5">
        <v>10</v>
      </c>
      <c r="D197" s="5">
        <v>27</v>
      </c>
      <c r="E197" s="5" t="s">
        <v>131</v>
      </c>
      <c r="F197" s="5">
        <v>2</v>
      </c>
      <c r="G197" s="5">
        <v>316</v>
      </c>
      <c r="H197" s="13">
        <v>19.5</v>
      </c>
      <c r="I197" s="5">
        <v>288</v>
      </c>
      <c r="J197" s="17">
        <v>89</v>
      </c>
      <c r="K197" s="5">
        <v>190</v>
      </c>
      <c r="L197" s="30">
        <v>42.262183999999998</v>
      </c>
      <c r="M197" s="30">
        <v>-76.649502999999996</v>
      </c>
      <c r="N197" s="30">
        <v>4680204.1136247497</v>
      </c>
      <c r="O197" s="30">
        <v>363952.46029664198</v>
      </c>
    </row>
  </sheetData>
  <sortState xmlns:xlrd2="http://schemas.microsoft.com/office/spreadsheetml/2017/richdata2" ref="A8:O197">
    <sortCondition descending="1" ref="A8:A197"/>
    <sortCondition ref="B8:B197"/>
    <sortCondition ref="K8:K1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766B-FD26-4C86-A09D-C60A5075D8C9}">
  <dimension ref="A5:EM195"/>
  <sheetViews>
    <sheetView workbookViewId="0">
      <pane ySplit="2100" topLeftCell="A157"/>
      <selection activeCell="B5" sqref="B5"/>
      <selection pane="bottomLeft" activeCell="B100" sqref="B96:B100"/>
    </sheetView>
  </sheetViews>
  <sheetFormatPr defaultRowHeight="15" x14ac:dyDescent="0.25"/>
  <cols>
    <col min="5" max="5" width="15.140625" customWidth="1"/>
  </cols>
  <sheetData>
    <row r="5" spans="1:143" s="1" customFormat="1" x14ac:dyDescent="0.25">
      <c r="A5" s="40" t="s">
        <v>144</v>
      </c>
      <c r="B5" s="41" t="s">
        <v>133</v>
      </c>
      <c r="C5" s="4" t="s">
        <v>134</v>
      </c>
      <c r="D5" s="40" t="s">
        <v>128</v>
      </c>
      <c r="E5" s="30" t="s">
        <v>148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x14ac:dyDescent="0.25">
      <c r="A6" s="30" t="s">
        <v>146</v>
      </c>
      <c r="B6" s="5">
        <v>15</v>
      </c>
      <c r="C6" s="5">
        <v>0</v>
      </c>
      <c r="D6" s="5">
        <v>101</v>
      </c>
      <c r="E6" s="30" t="s">
        <v>52</v>
      </c>
    </row>
    <row r="7" spans="1:143" x14ac:dyDescent="0.25">
      <c r="A7" s="30" t="s">
        <v>146</v>
      </c>
      <c r="B7" s="5">
        <v>15</v>
      </c>
      <c r="C7" s="5">
        <v>0</v>
      </c>
      <c r="D7" s="5">
        <v>102</v>
      </c>
      <c r="E7" s="30" t="s">
        <v>52</v>
      </c>
    </row>
    <row r="8" spans="1:143" x14ac:dyDescent="0.25">
      <c r="A8" s="30" t="s">
        <v>146</v>
      </c>
      <c r="B8" s="5">
        <v>15</v>
      </c>
      <c r="C8" s="5">
        <v>0</v>
      </c>
      <c r="D8" s="5">
        <v>103</v>
      </c>
      <c r="E8" s="30" t="s">
        <v>52</v>
      </c>
    </row>
    <row r="9" spans="1:143" x14ac:dyDescent="0.25">
      <c r="A9" s="30" t="s">
        <v>146</v>
      </c>
      <c r="B9" s="5">
        <v>15</v>
      </c>
      <c r="C9" s="5">
        <v>0</v>
      </c>
      <c r="D9" s="5">
        <v>104</v>
      </c>
      <c r="E9" s="30" t="s">
        <v>52</v>
      </c>
    </row>
    <row r="10" spans="1:143" x14ac:dyDescent="0.25">
      <c r="A10" s="30" t="s">
        <v>146</v>
      </c>
      <c r="B10" s="5">
        <v>15</v>
      </c>
      <c r="C10" s="5">
        <v>0</v>
      </c>
      <c r="D10" s="5">
        <v>105</v>
      </c>
      <c r="E10" s="30" t="s">
        <v>52</v>
      </c>
    </row>
    <row r="11" spans="1:143" x14ac:dyDescent="0.25">
      <c r="A11" s="30" t="s">
        <v>146</v>
      </c>
      <c r="B11" s="5">
        <v>15</v>
      </c>
      <c r="C11" s="5">
        <v>0</v>
      </c>
      <c r="D11" s="5">
        <v>106</v>
      </c>
      <c r="E11" s="30" t="s">
        <v>52</v>
      </c>
    </row>
    <row r="12" spans="1:143" x14ac:dyDescent="0.25">
      <c r="A12" s="30" t="s">
        <v>146</v>
      </c>
      <c r="B12" s="5">
        <v>15</v>
      </c>
      <c r="C12" s="5">
        <v>0</v>
      </c>
      <c r="D12" s="5">
        <v>107</v>
      </c>
      <c r="E12" s="30" t="s">
        <v>52</v>
      </c>
    </row>
    <row r="13" spans="1:143" x14ac:dyDescent="0.25">
      <c r="A13" s="30" t="s">
        <v>146</v>
      </c>
      <c r="B13" s="5">
        <v>15</v>
      </c>
      <c r="C13" s="5">
        <v>0</v>
      </c>
      <c r="D13" s="5">
        <v>108</v>
      </c>
      <c r="E13" s="30" t="s">
        <v>52</v>
      </c>
    </row>
    <row r="14" spans="1:143" x14ac:dyDescent="0.25">
      <c r="A14" s="30" t="s">
        <v>146</v>
      </c>
      <c r="B14" s="5">
        <v>15</v>
      </c>
      <c r="C14" s="5">
        <v>0</v>
      </c>
      <c r="D14" s="5">
        <v>109</v>
      </c>
      <c r="E14" s="30" t="s">
        <v>52</v>
      </c>
    </row>
    <row r="15" spans="1:143" x14ac:dyDescent="0.25">
      <c r="A15" s="30" t="s">
        <v>146</v>
      </c>
      <c r="B15" s="5">
        <v>15</v>
      </c>
      <c r="C15" s="5">
        <v>0</v>
      </c>
      <c r="D15" s="5">
        <v>110</v>
      </c>
      <c r="E15" s="30" t="s">
        <v>52</v>
      </c>
    </row>
    <row r="16" spans="1:143" x14ac:dyDescent="0.25">
      <c r="A16" s="30" t="s">
        <v>146</v>
      </c>
      <c r="B16" s="5">
        <v>18</v>
      </c>
      <c r="C16" s="5">
        <v>0</v>
      </c>
      <c r="D16" s="5">
        <v>131</v>
      </c>
      <c r="E16" s="30" t="s">
        <v>52</v>
      </c>
    </row>
    <row r="17" spans="1:5" x14ac:dyDescent="0.25">
      <c r="A17" s="30" t="s">
        <v>146</v>
      </c>
      <c r="B17" s="5">
        <v>18</v>
      </c>
      <c r="C17" s="5">
        <v>0</v>
      </c>
      <c r="D17" s="5">
        <v>132</v>
      </c>
      <c r="E17" s="30" t="s">
        <v>52</v>
      </c>
    </row>
    <row r="18" spans="1:5" x14ac:dyDescent="0.25">
      <c r="A18" s="30" t="s">
        <v>146</v>
      </c>
      <c r="B18" s="5">
        <v>18</v>
      </c>
      <c r="C18" s="5">
        <v>0</v>
      </c>
      <c r="D18" s="5">
        <v>133</v>
      </c>
      <c r="E18" s="30" t="s">
        <v>52</v>
      </c>
    </row>
    <row r="19" spans="1:5" x14ac:dyDescent="0.25">
      <c r="A19" s="30" t="s">
        <v>146</v>
      </c>
      <c r="B19" s="5">
        <v>18</v>
      </c>
      <c r="C19" s="5">
        <v>0</v>
      </c>
      <c r="D19" s="5">
        <v>134</v>
      </c>
      <c r="E19" s="30" t="s">
        <v>52</v>
      </c>
    </row>
    <row r="20" spans="1:5" x14ac:dyDescent="0.25">
      <c r="A20" s="30" t="s">
        <v>146</v>
      </c>
      <c r="B20" s="5">
        <v>18</v>
      </c>
      <c r="C20" s="5">
        <v>0</v>
      </c>
      <c r="D20" s="5">
        <v>135</v>
      </c>
      <c r="E20" s="30" t="s">
        <v>52</v>
      </c>
    </row>
    <row r="21" spans="1:5" x14ac:dyDescent="0.25">
      <c r="A21" s="30" t="s">
        <v>146</v>
      </c>
      <c r="B21" s="5">
        <v>18</v>
      </c>
      <c r="C21" s="5">
        <v>0</v>
      </c>
      <c r="D21" s="5">
        <v>136</v>
      </c>
      <c r="E21" s="30" t="s">
        <v>52</v>
      </c>
    </row>
    <row r="22" spans="1:5" x14ac:dyDescent="0.25">
      <c r="A22" s="30" t="s">
        <v>146</v>
      </c>
      <c r="B22" s="5">
        <v>18</v>
      </c>
      <c r="C22" s="5">
        <v>0</v>
      </c>
      <c r="D22" s="5">
        <v>137</v>
      </c>
      <c r="E22" s="30" t="s">
        <v>52</v>
      </c>
    </row>
    <row r="23" spans="1:5" x14ac:dyDescent="0.25">
      <c r="A23" s="30" t="s">
        <v>146</v>
      </c>
      <c r="B23" s="5">
        <v>18</v>
      </c>
      <c r="C23" s="5">
        <v>0</v>
      </c>
      <c r="D23" s="5">
        <v>138</v>
      </c>
      <c r="E23" s="30" t="s">
        <v>52</v>
      </c>
    </row>
    <row r="24" spans="1:5" x14ac:dyDescent="0.25">
      <c r="A24" s="30" t="s">
        <v>146</v>
      </c>
      <c r="B24" s="5">
        <v>18</v>
      </c>
      <c r="C24" s="5">
        <v>0</v>
      </c>
      <c r="D24" s="5">
        <v>139</v>
      </c>
      <c r="E24" s="30" t="s">
        <v>52</v>
      </c>
    </row>
    <row r="25" spans="1:5" x14ac:dyDescent="0.25">
      <c r="A25" s="30" t="s">
        <v>146</v>
      </c>
      <c r="B25" s="5">
        <v>18</v>
      </c>
      <c r="C25" s="5">
        <v>0</v>
      </c>
      <c r="D25" s="5">
        <v>140</v>
      </c>
      <c r="E25" s="30" t="s">
        <v>52</v>
      </c>
    </row>
    <row r="26" spans="1:5" x14ac:dyDescent="0.25">
      <c r="A26" s="30" t="s">
        <v>146</v>
      </c>
      <c r="B26" s="5">
        <v>20</v>
      </c>
      <c r="C26" s="5">
        <v>0</v>
      </c>
      <c r="D26" s="5">
        <v>146</v>
      </c>
      <c r="E26" s="30" t="s">
        <v>52</v>
      </c>
    </row>
    <row r="27" spans="1:5" x14ac:dyDescent="0.25">
      <c r="A27" s="30" t="s">
        <v>146</v>
      </c>
      <c r="B27" s="5">
        <v>20</v>
      </c>
      <c r="C27" s="5">
        <v>0</v>
      </c>
      <c r="D27" s="5">
        <v>147</v>
      </c>
      <c r="E27" s="30" t="s">
        <v>52</v>
      </c>
    </row>
    <row r="28" spans="1:5" x14ac:dyDescent="0.25">
      <c r="A28" s="30" t="s">
        <v>146</v>
      </c>
      <c r="B28" s="5">
        <v>20</v>
      </c>
      <c r="C28" s="5">
        <v>0</v>
      </c>
      <c r="D28" s="5">
        <v>148</v>
      </c>
      <c r="E28" s="30" t="s">
        <v>52</v>
      </c>
    </row>
    <row r="29" spans="1:5" x14ac:dyDescent="0.25">
      <c r="A29" s="30" t="s">
        <v>146</v>
      </c>
      <c r="B29" s="5">
        <v>20</v>
      </c>
      <c r="C29" s="5">
        <v>0</v>
      </c>
      <c r="D29" s="5">
        <v>149</v>
      </c>
      <c r="E29" s="30" t="s">
        <v>52</v>
      </c>
    </row>
    <row r="30" spans="1:5" x14ac:dyDescent="0.25">
      <c r="A30" s="30" t="s">
        <v>146</v>
      </c>
      <c r="B30" s="5">
        <v>20</v>
      </c>
      <c r="C30" s="5">
        <v>0</v>
      </c>
      <c r="D30" s="5">
        <v>150</v>
      </c>
      <c r="E30" s="30" t="s">
        <v>52</v>
      </c>
    </row>
    <row r="31" spans="1:5" x14ac:dyDescent="0.25">
      <c r="A31" s="30" t="s">
        <v>146</v>
      </c>
      <c r="B31" s="5">
        <v>20</v>
      </c>
      <c r="C31" s="5">
        <v>0</v>
      </c>
      <c r="D31" s="5">
        <v>151</v>
      </c>
      <c r="E31" s="30" t="s">
        <v>52</v>
      </c>
    </row>
    <row r="32" spans="1:5" x14ac:dyDescent="0.25">
      <c r="A32" s="30" t="s">
        <v>146</v>
      </c>
      <c r="B32" s="5">
        <v>20</v>
      </c>
      <c r="C32" s="5">
        <v>0</v>
      </c>
      <c r="D32" s="5">
        <v>152</v>
      </c>
      <c r="E32" s="30" t="s">
        <v>52</v>
      </c>
    </row>
    <row r="33" spans="1:5" x14ac:dyDescent="0.25">
      <c r="A33" s="30" t="s">
        <v>146</v>
      </c>
      <c r="B33" s="5">
        <v>20</v>
      </c>
      <c r="C33" s="5">
        <v>0</v>
      </c>
      <c r="D33" s="5">
        <v>153</v>
      </c>
      <c r="E33" s="30" t="s">
        <v>52</v>
      </c>
    </row>
    <row r="34" spans="1:5" x14ac:dyDescent="0.25">
      <c r="A34" s="30" t="s">
        <v>146</v>
      </c>
      <c r="B34" s="5">
        <v>20</v>
      </c>
      <c r="C34" s="5">
        <v>0</v>
      </c>
      <c r="D34" s="5">
        <v>154</v>
      </c>
      <c r="E34" s="30" t="s">
        <v>52</v>
      </c>
    </row>
    <row r="35" spans="1:5" x14ac:dyDescent="0.25">
      <c r="A35" s="30" t="s">
        <v>146</v>
      </c>
      <c r="B35" s="5">
        <v>20</v>
      </c>
      <c r="C35" s="5">
        <v>0</v>
      </c>
      <c r="D35" s="5">
        <v>155</v>
      </c>
      <c r="E35" s="30" t="s">
        <v>52</v>
      </c>
    </row>
    <row r="36" spans="1:5" x14ac:dyDescent="0.25">
      <c r="A36" s="30" t="s">
        <v>146</v>
      </c>
      <c r="B36" s="5">
        <v>21</v>
      </c>
      <c r="C36" s="5">
        <v>0</v>
      </c>
      <c r="D36" s="5">
        <v>191</v>
      </c>
      <c r="E36" s="30" t="s">
        <v>52</v>
      </c>
    </row>
    <row r="37" spans="1:5" x14ac:dyDescent="0.25">
      <c r="A37" s="30" t="s">
        <v>146</v>
      </c>
      <c r="B37" s="5">
        <v>21</v>
      </c>
      <c r="C37" s="5">
        <v>0</v>
      </c>
      <c r="D37" s="5">
        <v>192</v>
      </c>
      <c r="E37" s="30" t="s">
        <v>52</v>
      </c>
    </row>
    <row r="38" spans="1:5" x14ac:dyDescent="0.25">
      <c r="A38" s="30" t="s">
        <v>146</v>
      </c>
      <c r="B38" s="5">
        <v>21</v>
      </c>
      <c r="C38" s="5">
        <v>0</v>
      </c>
      <c r="D38" s="5">
        <v>193</v>
      </c>
      <c r="E38" s="30" t="s">
        <v>52</v>
      </c>
    </row>
    <row r="39" spans="1:5" x14ac:dyDescent="0.25">
      <c r="A39" s="30" t="s">
        <v>146</v>
      </c>
      <c r="B39" s="5">
        <v>21</v>
      </c>
      <c r="C39" s="5">
        <v>0</v>
      </c>
      <c r="D39" s="5">
        <v>194</v>
      </c>
      <c r="E39" s="30" t="s">
        <v>52</v>
      </c>
    </row>
    <row r="40" spans="1:5" x14ac:dyDescent="0.25">
      <c r="A40" s="30" t="s">
        <v>146</v>
      </c>
      <c r="B40" s="5">
        <v>21</v>
      </c>
      <c r="C40" s="5">
        <v>0</v>
      </c>
      <c r="D40" s="5">
        <v>195</v>
      </c>
      <c r="E40" s="30" t="s">
        <v>52</v>
      </c>
    </row>
    <row r="41" spans="1:5" x14ac:dyDescent="0.25">
      <c r="A41" s="30" t="s">
        <v>146</v>
      </c>
      <c r="B41" s="5">
        <v>21</v>
      </c>
      <c r="C41" s="5">
        <v>0</v>
      </c>
      <c r="D41" s="5">
        <v>196</v>
      </c>
      <c r="E41" s="30" t="s">
        <v>52</v>
      </c>
    </row>
    <row r="42" spans="1:5" x14ac:dyDescent="0.25">
      <c r="A42" s="30" t="s">
        <v>146</v>
      </c>
      <c r="B42" s="5">
        <v>21</v>
      </c>
      <c r="C42" s="5">
        <v>0</v>
      </c>
      <c r="D42" s="5">
        <v>197</v>
      </c>
      <c r="E42" s="30" t="s">
        <v>52</v>
      </c>
    </row>
    <row r="43" spans="1:5" x14ac:dyDescent="0.25">
      <c r="A43" s="30" t="s">
        <v>146</v>
      </c>
      <c r="B43" s="5">
        <v>21</v>
      </c>
      <c r="C43" s="5">
        <v>0</v>
      </c>
      <c r="D43" s="5">
        <v>198</v>
      </c>
      <c r="E43" s="30" t="s">
        <v>52</v>
      </c>
    </row>
    <row r="44" spans="1:5" x14ac:dyDescent="0.25">
      <c r="A44" s="30" t="s">
        <v>146</v>
      </c>
      <c r="B44" s="5">
        <v>21</v>
      </c>
      <c r="C44" s="5">
        <v>0</v>
      </c>
      <c r="D44" s="5">
        <v>199</v>
      </c>
      <c r="E44" s="30" t="s">
        <v>52</v>
      </c>
    </row>
    <row r="45" spans="1:5" x14ac:dyDescent="0.25">
      <c r="A45" s="30" t="s">
        <v>146</v>
      </c>
      <c r="B45" s="5">
        <v>21</v>
      </c>
      <c r="C45" s="5">
        <v>0</v>
      </c>
      <c r="D45" s="5">
        <v>200</v>
      </c>
      <c r="E45" s="30" t="s">
        <v>52</v>
      </c>
    </row>
    <row r="46" spans="1:5" x14ac:dyDescent="0.25">
      <c r="A46" s="30" t="s">
        <v>146</v>
      </c>
      <c r="B46" s="5">
        <v>16</v>
      </c>
      <c r="C46" s="5">
        <v>10</v>
      </c>
      <c r="D46" s="5">
        <v>111</v>
      </c>
      <c r="E46" s="30" t="s">
        <v>147</v>
      </c>
    </row>
    <row r="47" spans="1:5" x14ac:dyDescent="0.25">
      <c r="A47" s="30" t="s">
        <v>146</v>
      </c>
      <c r="B47" s="5">
        <v>16</v>
      </c>
      <c r="C47" s="5">
        <v>10</v>
      </c>
      <c r="D47" s="5">
        <v>112</v>
      </c>
      <c r="E47" s="30" t="s">
        <v>147</v>
      </c>
    </row>
    <row r="48" spans="1:5" x14ac:dyDescent="0.25">
      <c r="A48" s="30" t="s">
        <v>146</v>
      </c>
      <c r="B48" s="5">
        <v>16</v>
      </c>
      <c r="C48" s="5">
        <v>10</v>
      </c>
      <c r="D48" s="5">
        <v>113</v>
      </c>
      <c r="E48" s="30" t="s">
        <v>147</v>
      </c>
    </row>
    <row r="49" spans="1:5" x14ac:dyDescent="0.25">
      <c r="A49" s="30" t="s">
        <v>146</v>
      </c>
      <c r="B49" s="5">
        <v>16</v>
      </c>
      <c r="C49" s="5">
        <v>10</v>
      </c>
      <c r="D49" s="5">
        <v>114</v>
      </c>
      <c r="E49" s="30" t="s">
        <v>147</v>
      </c>
    </row>
    <row r="50" spans="1:5" x14ac:dyDescent="0.25">
      <c r="A50" s="30" t="s">
        <v>146</v>
      </c>
      <c r="B50" s="5">
        <v>16</v>
      </c>
      <c r="C50" s="5">
        <v>10</v>
      </c>
      <c r="D50" s="5">
        <v>115</v>
      </c>
      <c r="E50" s="30" t="s">
        <v>147</v>
      </c>
    </row>
    <row r="51" spans="1:5" x14ac:dyDescent="0.25">
      <c r="A51" s="30" t="s">
        <v>146</v>
      </c>
      <c r="B51" s="5">
        <v>16</v>
      </c>
      <c r="C51" s="5">
        <v>10</v>
      </c>
      <c r="D51" s="5">
        <v>116</v>
      </c>
      <c r="E51" s="30" t="s">
        <v>147</v>
      </c>
    </row>
    <row r="52" spans="1:5" x14ac:dyDescent="0.25">
      <c r="A52" s="30" t="s">
        <v>146</v>
      </c>
      <c r="B52" s="5">
        <v>16</v>
      </c>
      <c r="C52" s="5">
        <v>10</v>
      </c>
      <c r="D52" s="5">
        <v>117</v>
      </c>
      <c r="E52" s="30" t="s">
        <v>147</v>
      </c>
    </row>
    <row r="53" spans="1:5" x14ac:dyDescent="0.25">
      <c r="A53" s="30" t="s">
        <v>146</v>
      </c>
      <c r="B53" s="5">
        <v>16</v>
      </c>
      <c r="C53" s="5">
        <v>10</v>
      </c>
      <c r="D53" s="5">
        <v>118</v>
      </c>
      <c r="E53" s="30" t="s">
        <v>147</v>
      </c>
    </row>
    <row r="54" spans="1:5" x14ac:dyDescent="0.25">
      <c r="A54" s="30" t="s">
        <v>146</v>
      </c>
      <c r="B54" s="5">
        <v>16</v>
      </c>
      <c r="C54" s="5">
        <v>10</v>
      </c>
      <c r="D54" s="5">
        <v>119</v>
      </c>
      <c r="E54" s="30" t="s">
        <v>147</v>
      </c>
    </row>
    <row r="55" spans="1:5" x14ac:dyDescent="0.25">
      <c r="A55" s="30" t="s">
        <v>146</v>
      </c>
      <c r="B55" s="5">
        <v>16</v>
      </c>
      <c r="C55" s="5">
        <v>10</v>
      </c>
      <c r="D55" s="5">
        <v>120</v>
      </c>
      <c r="E55" s="30" t="s">
        <v>147</v>
      </c>
    </row>
    <row r="56" spans="1:5" x14ac:dyDescent="0.25">
      <c r="A56" s="30" t="s">
        <v>146</v>
      </c>
      <c r="B56" s="5">
        <v>17</v>
      </c>
      <c r="C56" s="5">
        <v>7</v>
      </c>
      <c r="D56" s="5">
        <v>121</v>
      </c>
      <c r="E56" s="30" t="s">
        <v>147</v>
      </c>
    </row>
    <row r="57" spans="1:5" x14ac:dyDescent="0.25">
      <c r="A57" s="30" t="s">
        <v>146</v>
      </c>
      <c r="B57" s="5">
        <v>17</v>
      </c>
      <c r="C57" s="5">
        <v>7</v>
      </c>
      <c r="D57" s="5">
        <v>122</v>
      </c>
      <c r="E57" s="30" t="s">
        <v>147</v>
      </c>
    </row>
    <row r="58" spans="1:5" x14ac:dyDescent="0.25">
      <c r="A58" s="30" t="s">
        <v>146</v>
      </c>
      <c r="B58" s="5">
        <v>17</v>
      </c>
      <c r="C58" s="5">
        <v>7</v>
      </c>
      <c r="D58" s="5">
        <v>123</v>
      </c>
      <c r="E58" s="30" t="s">
        <v>147</v>
      </c>
    </row>
    <row r="59" spans="1:5" x14ac:dyDescent="0.25">
      <c r="A59" s="30" t="s">
        <v>146</v>
      </c>
      <c r="B59" s="5">
        <v>17</v>
      </c>
      <c r="C59" s="5">
        <v>7</v>
      </c>
      <c r="D59" s="5">
        <v>124</v>
      </c>
      <c r="E59" s="30" t="s">
        <v>147</v>
      </c>
    </row>
    <row r="60" spans="1:5" x14ac:dyDescent="0.25">
      <c r="A60" s="30" t="s">
        <v>146</v>
      </c>
      <c r="B60" s="5">
        <v>17</v>
      </c>
      <c r="C60" s="5">
        <v>7</v>
      </c>
      <c r="D60" s="5">
        <v>125</v>
      </c>
      <c r="E60" s="30" t="s">
        <v>147</v>
      </c>
    </row>
    <row r="61" spans="1:5" x14ac:dyDescent="0.25">
      <c r="A61" s="30" t="s">
        <v>146</v>
      </c>
      <c r="B61" s="5">
        <v>17</v>
      </c>
      <c r="C61" s="5">
        <v>7</v>
      </c>
      <c r="D61" s="5">
        <v>126</v>
      </c>
      <c r="E61" s="30" t="s">
        <v>147</v>
      </c>
    </row>
    <row r="62" spans="1:5" x14ac:dyDescent="0.25">
      <c r="A62" s="30" t="s">
        <v>146</v>
      </c>
      <c r="B62" s="5">
        <v>17</v>
      </c>
      <c r="C62" s="5">
        <v>7</v>
      </c>
      <c r="D62" s="5">
        <v>127</v>
      </c>
      <c r="E62" s="30" t="s">
        <v>147</v>
      </c>
    </row>
    <row r="63" spans="1:5" x14ac:dyDescent="0.25">
      <c r="A63" s="30" t="s">
        <v>146</v>
      </c>
      <c r="B63" s="5">
        <v>17</v>
      </c>
      <c r="C63" s="5">
        <v>7</v>
      </c>
      <c r="D63" s="5">
        <v>128</v>
      </c>
      <c r="E63" s="30" t="s">
        <v>147</v>
      </c>
    </row>
    <row r="64" spans="1:5" x14ac:dyDescent="0.25">
      <c r="A64" s="30" t="s">
        <v>146</v>
      </c>
      <c r="B64" s="5">
        <v>17</v>
      </c>
      <c r="C64" s="5">
        <v>7</v>
      </c>
      <c r="D64" s="5">
        <v>129</v>
      </c>
      <c r="E64" s="30" t="s">
        <v>147</v>
      </c>
    </row>
    <row r="65" spans="1:5" x14ac:dyDescent="0.25">
      <c r="A65" s="30" t="s">
        <v>146</v>
      </c>
      <c r="B65" s="5">
        <v>17</v>
      </c>
      <c r="C65" s="5">
        <v>7</v>
      </c>
      <c r="D65" s="5">
        <v>130</v>
      </c>
      <c r="E65" s="30" t="s">
        <v>147</v>
      </c>
    </row>
    <row r="66" spans="1:5" x14ac:dyDescent="0.25">
      <c r="A66" s="30" t="s">
        <v>146</v>
      </c>
      <c r="B66" s="5">
        <v>12</v>
      </c>
      <c r="C66" s="5">
        <v>10</v>
      </c>
      <c r="D66" s="5">
        <v>141</v>
      </c>
      <c r="E66" s="30" t="s">
        <v>147</v>
      </c>
    </row>
    <row r="67" spans="1:5" x14ac:dyDescent="0.25">
      <c r="A67" s="30" t="s">
        <v>146</v>
      </c>
      <c r="B67" s="5">
        <v>12</v>
      </c>
      <c r="C67" s="5">
        <v>10</v>
      </c>
      <c r="D67" s="5">
        <v>142</v>
      </c>
      <c r="E67" s="30" t="s">
        <v>147</v>
      </c>
    </row>
    <row r="68" spans="1:5" x14ac:dyDescent="0.25">
      <c r="A68" s="30" t="s">
        <v>146</v>
      </c>
      <c r="B68" s="5">
        <v>12</v>
      </c>
      <c r="C68" s="5">
        <v>10</v>
      </c>
      <c r="D68" s="5">
        <v>143</v>
      </c>
      <c r="E68" s="30" t="s">
        <v>147</v>
      </c>
    </row>
    <row r="69" spans="1:5" x14ac:dyDescent="0.25">
      <c r="A69" s="30" t="s">
        <v>146</v>
      </c>
      <c r="B69" s="5">
        <v>12</v>
      </c>
      <c r="C69" s="5">
        <v>10</v>
      </c>
      <c r="D69" s="5">
        <v>144</v>
      </c>
      <c r="E69" s="30" t="s">
        <v>147</v>
      </c>
    </row>
    <row r="70" spans="1:5" x14ac:dyDescent="0.25">
      <c r="A70" s="30" t="s">
        <v>146</v>
      </c>
      <c r="B70" s="5">
        <v>12</v>
      </c>
      <c r="C70" s="5">
        <v>10</v>
      </c>
      <c r="D70" s="5">
        <v>145</v>
      </c>
      <c r="E70" s="30" t="s">
        <v>147</v>
      </c>
    </row>
    <row r="71" spans="1:5" x14ac:dyDescent="0.25">
      <c r="A71" s="30" t="s">
        <v>146</v>
      </c>
      <c r="B71" s="5">
        <v>19</v>
      </c>
      <c r="C71" s="5">
        <v>10</v>
      </c>
      <c r="D71" s="5">
        <v>156</v>
      </c>
      <c r="E71" s="30" t="s">
        <v>147</v>
      </c>
    </row>
    <row r="72" spans="1:5" x14ac:dyDescent="0.25">
      <c r="A72" s="30" t="s">
        <v>146</v>
      </c>
      <c r="B72" s="5">
        <v>19</v>
      </c>
      <c r="C72" s="5">
        <v>10</v>
      </c>
      <c r="D72" s="5">
        <v>157</v>
      </c>
      <c r="E72" s="30" t="s">
        <v>147</v>
      </c>
    </row>
    <row r="73" spans="1:5" x14ac:dyDescent="0.25">
      <c r="A73" s="30" t="s">
        <v>146</v>
      </c>
      <c r="B73" s="5">
        <v>19</v>
      </c>
      <c r="C73" s="5">
        <v>10</v>
      </c>
      <c r="D73" s="5">
        <v>158</v>
      </c>
      <c r="E73" s="30" t="s">
        <v>147</v>
      </c>
    </row>
    <row r="74" spans="1:5" x14ac:dyDescent="0.25">
      <c r="A74" s="30" t="s">
        <v>146</v>
      </c>
      <c r="B74" s="5">
        <v>19</v>
      </c>
      <c r="C74" s="5">
        <v>10</v>
      </c>
      <c r="D74" s="5">
        <v>159</v>
      </c>
      <c r="E74" s="30" t="s">
        <v>147</v>
      </c>
    </row>
    <row r="75" spans="1:5" x14ac:dyDescent="0.25">
      <c r="A75" s="30" t="s">
        <v>146</v>
      </c>
      <c r="B75" s="5">
        <v>19</v>
      </c>
      <c r="C75" s="5">
        <v>10</v>
      </c>
      <c r="D75" s="5">
        <v>160</v>
      </c>
      <c r="E75" s="30" t="s">
        <v>147</v>
      </c>
    </row>
    <row r="76" spans="1:5" x14ac:dyDescent="0.25">
      <c r="A76" s="30" t="s">
        <v>146</v>
      </c>
      <c r="B76" s="5">
        <v>19</v>
      </c>
      <c r="C76" s="5">
        <v>10</v>
      </c>
      <c r="D76" s="5">
        <v>161</v>
      </c>
      <c r="E76" s="30" t="s">
        <v>147</v>
      </c>
    </row>
    <row r="77" spans="1:5" x14ac:dyDescent="0.25">
      <c r="A77" s="30" t="s">
        <v>146</v>
      </c>
      <c r="B77" s="5">
        <v>19</v>
      </c>
      <c r="C77" s="5">
        <v>10</v>
      </c>
      <c r="D77" s="5">
        <v>162</v>
      </c>
      <c r="E77" s="30" t="s">
        <v>147</v>
      </c>
    </row>
    <row r="78" spans="1:5" x14ac:dyDescent="0.25">
      <c r="A78" s="30" t="s">
        <v>146</v>
      </c>
      <c r="B78" s="5">
        <v>19</v>
      </c>
      <c r="C78" s="5">
        <v>10</v>
      </c>
      <c r="D78" s="5">
        <v>163</v>
      </c>
      <c r="E78" s="30" t="s">
        <v>147</v>
      </c>
    </row>
    <row r="79" spans="1:5" x14ac:dyDescent="0.25">
      <c r="A79" s="30" t="s">
        <v>146</v>
      </c>
      <c r="B79" s="5">
        <v>19</v>
      </c>
      <c r="C79" s="5">
        <v>10</v>
      </c>
      <c r="D79" s="5">
        <v>164</v>
      </c>
      <c r="E79" s="30" t="s">
        <v>147</v>
      </c>
    </row>
    <row r="80" spans="1:5" x14ac:dyDescent="0.25">
      <c r="A80" s="30" t="s">
        <v>146</v>
      </c>
      <c r="B80" s="5">
        <v>19</v>
      </c>
      <c r="C80" s="5">
        <v>10</v>
      </c>
      <c r="D80" s="5">
        <v>165</v>
      </c>
      <c r="E80" s="30" t="s">
        <v>147</v>
      </c>
    </row>
    <row r="81" spans="1:142" x14ac:dyDescent="0.25">
      <c r="A81" s="30" t="s">
        <v>146</v>
      </c>
      <c r="B81" s="5">
        <v>14</v>
      </c>
      <c r="C81" s="5">
        <v>7</v>
      </c>
      <c r="D81" s="5">
        <v>166</v>
      </c>
      <c r="E81" s="30" t="s">
        <v>147</v>
      </c>
    </row>
    <row r="82" spans="1:142" x14ac:dyDescent="0.25">
      <c r="A82" s="30" t="s">
        <v>146</v>
      </c>
      <c r="B82" s="5">
        <v>14</v>
      </c>
      <c r="C82" s="5">
        <v>7</v>
      </c>
      <c r="D82" s="5">
        <v>167</v>
      </c>
      <c r="E82" s="30" t="s">
        <v>147</v>
      </c>
    </row>
    <row r="83" spans="1:142" x14ac:dyDescent="0.25">
      <c r="A83" s="30" t="s">
        <v>146</v>
      </c>
      <c r="B83" s="5">
        <v>14</v>
      </c>
      <c r="C83" s="5">
        <v>7</v>
      </c>
      <c r="D83" s="5">
        <v>168</v>
      </c>
      <c r="E83" s="30" t="s">
        <v>147</v>
      </c>
    </row>
    <row r="84" spans="1:142" x14ac:dyDescent="0.25">
      <c r="A84" s="30" t="s">
        <v>146</v>
      </c>
      <c r="B84" s="5">
        <v>14</v>
      </c>
      <c r="C84" s="5">
        <v>7</v>
      </c>
      <c r="D84" s="5">
        <v>169</v>
      </c>
      <c r="E84" s="30" t="s">
        <v>147</v>
      </c>
    </row>
    <row r="85" spans="1:142" x14ac:dyDescent="0.25">
      <c r="A85" s="30" t="s">
        <v>146</v>
      </c>
      <c r="B85" s="5">
        <v>14</v>
      </c>
      <c r="C85" s="5">
        <v>7</v>
      </c>
      <c r="D85" s="5">
        <v>170</v>
      </c>
      <c r="E85" s="30" t="s">
        <v>147</v>
      </c>
    </row>
    <row r="86" spans="1:142" x14ac:dyDescent="0.25">
      <c r="A86" s="30" t="s">
        <v>146</v>
      </c>
      <c r="B86" s="5">
        <v>14</v>
      </c>
      <c r="C86" s="5">
        <v>7</v>
      </c>
      <c r="D86" s="5">
        <v>171</v>
      </c>
      <c r="E86" s="30" t="s">
        <v>147</v>
      </c>
    </row>
    <row r="87" spans="1:142" x14ac:dyDescent="0.25">
      <c r="A87" s="30" t="s">
        <v>146</v>
      </c>
      <c r="B87" s="5">
        <v>14</v>
      </c>
      <c r="C87" s="5">
        <v>7</v>
      </c>
      <c r="D87" s="5">
        <v>172</v>
      </c>
      <c r="E87" s="30" t="s">
        <v>147</v>
      </c>
    </row>
    <row r="88" spans="1:142" x14ac:dyDescent="0.25">
      <c r="A88" s="30" t="s">
        <v>146</v>
      </c>
      <c r="B88" s="5">
        <v>14</v>
      </c>
      <c r="C88" s="5">
        <v>7</v>
      </c>
      <c r="D88" s="5">
        <v>173</v>
      </c>
      <c r="E88" s="30" t="s">
        <v>147</v>
      </c>
    </row>
    <row r="89" spans="1:142" x14ac:dyDescent="0.25">
      <c r="A89" s="30" t="s">
        <v>146</v>
      </c>
      <c r="B89" s="5">
        <v>14</v>
      </c>
      <c r="C89" s="5">
        <v>7</v>
      </c>
      <c r="D89" s="5">
        <v>174</v>
      </c>
      <c r="E89" s="30" t="s">
        <v>147</v>
      </c>
    </row>
    <row r="90" spans="1:142" x14ac:dyDescent="0.25">
      <c r="A90" s="30" t="s">
        <v>146</v>
      </c>
      <c r="B90" s="5">
        <v>14</v>
      </c>
      <c r="C90" s="5">
        <v>7</v>
      </c>
      <c r="D90" s="5">
        <v>175</v>
      </c>
      <c r="E90" s="30" t="s">
        <v>147</v>
      </c>
    </row>
    <row r="91" spans="1:142" s="1" customFormat="1" x14ac:dyDescent="0.25">
      <c r="A91" s="30" t="s">
        <v>146</v>
      </c>
      <c r="B91" s="5">
        <v>11</v>
      </c>
      <c r="C91" s="5">
        <v>7</v>
      </c>
      <c r="D91" s="5">
        <v>176</v>
      </c>
      <c r="E91" s="30" t="s">
        <v>147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</row>
    <row r="92" spans="1:142" x14ac:dyDescent="0.25">
      <c r="A92" s="30" t="s">
        <v>146</v>
      </c>
      <c r="B92" s="5">
        <v>11</v>
      </c>
      <c r="C92" s="5">
        <v>7</v>
      </c>
      <c r="D92" s="5">
        <v>177</v>
      </c>
      <c r="E92" s="30" t="s">
        <v>147</v>
      </c>
    </row>
    <row r="93" spans="1:142" x14ac:dyDescent="0.25">
      <c r="A93" s="30" t="s">
        <v>146</v>
      </c>
      <c r="B93" s="5">
        <v>11</v>
      </c>
      <c r="C93" s="5">
        <v>7</v>
      </c>
      <c r="D93" s="5">
        <v>178</v>
      </c>
      <c r="E93" s="30" t="s">
        <v>147</v>
      </c>
    </row>
    <row r="94" spans="1:142" x14ac:dyDescent="0.25">
      <c r="A94" s="30" t="s">
        <v>146</v>
      </c>
      <c r="B94" s="5">
        <v>11</v>
      </c>
      <c r="C94" s="5">
        <v>7</v>
      </c>
      <c r="D94" s="5">
        <v>179</v>
      </c>
      <c r="E94" s="30" t="s">
        <v>147</v>
      </c>
    </row>
    <row r="95" spans="1:142" x14ac:dyDescent="0.25">
      <c r="A95" s="30" t="s">
        <v>146</v>
      </c>
      <c r="B95" s="5">
        <v>11</v>
      </c>
      <c r="C95" s="5">
        <v>7</v>
      </c>
      <c r="D95" s="5">
        <v>180</v>
      </c>
      <c r="E95" s="30" t="s">
        <v>147</v>
      </c>
    </row>
    <row r="96" spans="1:142" x14ac:dyDescent="0.25">
      <c r="A96" s="30" t="s">
        <v>146</v>
      </c>
      <c r="B96" s="5">
        <v>13</v>
      </c>
      <c r="C96" s="5">
        <v>7</v>
      </c>
      <c r="D96" s="5">
        <v>181</v>
      </c>
      <c r="E96" s="30" t="s">
        <v>147</v>
      </c>
    </row>
    <row r="97" spans="1:5" x14ac:dyDescent="0.25">
      <c r="A97" s="30" t="s">
        <v>146</v>
      </c>
      <c r="B97" s="5">
        <v>13</v>
      </c>
      <c r="C97" s="5">
        <v>7</v>
      </c>
      <c r="D97" s="5">
        <v>182</v>
      </c>
      <c r="E97" s="30" t="s">
        <v>147</v>
      </c>
    </row>
    <row r="98" spans="1:5" x14ac:dyDescent="0.25">
      <c r="A98" s="30" t="s">
        <v>146</v>
      </c>
      <c r="B98" s="5">
        <v>13</v>
      </c>
      <c r="C98" s="5">
        <v>7</v>
      </c>
      <c r="D98" s="5">
        <v>183</v>
      </c>
      <c r="E98" s="30" t="s">
        <v>147</v>
      </c>
    </row>
    <row r="99" spans="1:5" x14ac:dyDescent="0.25">
      <c r="A99" s="30" t="s">
        <v>146</v>
      </c>
      <c r="B99" s="5">
        <v>13</v>
      </c>
      <c r="C99" s="5">
        <v>7</v>
      </c>
      <c r="D99" s="5">
        <v>184</v>
      </c>
      <c r="E99" s="30" t="s">
        <v>147</v>
      </c>
    </row>
    <row r="100" spans="1:5" x14ac:dyDescent="0.25">
      <c r="A100" s="30" t="s">
        <v>146</v>
      </c>
      <c r="B100" s="5">
        <v>13</v>
      </c>
      <c r="C100" s="5">
        <v>7</v>
      </c>
      <c r="D100" s="5">
        <v>185</v>
      </c>
      <c r="E100" s="30" t="s">
        <v>147</v>
      </c>
    </row>
    <row r="101" spans="1:5" x14ac:dyDescent="0.25">
      <c r="A101" s="30" t="s">
        <v>146</v>
      </c>
      <c r="B101" s="5">
        <v>22</v>
      </c>
      <c r="C101" s="5">
        <v>10</v>
      </c>
      <c r="D101" s="5">
        <v>186</v>
      </c>
      <c r="E101" s="30" t="s">
        <v>147</v>
      </c>
    </row>
    <row r="102" spans="1:5" x14ac:dyDescent="0.25">
      <c r="A102" s="30" t="s">
        <v>146</v>
      </c>
      <c r="B102" s="5">
        <v>22</v>
      </c>
      <c r="C102" s="5">
        <v>10</v>
      </c>
      <c r="D102" s="5">
        <v>187</v>
      </c>
      <c r="E102" s="30" t="s">
        <v>147</v>
      </c>
    </row>
    <row r="103" spans="1:5" x14ac:dyDescent="0.25">
      <c r="A103" s="30" t="s">
        <v>146</v>
      </c>
      <c r="B103" s="5">
        <v>22</v>
      </c>
      <c r="C103" s="5">
        <v>10</v>
      </c>
      <c r="D103" s="5">
        <v>188</v>
      </c>
      <c r="E103" s="30" t="s">
        <v>147</v>
      </c>
    </row>
    <row r="104" spans="1:5" x14ac:dyDescent="0.25">
      <c r="A104" s="30" t="s">
        <v>146</v>
      </c>
      <c r="B104" s="5">
        <v>22</v>
      </c>
      <c r="C104" s="5">
        <v>10</v>
      </c>
      <c r="D104" s="5">
        <v>189</v>
      </c>
      <c r="E104" s="30" t="s">
        <v>147</v>
      </c>
    </row>
    <row r="105" spans="1:5" x14ac:dyDescent="0.25">
      <c r="A105" s="30" t="s">
        <v>146</v>
      </c>
      <c r="B105" s="5">
        <v>22</v>
      </c>
      <c r="C105" s="5">
        <v>10</v>
      </c>
      <c r="D105" s="5">
        <v>190</v>
      </c>
      <c r="E105" s="30" t="s">
        <v>147</v>
      </c>
    </row>
    <row r="106" spans="1:5" x14ac:dyDescent="0.25">
      <c r="A106" s="30" t="s">
        <v>145</v>
      </c>
      <c r="B106" s="5">
        <v>7</v>
      </c>
      <c r="C106" s="5">
        <v>0</v>
      </c>
      <c r="D106" s="38">
        <v>51</v>
      </c>
      <c r="E106" s="30" t="s">
        <v>52</v>
      </c>
    </row>
    <row r="107" spans="1:5" x14ac:dyDescent="0.25">
      <c r="A107" s="30" t="s">
        <v>145</v>
      </c>
      <c r="B107" s="5">
        <v>7</v>
      </c>
      <c r="C107" s="5">
        <v>0</v>
      </c>
      <c r="D107" s="38">
        <v>52</v>
      </c>
      <c r="E107" s="30" t="s">
        <v>52</v>
      </c>
    </row>
    <row r="108" spans="1:5" x14ac:dyDescent="0.25">
      <c r="A108" s="30" t="s">
        <v>145</v>
      </c>
      <c r="B108" s="5">
        <v>7</v>
      </c>
      <c r="C108" s="5">
        <v>0</v>
      </c>
      <c r="D108" s="38">
        <v>53</v>
      </c>
      <c r="E108" s="30" t="s">
        <v>52</v>
      </c>
    </row>
    <row r="109" spans="1:5" x14ac:dyDescent="0.25">
      <c r="A109" s="30" t="s">
        <v>145</v>
      </c>
      <c r="B109" s="5">
        <v>7</v>
      </c>
      <c r="C109" s="5">
        <v>0</v>
      </c>
      <c r="D109" s="38">
        <v>54</v>
      </c>
      <c r="E109" s="30" t="s">
        <v>52</v>
      </c>
    </row>
    <row r="110" spans="1:5" x14ac:dyDescent="0.25">
      <c r="A110" s="30" t="s">
        <v>145</v>
      </c>
      <c r="B110" s="5">
        <v>7</v>
      </c>
      <c r="C110" s="5">
        <v>0</v>
      </c>
      <c r="D110" s="38">
        <v>55</v>
      </c>
      <c r="E110" s="30" t="s">
        <v>52</v>
      </c>
    </row>
    <row r="111" spans="1:5" x14ac:dyDescent="0.25">
      <c r="A111" s="30" t="s">
        <v>145</v>
      </c>
      <c r="B111" s="5">
        <v>7</v>
      </c>
      <c r="C111" s="5">
        <v>0</v>
      </c>
      <c r="D111" s="38">
        <v>56</v>
      </c>
      <c r="E111" s="30" t="s">
        <v>52</v>
      </c>
    </row>
    <row r="112" spans="1:5" x14ac:dyDescent="0.25">
      <c r="A112" s="30" t="s">
        <v>145</v>
      </c>
      <c r="B112" s="5">
        <v>7</v>
      </c>
      <c r="C112" s="5">
        <v>0</v>
      </c>
      <c r="D112" s="38">
        <v>57</v>
      </c>
      <c r="E112" s="30" t="s">
        <v>52</v>
      </c>
    </row>
    <row r="113" spans="1:5" x14ac:dyDescent="0.25">
      <c r="A113" s="30" t="s">
        <v>145</v>
      </c>
      <c r="B113" s="5">
        <v>7</v>
      </c>
      <c r="C113" s="5">
        <v>0</v>
      </c>
      <c r="D113" s="38">
        <v>58</v>
      </c>
      <c r="E113" s="30" t="s">
        <v>52</v>
      </c>
    </row>
    <row r="114" spans="1:5" x14ac:dyDescent="0.25">
      <c r="A114" s="30" t="s">
        <v>145</v>
      </c>
      <c r="B114" s="5">
        <v>8</v>
      </c>
      <c r="C114" s="5">
        <v>0</v>
      </c>
      <c r="D114" s="38">
        <v>59</v>
      </c>
      <c r="E114" s="30" t="s">
        <v>52</v>
      </c>
    </row>
    <row r="115" spans="1:5" x14ac:dyDescent="0.25">
      <c r="A115" s="30" t="s">
        <v>145</v>
      </c>
      <c r="B115" s="5">
        <v>8</v>
      </c>
      <c r="C115" s="5">
        <v>0</v>
      </c>
      <c r="D115" s="38">
        <v>60</v>
      </c>
      <c r="E115" s="30" t="s">
        <v>52</v>
      </c>
    </row>
    <row r="116" spans="1:5" x14ac:dyDescent="0.25">
      <c r="A116" s="30" t="s">
        <v>145</v>
      </c>
      <c r="B116" s="5">
        <v>8</v>
      </c>
      <c r="C116" s="5">
        <v>0</v>
      </c>
      <c r="D116" s="38">
        <v>61</v>
      </c>
      <c r="E116" s="30" t="s">
        <v>52</v>
      </c>
    </row>
    <row r="117" spans="1:5" x14ac:dyDescent="0.25">
      <c r="A117" s="30" t="s">
        <v>145</v>
      </c>
      <c r="B117" s="5">
        <v>8</v>
      </c>
      <c r="C117" s="5">
        <v>0</v>
      </c>
      <c r="D117" s="38">
        <v>62</v>
      </c>
      <c r="E117" s="30" t="s">
        <v>52</v>
      </c>
    </row>
    <row r="118" spans="1:5" x14ac:dyDescent="0.25">
      <c r="A118" s="30" t="s">
        <v>145</v>
      </c>
      <c r="B118" s="5">
        <v>8</v>
      </c>
      <c r="C118" s="5">
        <v>0</v>
      </c>
      <c r="D118" s="38">
        <v>63</v>
      </c>
      <c r="E118" s="30" t="s">
        <v>52</v>
      </c>
    </row>
    <row r="119" spans="1:5" x14ac:dyDescent="0.25">
      <c r="A119" s="30" t="s">
        <v>145</v>
      </c>
      <c r="B119" s="5">
        <v>8</v>
      </c>
      <c r="C119" s="5">
        <v>0</v>
      </c>
      <c r="D119" s="38">
        <v>64</v>
      </c>
      <c r="E119" s="30" t="s">
        <v>52</v>
      </c>
    </row>
    <row r="120" spans="1:5" x14ac:dyDescent="0.25">
      <c r="A120" s="30" t="s">
        <v>145</v>
      </c>
      <c r="B120" s="5">
        <v>8</v>
      </c>
      <c r="C120" s="5">
        <v>0</v>
      </c>
      <c r="D120" s="38">
        <v>65</v>
      </c>
      <c r="E120" s="30" t="s">
        <v>52</v>
      </c>
    </row>
    <row r="121" spans="1:5" x14ac:dyDescent="0.25">
      <c r="A121" s="30" t="s">
        <v>145</v>
      </c>
      <c r="B121" s="5">
        <v>8</v>
      </c>
      <c r="C121" s="5">
        <v>0</v>
      </c>
      <c r="D121" s="38">
        <v>66</v>
      </c>
      <c r="E121" s="30" t="s">
        <v>52</v>
      </c>
    </row>
    <row r="122" spans="1:5" x14ac:dyDescent="0.25">
      <c r="A122" s="30" t="s">
        <v>145</v>
      </c>
      <c r="B122" s="5">
        <v>9</v>
      </c>
      <c r="C122" s="5">
        <v>0</v>
      </c>
      <c r="D122" s="38">
        <v>67</v>
      </c>
      <c r="E122" s="30" t="s">
        <v>52</v>
      </c>
    </row>
    <row r="123" spans="1:5" x14ac:dyDescent="0.25">
      <c r="A123" s="30" t="s">
        <v>145</v>
      </c>
      <c r="B123" s="5">
        <v>9</v>
      </c>
      <c r="C123" s="5">
        <v>0</v>
      </c>
      <c r="D123" s="38">
        <v>68</v>
      </c>
      <c r="E123" s="30" t="s">
        <v>52</v>
      </c>
    </row>
    <row r="124" spans="1:5" x14ac:dyDescent="0.25">
      <c r="A124" s="30" t="s">
        <v>145</v>
      </c>
      <c r="B124" s="5">
        <v>9</v>
      </c>
      <c r="C124" s="5">
        <v>0</v>
      </c>
      <c r="D124" s="38">
        <v>69</v>
      </c>
      <c r="E124" s="30" t="s">
        <v>52</v>
      </c>
    </row>
    <row r="125" spans="1:5" x14ac:dyDescent="0.25">
      <c r="A125" s="30" t="s">
        <v>145</v>
      </c>
      <c r="B125" s="5">
        <v>9</v>
      </c>
      <c r="C125" s="5">
        <v>0</v>
      </c>
      <c r="D125" s="38">
        <v>70</v>
      </c>
      <c r="E125" s="30" t="s">
        <v>52</v>
      </c>
    </row>
    <row r="126" spans="1:5" x14ac:dyDescent="0.25">
      <c r="A126" s="30" t="s">
        <v>145</v>
      </c>
      <c r="B126" s="5">
        <v>9</v>
      </c>
      <c r="C126" s="5">
        <v>0</v>
      </c>
      <c r="D126" s="38">
        <v>71</v>
      </c>
      <c r="E126" s="30" t="s">
        <v>52</v>
      </c>
    </row>
    <row r="127" spans="1:5" x14ac:dyDescent="0.25">
      <c r="A127" s="30" t="s">
        <v>145</v>
      </c>
      <c r="B127" s="5">
        <v>9</v>
      </c>
      <c r="C127" s="5">
        <v>0</v>
      </c>
      <c r="D127" s="38">
        <v>72</v>
      </c>
      <c r="E127" s="30" t="s">
        <v>52</v>
      </c>
    </row>
    <row r="128" spans="1:5" x14ac:dyDescent="0.25">
      <c r="A128" s="30" t="s">
        <v>145</v>
      </c>
      <c r="B128" s="5">
        <v>9</v>
      </c>
      <c r="C128" s="5">
        <v>0</v>
      </c>
      <c r="D128" s="38">
        <v>73</v>
      </c>
      <c r="E128" s="30" t="s">
        <v>52</v>
      </c>
    </row>
    <row r="129" spans="1:5" x14ac:dyDescent="0.25">
      <c r="A129" s="30" t="s">
        <v>145</v>
      </c>
      <c r="B129" s="5">
        <v>9</v>
      </c>
      <c r="C129" s="5">
        <v>0</v>
      </c>
      <c r="D129" s="38">
        <v>74</v>
      </c>
      <c r="E129" s="30" t="s">
        <v>52</v>
      </c>
    </row>
    <row r="130" spans="1:5" x14ac:dyDescent="0.25">
      <c r="A130" s="30" t="s">
        <v>145</v>
      </c>
      <c r="B130" s="5">
        <v>10</v>
      </c>
      <c r="C130" s="5">
        <v>0</v>
      </c>
      <c r="D130" s="38">
        <v>75</v>
      </c>
      <c r="E130" s="30" t="s">
        <v>52</v>
      </c>
    </row>
    <row r="131" spans="1:5" x14ac:dyDescent="0.25">
      <c r="A131" s="30" t="s">
        <v>145</v>
      </c>
      <c r="B131" s="5">
        <v>10</v>
      </c>
      <c r="C131" s="5">
        <v>0</v>
      </c>
      <c r="D131" s="38">
        <v>76</v>
      </c>
      <c r="E131" s="30" t="s">
        <v>52</v>
      </c>
    </row>
    <row r="132" spans="1:5" x14ac:dyDescent="0.25">
      <c r="A132" s="30" t="s">
        <v>145</v>
      </c>
      <c r="B132" s="5">
        <v>10</v>
      </c>
      <c r="C132" s="5">
        <v>0</v>
      </c>
      <c r="D132" s="38">
        <v>77</v>
      </c>
      <c r="E132" s="30" t="s">
        <v>52</v>
      </c>
    </row>
    <row r="133" spans="1:5" x14ac:dyDescent="0.25">
      <c r="A133" s="30" t="s">
        <v>145</v>
      </c>
      <c r="B133" s="5">
        <v>10</v>
      </c>
      <c r="C133" s="5">
        <v>0</v>
      </c>
      <c r="D133" s="38">
        <v>78</v>
      </c>
      <c r="E133" s="30" t="s">
        <v>52</v>
      </c>
    </row>
    <row r="134" spans="1:5" x14ac:dyDescent="0.25">
      <c r="A134" s="30" t="s">
        <v>145</v>
      </c>
      <c r="B134" s="5">
        <v>10</v>
      </c>
      <c r="C134" s="5">
        <v>0</v>
      </c>
      <c r="D134" s="38">
        <v>79</v>
      </c>
      <c r="E134" s="30" t="s">
        <v>52</v>
      </c>
    </row>
    <row r="135" spans="1:5" x14ac:dyDescent="0.25">
      <c r="A135" s="30" t="s">
        <v>145</v>
      </c>
      <c r="B135" s="5">
        <v>10</v>
      </c>
      <c r="C135" s="5">
        <v>0</v>
      </c>
      <c r="D135" s="38">
        <v>80</v>
      </c>
      <c r="E135" s="30" t="s">
        <v>52</v>
      </c>
    </row>
    <row r="136" spans="1:5" x14ac:dyDescent="0.25">
      <c r="A136" s="30" t="s">
        <v>145</v>
      </c>
      <c r="B136" s="5">
        <v>10</v>
      </c>
      <c r="C136" s="5">
        <v>0</v>
      </c>
      <c r="D136" s="38">
        <v>81</v>
      </c>
      <c r="E136" s="30" t="s">
        <v>52</v>
      </c>
    </row>
    <row r="137" spans="1:5" x14ac:dyDescent="0.25">
      <c r="A137" s="30" t="s">
        <v>145</v>
      </c>
      <c r="B137" s="5">
        <v>10</v>
      </c>
      <c r="C137" s="5">
        <v>0</v>
      </c>
      <c r="D137" s="38">
        <v>82</v>
      </c>
      <c r="E137" s="30" t="s">
        <v>52</v>
      </c>
    </row>
    <row r="138" spans="1:5" x14ac:dyDescent="0.25">
      <c r="A138" s="30" t="s">
        <v>145</v>
      </c>
      <c r="B138" s="5">
        <v>7</v>
      </c>
      <c r="C138" s="5">
        <v>0</v>
      </c>
      <c r="D138" s="38">
        <v>473</v>
      </c>
      <c r="E138" s="30" t="s">
        <v>52</v>
      </c>
    </row>
    <row r="139" spans="1:5" x14ac:dyDescent="0.25">
      <c r="A139" s="30" t="s">
        <v>145</v>
      </c>
      <c r="B139" s="5">
        <v>7</v>
      </c>
      <c r="C139" s="5">
        <v>0</v>
      </c>
      <c r="D139" s="38">
        <v>474</v>
      </c>
      <c r="E139" s="30" t="s">
        <v>52</v>
      </c>
    </row>
    <row r="140" spans="1:5" x14ac:dyDescent="0.25">
      <c r="A140" s="30" t="s">
        <v>145</v>
      </c>
      <c r="B140" s="5">
        <v>8</v>
      </c>
      <c r="C140" s="5">
        <v>0</v>
      </c>
      <c r="D140" s="38">
        <v>476</v>
      </c>
      <c r="E140" s="30" t="s">
        <v>52</v>
      </c>
    </row>
    <row r="141" spans="1:5" x14ac:dyDescent="0.25">
      <c r="A141" s="30" t="s">
        <v>145</v>
      </c>
      <c r="B141" s="5">
        <v>8</v>
      </c>
      <c r="C141" s="5">
        <v>0</v>
      </c>
      <c r="D141" s="38">
        <v>477</v>
      </c>
      <c r="E141" s="30" t="s">
        <v>52</v>
      </c>
    </row>
    <row r="142" spans="1:5" x14ac:dyDescent="0.25">
      <c r="A142" s="30" t="s">
        <v>145</v>
      </c>
      <c r="B142" s="5">
        <v>9</v>
      </c>
      <c r="C142" s="5">
        <v>0</v>
      </c>
      <c r="D142" s="38">
        <v>478</v>
      </c>
      <c r="E142" s="30" t="s">
        <v>52</v>
      </c>
    </row>
    <row r="143" spans="1:5" x14ac:dyDescent="0.25">
      <c r="A143" s="30" t="s">
        <v>145</v>
      </c>
      <c r="B143" s="5">
        <v>9</v>
      </c>
      <c r="C143" s="5">
        <v>0</v>
      </c>
      <c r="D143" s="38">
        <v>479</v>
      </c>
      <c r="E143" s="30" t="s">
        <v>52</v>
      </c>
    </row>
    <row r="144" spans="1:5" x14ac:dyDescent="0.25">
      <c r="A144" s="30" t="s">
        <v>145</v>
      </c>
      <c r="B144" s="5">
        <v>10</v>
      </c>
      <c r="C144" s="5">
        <v>0</v>
      </c>
      <c r="D144" s="38">
        <v>480</v>
      </c>
      <c r="E144" s="30" t="s">
        <v>52</v>
      </c>
    </row>
    <row r="145" spans="1:5" x14ac:dyDescent="0.25">
      <c r="A145" s="30" t="s">
        <v>145</v>
      </c>
      <c r="B145" s="5">
        <v>10</v>
      </c>
      <c r="C145" s="5">
        <v>0</v>
      </c>
      <c r="D145" s="38">
        <v>481</v>
      </c>
      <c r="E145" s="30" t="s">
        <v>52</v>
      </c>
    </row>
    <row r="146" spans="1:5" x14ac:dyDescent="0.25">
      <c r="A146" s="30" t="s">
        <v>145</v>
      </c>
      <c r="B146" s="5">
        <v>2</v>
      </c>
      <c r="C146" s="5">
        <v>7</v>
      </c>
      <c r="D146" s="5">
        <v>1</v>
      </c>
      <c r="E146" s="30" t="s">
        <v>147</v>
      </c>
    </row>
    <row r="147" spans="1:5" x14ac:dyDescent="0.25">
      <c r="A147" s="30" t="s">
        <v>145</v>
      </c>
      <c r="B147" s="5">
        <v>2</v>
      </c>
      <c r="C147" s="5">
        <v>7</v>
      </c>
      <c r="D147" s="5">
        <v>2</v>
      </c>
      <c r="E147" s="30" t="s">
        <v>147</v>
      </c>
    </row>
    <row r="148" spans="1:5" x14ac:dyDescent="0.25">
      <c r="A148" s="30" t="s">
        <v>145</v>
      </c>
      <c r="B148" s="5">
        <v>2</v>
      </c>
      <c r="C148" s="5">
        <v>7</v>
      </c>
      <c r="D148" s="5">
        <v>3</v>
      </c>
      <c r="E148" s="30" t="s">
        <v>147</v>
      </c>
    </row>
    <row r="149" spans="1:5" x14ac:dyDescent="0.25">
      <c r="A149" s="30" t="s">
        <v>145</v>
      </c>
      <c r="B149" s="5">
        <v>2</v>
      </c>
      <c r="C149" s="5">
        <v>7</v>
      </c>
      <c r="D149" s="5">
        <v>4</v>
      </c>
      <c r="E149" s="30" t="s">
        <v>147</v>
      </c>
    </row>
    <row r="150" spans="1:5" x14ac:dyDescent="0.25">
      <c r="A150" s="30" t="s">
        <v>145</v>
      </c>
      <c r="B150" s="5">
        <v>2</v>
      </c>
      <c r="C150" s="5">
        <v>7</v>
      </c>
      <c r="D150" s="5">
        <v>5</v>
      </c>
      <c r="E150" s="30" t="s">
        <v>147</v>
      </c>
    </row>
    <row r="151" spans="1:5" x14ac:dyDescent="0.25">
      <c r="A151" s="30" t="s">
        <v>145</v>
      </c>
      <c r="B151" s="5">
        <v>3</v>
      </c>
      <c r="C151" s="5">
        <v>10</v>
      </c>
      <c r="D151" s="5">
        <v>6</v>
      </c>
      <c r="E151" s="30" t="s">
        <v>147</v>
      </c>
    </row>
    <row r="152" spans="1:5" x14ac:dyDescent="0.25">
      <c r="A152" s="30" t="s">
        <v>145</v>
      </c>
      <c r="B152" s="5">
        <v>3</v>
      </c>
      <c r="C152" s="5">
        <v>10</v>
      </c>
      <c r="D152" s="5">
        <v>7</v>
      </c>
      <c r="E152" s="30" t="s">
        <v>147</v>
      </c>
    </row>
    <row r="153" spans="1:5" x14ac:dyDescent="0.25">
      <c r="A153" s="30" t="s">
        <v>145</v>
      </c>
      <c r="B153" s="5">
        <v>3</v>
      </c>
      <c r="C153" s="5">
        <v>10</v>
      </c>
      <c r="D153" s="5">
        <v>8</v>
      </c>
      <c r="E153" s="30" t="s">
        <v>147</v>
      </c>
    </row>
    <row r="154" spans="1:5" x14ac:dyDescent="0.25">
      <c r="A154" s="30" t="s">
        <v>145</v>
      </c>
      <c r="B154" s="5">
        <v>3</v>
      </c>
      <c r="C154" s="5">
        <v>10</v>
      </c>
      <c r="D154" s="5">
        <v>9</v>
      </c>
      <c r="E154" s="30" t="s">
        <v>147</v>
      </c>
    </row>
    <row r="155" spans="1:5" x14ac:dyDescent="0.25">
      <c r="A155" s="30" t="s">
        <v>145</v>
      </c>
      <c r="B155" s="5">
        <v>3</v>
      </c>
      <c r="C155" s="5">
        <v>10</v>
      </c>
      <c r="D155" s="5">
        <v>10</v>
      </c>
      <c r="E155" s="30" t="s">
        <v>147</v>
      </c>
    </row>
    <row r="156" spans="1:5" x14ac:dyDescent="0.25">
      <c r="A156" s="30" t="s">
        <v>145</v>
      </c>
      <c r="B156" s="5">
        <v>3</v>
      </c>
      <c r="C156" s="5">
        <v>10</v>
      </c>
      <c r="D156" s="5">
        <v>11</v>
      </c>
      <c r="E156" s="30" t="s">
        <v>147</v>
      </c>
    </row>
    <row r="157" spans="1:5" x14ac:dyDescent="0.25">
      <c r="A157" s="30" t="s">
        <v>145</v>
      </c>
      <c r="B157" s="5">
        <v>3</v>
      </c>
      <c r="C157" s="5">
        <v>10</v>
      </c>
      <c r="D157" s="5">
        <v>12</v>
      </c>
      <c r="E157" s="30" t="s">
        <v>147</v>
      </c>
    </row>
    <row r="158" spans="1:5" x14ac:dyDescent="0.25">
      <c r="A158" s="30" t="s">
        <v>145</v>
      </c>
      <c r="B158" s="5">
        <v>3</v>
      </c>
      <c r="C158" s="5">
        <v>10</v>
      </c>
      <c r="D158" s="5">
        <v>13</v>
      </c>
      <c r="E158" s="30" t="s">
        <v>147</v>
      </c>
    </row>
    <row r="159" spans="1:5" x14ac:dyDescent="0.25">
      <c r="A159" s="30" t="s">
        <v>145</v>
      </c>
      <c r="B159" s="5">
        <v>3</v>
      </c>
      <c r="C159" s="5">
        <v>10</v>
      </c>
      <c r="D159" s="5">
        <v>14</v>
      </c>
      <c r="E159" s="30" t="s">
        <v>147</v>
      </c>
    </row>
    <row r="160" spans="1:5" x14ac:dyDescent="0.25">
      <c r="A160" s="30" t="s">
        <v>145</v>
      </c>
      <c r="B160" s="5">
        <v>3</v>
      </c>
      <c r="C160" s="5">
        <v>10</v>
      </c>
      <c r="D160" s="5">
        <v>15</v>
      </c>
      <c r="E160" s="30" t="s">
        <v>147</v>
      </c>
    </row>
    <row r="161" spans="1:5" x14ac:dyDescent="0.25">
      <c r="A161" s="30" t="s">
        <v>145</v>
      </c>
      <c r="B161" s="5">
        <v>6</v>
      </c>
      <c r="C161" s="5">
        <v>7</v>
      </c>
      <c r="D161" s="5">
        <v>16</v>
      </c>
      <c r="E161" s="30" t="s">
        <v>147</v>
      </c>
    </row>
    <row r="162" spans="1:5" x14ac:dyDescent="0.25">
      <c r="A162" s="30" t="s">
        <v>145</v>
      </c>
      <c r="B162" s="5">
        <v>6</v>
      </c>
      <c r="C162" s="5">
        <v>7</v>
      </c>
      <c r="D162" s="5">
        <v>17</v>
      </c>
      <c r="E162" s="30" t="s">
        <v>147</v>
      </c>
    </row>
    <row r="163" spans="1:5" x14ac:dyDescent="0.25">
      <c r="A163" s="30" t="s">
        <v>145</v>
      </c>
      <c r="B163" s="5">
        <v>6</v>
      </c>
      <c r="C163" s="5">
        <v>7</v>
      </c>
      <c r="D163" s="5">
        <v>18</v>
      </c>
      <c r="E163" s="30" t="s">
        <v>147</v>
      </c>
    </row>
    <row r="164" spans="1:5" x14ac:dyDescent="0.25">
      <c r="A164" s="30" t="s">
        <v>145</v>
      </c>
      <c r="B164" s="5">
        <v>6</v>
      </c>
      <c r="C164" s="5">
        <v>7</v>
      </c>
      <c r="D164" s="5">
        <v>19</v>
      </c>
      <c r="E164" s="30" t="s">
        <v>147</v>
      </c>
    </row>
    <row r="165" spans="1:5" x14ac:dyDescent="0.25">
      <c r="A165" s="30" t="s">
        <v>145</v>
      </c>
      <c r="B165" s="5">
        <v>6</v>
      </c>
      <c r="C165" s="5">
        <v>7</v>
      </c>
      <c r="D165" s="5">
        <v>20</v>
      </c>
      <c r="E165" s="30" t="s">
        <v>147</v>
      </c>
    </row>
    <row r="166" spans="1:5" x14ac:dyDescent="0.25">
      <c r="A166" s="30" t="s">
        <v>145</v>
      </c>
      <c r="B166" s="5">
        <v>6</v>
      </c>
      <c r="C166" s="5">
        <v>7</v>
      </c>
      <c r="D166" s="5">
        <v>21</v>
      </c>
      <c r="E166" s="30" t="s">
        <v>147</v>
      </c>
    </row>
    <row r="167" spans="1:5" x14ac:dyDescent="0.25">
      <c r="A167" s="30" t="s">
        <v>145</v>
      </c>
      <c r="B167" s="5">
        <v>6</v>
      </c>
      <c r="C167" s="5">
        <v>7</v>
      </c>
      <c r="D167" s="5">
        <v>22</v>
      </c>
      <c r="E167" s="30" t="s">
        <v>147</v>
      </c>
    </row>
    <row r="168" spans="1:5" x14ac:dyDescent="0.25">
      <c r="A168" s="30" t="s">
        <v>145</v>
      </c>
      <c r="B168" s="5">
        <v>6</v>
      </c>
      <c r="C168" s="5">
        <v>7</v>
      </c>
      <c r="D168" s="5">
        <v>23</v>
      </c>
      <c r="E168" s="30" t="s">
        <v>147</v>
      </c>
    </row>
    <row r="169" spans="1:5" x14ac:dyDescent="0.25">
      <c r="A169" s="30" t="s">
        <v>145</v>
      </c>
      <c r="B169" s="5">
        <v>6</v>
      </c>
      <c r="C169" s="5">
        <v>7</v>
      </c>
      <c r="D169" s="5">
        <v>24</v>
      </c>
      <c r="E169" s="30" t="s">
        <v>147</v>
      </c>
    </row>
    <row r="170" spans="1:5" x14ac:dyDescent="0.25">
      <c r="A170" s="30" t="s">
        <v>145</v>
      </c>
      <c r="B170" s="5">
        <v>6</v>
      </c>
      <c r="C170" s="5">
        <v>7</v>
      </c>
      <c r="D170" s="5">
        <v>25</v>
      </c>
      <c r="E170" s="30" t="s">
        <v>147</v>
      </c>
    </row>
    <row r="171" spans="1:5" x14ac:dyDescent="0.25">
      <c r="A171" s="30" t="s">
        <v>145</v>
      </c>
      <c r="B171" s="5">
        <v>5</v>
      </c>
      <c r="C171" s="5">
        <v>10</v>
      </c>
      <c r="D171" s="5">
        <v>26</v>
      </c>
      <c r="E171" s="30" t="s">
        <v>147</v>
      </c>
    </row>
    <row r="172" spans="1:5" x14ac:dyDescent="0.25">
      <c r="A172" s="30" t="s">
        <v>145</v>
      </c>
      <c r="B172" s="5">
        <v>5</v>
      </c>
      <c r="C172" s="5">
        <v>10</v>
      </c>
      <c r="D172" s="5">
        <v>27</v>
      </c>
      <c r="E172" s="30" t="s">
        <v>147</v>
      </c>
    </row>
    <row r="173" spans="1:5" x14ac:dyDescent="0.25">
      <c r="A173" s="30" t="s">
        <v>145</v>
      </c>
      <c r="B173" s="5">
        <v>5</v>
      </c>
      <c r="C173" s="5">
        <v>10</v>
      </c>
      <c r="D173" s="5">
        <v>28</v>
      </c>
      <c r="E173" s="30" t="s">
        <v>147</v>
      </c>
    </row>
    <row r="174" spans="1:5" x14ac:dyDescent="0.25">
      <c r="A174" s="30" t="s">
        <v>145</v>
      </c>
      <c r="B174" s="5">
        <v>5</v>
      </c>
      <c r="C174" s="5">
        <v>10</v>
      </c>
      <c r="D174" s="5">
        <v>29</v>
      </c>
      <c r="E174" s="30" t="s">
        <v>147</v>
      </c>
    </row>
    <row r="175" spans="1:5" x14ac:dyDescent="0.25">
      <c r="A175" s="30" t="s">
        <v>145</v>
      </c>
      <c r="B175" s="5">
        <v>5</v>
      </c>
      <c r="C175" s="5">
        <v>10</v>
      </c>
      <c r="D175" s="5">
        <v>30</v>
      </c>
      <c r="E175" s="30" t="s">
        <v>147</v>
      </c>
    </row>
    <row r="176" spans="1:5" x14ac:dyDescent="0.25">
      <c r="A176" s="30" t="s">
        <v>145</v>
      </c>
      <c r="B176" s="5">
        <v>5</v>
      </c>
      <c r="C176" s="5">
        <v>10</v>
      </c>
      <c r="D176" s="5">
        <v>31</v>
      </c>
      <c r="E176" s="30" t="s">
        <v>147</v>
      </c>
    </row>
    <row r="177" spans="1:5" x14ac:dyDescent="0.25">
      <c r="A177" s="30" t="s">
        <v>145</v>
      </c>
      <c r="B177" s="5">
        <v>5</v>
      </c>
      <c r="C177" s="5">
        <v>10</v>
      </c>
      <c r="D177" s="5">
        <v>32</v>
      </c>
      <c r="E177" s="30" t="s">
        <v>147</v>
      </c>
    </row>
    <row r="178" spans="1:5" x14ac:dyDescent="0.25">
      <c r="A178" s="30" t="s">
        <v>145</v>
      </c>
      <c r="B178" s="5">
        <v>5</v>
      </c>
      <c r="C178" s="5">
        <v>10</v>
      </c>
      <c r="D178" s="5">
        <v>33</v>
      </c>
      <c r="E178" s="30" t="s">
        <v>147</v>
      </c>
    </row>
    <row r="179" spans="1:5" x14ac:dyDescent="0.25">
      <c r="A179" s="30" t="s">
        <v>145</v>
      </c>
      <c r="B179" s="5">
        <v>5</v>
      </c>
      <c r="C179" s="5">
        <v>10</v>
      </c>
      <c r="D179" s="5">
        <v>34</v>
      </c>
      <c r="E179" s="30" t="s">
        <v>147</v>
      </c>
    </row>
    <row r="180" spans="1:5" x14ac:dyDescent="0.25">
      <c r="A180" s="30" t="s">
        <v>145</v>
      </c>
      <c r="B180" s="5">
        <v>5</v>
      </c>
      <c r="C180" s="5">
        <v>10</v>
      </c>
      <c r="D180" s="5">
        <v>35</v>
      </c>
      <c r="E180" s="30" t="s">
        <v>147</v>
      </c>
    </row>
    <row r="181" spans="1:5" x14ac:dyDescent="0.25">
      <c r="A181" s="30" t="s">
        <v>145</v>
      </c>
      <c r="B181" s="5">
        <v>4</v>
      </c>
      <c r="C181" s="5">
        <v>7</v>
      </c>
      <c r="D181" s="5">
        <v>36</v>
      </c>
      <c r="E181" s="30" t="s">
        <v>147</v>
      </c>
    </row>
    <row r="182" spans="1:5" x14ac:dyDescent="0.25">
      <c r="A182" s="30" t="s">
        <v>145</v>
      </c>
      <c r="B182" s="5">
        <v>4</v>
      </c>
      <c r="C182" s="5">
        <v>7</v>
      </c>
      <c r="D182" s="5">
        <v>37</v>
      </c>
      <c r="E182" s="30" t="s">
        <v>147</v>
      </c>
    </row>
    <row r="183" spans="1:5" x14ac:dyDescent="0.25">
      <c r="A183" s="30" t="s">
        <v>145</v>
      </c>
      <c r="B183" s="5">
        <v>4</v>
      </c>
      <c r="C183" s="5">
        <v>7</v>
      </c>
      <c r="D183" s="5">
        <v>38</v>
      </c>
      <c r="E183" s="30" t="s">
        <v>147</v>
      </c>
    </row>
    <row r="184" spans="1:5" x14ac:dyDescent="0.25">
      <c r="A184" s="30" t="s">
        <v>145</v>
      </c>
      <c r="B184" s="5">
        <v>4</v>
      </c>
      <c r="C184" s="5">
        <v>7</v>
      </c>
      <c r="D184" s="5">
        <v>39</v>
      </c>
      <c r="E184" s="30" t="s">
        <v>147</v>
      </c>
    </row>
    <row r="185" spans="1:5" x14ac:dyDescent="0.25">
      <c r="A185" s="30" t="s">
        <v>145</v>
      </c>
      <c r="B185" s="5">
        <v>4</v>
      </c>
      <c r="C185" s="5">
        <v>7</v>
      </c>
      <c r="D185" s="5">
        <v>40</v>
      </c>
      <c r="E185" s="30" t="s">
        <v>147</v>
      </c>
    </row>
    <row r="186" spans="1:5" x14ac:dyDescent="0.25">
      <c r="A186" s="30" t="s">
        <v>145</v>
      </c>
      <c r="B186" s="5">
        <v>4</v>
      </c>
      <c r="C186" s="5">
        <v>7</v>
      </c>
      <c r="D186" s="5">
        <v>41</v>
      </c>
      <c r="E186" s="30" t="s">
        <v>147</v>
      </c>
    </row>
    <row r="187" spans="1:5" x14ac:dyDescent="0.25">
      <c r="A187" s="30" t="s">
        <v>145</v>
      </c>
      <c r="B187" s="5">
        <v>4</v>
      </c>
      <c r="C187" s="5">
        <v>7</v>
      </c>
      <c r="D187" s="5">
        <v>42</v>
      </c>
      <c r="E187" s="30" t="s">
        <v>147</v>
      </c>
    </row>
    <row r="188" spans="1:5" x14ac:dyDescent="0.25">
      <c r="A188" s="30" t="s">
        <v>145</v>
      </c>
      <c r="B188" s="5">
        <v>4</v>
      </c>
      <c r="C188" s="5">
        <v>7</v>
      </c>
      <c r="D188" s="5">
        <v>43</v>
      </c>
      <c r="E188" s="30" t="s">
        <v>147</v>
      </c>
    </row>
    <row r="189" spans="1:5" x14ac:dyDescent="0.25">
      <c r="A189" s="30" t="s">
        <v>145</v>
      </c>
      <c r="B189" s="5">
        <v>4</v>
      </c>
      <c r="C189" s="5">
        <v>7</v>
      </c>
      <c r="D189" s="5">
        <v>44</v>
      </c>
      <c r="E189" s="30" t="s">
        <v>147</v>
      </c>
    </row>
    <row r="190" spans="1:5" x14ac:dyDescent="0.25">
      <c r="A190" s="30" t="s">
        <v>145</v>
      </c>
      <c r="B190" s="5">
        <v>4</v>
      </c>
      <c r="C190" s="5">
        <v>7</v>
      </c>
      <c r="D190" s="5">
        <v>45</v>
      </c>
      <c r="E190" s="30" t="s">
        <v>147</v>
      </c>
    </row>
    <row r="191" spans="1:5" x14ac:dyDescent="0.25">
      <c r="A191" s="30" t="s">
        <v>145</v>
      </c>
      <c r="B191" s="5">
        <v>1</v>
      </c>
      <c r="C191" s="5">
        <v>7</v>
      </c>
      <c r="D191" s="5">
        <v>46</v>
      </c>
      <c r="E191" s="30" t="s">
        <v>147</v>
      </c>
    </row>
    <row r="192" spans="1:5" x14ac:dyDescent="0.25">
      <c r="A192" s="30" t="s">
        <v>145</v>
      </c>
      <c r="B192" s="5">
        <v>1</v>
      </c>
      <c r="C192" s="5">
        <v>7</v>
      </c>
      <c r="D192" s="5">
        <v>47</v>
      </c>
      <c r="E192" s="30" t="s">
        <v>147</v>
      </c>
    </row>
    <row r="193" spans="1:5" x14ac:dyDescent="0.25">
      <c r="A193" s="30" t="s">
        <v>145</v>
      </c>
      <c r="B193" s="5">
        <v>1</v>
      </c>
      <c r="C193" s="5">
        <v>7</v>
      </c>
      <c r="D193" s="5">
        <v>48</v>
      </c>
      <c r="E193" s="30" t="s">
        <v>147</v>
      </c>
    </row>
    <row r="194" spans="1:5" x14ac:dyDescent="0.25">
      <c r="A194" s="30" t="s">
        <v>145</v>
      </c>
      <c r="B194" s="5">
        <v>1</v>
      </c>
      <c r="C194" s="5">
        <v>7</v>
      </c>
      <c r="D194" s="5">
        <v>49</v>
      </c>
      <c r="E194" s="30" t="s">
        <v>147</v>
      </c>
    </row>
    <row r="195" spans="1:5" x14ac:dyDescent="0.25">
      <c r="A195" s="30" t="s">
        <v>145</v>
      </c>
      <c r="B195" s="5">
        <v>1</v>
      </c>
      <c r="C195" s="5">
        <v>7</v>
      </c>
      <c r="D195" s="5">
        <v>50</v>
      </c>
      <c r="E195" s="30" t="s">
        <v>147</v>
      </c>
    </row>
  </sheetData>
  <sortState xmlns:xlrd2="http://schemas.microsoft.com/office/spreadsheetml/2017/richdata2" ref="A6:E195">
    <sortCondition ref="A6:A195"/>
    <sortCondition ref="E6:E195"/>
    <sortCondition ref="D6:D1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111"/>
  <sheetViews>
    <sheetView workbookViewId="0">
      <selection activeCell="A8" sqref="A8"/>
    </sheetView>
  </sheetViews>
  <sheetFormatPr defaultRowHeight="15" x14ac:dyDescent="0.25"/>
  <cols>
    <col min="1" max="1" width="8.42578125" style="2" customWidth="1"/>
    <col min="2" max="2" width="11" style="2" bestFit="1" customWidth="1"/>
    <col min="3" max="3" width="6.7109375" style="2" customWidth="1"/>
    <col min="4" max="4" width="9.42578125" style="2" customWidth="1"/>
    <col min="5" max="5" width="10.5703125" style="2" bestFit="1" customWidth="1"/>
    <col min="6" max="6" width="7.7109375" style="2" bestFit="1" customWidth="1"/>
    <col min="7" max="7" width="7" style="2" customWidth="1"/>
    <col min="8" max="8" width="7.28515625" style="2" customWidth="1"/>
    <col min="9" max="9" width="9.28515625" style="2" customWidth="1"/>
    <col min="10" max="10" width="10.140625" style="2" customWidth="1"/>
    <col min="11" max="11" width="9.140625" style="2" customWidth="1"/>
    <col min="12" max="12" width="10" style="2" bestFit="1" customWidth="1"/>
    <col min="13" max="13" width="8.28515625" style="2" customWidth="1"/>
  </cols>
  <sheetData>
    <row r="1" spans="1:168" s="3" customFormat="1" ht="18.75" x14ac:dyDescent="0.3">
      <c r="A1" s="6" t="s">
        <v>0</v>
      </c>
      <c r="G1" s="2"/>
      <c r="H1" s="2"/>
      <c r="I1" s="2"/>
      <c r="J1" s="2"/>
      <c r="K1" s="2"/>
      <c r="L1" s="2"/>
      <c r="M1" s="2"/>
    </row>
    <row r="2" spans="1:168" s="3" customFormat="1" x14ac:dyDescent="0.25">
      <c r="A2" s="43" t="s">
        <v>14</v>
      </c>
      <c r="B2" s="43"/>
      <c r="G2" s="2"/>
      <c r="H2" s="2"/>
      <c r="I2" s="2"/>
      <c r="J2" s="2"/>
      <c r="K2" s="2"/>
      <c r="L2" s="2"/>
      <c r="M2" s="2"/>
    </row>
    <row r="3" spans="1:168" s="3" customFormat="1" x14ac:dyDescent="0.25">
      <c r="G3" s="2"/>
      <c r="H3" s="2"/>
      <c r="I3" s="2"/>
      <c r="J3" s="2"/>
      <c r="K3" s="2"/>
      <c r="L3" s="2"/>
      <c r="M3" s="2"/>
    </row>
    <row r="4" spans="1:168" s="3" customFormat="1" x14ac:dyDescent="0.25">
      <c r="G4" s="2"/>
      <c r="H4" s="2"/>
      <c r="I4" s="2"/>
      <c r="J4" s="2"/>
      <c r="K4" s="2"/>
      <c r="L4" s="2"/>
      <c r="M4" s="2"/>
    </row>
    <row r="5" spans="1:168" s="3" customFormat="1" x14ac:dyDescent="0.25">
      <c r="A5" s="44" t="s">
        <v>1</v>
      </c>
      <c r="B5" s="44"/>
      <c r="C5" s="44"/>
      <c r="D5" s="44"/>
      <c r="E5" s="44"/>
      <c r="G5" s="2"/>
      <c r="H5" s="2"/>
      <c r="I5" s="2"/>
      <c r="J5" s="2"/>
      <c r="K5" s="2"/>
      <c r="L5" s="2"/>
      <c r="M5" s="2"/>
    </row>
    <row r="6" spans="1:168" s="3" customFormat="1" x14ac:dyDescent="0.25">
      <c r="A6" s="7" t="s">
        <v>18</v>
      </c>
      <c r="B6" s="7"/>
      <c r="C6" s="7"/>
      <c r="D6" s="7"/>
      <c r="E6" s="7"/>
      <c r="G6" s="2"/>
      <c r="H6" s="2"/>
      <c r="I6" s="2"/>
      <c r="J6" s="2"/>
      <c r="K6" s="2"/>
      <c r="L6" s="2"/>
      <c r="M6" s="2"/>
    </row>
    <row r="7" spans="1:168" s="3" customFormat="1" x14ac:dyDescent="0.25">
      <c r="A7" s="7"/>
      <c r="B7" s="7"/>
      <c r="C7" s="7"/>
      <c r="D7" s="7"/>
      <c r="E7" s="7"/>
      <c r="G7" s="2"/>
      <c r="H7" s="2"/>
      <c r="I7" s="2"/>
      <c r="J7" s="2"/>
      <c r="K7" s="2"/>
      <c r="L7" s="2"/>
      <c r="M7" s="2"/>
    </row>
    <row r="8" spans="1:168" s="1" customFormat="1" ht="45" x14ac:dyDescent="0.25">
      <c r="A8" s="41" t="s">
        <v>3</v>
      </c>
      <c r="B8" s="4" t="s">
        <v>4</v>
      </c>
      <c r="C8" s="4" t="s">
        <v>5</v>
      </c>
      <c r="D8" s="4" t="s">
        <v>15</v>
      </c>
      <c r="E8" s="4" t="s">
        <v>22</v>
      </c>
      <c r="F8" s="4" t="s">
        <v>9</v>
      </c>
      <c r="G8" s="4" t="s">
        <v>6</v>
      </c>
      <c r="H8" s="4" t="s">
        <v>7</v>
      </c>
      <c r="I8" s="4" t="s">
        <v>37</v>
      </c>
      <c r="J8" s="4" t="s">
        <v>38</v>
      </c>
      <c r="K8" s="4" t="s">
        <v>19</v>
      </c>
      <c r="L8" s="4" t="s">
        <v>20</v>
      </c>
      <c r="M8" s="41" t="s">
        <v>21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s="8" customFormat="1" x14ac:dyDescent="0.25">
      <c r="A9" s="11">
        <v>1</v>
      </c>
      <c r="B9" s="11" t="s">
        <v>53</v>
      </c>
      <c r="C9" s="11">
        <v>7</v>
      </c>
      <c r="D9" s="11">
        <v>27</v>
      </c>
      <c r="E9" s="11" t="s">
        <v>17</v>
      </c>
      <c r="F9" s="11">
        <v>2</v>
      </c>
      <c r="G9" s="11">
        <v>316</v>
      </c>
      <c r="H9" s="12">
        <v>17.3</v>
      </c>
      <c r="I9" s="11">
        <v>0</v>
      </c>
      <c r="J9" s="11">
        <v>0</v>
      </c>
      <c r="K9" s="11">
        <f t="shared" ref="K9:K40" ca="1" si="0">RANDBETWEEN(10,130)</f>
        <v>114</v>
      </c>
      <c r="L9" s="11">
        <v>84</v>
      </c>
      <c r="M9" s="11">
        <v>46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x14ac:dyDescent="0.25">
      <c r="A10" s="11">
        <v>1</v>
      </c>
      <c r="B10" s="11" t="s">
        <v>53</v>
      </c>
      <c r="C10" s="11">
        <v>7</v>
      </c>
      <c r="D10" s="11">
        <v>27</v>
      </c>
      <c r="E10" s="11" t="s">
        <v>17</v>
      </c>
      <c r="F10" s="11">
        <v>2</v>
      </c>
      <c r="G10" s="11">
        <v>316</v>
      </c>
      <c r="H10" s="12">
        <v>17.3</v>
      </c>
      <c r="I10" s="11">
        <v>72</v>
      </c>
      <c r="J10" s="11">
        <v>72</v>
      </c>
      <c r="K10" s="11">
        <f t="shared" ca="1" si="0"/>
        <v>113</v>
      </c>
      <c r="L10" s="11">
        <v>46</v>
      </c>
      <c r="M10" s="11">
        <v>47</v>
      </c>
      <c r="P10" s="2"/>
    </row>
    <row r="11" spans="1:168" x14ac:dyDescent="0.25">
      <c r="A11" s="11">
        <v>1</v>
      </c>
      <c r="B11" s="11" t="s">
        <v>53</v>
      </c>
      <c r="C11" s="11">
        <v>7</v>
      </c>
      <c r="D11" s="11">
        <v>27</v>
      </c>
      <c r="E11" s="11" t="s">
        <v>17</v>
      </c>
      <c r="F11" s="11">
        <v>2</v>
      </c>
      <c r="G11" s="11">
        <v>316</v>
      </c>
      <c r="H11" s="12">
        <v>17.3</v>
      </c>
      <c r="I11" s="11">
        <v>144</v>
      </c>
      <c r="J11" s="11">
        <v>144</v>
      </c>
      <c r="K11" s="11">
        <f t="shared" ca="1" si="0"/>
        <v>49</v>
      </c>
      <c r="L11" s="11">
        <v>57</v>
      </c>
      <c r="M11" s="11">
        <v>48</v>
      </c>
      <c r="P11" s="2"/>
    </row>
    <row r="12" spans="1:168" s="8" customFormat="1" x14ac:dyDescent="0.25">
      <c r="A12" s="11">
        <v>1</v>
      </c>
      <c r="B12" s="11" t="s">
        <v>53</v>
      </c>
      <c r="C12" s="11">
        <v>7</v>
      </c>
      <c r="D12" s="11">
        <v>27</v>
      </c>
      <c r="E12" s="11" t="s">
        <v>17</v>
      </c>
      <c r="F12" s="11">
        <v>2</v>
      </c>
      <c r="G12" s="11">
        <v>316</v>
      </c>
      <c r="H12" s="12">
        <v>17.3</v>
      </c>
      <c r="I12" s="11">
        <v>216</v>
      </c>
      <c r="J12" s="11">
        <v>216</v>
      </c>
      <c r="K12" s="11">
        <f t="shared" ca="1" si="0"/>
        <v>60</v>
      </c>
      <c r="L12" s="11">
        <v>32</v>
      </c>
      <c r="M12" s="11">
        <v>49</v>
      </c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x14ac:dyDescent="0.25">
      <c r="A13" s="11">
        <v>1</v>
      </c>
      <c r="B13" s="11" t="s">
        <v>53</v>
      </c>
      <c r="C13" s="11">
        <v>7</v>
      </c>
      <c r="D13" s="11">
        <v>27</v>
      </c>
      <c r="E13" s="11" t="s">
        <v>17</v>
      </c>
      <c r="F13" s="11">
        <v>2</v>
      </c>
      <c r="G13" s="11">
        <v>316</v>
      </c>
      <c r="H13" s="12">
        <v>17.3</v>
      </c>
      <c r="I13" s="11">
        <v>288</v>
      </c>
      <c r="J13" s="11">
        <v>288</v>
      </c>
      <c r="K13" s="11">
        <f t="shared" ca="1" si="0"/>
        <v>54</v>
      </c>
      <c r="L13" s="11">
        <v>28</v>
      </c>
      <c r="M13" s="11">
        <v>50</v>
      </c>
      <c r="P13" s="2"/>
    </row>
    <row r="14" spans="1:168" x14ac:dyDescent="0.25">
      <c r="A14" s="5">
        <v>2</v>
      </c>
      <c r="B14" s="5" t="s">
        <v>8</v>
      </c>
      <c r="C14" s="5">
        <v>7</v>
      </c>
      <c r="D14" s="5">
        <v>55</v>
      </c>
      <c r="E14" s="5" t="s">
        <v>17</v>
      </c>
      <c r="F14" s="5">
        <v>2</v>
      </c>
      <c r="G14" s="5">
        <v>833</v>
      </c>
      <c r="H14" s="13">
        <v>16.5</v>
      </c>
      <c r="I14" s="5">
        <v>0</v>
      </c>
      <c r="J14" s="5">
        <v>0</v>
      </c>
      <c r="K14" s="5">
        <f t="shared" ca="1" si="0"/>
        <v>96</v>
      </c>
      <c r="L14" s="5">
        <v>102</v>
      </c>
      <c r="M14" s="5">
        <v>1</v>
      </c>
    </row>
    <row r="15" spans="1:168" s="8" customFormat="1" x14ac:dyDescent="0.25">
      <c r="A15" s="5">
        <v>2</v>
      </c>
      <c r="B15" s="5" t="s">
        <v>8</v>
      </c>
      <c r="C15" s="5">
        <v>7</v>
      </c>
      <c r="D15" s="5">
        <v>55</v>
      </c>
      <c r="E15" s="5" t="s">
        <v>17</v>
      </c>
      <c r="F15" s="5">
        <v>2</v>
      </c>
      <c r="G15" s="5">
        <v>833</v>
      </c>
      <c r="H15" s="13">
        <v>16.5</v>
      </c>
      <c r="I15" s="5">
        <v>72</v>
      </c>
      <c r="J15" s="5">
        <v>72</v>
      </c>
      <c r="K15" s="5">
        <f t="shared" ca="1" si="0"/>
        <v>19</v>
      </c>
      <c r="L15" s="5">
        <v>41</v>
      </c>
      <c r="M15" s="5"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x14ac:dyDescent="0.25">
      <c r="A16" s="5">
        <v>2</v>
      </c>
      <c r="B16" s="5" t="s">
        <v>8</v>
      </c>
      <c r="C16" s="5">
        <v>7</v>
      </c>
      <c r="D16" s="5">
        <v>55</v>
      </c>
      <c r="E16" s="5" t="s">
        <v>17</v>
      </c>
      <c r="F16" s="5">
        <v>2</v>
      </c>
      <c r="G16" s="5">
        <v>833</v>
      </c>
      <c r="H16" s="13">
        <v>16.5</v>
      </c>
      <c r="I16" s="5">
        <v>144</v>
      </c>
      <c r="J16" s="5">
        <v>144</v>
      </c>
      <c r="K16" s="5">
        <f t="shared" ca="1" si="0"/>
        <v>74</v>
      </c>
      <c r="L16" s="5">
        <v>62</v>
      </c>
      <c r="M16" s="5">
        <v>3</v>
      </c>
    </row>
    <row r="17" spans="1:168" x14ac:dyDescent="0.25">
      <c r="A17" s="5">
        <v>2</v>
      </c>
      <c r="B17" s="5" t="s">
        <v>8</v>
      </c>
      <c r="C17" s="5">
        <v>7</v>
      </c>
      <c r="D17" s="5">
        <v>55</v>
      </c>
      <c r="E17" s="5" t="s">
        <v>17</v>
      </c>
      <c r="F17" s="5">
        <v>2</v>
      </c>
      <c r="G17" s="5">
        <v>833</v>
      </c>
      <c r="H17" s="13">
        <v>16.5</v>
      </c>
      <c r="I17" s="5">
        <v>216</v>
      </c>
      <c r="J17" s="5">
        <v>216</v>
      </c>
      <c r="K17" s="5">
        <f t="shared" ca="1" si="0"/>
        <v>96</v>
      </c>
      <c r="L17" s="5">
        <v>108</v>
      </c>
      <c r="M17" s="5">
        <v>4</v>
      </c>
    </row>
    <row r="18" spans="1:168" s="8" customFormat="1" x14ac:dyDescent="0.25">
      <c r="A18" s="5">
        <v>2</v>
      </c>
      <c r="B18" s="5" t="s">
        <v>8</v>
      </c>
      <c r="C18" s="5">
        <v>7</v>
      </c>
      <c r="D18" s="5">
        <v>55</v>
      </c>
      <c r="E18" s="5" t="s">
        <v>17</v>
      </c>
      <c r="F18" s="5">
        <v>2</v>
      </c>
      <c r="G18" s="5">
        <v>833</v>
      </c>
      <c r="H18" s="13">
        <v>16.5</v>
      </c>
      <c r="I18" s="5">
        <v>288</v>
      </c>
      <c r="J18" s="5">
        <v>288</v>
      </c>
      <c r="K18" s="5">
        <f t="shared" ca="1" si="0"/>
        <v>55</v>
      </c>
      <c r="L18" s="5" t="s">
        <v>47</v>
      </c>
      <c r="M18" s="5">
        <v>5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x14ac:dyDescent="0.25">
      <c r="A19" s="11" t="s">
        <v>39</v>
      </c>
      <c r="B19" s="11" t="s">
        <v>11</v>
      </c>
      <c r="C19" s="11">
        <v>10</v>
      </c>
      <c r="D19" s="11">
        <v>27</v>
      </c>
      <c r="E19" s="11" t="s">
        <v>16</v>
      </c>
      <c r="F19" s="11">
        <v>4</v>
      </c>
      <c r="G19" s="11">
        <v>833</v>
      </c>
      <c r="H19" s="12">
        <v>20.100000000000001</v>
      </c>
      <c r="I19" s="11">
        <v>0</v>
      </c>
      <c r="J19" s="11">
        <v>0</v>
      </c>
      <c r="K19" s="11">
        <f t="shared" ca="1" si="0"/>
        <v>85</v>
      </c>
      <c r="L19" s="11">
        <v>82</v>
      </c>
      <c r="M19" s="11">
        <v>11</v>
      </c>
    </row>
    <row r="20" spans="1:168" x14ac:dyDescent="0.25">
      <c r="A20" s="11" t="s">
        <v>39</v>
      </c>
      <c r="B20" s="11" t="s">
        <v>11</v>
      </c>
      <c r="C20" s="11">
        <v>10</v>
      </c>
      <c r="D20" s="11">
        <v>27</v>
      </c>
      <c r="E20" s="11" t="s">
        <v>16</v>
      </c>
      <c r="F20" s="11">
        <v>4</v>
      </c>
      <c r="G20" s="11">
        <v>833</v>
      </c>
      <c r="H20" s="12">
        <v>20.100000000000001</v>
      </c>
      <c r="I20" s="11">
        <v>72</v>
      </c>
      <c r="J20" s="11">
        <v>72</v>
      </c>
      <c r="K20" s="11">
        <f t="shared" ca="1" si="0"/>
        <v>20</v>
      </c>
      <c r="L20" s="11">
        <v>18</v>
      </c>
      <c r="M20" s="11">
        <v>12</v>
      </c>
    </row>
    <row r="21" spans="1:168" s="8" customFormat="1" x14ac:dyDescent="0.25">
      <c r="A21" s="11" t="s">
        <v>39</v>
      </c>
      <c r="B21" s="11" t="s">
        <v>11</v>
      </c>
      <c r="C21" s="11">
        <v>10</v>
      </c>
      <c r="D21" s="11">
        <v>27</v>
      </c>
      <c r="E21" s="11" t="s">
        <v>16</v>
      </c>
      <c r="F21" s="11">
        <v>4</v>
      </c>
      <c r="G21" s="11">
        <v>833</v>
      </c>
      <c r="H21" s="12">
        <v>20.100000000000001</v>
      </c>
      <c r="I21" s="11">
        <v>144</v>
      </c>
      <c r="J21" s="11">
        <v>144</v>
      </c>
      <c r="K21" s="11">
        <f t="shared" ca="1" si="0"/>
        <v>38</v>
      </c>
      <c r="L21" s="11">
        <v>108</v>
      </c>
      <c r="M21" s="11">
        <v>13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x14ac:dyDescent="0.25">
      <c r="A22" s="11" t="s">
        <v>39</v>
      </c>
      <c r="B22" s="11" t="s">
        <v>11</v>
      </c>
      <c r="C22" s="11">
        <v>10</v>
      </c>
      <c r="D22" s="11">
        <v>27</v>
      </c>
      <c r="E22" s="11" t="s">
        <v>16</v>
      </c>
      <c r="F22" s="11">
        <v>4</v>
      </c>
      <c r="G22" s="11">
        <v>833</v>
      </c>
      <c r="H22" s="12">
        <v>20.100000000000001</v>
      </c>
      <c r="I22" s="11">
        <v>216</v>
      </c>
      <c r="J22" s="11">
        <v>216</v>
      </c>
      <c r="K22" s="11">
        <f t="shared" ca="1" si="0"/>
        <v>21</v>
      </c>
      <c r="L22" s="11">
        <v>43</v>
      </c>
      <c r="M22" s="11">
        <v>14</v>
      </c>
    </row>
    <row r="23" spans="1:168" x14ac:dyDescent="0.25">
      <c r="A23" s="11" t="s">
        <v>39</v>
      </c>
      <c r="B23" s="11" t="s">
        <v>11</v>
      </c>
      <c r="C23" s="11">
        <v>10</v>
      </c>
      <c r="D23" s="11">
        <v>27</v>
      </c>
      <c r="E23" s="11" t="s">
        <v>16</v>
      </c>
      <c r="F23" s="11">
        <v>4</v>
      </c>
      <c r="G23" s="11">
        <v>833</v>
      </c>
      <c r="H23" s="12">
        <v>20.100000000000001</v>
      </c>
      <c r="I23" s="11">
        <v>288</v>
      </c>
      <c r="J23" s="11">
        <v>288</v>
      </c>
      <c r="K23" s="11">
        <f t="shared" ca="1" si="0"/>
        <v>64</v>
      </c>
      <c r="L23" s="11">
        <v>44</v>
      </c>
      <c r="M23" s="11">
        <v>15</v>
      </c>
    </row>
    <row r="24" spans="1:168" s="8" customFormat="1" x14ac:dyDescent="0.25">
      <c r="A24" s="5" t="s">
        <v>40</v>
      </c>
      <c r="B24" s="5" t="s">
        <v>11</v>
      </c>
      <c r="C24" s="5">
        <v>10</v>
      </c>
      <c r="D24" s="5">
        <v>27</v>
      </c>
      <c r="E24" s="5" t="s">
        <v>17</v>
      </c>
      <c r="F24" s="5">
        <v>4</v>
      </c>
      <c r="G24" s="5">
        <v>833</v>
      </c>
      <c r="H24" s="13">
        <v>18</v>
      </c>
      <c r="I24" s="5">
        <v>0</v>
      </c>
      <c r="J24" s="5">
        <v>0</v>
      </c>
      <c r="K24" s="5">
        <f t="shared" ca="1" si="0"/>
        <v>53</v>
      </c>
      <c r="L24" s="5">
        <v>43</v>
      </c>
      <c r="M24" s="5">
        <v>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x14ac:dyDescent="0.25">
      <c r="A25" s="5" t="s">
        <v>40</v>
      </c>
      <c r="B25" s="5" t="s">
        <v>11</v>
      </c>
      <c r="C25" s="5">
        <v>10</v>
      </c>
      <c r="D25" s="5">
        <v>27</v>
      </c>
      <c r="E25" s="5" t="s">
        <v>17</v>
      </c>
      <c r="F25" s="5">
        <v>4</v>
      </c>
      <c r="G25" s="5">
        <v>833</v>
      </c>
      <c r="H25" s="13">
        <v>18</v>
      </c>
      <c r="I25" s="5">
        <v>72</v>
      </c>
      <c r="J25" s="5">
        <v>72</v>
      </c>
      <c r="K25" s="5">
        <f t="shared" ca="1" si="0"/>
        <v>99</v>
      </c>
      <c r="L25" s="5">
        <v>19</v>
      </c>
      <c r="M25" s="5">
        <v>7</v>
      </c>
    </row>
    <row r="26" spans="1:168" x14ac:dyDescent="0.25">
      <c r="A26" s="5" t="s">
        <v>40</v>
      </c>
      <c r="B26" s="5" t="s">
        <v>11</v>
      </c>
      <c r="C26" s="5">
        <v>10</v>
      </c>
      <c r="D26" s="5">
        <v>27</v>
      </c>
      <c r="E26" s="5" t="s">
        <v>17</v>
      </c>
      <c r="F26" s="5">
        <v>4</v>
      </c>
      <c r="G26" s="5">
        <v>833</v>
      </c>
      <c r="H26" s="13">
        <v>18</v>
      </c>
      <c r="I26" s="5">
        <v>144</v>
      </c>
      <c r="J26" s="5">
        <v>144</v>
      </c>
      <c r="K26" s="5">
        <f t="shared" ca="1" si="0"/>
        <v>54</v>
      </c>
      <c r="L26" s="5">
        <v>58</v>
      </c>
      <c r="M26" s="5">
        <v>8</v>
      </c>
    </row>
    <row r="27" spans="1:168" s="8" customFormat="1" x14ac:dyDescent="0.25">
      <c r="A27" s="5" t="s">
        <v>40</v>
      </c>
      <c r="B27" s="5" t="s">
        <v>11</v>
      </c>
      <c r="C27" s="5">
        <v>10</v>
      </c>
      <c r="D27" s="5">
        <v>27</v>
      </c>
      <c r="E27" s="5" t="s">
        <v>17</v>
      </c>
      <c r="F27" s="5">
        <v>4</v>
      </c>
      <c r="G27" s="5">
        <v>833</v>
      </c>
      <c r="H27" s="13">
        <v>18</v>
      </c>
      <c r="I27" s="5">
        <v>216</v>
      </c>
      <c r="J27" s="5">
        <v>216</v>
      </c>
      <c r="K27" s="5">
        <f t="shared" ca="1" si="0"/>
        <v>76</v>
      </c>
      <c r="L27" s="5">
        <v>27</v>
      </c>
      <c r="M27" s="5">
        <v>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x14ac:dyDescent="0.25">
      <c r="A28" s="5" t="s">
        <v>40</v>
      </c>
      <c r="B28" s="5" t="s">
        <v>11</v>
      </c>
      <c r="C28" s="5">
        <v>10</v>
      </c>
      <c r="D28" s="5">
        <v>27</v>
      </c>
      <c r="E28" s="5" t="s">
        <v>17</v>
      </c>
      <c r="F28" s="5">
        <v>4</v>
      </c>
      <c r="G28" s="5">
        <v>833</v>
      </c>
      <c r="H28" s="13">
        <v>18</v>
      </c>
      <c r="I28" s="5">
        <v>288</v>
      </c>
      <c r="J28" s="5">
        <v>288</v>
      </c>
      <c r="K28" s="5">
        <f t="shared" ca="1" si="0"/>
        <v>109</v>
      </c>
      <c r="L28" s="5">
        <v>107</v>
      </c>
      <c r="M28" s="5">
        <v>10</v>
      </c>
    </row>
    <row r="29" spans="1:168" x14ac:dyDescent="0.25">
      <c r="A29" s="11" t="s">
        <v>41</v>
      </c>
      <c r="B29" s="11" t="s">
        <v>10</v>
      </c>
      <c r="C29" s="11">
        <v>7</v>
      </c>
      <c r="D29" s="11">
        <v>55</v>
      </c>
      <c r="E29" s="11" t="s">
        <v>17</v>
      </c>
      <c r="F29" s="11">
        <v>4</v>
      </c>
      <c r="G29" s="11">
        <v>833</v>
      </c>
      <c r="H29" s="12">
        <v>19.100000000000001</v>
      </c>
      <c r="I29" s="11">
        <v>0</v>
      </c>
      <c r="J29" s="11">
        <v>0</v>
      </c>
      <c r="K29" s="11">
        <f t="shared" ca="1" si="0"/>
        <v>120</v>
      </c>
      <c r="L29" s="11">
        <v>76</v>
      </c>
      <c r="M29" s="11">
        <v>36</v>
      </c>
    </row>
    <row r="30" spans="1:168" s="8" customFormat="1" x14ac:dyDescent="0.25">
      <c r="A30" s="11" t="s">
        <v>41</v>
      </c>
      <c r="B30" s="11" t="s">
        <v>10</v>
      </c>
      <c r="C30" s="11">
        <v>7</v>
      </c>
      <c r="D30" s="11">
        <v>55</v>
      </c>
      <c r="E30" s="11" t="s">
        <v>17</v>
      </c>
      <c r="F30" s="11">
        <v>4</v>
      </c>
      <c r="G30" s="11">
        <v>833</v>
      </c>
      <c r="H30" s="12">
        <v>19.100000000000001</v>
      </c>
      <c r="I30" s="11">
        <v>72</v>
      </c>
      <c r="J30" s="11">
        <v>72</v>
      </c>
      <c r="K30" s="11">
        <f t="shared" ca="1" si="0"/>
        <v>45</v>
      </c>
      <c r="L30" s="11">
        <v>65</v>
      </c>
      <c r="M30" s="11">
        <v>37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</row>
    <row r="31" spans="1:168" x14ac:dyDescent="0.25">
      <c r="A31" s="11" t="s">
        <v>41</v>
      </c>
      <c r="B31" s="11" t="s">
        <v>10</v>
      </c>
      <c r="C31" s="11">
        <v>7</v>
      </c>
      <c r="D31" s="11">
        <v>55</v>
      </c>
      <c r="E31" s="11" t="s">
        <v>17</v>
      </c>
      <c r="F31" s="11">
        <v>4</v>
      </c>
      <c r="G31" s="11">
        <v>833</v>
      </c>
      <c r="H31" s="12">
        <v>19.100000000000001</v>
      </c>
      <c r="I31" s="11">
        <v>144</v>
      </c>
      <c r="J31" s="11">
        <v>144</v>
      </c>
      <c r="K31" s="11">
        <f t="shared" ca="1" si="0"/>
        <v>59</v>
      </c>
      <c r="L31" s="11">
        <v>108</v>
      </c>
      <c r="M31" s="11">
        <v>38</v>
      </c>
    </row>
    <row r="32" spans="1:168" x14ac:dyDescent="0.25">
      <c r="A32" s="11" t="s">
        <v>41</v>
      </c>
      <c r="B32" s="11" t="s">
        <v>10</v>
      </c>
      <c r="C32" s="11">
        <v>7</v>
      </c>
      <c r="D32" s="11">
        <v>55</v>
      </c>
      <c r="E32" s="11" t="s">
        <v>17</v>
      </c>
      <c r="F32" s="11">
        <v>4</v>
      </c>
      <c r="G32" s="11">
        <v>833</v>
      </c>
      <c r="H32" s="12">
        <v>19.100000000000001</v>
      </c>
      <c r="I32" s="11">
        <v>216</v>
      </c>
      <c r="J32" s="11">
        <v>216</v>
      </c>
      <c r="K32" s="11">
        <f t="shared" ca="1" si="0"/>
        <v>10</v>
      </c>
      <c r="L32" s="11">
        <v>118</v>
      </c>
      <c r="M32" s="11">
        <v>39</v>
      </c>
    </row>
    <row r="33" spans="1:168" s="8" customFormat="1" x14ac:dyDescent="0.25">
      <c r="A33" s="11" t="s">
        <v>41</v>
      </c>
      <c r="B33" s="11" t="s">
        <v>10</v>
      </c>
      <c r="C33" s="11">
        <v>7</v>
      </c>
      <c r="D33" s="11">
        <v>55</v>
      </c>
      <c r="E33" s="11" t="s">
        <v>17</v>
      </c>
      <c r="F33" s="11">
        <v>4</v>
      </c>
      <c r="G33" s="11">
        <v>833</v>
      </c>
      <c r="H33" s="12">
        <v>19.100000000000001</v>
      </c>
      <c r="I33" s="11">
        <v>288</v>
      </c>
      <c r="J33" s="11">
        <v>288</v>
      </c>
      <c r="K33" s="11">
        <f t="shared" ca="1" si="0"/>
        <v>74</v>
      </c>
      <c r="L33" s="11" t="s">
        <v>48</v>
      </c>
      <c r="M33" s="11">
        <v>40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</row>
    <row r="34" spans="1:168" x14ac:dyDescent="0.25">
      <c r="A34" s="5" t="s">
        <v>42</v>
      </c>
      <c r="B34" s="5" t="s">
        <v>10</v>
      </c>
      <c r="C34" s="5">
        <v>7</v>
      </c>
      <c r="D34" s="5">
        <v>55</v>
      </c>
      <c r="E34" s="5" t="s">
        <v>16</v>
      </c>
      <c r="F34" s="5">
        <v>4</v>
      </c>
      <c r="G34" s="5">
        <v>318</v>
      </c>
      <c r="H34" s="13">
        <v>14.6</v>
      </c>
      <c r="I34" s="5">
        <v>0</v>
      </c>
      <c r="J34" s="5">
        <v>0</v>
      </c>
      <c r="K34" s="5">
        <f t="shared" ca="1" si="0"/>
        <v>64</v>
      </c>
      <c r="L34" s="5">
        <v>12</v>
      </c>
      <c r="M34" s="5">
        <v>41</v>
      </c>
    </row>
    <row r="35" spans="1:168" x14ac:dyDescent="0.25">
      <c r="A35" s="5" t="s">
        <v>42</v>
      </c>
      <c r="B35" s="5" t="s">
        <v>10</v>
      </c>
      <c r="C35" s="5">
        <v>7</v>
      </c>
      <c r="D35" s="5">
        <v>55</v>
      </c>
      <c r="E35" s="5" t="s">
        <v>16</v>
      </c>
      <c r="F35" s="5">
        <v>4</v>
      </c>
      <c r="G35" s="5">
        <v>318</v>
      </c>
      <c r="H35" s="13">
        <v>14.6</v>
      </c>
      <c r="I35" s="5">
        <v>72</v>
      </c>
      <c r="J35" s="5">
        <v>72</v>
      </c>
      <c r="K35" s="5">
        <f t="shared" ca="1" si="0"/>
        <v>116</v>
      </c>
      <c r="L35" s="5">
        <v>32</v>
      </c>
      <c r="M35" s="5">
        <v>42</v>
      </c>
    </row>
    <row r="36" spans="1:168" s="8" customFormat="1" x14ac:dyDescent="0.25">
      <c r="A36" s="5" t="s">
        <v>42</v>
      </c>
      <c r="B36" s="5" t="s">
        <v>10</v>
      </c>
      <c r="C36" s="5">
        <v>7</v>
      </c>
      <c r="D36" s="5">
        <v>55</v>
      </c>
      <c r="E36" s="5" t="s">
        <v>16</v>
      </c>
      <c r="F36" s="5">
        <v>4</v>
      </c>
      <c r="G36" s="5">
        <v>318</v>
      </c>
      <c r="H36" s="13">
        <v>14.6</v>
      </c>
      <c r="I36" s="5">
        <v>144</v>
      </c>
      <c r="J36" s="5">
        <v>144</v>
      </c>
      <c r="K36" s="5">
        <f t="shared" ca="1" si="0"/>
        <v>118</v>
      </c>
      <c r="L36" s="5">
        <v>48</v>
      </c>
      <c r="M36" s="5">
        <v>43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</row>
    <row r="37" spans="1:168" x14ac:dyDescent="0.25">
      <c r="A37" s="5" t="s">
        <v>42</v>
      </c>
      <c r="B37" s="5" t="s">
        <v>10</v>
      </c>
      <c r="C37" s="5">
        <v>7</v>
      </c>
      <c r="D37" s="5">
        <v>55</v>
      </c>
      <c r="E37" s="5" t="s">
        <v>16</v>
      </c>
      <c r="F37" s="5">
        <v>4</v>
      </c>
      <c r="G37" s="5">
        <v>318</v>
      </c>
      <c r="H37" s="13">
        <v>14.6</v>
      </c>
      <c r="I37" s="5">
        <v>216</v>
      </c>
      <c r="J37" s="5">
        <v>216</v>
      </c>
      <c r="K37" s="5">
        <f t="shared" ca="1" si="0"/>
        <v>70</v>
      </c>
      <c r="L37" s="5">
        <v>59</v>
      </c>
      <c r="M37" s="5">
        <v>44</v>
      </c>
    </row>
    <row r="38" spans="1:168" x14ac:dyDescent="0.25">
      <c r="A38" s="5" t="s">
        <v>42</v>
      </c>
      <c r="B38" s="5" t="s">
        <v>10</v>
      </c>
      <c r="C38" s="5">
        <v>7</v>
      </c>
      <c r="D38" s="5">
        <v>55</v>
      </c>
      <c r="E38" s="5" t="s">
        <v>16</v>
      </c>
      <c r="F38" s="5">
        <v>4</v>
      </c>
      <c r="G38" s="5">
        <v>318</v>
      </c>
      <c r="H38" s="13">
        <v>14.6</v>
      </c>
      <c r="I38" s="5">
        <v>288</v>
      </c>
      <c r="J38" s="5">
        <v>288</v>
      </c>
      <c r="K38" s="5">
        <f t="shared" ca="1" si="0"/>
        <v>58</v>
      </c>
      <c r="L38" s="5">
        <v>88</v>
      </c>
      <c r="M38" s="5">
        <v>45</v>
      </c>
    </row>
    <row r="39" spans="1:168" s="8" customFormat="1" x14ac:dyDescent="0.25">
      <c r="A39" s="11" t="s">
        <v>43</v>
      </c>
      <c r="B39" s="11" t="s">
        <v>12</v>
      </c>
      <c r="C39" s="11">
        <v>10</v>
      </c>
      <c r="D39" s="11">
        <v>55</v>
      </c>
      <c r="E39" s="11" t="s">
        <v>16</v>
      </c>
      <c r="F39" s="11">
        <v>4</v>
      </c>
      <c r="G39" s="11">
        <v>318</v>
      </c>
      <c r="H39" s="12">
        <v>13.5</v>
      </c>
      <c r="I39" s="11">
        <v>0</v>
      </c>
      <c r="J39" s="11">
        <v>0</v>
      </c>
      <c r="K39" s="11">
        <f t="shared" ca="1" si="0"/>
        <v>86</v>
      </c>
      <c r="L39" s="11">
        <v>70</v>
      </c>
      <c r="M39" s="11">
        <v>26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</row>
    <row r="40" spans="1:168" x14ac:dyDescent="0.25">
      <c r="A40" s="11" t="s">
        <v>43</v>
      </c>
      <c r="B40" s="11" t="s">
        <v>12</v>
      </c>
      <c r="C40" s="11">
        <v>10</v>
      </c>
      <c r="D40" s="11">
        <v>55</v>
      </c>
      <c r="E40" s="11" t="s">
        <v>16</v>
      </c>
      <c r="F40" s="11">
        <v>4</v>
      </c>
      <c r="G40" s="11">
        <v>318</v>
      </c>
      <c r="H40" s="12">
        <v>13.5</v>
      </c>
      <c r="I40" s="11">
        <v>72</v>
      </c>
      <c r="J40" s="11">
        <v>72</v>
      </c>
      <c r="K40" s="11">
        <f t="shared" ca="1" si="0"/>
        <v>34</v>
      </c>
      <c r="L40" s="11">
        <v>113</v>
      </c>
      <c r="M40" s="11">
        <v>27</v>
      </c>
    </row>
    <row r="41" spans="1:168" x14ac:dyDescent="0.25">
      <c r="A41" s="11" t="s">
        <v>43</v>
      </c>
      <c r="B41" s="11" t="s">
        <v>12</v>
      </c>
      <c r="C41" s="11">
        <v>10</v>
      </c>
      <c r="D41" s="11">
        <v>55</v>
      </c>
      <c r="E41" s="11" t="s">
        <v>16</v>
      </c>
      <c r="F41" s="11">
        <v>4</v>
      </c>
      <c r="G41" s="11">
        <v>318</v>
      </c>
      <c r="H41" s="12">
        <v>13.5</v>
      </c>
      <c r="I41" s="11">
        <v>144</v>
      </c>
      <c r="J41" s="11">
        <v>144</v>
      </c>
      <c r="K41" s="11">
        <f t="shared" ref="K41:K58" ca="1" si="1">RANDBETWEEN(10,130)</f>
        <v>27</v>
      </c>
      <c r="L41" s="11">
        <v>103</v>
      </c>
      <c r="M41" s="11">
        <v>28</v>
      </c>
    </row>
    <row r="42" spans="1:168" s="8" customFormat="1" x14ac:dyDescent="0.25">
      <c r="A42" s="11" t="s">
        <v>43</v>
      </c>
      <c r="B42" s="11" t="s">
        <v>12</v>
      </c>
      <c r="C42" s="11">
        <v>10</v>
      </c>
      <c r="D42" s="11">
        <v>55</v>
      </c>
      <c r="E42" s="11" t="s">
        <v>16</v>
      </c>
      <c r="F42" s="11">
        <v>4</v>
      </c>
      <c r="G42" s="11">
        <v>318</v>
      </c>
      <c r="H42" s="12">
        <v>13.5</v>
      </c>
      <c r="I42" s="11">
        <v>216</v>
      </c>
      <c r="J42" s="11">
        <v>216</v>
      </c>
      <c r="K42" s="11">
        <f t="shared" ca="1" si="1"/>
        <v>97</v>
      </c>
      <c r="L42" s="11">
        <v>73</v>
      </c>
      <c r="M42" s="11">
        <v>29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</row>
    <row r="43" spans="1:168" x14ac:dyDescent="0.25">
      <c r="A43" s="11" t="s">
        <v>43</v>
      </c>
      <c r="B43" s="11" t="s">
        <v>12</v>
      </c>
      <c r="C43" s="11">
        <v>10</v>
      </c>
      <c r="D43" s="11">
        <v>55</v>
      </c>
      <c r="E43" s="11" t="s">
        <v>16</v>
      </c>
      <c r="F43" s="11">
        <v>4</v>
      </c>
      <c r="G43" s="11">
        <v>318</v>
      </c>
      <c r="H43" s="12">
        <v>13.5</v>
      </c>
      <c r="I43" s="11">
        <v>288</v>
      </c>
      <c r="J43" s="11">
        <v>288</v>
      </c>
      <c r="K43" s="11">
        <f t="shared" ca="1" si="1"/>
        <v>32</v>
      </c>
      <c r="L43" s="11">
        <v>69</v>
      </c>
      <c r="M43" s="11">
        <v>30</v>
      </c>
    </row>
    <row r="44" spans="1:168" x14ac:dyDescent="0.25">
      <c r="A44" s="5" t="s">
        <v>44</v>
      </c>
      <c r="B44" s="5" t="s">
        <v>12</v>
      </c>
      <c r="C44" s="5">
        <v>10</v>
      </c>
      <c r="D44" s="5">
        <v>55</v>
      </c>
      <c r="E44" s="5" t="s">
        <v>17</v>
      </c>
      <c r="F44" s="5">
        <v>4</v>
      </c>
      <c r="G44" s="5">
        <v>802</v>
      </c>
      <c r="H44" s="13">
        <v>20.3</v>
      </c>
      <c r="I44" s="5">
        <v>0</v>
      </c>
      <c r="J44" s="5">
        <v>0</v>
      </c>
      <c r="K44" s="5">
        <f t="shared" ca="1" si="1"/>
        <v>69</v>
      </c>
      <c r="L44" s="5">
        <v>54</v>
      </c>
      <c r="M44" s="5">
        <v>31</v>
      </c>
    </row>
    <row r="45" spans="1:168" s="8" customFormat="1" x14ac:dyDescent="0.25">
      <c r="A45" s="5" t="s">
        <v>44</v>
      </c>
      <c r="B45" s="5" t="s">
        <v>12</v>
      </c>
      <c r="C45" s="5">
        <v>10</v>
      </c>
      <c r="D45" s="5">
        <v>55</v>
      </c>
      <c r="E45" s="5" t="s">
        <v>17</v>
      </c>
      <c r="F45" s="5">
        <v>4</v>
      </c>
      <c r="G45" s="5">
        <v>802</v>
      </c>
      <c r="H45" s="13">
        <v>20.3</v>
      </c>
      <c r="I45" s="5">
        <v>72</v>
      </c>
      <c r="J45" s="5">
        <v>72</v>
      </c>
      <c r="K45" s="5">
        <f t="shared" ca="1" si="1"/>
        <v>98</v>
      </c>
      <c r="L45" s="5">
        <v>107</v>
      </c>
      <c r="M45" s="5">
        <v>32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r="46" spans="1:168" x14ac:dyDescent="0.25">
      <c r="A46" s="5" t="s">
        <v>44</v>
      </c>
      <c r="B46" s="5" t="s">
        <v>12</v>
      </c>
      <c r="C46" s="5">
        <v>10</v>
      </c>
      <c r="D46" s="5">
        <v>55</v>
      </c>
      <c r="E46" s="5" t="s">
        <v>17</v>
      </c>
      <c r="F46" s="5">
        <v>4</v>
      </c>
      <c r="G46" s="5">
        <v>802</v>
      </c>
      <c r="H46" s="13">
        <v>20.3</v>
      </c>
      <c r="I46" s="5">
        <v>144</v>
      </c>
      <c r="J46" s="5">
        <v>144</v>
      </c>
      <c r="K46" s="5">
        <f t="shared" ca="1" si="1"/>
        <v>40</v>
      </c>
      <c r="L46" s="5">
        <v>99</v>
      </c>
      <c r="M46" s="5">
        <v>33</v>
      </c>
    </row>
    <row r="47" spans="1:168" x14ac:dyDescent="0.25">
      <c r="A47" s="5" t="s">
        <v>44</v>
      </c>
      <c r="B47" s="5" t="s">
        <v>12</v>
      </c>
      <c r="C47" s="5">
        <v>10</v>
      </c>
      <c r="D47" s="5">
        <v>55</v>
      </c>
      <c r="E47" s="5" t="s">
        <v>17</v>
      </c>
      <c r="F47" s="5">
        <v>4</v>
      </c>
      <c r="G47" s="5">
        <v>802</v>
      </c>
      <c r="H47" s="13">
        <v>20.3</v>
      </c>
      <c r="I47" s="5">
        <v>216</v>
      </c>
      <c r="J47" s="5">
        <v>216</v>
      </c>
      <c r="K47" s="5">
        <f t="shared" ca="1" si="1"/>
        <v>12</v>
      </c>
      <c r="L47" s="5">
        <v>75</v>
      </c>
      <c r="M47" s="5">
        <v>34</v>
      </c>
    </row>
    <row r="48" spans="1:168" s="8" customFormat="1" x14ac:dyDescent="0.25">
      <c r="A48" s="5" t="s">
        <v>44</v>
      </c>
      <c r="B48" s="5" t="s">
        <v>12</v>
      </c>
      <c r="C48" s="5">
        <v>10</v>
      </c>
      <c r="D48" s="5">
        <v>55</v>
      </c>
      <c r="E48" s="5" t="s">
        <v>17</v>
      </c>
      <c r="F48" s="5">
        <v>4</v>
      </c>
      <c r="G48" s="5">
        <v>802</v>
      </c>
      <c r="H48" s="13">
        <v>20.3</v>
      </c>
      <c r="I48" s="5">
        <v>288</v>
      </c>
      <c r="J48" s="5">
        <v>288</v>
      </c>
      <c r="K48" s="5">
        <f t="shared" ca="1" si="1"/>
        <v>15</v>
      </c>
      <c r="L48" s="5">
        <v>49</v>
      </c>
      <c r="M48" s="5">
        <v>35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r="49" spans="1:168" x14ac:dyDescent="0.25">
      <c r="A49" s="11" t="s">
        <v>45</v>
      </c>
      <c r="B49" s="11" t="s">
        <v>13</v>
      </c>
      <c r="C49" s="11">
        <v>7</v>
      </c>
      <c r="D49" s="11">
        <v>27</v>
      </c>
      <c r="E49" s="11" t="s">
        <v>17</v>
      </c>
      <c r="F49" s="11">
        <v>4</v>
      </c>
      <c r="G49" s="11">
        <v>802</v>
      </c>
      <c r="H49" s="12">
        <v>25</v>
      </c>
      <c r="I49" s="11">
        <v>0</v>
      </c>
      <c r="J49" s="11">
        <v>0</v>
      </c>
      <c r="K49" s="11">
        <f t="shared" ca="1" si="1"/>
        <v>28</v>
      </c>
      <c r="L49" s="11">
        <v>32</v>
      </c>
      <c r="M49" s="11">
        <v>21</v>
      </c>
    </row>
    <row r="50" spans="1:168" x14ac:dyDescent="0.25">
      <c r="A50" s="11" t="s">
        <v>45</v>
      </c>
      <c r="B50" s="11" t="s">
        <v>13</v>
      </c>
      <c r="C50" s="11">
        <v>7</v>
      </c>
      <c r="D50" s="11">
        <v>27</v>
      </c>
      <c r="E50" s="11" t="s">
        <v>17</v>
      </c>
      <c r="F50" s="11">
        <v>4</v>
      </c>
      <c r="G50" s="11">
        <v>802</v>
      </c>
      <c r="H50" s="12">
        <v>25</v>
      </c>
      <c r="I50" s="11">
        <v>72</v>
      </c>
      <c r="J50" s="11">
        <v>72</v>
      </c>
      <c r="K50" s="11">
        <f t="shared" ca="1" si="1"/>
        <v>65</v>
      </c>
      <c r="L50" s="11">
        <v>74</v>
      </c>
      <c r="M50" s="11">
        <v>22</v>
      </c>
    </row>
    <row r="51" spans="1:168" s="8" customFormat="1" x14ac:dyDescent="0.25">
      <c r="A51" s="11" t="s">
        <v>45</v>
      </c>
      <c r="B51" s="11" t="s">
        <v>13</v>
      </c>
      <c r="C51" s="11">
        <v>7</v>
      </c>
      <c r="D51" s="11">
        <v>27</v>
      </c>
      <c r="E51" s="11" t="s">
        <v>17</v>
      </c>
      <c r="F51" s="11">
        <v>4</v>
      </c>
      <c r="G51" s="11">
        <v>802</v>
      </c>
      <c r="H51" s="12">
        <v>25</v>
      </c>
      <c r="I51" s="11">
        <v>144</v>
      </c>
      <c r="J51" s="11">
        <v>144</v>
      </c>
      <c r="K51" s="11">
        <f t="shared" ca="1" si="1"/>
        <v>104</v>
      </c>
      <c r="L51" s="11">
        <v>101</v>
      </c>
      <c r="M51" s="11">
        <v>23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</row>
    <row r="52" spans="1:168" x14ac:dyDescent="0.25">
      <c r="A52" s="11" t="s">
        <v>45</v>
      </c>
      <c r="B52" s="11" t="s">
        <v>13</v>
      </c>
      <c r="C52" s="11">
        <v>7</v>
      </c>
      <c r="D52" s="11">
        <v>27</v>
      </c>
      <c r="E52" s="11" t="s">
        <v>17</v>
      </c>
      <c r="F52" s="11">
        <v>4</v>
      </c>
      <c r="G52" s="11">
        <v>802</v>
      </c>
      <c r="H52" s="12">
        <v>25</v>
      </c>
      <c r="I52" s="11">
        <v>216</v>
      </c>
      <c r="J52" s="11">
        <v>216</v>
      </c>
      <c r="K52" s="11">
        <f t="shared" ca="1" si="1"/>
        <v>27</v>
      </c>
      <c r="L52" s="11">
        <v>30</v>
      </c>
      <c r="M52" s="11">
        <v>24</v>
      </c>
    </row>
    <row r="53" spans="1:168" x14ac:dyDescent="0.25">
      <c r="A53" s="11" t="s">
        <v>45</v>
      </c>
      <c r="B53" s="11" t="s">
        <v>13</v>
      </c>
      <c r="C53" s="11">
        <v>7</v>
      </c>
      <c r="D53" s="11">
        <v>27</v>
      </c>
      <c r="E53" s="11" t="s">
        <v>17</v>
      </c>
      <c r="F53" s="11">
        <v>4</v>
      </c>
      <c r="G53" s="11">
        <v>802</v>
      </c>
      <c r="H53" s="12">
        <v>25</v>
      </c>
      <c r="I53" s="11">
        <v>288</v>
      </c>
      <c r="J53" s="11">
        <v>288</v>
      </c>
      <c r="K53" s="11">
        <f t="shared" ca="1" si="1"/>
        <v>44</v>
      </c>
      <c r="L53" s="11">
        <v>34</v>
      </c>
      <c r="M53" s="11">
        <v>25</v>
      </c>
    </row>
    <row r="54" spans="1:168" s="8" customFormat="1" x14ac:dyDescent="0.25">
      <c r="A54" s="5" t="s">
        <v>46</v>
      </c>
      <c r="B54" s="5" t="s">
        <v>13</v>
      </c>
      <c r="C54" s="5">
        <v>7</v>
      </c>
      <c r="D54" s="5">
        <v>27</v>
      </c>
      <c r="E54" s="5" t="s">
        <v>16</v>
      </c>
      <c r="F54" s="5">
        <v>4</v>
      </c>
      <c r="G54" s="5">
        <v>316</v>
      </c>
      <c r="H54" s="13">
        <v>17.8</v>
      </c>
      <c r="I54" s="5">
        <v>0</v>
      </c>
      <c r="J54" s="5">
        <v>0</v>
      </c>
      <c r="K54" s="5">
        <f t="shared" ca="1" si="1"/>
        <v>75</v>
      </c>
      <c r="L54" s="5">
        <v>64</v>
      </c>
      <c r="M54" s="5">
        <v>16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</row>
    <row r="55" spans="1:168" x14ac:dyDescent="0.25">
      <c r="A55" s="5" t="s">
        <v>46</v>
      </c>
      <c r="B55" s="5" t="s">
        <v>13</v>
      </c>
      <c r="C55" s="5">
        <v>7</v>
      </c>
      <c r="D55" s="5">
        <v>27</v>
      </c>
      <c r="E55" s="5" t="s">
        <v>16</v>
      </c>
      <c r="F55" s="5">
        <v>4</v>
      </c>
      <c r="G55" s="5">
        <v>316</v>
      </c>
      <c r="H55" s="13">
        <v>17.8</v>
      </c>
      <c r="I55" s="5">
        <v>72</v>
      </c>
      <c r="J55" s="5">
        <v>72</v>
      </c>
      <c r="K55" s="5">
        <f t="shared" ca="1" si="1"/>
        <v>87</v>
      </c>
      <c r="L55" s="5">
        <v>72</v>
      </c>
      <c r="M55" s="5">
        <v>17</v>
      </c>
    </row>
    <row r="56" spans="1:168" x14ac:dyDescent="0.25">
      <c r="A56" s="5" t="s">
        <v>46</v>
      </c>
      <c r="B56" s="5" t="s">
        <v>13</v>
      </c>
      <c r="C56" s="5">
        <v>7</v>
      </c>
      <c r="D56" s="5">
        <v>27</v>
      </c>
      <c r="E56" s="5" t="s">
        <v>16</v>
      </c>
      <c r="F56" s="5">
        <v>4</v>
      </c>
      <c r="G56" s="5">
        <v>316</v>
      </c>
      <c r="H56" s="13">
        <v>17.8</v>
      </c>
      <c r="I56" s="5">
        <v>144</v>
      </c>
      <c r="J56" s="5">
        <v>144</v>
      </c>
      <c r="K56" s="5">
        <f t="shared" ca="1" si="1"/>
        <v>17</v>
      </c>
      <c r="L56" s="5">
        <v>121</v>
      </c>
      <c r="M56" s="5">
        <v>18</v>
      </c>
    </row>
    <row r="57" spans="1:168" s="8" customFormat="1" x14ac:dyDescent="0.25">
      <c r="A57" s="5" t="s">
        <v>46</v>
      </c>
      <c r="B57" s="5" t="s">
        <v>13</v>
      </c>
      <c r="C57" s="5">
        <v>7</v>
      </c>
      <c r="D57" s="5">
        <v>27</v>
      </c>
      <c r="E57" s="5" t="s">
        <v>16</v>
      </c>
      <c r="F57" s="5">
        <v>4</v>
      </c>
      <c r="G57" s="5">
        <v>316</v>
      </c>
      <c r="H57" s="13">
        <v>17.8</v>
      </c>
      <c r="I57" s="5">
        <v>216</v>
      </c>
      <c r="J57" s="5">
        <v>216</v>
      </c>
      <c r="K57" s="5">
        <f t="shared" ca="1" si="1"/>
        <v>11</v>
      </c>
      <c r="L57" s="5">
        <v>64</v>
      </c>
      <c r="M57" s="5">
        <v>19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</row>
    <row r="58" spans="1:168" x14ac:dyDescent="0.25">
      <c r="A58" s="5" t="s">
        <v>46</v>
      </c>
      <c r="B58" s="5" t="s">
        <v>13</v>
      </c>
      <c r="C58" s="5">
        <v>7</v>
      </c>
      <c r="D58" s="5">
        <v>27</v>
      </c>
      <c r="E58" s="5" t="s">
        <v>16</v>
      </c>
      <c r="F58" s="5">
        <v>4</v>
      </c>
      <c r="G58" s="5">
        <v>316</v>
      </c>
      <c r="H58" s="13">
        <v>17.8</v>
      </c>
      <c r="I58" s="5">
        <v>288</v>
      </c>
      <c r="J58" s="5">
        <v>288</v>
      </c>
      <c r="K58" s="5">
        <f t="shared" ca="1" si="1"/>
        <v>104</v>
      </c>
      <c r="L58" s="5">
        <v>52</v>
      </c>
      <c r="M58" s="5">
        <v>20</v>
      </c>
    </row>
    <row r="59" spans="1:168" s="9" customFormat="1" x14ac:dyDescent="0.25">
      <c r="A59" s="11" t="s">
        <v>29</v>
      </c>
      <c r="B59" s="11"/>
      <c r="C59" s="11" t="s">
        <v>28</v>
      </c>
      <c r="D59" s="11">
        <v>27</v>
      </c>
      <c r="E59" s="11" t="s">
        <v>16</v>
      </c>
      <c r="F59" s="11">
        <v>3.2</v>
      </c>
      <c r="G59" s="11">
        <v>833</v>
      </c>
      <c r="H59" s="12">
        <v>19.5</v>
      </c>
      <c r="I59" s="11">
        <f t="shared" ref="I59:I90" ca="1" si="2">RANDBETWEEN(0,359)</f>
        <v>350</v>
      </c>
      <c r="J59" s="11">
        <v>0</v>
      </c>
      <c r="K59" s="11">
        <f t="shared" ref="K59:K90" ca="1" si="3">RANDBETWEEN(10,100)</f>
        <v>55</v>
      </c>
      <c r="L59" s="11">
        <v>31</v>
      </c>
      <c r="M59" s="11">
        <v>51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</row>
    <row r="60" spans="1:168" s="9" customFormat="1" x14ac:dyDescent="0.25">
      <c r="A60" s="11" t="s">
        <v>29</v>
      </c>
      <c r="B60" s="11"/>
      <c r="C60" s="11" t="s">
        <v>28</v>
      </c>
      <c r="D60" s="11">
        <v>27</v>
      </c>
      <c r="E60" s="11" t="s">
        <v>16</v>
      </c>
      <c r="F60" s="11">
        <v>3.2</v>
      </c>
      <c r="G60" s="11">
        <v>833</v>
      </c>
      <c r="H60" s="12">
        <v>19.5</v>
      </c>
      <c r="I60" s="11">
        <f t="shared" ca="1" si="2"/>
        <v>52</v>
      </c>
      <c r="J60" s="11">
        <v>90</v>
      </c>
      <c r="K60" s="11">
        <f t="shared" ca="1" si="3"/>
        <v>65</v>
      </c>
      <c r="L60" s="11">
        <v>19</v>
      </c>
      <c r="M60" s="11">
        <v>52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</row>
    <row r="61" spans="1:168" s="9" customFormat="1" x14ac:dyDescent="0.25">
      <c r="A61" s="11" t="s">
        <v>29</v>
      </c>
      <c r="B61" s="11"/>
      <c r="C61" s="11" t="s">
        <v>28</v>
      </c>
      <c r="D61" s="11">
        <v>27</v>
      </c>
      <c r="E61" s="11" t="s">
        <v>16</v>
      </c>
      <c r="F61" s="11">
        <v>3.2</v>
      </c>
      <c r="G61" s="11">
        <v>833</v>
      </c>
      <c r="H61" s="12">
        <v>19.5</v>
      </c>
      <c r="I61" s="11">
        <f t="shared" ca="1" si="2"/>
        <v>87</v>
      </c>
      <c r="J61" s="11">
        <v>180</v>
      </c>
      <c r="K61" s="11">
        <f t="shared" ca="1" si="3"/>
        <v>59</v>
      </c>
      <c r="L61" s="11">
        <v>32</v>
      </c>
      <c r="M61" s="11">
        <v>53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</row>
    <row r="62" spans="1:168" s="9" customFormat="1" x14ac:dyDescent="0.25">
      <c r="A62" s="11" t="s">
        <v>29</v>
      </c>
      <c r="B62" s="11"/>
      <c r="C62" s="11" t="s">
        <v>28</v>
      </c>
      <c r="D62" s="11">
        <v>27</v>
      </c>
      <c r="E62" s="11" t="s">
        <v>16</v>
      </c>
      <c r="F62" s="11">
        <v>3.2</v>
      </c>
      <c r="G62" s="11">
        <v>833</v>
      </c>
      <c r="H62" s="12">
        <v>19.5</v>
      </c>
      <c r="I62" s="11">
        <f t="shared" ca="1" si="2"/>
        <v>129</v>
      </c>
      <c r="J62" s="11">
        <v>270</v>
      </c>
      <c r="K62" s="11">
        <f t="shared" ca="1" si="3"/>
        <v>98</v>
      </c>
      <c r="L62" s="11">
        <v>30</v>
      </c>
      <c r="M62" s="11">
        <v>54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</row>
    <row r="63" spans="1:168" s="9" customFormat="1" x14ac:dyDescent="0.25">
      <c r="A63" s="5" t="s">
        <v>30</v>
      </c>
      <c r="B63" s="5"/>
      <c r="C63" s="5" t="s">
        <v>28</v>
      </c>
      <c r="D63" s="5">
        <v>27</v>
      </c>
      <c r="E63" s="5" t="s">
        <v>16</v>
      </c>
      <c r="F63" s="5">
        <v>3.2</v>
      </c>
      <c r="G63" s="5">
        <v>318</v>
      </c>
      <c r="H63" s="13">
        <v>15</v>
      </c>
      <c r="I63" s="5">
        <f t="shared" ca="1" si="2"/>
        <v>302</v>
      </c>
      <c r="J63" s="5">
        <v>0</v>
      </c>
      <c r="K63" s="5">
        <f t="shared" ca="1" si="3"/>
        <v>51</v>
      </c>
      <c r="L63" s="5">
        <v>88</v>
      </c>
      <c r="M63" s="5">
        <v>55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</row>
    <row r="64" spans="1:168" s="9" customFormat="1" x14ac:dyDescent="0.25">
      <c r="A64" s="5" t="s">
        <v>30</v>
      </c>
      <c r="B64" s="5"/>
      <c r="C64" s="5" t="s">
        <v>28</v>
      </c>
      <c r="D64" s="5">
        <v>27</v>
      </c>
      <c r="E64" s="5" t="s">
        <v>16</v>
      </c>
      <c r="F64" s="5">
        <v>3.2</v>
      </c>
      <c r="G64" s="5">
        <v>318</v>
      </c>
      <c r="H64" s="13">
        <v>15</v>
      </c>
      <c r="I64" s="5">
        <f t="shared" ca="1" si="2"/>
        <v>146</v>
      </c>
      <c r="J64" s="5">
        <v>90</v>
      </c>
      <c r="K64" s="5">
        <f t="shared" ca="1" si="3"/>
        <v>45</v>
      </c>
      <c r="L64" s="5">
        <v>41</v>
      </c>
      <c r="M64" s="5">
        <v>56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</row>
    <row r="65" spans="1:168" s="9" customFormat="1" x14ac:dyDescent="0.25">
      <c r="A65" s="5" t="s">
        <v>30</v>
      </c>
      <c r="B65" s="5"/>
      <c r="C65" s="5" t="s">
        <v>28</v>
      </c>
      <c r="D65" s="5">
        <v>27</v>
      </c>
      <c r="E65" s="5" t="s">
        <v>16</v>
      </c>
      <c r="F65" s="5">
        <v>3.2</v>
      </c>
      <c r="G65" s="5">
        <v>318</v>
      </c>
      <c r="H65" s="13">
        <v>15</v>
      </c>
      <c r="I65" s="5">
        <f t="shared" ca="1" si="2"/>
        <v>324</v>
      </c>
      <c r="J65" s="5">
        <v>180</v>
      </c>
      <c r="K65" s="5">
        <f t="shared" ca="1" si="3"/>
        <v>73</v>
      </c>
      <c r="L65" s="5">
        <v>80</v>
      </c>
      <c r="M65" s="5">
        <v>57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</row>
    <row r="66" spans="1:168" s="9" customFormat="1" x14ac:dyDescent="0.25">
      <c r="A66" s="5" t="s">
        <v>30</v>
      </c>
      <c r="B66" s="5"/>
      <c r="C66" s="5" t="s">
        <v>28</v>
      </c>
      <c r="D66" s="5">
        <v>27</v>
      </c>
      <c r="E66" s="5" t="s">
        <v>16</v>
      </c>
      <c r="F66" s="5">
        <v>3.2</v>
      </c>
      <c r="G66" s="5">
        <v>318</v>
      </c>
      <c r="H66" s="13">
        <v>15</v>
      </c>
      <c r="I66" s="5">
        <f t="shared" ca="1" si="2"/>
        <v>43</v>
      </c>
      <c r="J66" s="5">
        <v>270</v>
      </c>
      <c r="K66" s="5">
        <f t="shared" ca="1" si="3"/>
        <v>91</v>
      </c>
      <c r="L66" s="5">
        <v>91</v>
      </c>
      <c r="M66" s="5">
        <v>58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</row>
    <row r="67" spans="1:168" s="9" customFormat="1" x14ac:dyDescent="0.25">
      <c r="A67" s="11" t="s">
        <v>33</v>
      </c>
      <c r="B67" s="11"/>
      <c r="C67" s="11" t="s">
        <v>28</v>
      </c>
      <c r="D67" s="11">
        <v>27</v>
      </c>
      <c r="E67" s="11" t="s">
        <v>17</v>
      </c>
      <c r="F67" s="11">
        <v>2.2999999999999998</v>
      </c>
      <c r="G67" s="11">
        <v>833</v>
      </c>
      <c r="H67" s="12">
        <v>14.1</v>
      </c>
      <c r="I67" s="11">
        <f t="shared" ca="1" si="2"/>
        <v>341</v>
      </c>
      <c r="J67" s="11">
        <v>0</v>
      </c>
      <c r="K67" s="11">
        <f t="shared" ca="1" si="3"/>
        <v>56</v>
      </c>
      <c r="L67" s="11">
        <v>77</v>
      </c>
      <c r="M67" s="11">
        <v>59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</row>
    <row r="68" spans="1:168" s="9" customFormat="1" x14ac:dyDescent="0.25">
      <c r="A68" s="11" t="s">
        <v>33</v>
      </c>
      <c r="B68" s="11"/>
      <c r="C68" s="11" t="s">
        <v>28</v>
      </c>
      <c r="D68" s="11">
        <v>27</v>
      </c>
      <c r="E68" s="11" t="s">
        <v>17</v>
      </c>
      <c r="F68" s="11">
        <v>2.2999999999999998</v>
      </c>
      <c r="G68" s="11">
        <v>833</v>
      </c>
      <c r="H68" s="12">
        <v>14.1</v>
      </c>
      <c r="I68" s="11">
        <f t="shared" ca="1" si="2"/>
        <v>149</v>
      </c>
      <c r="J68" s="11">
        <v>90</v>
      </c>
      <c r="K68" s="11">
        <f t="shared" ca="1" si="3"/>
        <v>54</v>
      </c>
      <c r="L68" s="11">
        <v>23</v>
      </c>
      <c r="M68" s="11">
        <v>60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  <row r="69" spans="1:168" s="9" customFormat="1" x14ac:dyDescent="0.25">
      <c r="A69" s="11" t="s">
        <v>33</v>
      </c>
      <c r="B69" s="11"/>
      <c r="C69" s="11" t="s">
        <v>28</v>
      </c>
      <c r="D69" s="11">
        <v>27</v>
      </c>
      <c r="E69" s="11" t="s">
        <v>17</v>
      </c>
      <c r="F69" s="11">
        <v>2.2999999999999998</v>
      </c>
      <c r="G69" s="11">
        <v>833</v>
      </c>
      <c r="H69" s="12">
        <v>14.1</v>
      </c>
      <c r="I69" s="11">
        <f t="shared" ca="1" si="2"/>
        <v>132</v>
      </c>
      <c r="J69" s="11">
        <v>180</v>
      </c>
      <c r="K69" s="11">
        <f t="shared" ca="1" si="3"/>
        <v>19</v>
      </c>
      <c r="L69" s="11">
        <v>98</v>
      </c>
      <c r="M69" s="11">
        <v>61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</row>
    <row r="70" spans="1:168" s="9" customFormat="1" x14ac:dyDescent="0.25">
      <c r="A70" s="11" t="s">
        <v>33</v>
      </c>
      <c r="B70" s="11"/>
      <c r="C70" s="11" t="s">
        <v>28</v>
      </c>
      <c r="D70" s="11">
        <v>27</v>
      </c>
      <c r="E70" s="11" t="s">
        <v>17</v>
      </c>
      <c r="F70" s="11">
        <v>2.2999999999999998</v>
      </c>
      <c r="G70" s="11">
        <v>833</v>
      </c>
      <c r="H70" s="12">
        <v>14.1</v>
      </c>
      <c r="I70" s="11">
        <f t="shared" ca="1" si="2"/>
        <v>230</v>
      </c>
      <c r="J70" s="11">
        <v>270</v>
      </c>
      <c r="K70" s="11">
        <f t="shared" ca="1" si="3"/>
        <v>59</v>
      </c>
      <c r="L70" s="11">
        <v>27</v>
      </c>
      <c r="M70" s="11">
        <v>62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</row>
    <row r="71" spans="1:168" s="9" customFormat="1" x14ac:dyDescent="0.25">
      <c r="A71" s="5" t="s">
        <v>31</v>
      </c>
      <c r="B71" s="5"/>
      <c r="C71" s="5" t="s">
        <v>28</v>
      </c>
      <c r="D71" s="5">
        <v>27</v>
      </c>
      <c r="E71" s="5" t="s">
        <v>17</v>
      </c>
      <c r="F71" s="5">
        <v>2.2999999999999998</v>
      </c>
      <c r="G71" s="5">
        <v>833</v>
      </c>
      <c r="H71" s="13">
        <v>19.399999999999999</v>
      </c>
      <c r="I71" s="5">
        <f t="shared" ca="1" si="2"/>
        <v>104</v>
      </c>
      <c r="J71" s="5">
        <v>0</v>
      </c>
      <c r="K71" s="5">
        <f t="shared" ca="1" si="3"/>
        <v>21</v>
      </c>
      <c r="L71" s="5">
        <v>57</v>
      </c>
      <c r="M71" s="5">
        <v>63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</row>
    <row r="72" spans="1:168" s="9" customFormat="1" x14ac:dyDescent="0.25">
      <c r="A72" s="5" t="s">
        <v>31</v>
      </c>
      <c r="B72" s="5"/>
      <c r="C72" s="5" t="s">
        <v>28</v>
      </c>
      <c r="D72" s="5">
        <v>27</v>
      </c>
      <c r="E72" s="5" t="s">
        <v>17</v>
      </c>
      <c r="F72" s="5">
        <v>2.2999999999999998</v>
      </c>
      <c r="G72" s="5">
        <v>833</v>
      </c>
      <c r="H72" s="13">
        <v>19.399999999999999</v>
      </c>
      <c r="I72" s="5">
        <f t="shared" ca="1" si="2"/>
        <v>76</v>
      </c>
      <c r="J72" s="5">
        <v>90</v>
      </c>
      <c r="K72" s="5">
        <f t="shared" ca="1" si="3"/>
        <v>14</v>
      </c>
      <c r="L72" s="5">
        <v>81</v>
      </c>
      <c r="M72" s="5">
        <v>64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</row>
    <row r="73" spans="1:168" s="9" customFormat="1" x14ac:dyDescent="0.25">
      <c r="A73" s="5" t="s">
        <v>31</v>
      </c>
      <c r="B73" s="5"/>
      <c r="C73" s="5" t="s">
        <v>28</v>
      </c>
      <c r="D73" s="5">
        <v>27</v>
      </c>
      <c r="E73" s="5" t="s">
        <v>17</v>
      </c>
      <c r="F73" s="5">
        <v>2.2999999999999998</v>
      </c>
      <c r="G73" s="5">
        <v>833</v>
      </c>
      <c r="H73" s="13">
        <v>19.399999999999999</v>
      </c>
      <c r="I73" s="5">
        <f t="shared" ca="1" si="2"/>
        <v>138</v>
      </c>
      <c r="J73" s="5">
        <v>180</v>
      </c>
      <c r="K73" s="5">
        <f t="shared" ca="1" si="3"/>
        <v>99</v>
      </c>
      <c r="L73" s="5">
        <v>83</v>
      </c>
      <c r="M73" s="5">
        <v>65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</row>
    <row r="74" spans="1:168" s="9" customFormat="1" x14ac:dyDescent="0.25">
      <c r="A74" s="5" t="s">
        <v>31</v>
      </c>
      <c r="B74" s="5"/>
      <c r="C74" s="5" t="s">
        <v>28</v>
      </c>
      <c r="D74" s="5">
        <v>27</v>
      </c>
      <c r="E74" s="5" t="s">
        <v>17</v>
      </c>
      <c r="F74" s="5">
        <v>2.2999999999999998</v>
      </c>
      <c r="G74" s="5">
        <v>833</v>
      </c>
      <c r="H74" s="13">
        <v>19.399999999999999</v>
      </c>
      <c r="I74" s="5">
        <f t="shared" ca="1" si="2"/>
        <v>196</v>
      </c>
      <c r="J74" s="5">
        <v>270</v>
      </c>
      <c r="K74" s="5">
        <f t="shared" ca="1" si="3"/>
        <v>71</v>
      </c>
      <c r="L74" s="5">
        <v>38</v>
      </c>
      <c r="M74" s="5">
        <v>66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</row>
    <row r="75" spans="1:168" s="9" customFormat="1" x14ac:dyDescent="0.25">
      <c r="A75" s="11" t="s">
        <v>32</v>
      </c>
      <c r="B75" s="11"/>
      <c r="C75" s="11" t="s">
        <v>28</v>
      </c>
      <c r="D75" s="11">
        <v>55</v>
      </c>
      <c r="E75" s="11" t="s">
        <v>16</v>
      </c>
      <c r="F75" s="11">
        <v>2.2999999999999998</v>
      </c>
      <c r="G75" s="11">
        <v>833</v>
      </c>
      <c r="H75" s="12">
        <v>20.8</v>
      </c>
      <c r="I75" s="11">
        <f t="shared" ca="1" si="2"/>
        <v>355</v>
      </c>
      <c r="J75" s="11">
        <v>0</v>
      </c>
      <c r="K75" s="11">
        <f t="shared" ca="1" si="3"/>
        <v>80</v>
      </c>
      <c r="L75" s="11">
        <v>46</v>
      </c>
      <c r="M75" s="11">
        <v>67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</row>
    <row r="76" spans="1:168" s="9" customFormat="1" x14ac:dyDescent="0.25">
      <c r="A76" s="11" t="s">
        <v>32</v>
      </c>
      <c r="B76" s="11"/>
      <c r="C76" s="11" t="s">
        <v>28</v>
      </c>
      <c r="D76" s="11">
        <v>55</v>
      </c>
      <c r="E76" s="11" t="s">
        <v>16</v>
      </c>
      <c r="F76" s="11">
        <v>2.2999999999999998</v>
      </c>
      <c r="G76" s="11">
        <v>833</v>
      </c>
      <c r="H76" s="12">
        <v>20.8</v>
      </c>
      <c r="I76" s="11">
        <f t="shared" ca="1" si="2"/>
        <v>70</v>
      </c>
      <c r="J76" s="11">
        <v>90</v>
      </c>
      <c r="K76" s="11">
        <f t="shared" ca="1" si="3"/>
        <v>43</v>
      </c>
      <c r="L76" s="11">
        <v>48</v>
      </c>
      <c r="M76" s="11">
        <v>68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</row>
    <row r="77" spans="1:168" s="9" customFormat="1" x14ac:dyDescent="0.25">
      <c r="A77" s="11" t="s">
        <v>32</v>
      </c>
      <c r="B77" s="11"/>
      <c r="C77" s="11" t="s">
        <v>28</v>
      </c>
      <c r="D77" s="11">
        <v>55</v>
      </c>
      <c r="E77" s="11" t="s">
        <v>16</v>
      </c>
      <c r="F77" s="11">
        <v>2.2999999999999998</v>
      </c>
      <c r="G77" s="11">
        <v>833</v>
      </c>
      <c r="H77" s="12">
        <v>20.8</v>
      </c>
      <c r="I77" s="11">
        <f t="shared" ca="1" si="2"/>
        <v>12</v>
      </c>
      <c r="J77" s="11">
        <v>180</v>
      </c>
      <c r="K77" s="11">
        <f t="shared" ca="1" si="3"/>
        <v>46</v>
      </c>
      <c r="L77" s="11">
        <v>99</v>
      </c>
      <c r="M77" s="11">
        <v>69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</row>
    <row r="78" spans="1:168" s="9" customFormat="1" x14ac:dyDescent="0.25">
      <c r="A78" s="11" t="s">
        <v>32</v>
      </c>
      <c r="B78" s="11"/>
      <c r="C78" s="11" t="s">
        <v>28</v>
      </c>
      <c r="D78" s="11">
        <v>55</v>
      </c>
      <c r="E78" s="11" t="s">
        <v>16</v>
      </c>
      <c r="F78" s="11">
        <v>2.2999999999999998</v>
      </c>
      <c r="G78" s="11">
        <v>833</v>
      </c>
      <c r="H78" s="12">
        <v>20.8</v>
      </c>
      <c r="I78" s="11">
        <f t="shared" ca="1" si="2"/>
        <v>310</v>
      </c>
      <c r="J78" s="11">
        <v>270</v>
      </c>
      <c r="K78" s="11">
        <f t="shared" ca="1" si="3"/>
        <v>77</v>
      </c>
      <c r="L78" s="11">
        <v>31</v>
      </c>
      <c r="M78" s="11">
        <v>70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</row>
    <row r="79" spans="1:168" s="9" customFormat="1" x14ac:dyDescent="0.25">
      <c r="A79" s="5" t="s">
        <v>34</v>
      </c>
      <c r="B79" s="5"/>
      <c r="C79" s="5" t="s">
        <v>28</v>
      </c>
      <c r="D79" s="5">
        <v>55</v>
      </c>
      <c r="E79" s="5" t="s">
        <v>16</v>
      </c>
      <c r="F79" s="5">
        <v>2.2999999999999998</v>
      </c>
      <c r="G79" s="5">
        <v>316</v>
      </c>
      <c r="H79" s="13">
        <v>8.8000000000000007</v>
      </c>
      <c r="I79" s="5">
        <f t="shared" ca="1" si="2"/>
        <v>354</v>
      </c>
      <c r="J79" s="5">
        <v>0</v>
      </c>
      <c r="K79" s="5">
        <f t="shared" ca="1" si="3"/>
        <v>19</v>
      </c>
      <c r="L79" s="5">
        <v>31</v>
      </c>
      <c r="M79" s="5">
        <v>71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</row>
    <row r="80" spans="1:168" s="9" customFormat="1" x14ac:dyDescent="0.25">
      <c r="A80" s="5" t="s">
        <v>34</v>
      </c>
      <c r="B80" s="5"/>
      <c r="C80" s="5" t="s">
        <v>28</v>
      </c>
      <c r="D80" s="5">
        <v>55</v>
      </c>
      <c r="E80" s="5" t="s">
        <v>16</v>
      </c>
      <c r="F80" s="5">
        <v>2.2999999999999998</v>
      </c>
      <c r="G80" s="5">
        <v>316</v>
      </c>
      <c r="H80" s="13">
        <v>8.8000000000000007</v>
      </c>
      <c r="I80" s="5">
        <f t="shared" ca="1" si="2"/>
        <v>263</v>
      </c>
      <c r="J80" s="5">
        <v>90</v>
      </c>
      <c r="K80" s="5">
        <f t="shared" ca="1" si="3"/>
        <v>58</v>
      </c>
      <c r="L80" s="5">
        <v>51</v>
      </c>
      <c r="M80" s="5">
        <v>72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68" s="9" customFormat="1" x14ac:dyDescent="0.25">
      <c r="A81" s="5" t="s">
        <v>34</v>
      </c>
      <c r="B81" s="5"/>
      <c r="C81" s="5" t="s">
        <v>28</v>
      </c>
      <c r="D81" s="5">
        <v>55</v>
      </c>
      <c r="E81" s="5" t="s">
        <v>16</v>
      </c>
      <c r="F81" s="5">
        <v>2.2999999999999998</v>
      </c>
      <c r="G81" s="5">
        <v>316</v>
      </c>
      <c r="H81" s="13">
        <v>8.8000000000000007</v>
      </c>
      <c r="I81" s="5">
        <f t="shared" ca="1" si="2"/>
        <v>23</v>
      </c>
      <c r="J81" s="5">
        <v>180</v>
      </c>
      <c r="K81" s="5">
        <f t="shared" ca="1" si="3"/>
        <v>99</v>
      </c>
      <c r="L81" s="5">
        <v>55</v>
      </c>
      <c r="M81" s="5">
        <v>73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</row>
    <row r="82" spans="1:168" s="9" customFormat="1" x14ac:dyDescent="0.25">
      <c r="A82" s="5" t="s">
        <v>34</v>
      </c>
      <c r="B82" s="5"/>
      <c r="C82" s="5" t="s">
        <v>28</v>
      </c>
      <c r="D82" s="5">
        <v>55</v>
      </c>
      <c r="E82" s="5" t="s">
        <v>16</v>
      </c>
      <c r="F82" s="5">
        <v>2.2999999999999998</v>
      </c>
      <c r="G82" s="5">
        <v>316</v>
      </c>
      <c r="H82" s="13">
        <v>8.8000000000000007</v>
      </c>
      <c r="I82" s="5">
        <f t="shared" ca="1" si="2"/>
        <v>86</v>
      </c>
      <c r="J82" s="5">
        <v>270</v>
      </c>
      <c r="K82" s="5">
        <f t="shared" ca="1" si="3"/>
        <v>65</v>
      </c>
      <c r="L82" s="5">
        <v>79</v>
      </c>
      <c r="M82" s="5">
        <v>74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</row>
    <row r="83" spans="1:168" s="9" customFormat="1" x14ac:dyDescent="0.25">
      <c r="A83" s="11" t="s">
        <v>35</v>
      </c>
      <c r="B83" s="11"/>
      <c r="C83" s="11" t="s">
        <v>28</v>
      </c>
      <c r="D83" s="11">
        <v>55</v>
      </c>
      <c r="E83" s="11" t="s">
        <v>17</v>
      </c>
      <c r="F83" s="11">
        <v>2.2999999999999998</v>
      </c>
      <c r="G83" s="11">
        <v>316</v>
      </c>
      <c r="H83" s="12">
        <v>8.5</v>
      </c>
      <c r="I83" s="11">
        <f t="shared" ca="1" si="2"/>
        <v>256</v>
      </c>
      <c r="J83" s="11">
        <v>0</v>
      </c>
      <c r="K83" s="11">
        <f t="shared" ca="1" si="3"/>
        <v>79</v>
      </c>
      <c r="L83" s="11">
        <v>39</v>
      </c>
      <c r="M83" s="11">
        <v>75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</row>
    <row r="84" spans="1:168" s="9" customFormat="1" x14ac:dyDescent="0.25">
      <c r="A84" s="11" t="s">
        <v>35</v>
      </c>
      <c r="B84" s="11"/>
      <c r="C84" s="11" t="s">
        <v>28</v>
      </c>
      <c r="D84" s="11">
        <v>55</v>
      </c>
      <c r="E84" s="11" t="s">
        <v>17</v>
      </c>
      <c r="F84" s="11">
        <v>2.2999999999999998</v>
      </c>
      <c r="G84" s="11">
        <v>316</v>
      </c>
      <c r="H84" s="12">
        <v>8.5</v>
      </c>
      <c r="I84" s="11">
        <f t="shared" ca="1" si="2"/>
        <v>150</v>
      </c>
      <c r="J84" s="11">
        <v>90</v>
      </c>
      <c r="K84" s="11">
        <f t="shared" ca="1" si="3"/>
        <v>16</v>
      </c>
      <c r="L84" s="11">
        <v>28</v>
      </c>
      <c r="M84" s="11">
        <v>76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</row>
    <row r="85" spans="1:168" s="9" customFormat="1" x14ac:dyDescent="0.25">
      <c r="A85" s="11" t="s">
        <v>35</v>
      </c>
      <c r="B85" s="11"/>
      <c r="C85" s="11" t="s">
        <v>28</v>
      </c>
      <c r="D85" s="11">
        <v>55</v>
      </c>
      <c r="E85" s="11" t="s">
        <v>17</v>
      </c>
      <c r="F85" s="11">
        <v>2.2999999999999998</v>
      </c>
      <c r="G85" s="11">
        <v>316</v>
      </c>
      <c r="H85" s="12">
        <v>8.5</v>
      </c>
      <c r="I85" s="11">
        <f t="shared" ca="1" si="2"/>
        <v>79</v>
      </c>
      <c r="J85" s="11">
        <v>180</v>
      </c>
      <c r="K85" s="11">
        <f t="shared" ca="1" si="3"/>
        <v>60</v>
      </c>
      <c r="L85" s="11">
        <v>62</v>
      </c>
      <c r="M85" s="11">
        <v>77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</row>
    <row r="86" spans="1:168" s="9" customFormat="1" x14ac:dyDescent="0.25">
      <c r="A86" s="11" t="s">
        <v>35</v>
      </c>
      <c r="B86" s="11"/>
      <c r="C86" s="11" t="s">
        <v>28</v>
      </c>
      <c r="D86" s="11">
        <v>55</v>
      </c>
      <c r="E86" s="11" t="s">
        <v>17</v>
      </c>
      <c r="F86" s="11">
        <v>2.2999999999999998</v>
      </c>
      <c r="G86" s="11">
        <v>316</v>
      </c>
      <c r="H86" s="12">
        <v>8.5</v>
      </c>
      <c r="I86" s="11">
        <f t="shared" ca="1" si="2"/>
        <v>48</v>
      </c>
      <c r="J86" s="11">
        <v>270</v>
      </c>
      <c r="K86" s="11">
        <f t="shared" ca="1" si="3"/>
        <v>49</v>
      </c>
      <c r="L86" s="11">
        <v>27</v>
      </c>
      <c r="M86" s="11">
        <v>78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</row>
    <row r="87" spans="1:168" s="9" customFormat="1" x14ac:dyDescent="0.25">
      <c r="A87" s="5" t="s">
        <v>36</v>
      </c>
      <c r="B87" s="5"/>
      <c r="C87" s="5" t="s">
        <v>28</v>
      </c>
      <c r="D87" s="5">
        <v>55</v>
      </c>
      <c r="E87" s="5" t="s">
        <v>17</v>
      </c>
      <c r="F87" s="5">
        <v>2.2999999999999998</v>
      </c>
      <c r="G87" s="5">
        <v>833</v>
      </c>
      <c r="H87" s="13">
        <v>20</v>
      </c>
      <c r="I87" s="5">
        <f t="shared" ca="1" si="2"/>
        <v>173</v>
      </c>
      <c r="J87" s="5">
        <v>0</v>
      </c>
      <c r="K87" s="5">
        <f t="shared" ca="1" si="3"/>
        <v>11</v>
      </c>
      <c r="L87" s="5">
        <v>24</v>
      </c>
      <c r="M87" s="5">
        <v>79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</row>
    <row r="88" spans="1:168" s="9" customFormat="1" x14ac:dyDescent="0.25">
      <c r="A88" s="5" t="s">
        <v>36</v>
      </c>
      <c r="B88" s="5"/>
      <c r="C88" s="5" t="s">
        <v>28</v>
      </c>
      <c r="D88" s="5">
        <v>55</v>
      </c>
      <c r="E88" s="5" t="s">
        <v>17</v>
      </c>
      <c r="F88" s="5">
        <v>2.2999999999999998</v>
      </c>
      <c r="G88" s="5">
        <v>833</v>
      </c>
      <c r="H88" s="13">
        <v>20</v>
      </c>
      <c r="I88" s="5">
        <f t="shared" ca="1" si="2"/>
        <v>102</v>
      </c>
      <c r="J88" s="5">
        <v>90</v>
      </c>
      <c r="K88" s="5">
        <f t="shared" ca="1" si="3"/>
        <v>85</v>
      </c>
      <c r="L88" s="5">
        <v>91</v>
      </c>
      <c r="M88" s="5">
        <v>80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</row>
    <row r="89" spans="1:168" s="9" customFormat="1" x14ac:dyDescent="0.25">
      <c r="A89" s="5" t="s">
        <v>36</v>
      </c>
      <c r="B89" s="5"/>
      <c r="C89" s="5" t="s">
        <v>28</v>
      </c>
      <c r="D89" s="5">
        <v>55</v>
      </c>
      <c r="E89" s="5" t="s">
        <v>17</v>
      </c>
      <c r="F89" s="5">
        <v>2.2999999999999998</v>
      </c>
      <c r="G89" s="5">
        <v>833</v>
      </c>
      <c r="H89" s="13">
        <v>20</v>
      </c>
      <c r="I89" s="5">
        <f t="shared" ca="1" si="2"/>
        <v>307</v>
      </c>
      <c r="J89" s="5">
        <v>180</v>
      </c>
      <c r="K89" s="5">
        <f t="shared" ca="1" si="3"/>
        <v>31</v>
      </c>
      <c r="L89" s="5">
        <v>37</v>
      </c>
      <c r="M89" s="5">
        <v>81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</row>
    <row r="90" spans="1:168" s="9" customFormat="1" x14ac:dyDescent="0.25">
      <c r="A90" s="5" t="s">
        <v>36</v>
      </c>
      <c r="B90" s="5"/>
      <c r="C90" s="5" t="s">
        <v>28</v>
      </c>
      <c r="D90" s="5">
        <v>55</v>
      </c>
      <c r="E90" s="5" t="s">
        <v>17</v>
      </c>
      <c r="F90" s="5">
        <v>2.2999999999999998</v>
      </c>
      <c r="G90" s="5">
        <v>833</v>
      </c>
      <c r="H90" s="13">
        <v>20</v>
      </c>
      <c r="I90" s="5">
        <f t="shared" ca="1" si="2"/>
        <v>89</v>
      </c>
      <c r="J90" s="5">
        <v>270</v>
      </c>
      <c r="K90" s="5">
        <f t="shared" ca="1" si="3"/>
        <v>70</v>
      </c>
      <c r="L90" s="5">
        <v>11</v>
      </c>
      <c r="M90" s="5">
        <v>82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</row>
    <row r="93" spans="1:168" s="1" customFormat="1" ht="30" x14ac:dyDescent="0.25">
      <c r="A93" s="4" t="s">
        <v>2</v>
      </c>
      <c r="B93" s="4" t="s">
        <v>27</v>
      </c>
      <c r="C93" s="4" t="s">
        <v>23</v>
      </c>
      <c r="D93" s="4" t="s">
        <v>7</v>
      </c>
      <c r="E93" s="45" t="s">
        <v>24</v>
      </c>
      <c r="F93" s="45"/>
      <c r="G93" s="45"/>
      <c r="H93" s="45" t="s">
        <v>24</v>
      </c>
      <c r="I93" s="45"/>
      <c r="J93" s="45"/>
      <c r="K93" s="45"/>
      <c r="L93" s="45"/>
      <c r="M93" s="25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</row>
    <row r="94" spans="1:168" ht="22.9" customHeight="1" x14ac:dyDescent="0.25">
      <c r="A94" s="5">
        <v>1</v>
      </c>
      <c r="B94" s="5"/>
      <c r="C94" s="5"/>
      <c r="D94" s="5"/>
      <c r="E94" s="42"/>
      <c r="F94" s="42"/>
      <c r="G94" s="42"/>
      <c r="H94" s="42"/>
      <c r="I94" s="42"/>
      <c r="J94" s="42"/>
      <c r="K94" s="42"/>
      <c r="L94" s="42"/>
    </row>
    <row r="95" spans="1:168" ht="22.9" customHeight="1" x14ac:dyDescent="0.25">
      <c r="A95" s="5">
        <v>2</v>
      </c>
      <c r="B95" s="5"/>
      <c r="C95" s="5"/>
      <c r="D95" s="5"/>
      <c r="E95" s="42"/>
      <c r="F95" s="42"/>
      <c r="G95" s="42"/>
      <c r="H95" s="42"/>
      <c r="I95" s="42"/>
      <c r="J95" s="42"/>
      <c r="K95" s="42"/>
      <c r="L95" s="42"/>
    </row>
    <row r="96" spans="1:168" ht="22.9" customHeight="1" x14ac:dyDescent="0.25">
      <c r="A96" s="5">
        <v>3</v>
      </c>
      <c r="B96" s="5" t="s">
        <v>25</v>
      </c>
      <c r="C96" s="5"/>
      <c r="D96" s="5"/>
      <c r="E96" s="42"/>
      <c r="F96" s="42"/>
      <c r="G96" s="42"/>
      <c r="H96" s="42"/>
      <c r="I96" s="42"/>
      <c r="J96" s="42"/>
      <c r="K96" s="42"/>
      <c r="L96" s="42"/>
    </row>
    <row r="97" spans="1:12" ht="22.9" customHeight="1" x14ac:dyDescent="0.25">
      <c r="A97" s="5">
        <v>3</v>
      </c>
      <c r="B97" s="5" t="s">
        <v>26</v>
      </c>
      <c r="C97" s="5"/>
      <c r="D97" s="5"/>
      <c r="E97" s="42"/>
      <c r="F97" s="42"/>
      <c r="G97" s="42"/>
      <c r="H97" s="42"/>
      <c r="I97" s="42"/>
      <c r="J97" s="42"/>
      <c r="K97" s="42"/>
      <c r="L97" s="42"/>
    </row>
    <row r="98" spans="1:12" ht="22.9" customHeight="1" x14ac:dyDescent="0.25">
      <c r="A98" s="5">
        <v>4</v>
      </c>
      <c r="B98" s="5" t="s">
        <v>26</v>
      </c>
      <c r="C98" s="5"/>
      <c r="D98" s="5"/>
      <c r="E98" s="42"/>
      <c r="F98" s="42"/>
      <c r="G98" s="42"/>
      <c r="H98" s="42"/>
      <c r="I98" s="42"/>
      <c r="J98" s="42"/>
      <c r="K98" s="42"/>
      <c r="L98" s="42"/>
    </row>
    <row r="99" spans="1:12" ht="22.9" customHeight="1" x14ac:dyDescent="0.25">
      <c r="A99" s="5">
        <v>4</v>
      </c>
      <c r="B99" s="5" t="s">
        <v>25</v>
      </c>
      <c r="C99" s="5"/>
      <c r="D99" s="5"/>
      <c r="E99" s="42"/>
      <c r="F99" s="42"/>
      <c r="G99" s="42"/>
      <c r="H99" s="42"/>
      <c r="I99" s="42"/>
      <c r="J99" s="42"/>
      <c r="K99" s="42"/>
      <c r="L99" s="42"/>
    </row>
    <row r="100" spans="1:12" ht="22.9" customHeight="1" x14ac:dyDescent="0.25">
      <c r="A100" s="5">
        <v>5</v>
      </c>
      <c r="B100" s="5" t="s">
        <v>25</v>
      </c>
      <c r="C100" s="5"/>
      <c r="D100" s="5"/>
      <c r="E100" s="42"/>
      <c r="F100" s="42"/>
      <c r="G100" s="42"/>
      <c r="H100" s="42"/>
      <c r="I100" s="42"/>
      <c r="J100" s="42"/>
      <c r="K100" s="42"/>
      <c r="L100" s="42"/>
    </row>
    <row r="101" spans="1:12" ht="22.9" customHeight="1" x14ac:dyDescent="0.25">
      <c r="A101" s="5">
        <v>5</v>
      </c>
      <c r="B101" s="5" t="s">
        <v>26</v>
      </c>
      <c r="C101" s="5"/>
      <c r="D101" s="5"/>
      <c r="E101" s="42"/>
      <c r="F101" s="42"/>
      <c r="G101" s="42"/>
      <c r="H101" s="42"/>
      <c r="I101" s="42"/>
      <c r="J101" s="42"/>
      <c r="K101" s="42"/>
      <c r="L101" s="42"/>
    </row>
    <row r="102" spans="1:12" ht="22.9" customHeight="1" x14ac:dyDescent="0.25">
      <c r="A102" s="5">
        <v>6</v>
      </c>
      <c r="B102" s="5" t="s">
        <v>26</v>
      </c>
      <c r="C102" s="5"/>
      <c r="D102" s="5"/>
      <c r="E102" s="42"/>
      <c r="F102" s="42"/>
      <c r="G102" s="42"/>
      <c r="H102" s="42"/>
      <c r="I102" s="42"/>
      <c r="J102" s="42"/>
      <c r="K102" s="42"/>
      <c r="L102" s="42"/>
    </row>
    <row r="103" spans="1:12" ht="22.9" customHeight="1" x14ac:dyDescent="0.25">
      <c r="A103" s="5">
        <v>6</v>
      </c>
      <c r="B103" s="5" t="s">
        <v>25</v>
      </c>
      <c r="C103" s="5"/>
      <c r="D103" s="5"/>
      <c r="E103" s="42"/>
      <c r="F103" s="42"/>
      <c r="G103" s="42"/>
      <c r="H103" s="42"/>
      <c r="I103" s="42"/>
      <c r="J103" s="42"/>
      <c r="K103" s="42"/>
      <c r="L103" s="42"/>
    </row>
    <row r="104" spans="1:12" ht="22.9" customHeight="1" x14ac:dyDescent="0.25">
      <c r="A104" s="5" t="s">
        <v>29</v>
      </c>
      <c r="B104" s="5" t="s">
        <v>25</v>
      </c>
      <c r="C104" s="5"/>
      <c r="D104" s="5"/>
      <c r="E104" s="42"/>
      <c r="F104" s="42"/>
      <c r="G104" s="42"/>
      <c r="H104" s="42"/>
      <c r="I104" s="42"/>
      <c r="J104" s="42"/>
      <c r="K104" s="42"/>
      <c r="L104" s="42"/>
    </row>
    <row r="105" spans="1:12" ht="22.9" customHeight="1" x14ac:dyDescent="0.25">
      <c r="A105" s="5" t="s">
        <v>30</v>
      </c>
      <c r="B105" s="5" t="s">
        <v>25</v>
      </c>
      <c r="C105" s="5"/>
      <c r="D105" s="5"/>
      <c r="E105" s="42"/>
      <c r="F105" s="42"/>
      <c r="G105" s="42"/>
      <c r="H105" s="42"/>
      <c r="I105" s="42"/>
      <c r="J105" s="42"/>
      <c r="K105" s="42"/>
      <c r="L105" s="42"/>
    </row>
    <row r="106" spans="1:12" ht="22.9" customHeight="1" x14ac:dyDescent="0.25">
      <c r="A106" s="5" t="s">
        <v>33</v>
      </c>
      <c r="B106" s="5" t="s">
        <v>26</v>
      </c>
      <c r="C106" s="5"/>
      <c r="D106" s="5"/>
      <c r="E106" s="42"/>
      <c r="F106" s="42"/>
      <c r="G106" s="42"/>
      <c r="H106" s="42"/>
      <c r="I106" s="42"/>
      <c r="J106" s="42"/>
      <c r="K106" s="42"/>
      <c r="L106" s="42"/>
    </row>
    <row r="107" spans="1:12" ht="22.9" customHeight="1" x14ac:dyDescent="0.25">
      <c r="A107" s="5" t="s">
        <v>31</v>
      </c>
      <c r="B107" s="5" t="s">
        <v>26</v>
      </c>
      <c r="C107" s="5"/>
      <c r="D107" s="5"/>
      <c r="E107" s="42"/>
      <c r="F107" s="42"/>
      <c r="G107" s="42"/>
      <c r="H107" s="42"/>
      <c r="I107" s="42"/>
      <c r="J107" s="42"/>
      <c r="K107" s="42"/>
      <c r="L107" s="42"/>
    </row>
    <row r="108" spans="1:12" ht="22.9" customHeight="1" x14ac:dyDescent="0.25">
      <c r="A108" s="5" t="s">
        <v>32</v>
      </c>
      <c r="B108" s="5" t="s">
        <v>25</v>
      </c>
      <c r="C108" s="5"/>
      <c r="D108" s="5"/>
      <c r="E108" s="42"/>
      <c r="F108" s="42"/>
      <c r="G108" s="42"/>
      <c r="H108" s="42"/>
      <c r="I108" s="42"/>
      <c r="J108" s="42"/>
      <c r="K108" s="42"/>
      <c r="L108" s="42"/>
    </row>
    <row r="109" spans="1:12" ht="22.9" customHeight="1" x14ac:dyDescent="0.25">
      <c r="A109" s="5" t="s">
        <v>34</v>
      </c>
      <c r="B109" s="5" t="s">
        <v>25</v>
      </c>
      <c r="C109" s="5"/>
      <c r="D109" s="5"/>
      <c r="E109" s="42"/>
      <c r="F109" s="42"/>
      <c r="G109" s="42"/>
      <c r="H109" s="42"/>
      <c r="I109" s="42"/>
      <c r="J109" s="42"/>
      <c r="K109" s="42"/>
      <c r="L109" s="42"/>
    </row>
    <row r="110" spans="1:12" ht="22.9" customHeight="1" x14ac:dyDescent="0.25">
      <c r="A110" s="5" t="s">
        <v>35</v>
      </c>
      <c r="B110" s="5" t="s">
        <v>26</v>
      </c>
      <c r="C110" s="5"/>
      <c r="D110" s="5"/>
      <c r="E110" s="42"/>
      <c r="F110" s="42"/>
      <c r="G110" s="42"/>
      <c r="H110" s="42"/>
      <c r="I110" s="42"/>
      <c r="J110" s="42"/>
      <c r="K110" s="42"/>
      <c r="L110" s="42"/>
    </row>
    <row r="111" spans="1:12" ht="22.9" customHeight="1" x14ac:dyDescent="0.25">
      <c r="A111" s="5" t="s">
        <v>36</v>
      </c>
      <c r="B111" s="5" t="s">
        <v>26</v>
      </c>
      <c r="C111" s="5"/>
      <c r="D111" s="5"/>
      <c r="E111" s="42"/>
      <c r="F111" s="42"/>
      <c r="G111" s="42"/>
      <c r="H111" s="42"/>
      <c r="I111" s="42"/>
      <c r="J111" s="42"/>
      <c r="K111" s="42"/>
      <c r="L111" s="42"/>
    </row>
  </sheetData>
  <sortState xmlns:xlrd2="http://schemas.microsoft.com/office/spreadsheetml/2017/richdata2" ref="A9:M90">
    <sortCondition ref="A9:A90"/>
    <sortCondition ref="J9:J90"/>
  </sortState>
  <mergeCells count="40">
    <mergeCell ref="E111:G111"/>
    <mergeCell ref="H111:L111"/>
    <mergeCell ref="E108:G108"/>
    <mergeCell ref="H108:L108"/>
    <mergeCell ref="E109:G109"/>
    <mergeCell ref="H109:L109"/>
    <mergeCell ref="E110:G110"/>
    <mergeCell ref="H110:L110"/>
    <mergeCell ref="E105:G105"/>
    <mergeCell ref="H105:L105"/>
    <mergeCell ref="E106:G106"/>
    <mergeCell ref="H106:L106"/>
    <mergeCell ref="E107:G107"/>
    <mergeCell ref="H107:L107"/>
    <mergeCell ref="H99:L99"/>
    <mergeCell ref="H100:L100"/>
    <mergeCell ref="H101:L101"/>
    <mergeCell ref="H102:L102"/>
    <mergeCell ref="H103:L103"/>
    <mergeCell ref="E104:G104"/>
    <mergeCell ref="H104:L104"/>
    <mergeCell ref="H93:L93"/>
    <mergeCell ref="H94:L94"/>
    <mergeCell ref="H95:L95"/>
    <mergeCell ref="H96:L96"/>
    <mergeCell ref="H97:L97"/>
    <mergeCell ref="H98:L98"/>
    <mergeCell ref="E101:G101"/>
    <mergeCell ref="E102:G102"/>
    <mergeCell ref="E103:G103"/>
    <mergeCell ref="E93:G93"/>
    <mergeCell ref="E94:G94"/>
    <mergeCell ref="E95:G95"/>
    <mergeCell ref="E96:G96"/>
    <mergeCell ref="E97:G97"/>
    <mergeCell ref="E98:G98"/>
    <mergeCell ref="E99:G99"/>
    <mergeCell ref="E100:G100"/>
    <mergeCell ref="A2:B2"/>
    <mergeCell ref="A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O98"/>
  <sheetViews>
    <sheetView workbookViewId="0">
      <pane ySplit="8" topLeftCell="A77" activePane="bottomLeft" state="frozen"/>
      <selection pane="bottomLeft" activeCell="A8" activeCellId="1" sqref="L8 A8"/>
    </sheetView>
  </sheetViews>
  <sheetFormatPr defaultRowHeight="15" x14ac:dyDescent="0.25"/>
  <cols>
    <col min="1" max="1" width="8.42578125" style="2" customWidth="1"/>
    <col min="2" max="2" width="10.140625" style="2" bestFit="1" customWidth="1"/>
    <col min="3" max="3" width="10.85546875" style="2" bestFit="1" customWidth="1"/>
    <col min="4" max="4" width="6.85546875" style="2" bestFit="1" customWidth="1"/>
    <col min="5" max="5" width="11.28515625" style="2" customWidth="1"/>
    <col min="6" max="6" width="10.140625" style="2" bestFit="1" customWidth="1"/>
    <col min="7" max="7" width="7.7109375" customWidth="1"/>
    <col min="8" max="8" width="7.28515625" customWidth="1"/>
    <col min="9" max="9" width="10.140625" style="2" customWidth="1"/>
    <col min="10" max="10" width="10" style="2" bestFit="1" customWidth="1"/>
    <col min="11" max="11" width="8.28515625" customWidth="1"/>
    <col min="13" max="13" width="2.7109375" customWidth="1"/>
    <col min="14" max="14" width="12" bestFit="1" customWidth="1"/>
    <col min="15" max="15" width="12.7109375" bestFit="1" customWidth="1"/>
    <col min="16" max="16" width="2.7109375" customWidth="1"/>
    <col min="17" max="18" width="12" bestFit="1" customWidth="1"/>
  </cols>
  <sheetData>
    <row r="1" spans="1:171" s="3" customFormat="1" ht="18.75" x14ac:dyDescent="0.3">
      <c r="A1" s="6" t="s">
        <v>0</v>
      </c>
      <c r="I1" s="2"/>
      <c r="J1" s="2"/>
    </row>
    <row r="2" spans="1:171" s="3" customFormat="1" x14ac:dyDescent="0.25">
      <c r="A2" s="43" t="s">
        <v>14</v>
      </c>
      <c r="B2" s="43"/>
      <c r="I2" s="2"/>
      <c r="J2" s="2"/>
    </row>
    <row r="3" spans="1:171" s="3" customFormat="1" x14ac:dyDescent="0.25">
      <c r="I3" s="2"/>
      <c r="J3" s="2"/>
    </row>
    <row r="4" spans="1:171" s="3" customFormat="1" x14ac:dyDescent="0.25">
      <c r="I4" s="2"/>
      <c r="J4" s="2"/>
    </row>
    <row r="5" spans="1:171" s="3" customFormat="1" x14ac:dyDescent="0.25">
      <c r="A5" s="44" t="s">
        <v>1</v>
      </c>
      <c r="B5" s="44"/>
      <c r="C5" s="44"/>
      <c r="D5" s="44"/>
      <c r="E5" s="44"/>
      <c r="I5" s="2"/>
      <c r="J5" s="2"/>
    </row>
    <row r="6" spans="1:171" s="3" customFormat="1" x14ac:dyDescent="0.25">
      <c r="A6" s="7" t="s">
        <v>18</v>
      </c>
      <c r="B6" s="7"/>
      <c r="C6" s="7"/>
      <c r="D6" s="7"/>
      <c r="E6" s="7"/>
      <c r="I6" s="2"/>
      <c r="J6" s="2"/>
    </row>
    <row r="7" spans="1:171" s="3" customFormat="1" x14ac:dyDescent="0.25">
      <c r="A7" s="7"/>
      <c r="B7" s="7"/>
      <c r="C7" s="7"/>
      <c r="D7" s="7"/>
      <c r="E7" s="7"/>
      <c r="I7" s="2"/>
      <c r="J7" s="2"/>
    </row>
    <row r="8" spans="1:171" s="1" customFormat="1" ht="60" x14ac:dyDescent="0.25">
      <c r="A8" s="41" t="s">
        <v>3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38</v>
      </c>
      <c r="K8" s="4" t="s">
        <v>20</v>
      </c>
      <c r="L8" s="40" t="s">
        <v>21</v>
      </c>
      <c r="M8" s="10"/>
      <c r="N8" s="4" t="s">
        <v>121</v>
      </c>
      <c r="O8" s="4" t="s">
        <v>122</v>
      </c>
      <c r="P8" s="4"/>
      <c r="Q8" s="4" t="s">
        <v>123</v>
      </c>
      <c r="R8" s="4" t="s">
        <v>124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</row>
    <row r="9" spans="1:171" s="8" customFormat="1" x14ac:dyDescent="0.25">
      <c r="A9" s="11">
        <v>1</v>
      </c>
      <c r="B9" s="11"/>
      <c r="C9" s="11" t="s">
        <v>92</v>
      </c>
      <c r="D9" s="11">
        <v>7</v>
      </c>
      <c r="E9" s="11">
        <v>27</v>
      </c>
      <c r="F9" s="11" t="s">
        <v>17</v>
      </c>
      <c r="G9" s="11">
        <v>2</v>
      </c>
      <c r="H9" s="11">
        <v>316</v>
      </c>
      <c r="I9" s="12">
        <v>17.3</v>
      </c>
      <c r="J9" s="11">
        <v>0</v>
      </c>
      <c r="K9" s="11">
        <v>84</v>
      </c>
      <c r="L9" s="11">
        <v>46</v>
      </c>
      <c r="M9" s="11"/>
      <c r="N9" s="11">
        <v>42.268144972622402</v>
      </c>
      <c r="O9" s="11">
        <v>-76.6562620270997</v>
      </c>
      <c r="P9" s="11"/>
      <c r="Q9" s="11">
        <v>4680876.8300189497</v>
      </c>
      <c r="R9" s="11">
        <v>363407.84705414303</v>
      </c>
      <c r="S9" t="s">
        <v>125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</row>
    <row r="10" spans="1:171" x14ac:dyDescent="0.25">
      <c r="A10" s="11">
        <v>1</v>
      </c>
      <c r="B10" s="11"/>
      <c r="C10" s="11" t="s">
        <v>92</v>
      </c>
      <c r="D10" s="11">
        <v>7</v>
      </c>
      <c r="E10" s="11">
        <v>27</v>
      </c>
      <c r="F10" s="11" t="s">
        <v>17</v>
      </c>
      <c r="G10" s="11">
        <v>2</v>
      </c>
      <c r="H10" s="11">
        <v>316</v>
      </c>
      <c r="I10" s="12">
        <v>17.3</v>
      </c>
      <c r="J10" s="11">
        <v>72</v>
      </c>
      <c r="K10" s="11">
        <v>46</v>
      </c>
      <c r="L10" s="11">
        <v>47</v>
      </c>
      <c r="M10" s="11"/>
      <c r="N10" s="11">
        <v>42.267974987626097</v>
      </c>
      <c r="O10" s="11">
        <v>-76.656055999919801</v>
      </c>
      <c r="P10" s="11"/>
      <c r="Q10" s="11">
        <v>4680857.6246902496</v>
      </c>
      <c r="R10" s="11">
        <v>363424.47156076902</v>
      </c>
    </row>
    <row r="11" spans="1:171" x14ac:dyDescent="0.25">
      <c r="A11" s="11">
        <v>1</v>
      </c>
      <c r="B11" s="11"/>
      <c r="C11" s="11" t="s">
        <v>92</v>
      </c>
      <c r="D11" s="11">
        <v>7</v>
      </c>
      <c r="E11" s="11">
        <v>27</v>
      </c>
      <c r="F11" s="11" t="s">
        <v>17</v>
      </c>
      <c r="G11" s="11">
        <v>2</v>
      </c>
      <c r="H11" s="11">
        <v>316</v>
      </c>
      <c r="I11" s="12">
        <v>17.3</v>
      </c>
      <c r="J11" s="11">
        <v>144</v>
      </c>
      <c r="K11" s="11">
        <v>57</v>
      </c>
      <c r="L11" s="11">
        <v>48</v>
      </c>
      <c r="M11" s="11"/>
      <c r="N11" s="11">
        <v>42.267783964052803</v>
      </c>
      <c r="O11" s="11">
        <v>-76.656018029898405</v>
      </c>
      <c r="P11" s="11"/>
      <c r="Q11" s="11">
        <v>4680836.3528140299</v>
      </c>
      <c r="R11" s="11">
        <v>363427.19058799499</v>
      </c>
    </row>
    <row r="12" spans="1:171" s="8" customFormat="1" x14ac:dyDescent="0.25">
      <c r="A12" s="11">
        <v>1</v>
      </c>
      <c r="B12" s="11"/>
      <c r="C12" s="11" t="s">
        <v>92</v>
      </c>
      <c r="D12" s="11">
        <v>7</v>
      </c>
      <c r="E12" s="11">
        <v>27</v>
      </c>
      <c r="F12" s="11" t="s">
        <v>17</v>
      </c>
      <c r="G12" s="11">
        <v>2</v>
      </c>
      <c r="H12" s="11">
        <v>316</v>
      </c>
      <c r="I12" s="12">
        <v>17.3</v>
      </c>
      <c r="J12" s="11">
        <v>216</v>
      </c>
      <c r="K12" s="11">
        <v>32</v>
      </c>
      <c r="L12" s="11">
        <v>49</v>
      </c>
      <c r="M12" s="11"/>
      <c r="N12" s="11">
        <v>42.2678329981864</v>
      </c>
      <c r="O12" s="11">
        <v>-76.6562620270997</v>
      </c>
      <c r="P12" s="11"/>
      <c r="Q12" s="11">
        <v>4680842.1888265302</v>
      </c>
      <c r="R12" s="11">
        <v>363407.17333745398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</row>
    <row r="13" spans="1:171" x14ac:dyDescent="0.25">
      <c r="A13" s="11">
        <v>1</v>
      </c>
      <c r="B13" s="11"/>
      <c r="C13" s="11" t="s">
        <v>92</v>
      </c>
      <c r="D13" s="11">
        <v>7</v>
      </c>
      <c r="E13" s="11">
        <v>27</v>
      </c>
      <c r="F13" s="11" t="s">
        <v>17</v>
      </c>
      <c r="G13" s="11">
        <v>2</v>
      </c>
      <c r="H13" s="11">
        <v>316</v>
      </c>
      <c r="I13" s="12">
        <v>17.3</v>
      </c>
      <c r="J13" s="11">
        <v>288</v>
      </c>
      <c r="K13" s="11">
        <v>28</v>
      </c>
      <c r="L13" s="11">
        <v>50</v>
      </c>
      <c r="M13" s="11"/>
      <c r="N13" s="11">
        <v>42.267930982634397</v>
      </c>
      <c r="O13" s="11">
        <v>-76.656338972970801</v>
      </c>
      <c r="P13" s="11"/>
      <c r="Q13" s="11">
        <v>4680853.1922995197</v>
      </c>
      <c r="R13" s="11">
        <v>363401.039007582</v>
      </c>
    </row>
    <row r="14" spans="1:171" x14ac:dyDescent="0.25">
      <c r="A14" s="5">
        <v>2</v>
      </c>
      <c r="B14" s="5"/>
      <c r="C14" s="5" t="s">
        <v>8</v>
      </c>
      <c r="D14" s="5">
        <v>7</v>
      </c>
      <c r="E14" s="5">
        <v>55</v>
      </c>
      <c r="F14" s="5" t="s">
        <v>17</v>
      </c>
      <c r="G14" s="5">
        <v>2</v>
      </c>
      <c r="H14" s="5">
        <v>833</v>
      </c>
      <c r="I14" s="13">
        <v>16.5</v>
      </c>
      <c r="J14" s="5">
        <v>0</v>
      </c>
      <c r="K14" s="5">
        <v>102</v>
      </c>
      <c r="L14" s="5">
        <v>1</v>
      </c>
      <c r="M14" s="5"/>
      <c r="N14" s="5">
        <v>42.268224013969302</v>
      </c>
      <c r="O14" s="5">
        <v>-76.657842015847606</v>
      </c>
      <c r="P14" s="5"/>
      <c r="Q14" s="5">
        <v>4680888.1421095803</v>
      </c>
      <c r="R14" s="5">
        <v>363277.71249854198</v>
      </c>
    </row>
    <row r="15" spans="1:171" s="8" customFormat="1" x14ac:dyDescent="0.25">
      <c r="A15" s="5">
        <v>2</v>
      </c>
      <c r="B15" s="5"/>
      <c r="C15" s="5" t="s">
        <v>8</v>
      </c>
      <c r="D15" s="5">
        <v>7</v>
      </c>
      <c r="E15" s="5">
        <v>55</v>
      </c>
      <c r="F15" s="5" t="s">
        <v>17</v>
      </c>
      <c r="G15" s="5">
        <v>2</v>
      </c>
      <c r="H15" s="5">
        <v>833</v>
      </c>
      <c r="I15" s="13">
        <v>16.5</v>
      </c>
      <c r="J15" s="5">
        <v>72</v>
      </c>
      <c r="K15" s="5">
        <v>41</v>
      </c>
      <c r="L15" s="5">
        <v>2</v>
      </c>
      <c r="M15" s="5"/>
      <c r="N15" s="5">
        <v>42.268051011487799</v>
      </c>
      <c r="O15" s="5">
        <v>-76.657702038064599</v>
      </c>
      <c r="P15" s="5"/>
      <c r="Q15" s="5">
        <v>4680868.7074371995</v>
      </c>
      <c r="R15" s="5">
        <v>363288.88285417802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</row>
    <row r="16" spans="1:171" x14ac:dyDescent="0.25">
      <c r="A16" s="5">
        <v>2</v>
      </c>
      <c r="B16" s="5"/>
      <c r="C16" s="5" t="s">
        <v>8</v>
      </c>
      <c r="D16" s="5">
        <v>7</v>
      </c>
      <c r="E16" s="5">
        <v>55</v>
      </c>
      <c r="F16" s="5" t="s">
        <v>17</v>
      </c>
      <c r="G16" s="5">
        <v>2</v>
      </c>
      <c r="H16" s="5">
        <v>833</v>
      </c>
      <c r="I16" s="13">
        <v>16.5</v>
      </c>
      <c r="J16" s="5">
        <v>144</v>
      </c>
      <c r="K16" s="5">
        <v>62</v>
      </c>
      <c r="L16" s="5">
        <v>3</v>
      </c>
      <c r="M16" s="5"/>
      <c r="N16" s="5">
        <v>42.267788993194699</v>
      </c>
      <c r="O16" s="5">
        <v>-76.657707989215893</v>
      </c>
      <c r="P16" s="5"/>
      <c r="Q16" s="5">
        <v>4680839.6228550104</v>
      </c>
      <c r="R16" s="5">
        <v>363287.82571921998</v>
      </c>
    </row>
    <row r="17" spans="1:171" x14ac:dyDescent="0.25">
      <c r="A17" s="5">
        <v>2</v>
      </c>
      <c r="B17" s="5"/>
      <c r="C17" s="5" t="s">
        <v>8</v>
      </c>
      <c r="D17" s="5">
        <v>7</v>
      </c>
      <c r="E17" s="5">
        <v>55</v>
      </c>
      <c r="F17" s="5" t="s">
        <v>17</v>
      </c>
      <c r="G17" s="5">
        <v>2</v>
      </c>
      <c r="H17" s="5">
        <v>833</v>
      </c>
      <c r="I17" s="13">
        <v>16.5</v>
      </c>
      <c r="J17" s="5">
        <v>216</v>
      </c>
      <c r="K17" s="5">
        <v>108</v>
      </c>
      <c r="L17" s="5">
        <v>4</v>
      </c>
      <c r="M17" s="5"/>
      <c r="N17" s="5">
        <v>42.267728978767998</v>
      </c>
      <c r="O17" s="5">
        <v>-76.6579980030656</v>
      </c>
      <c r="P17" s="5"/>
      <c r="Q17" s="5">
        <v>4680833.42455702</v>
      </c>
      <c r="R17" s="5">
        <v>363263.77771707898</v>
      </c>
    </row>
    <row r="18" spans="1:171" s="8" customFormat="1" x14ac:dyDescent="0.25">
      <c r="A18" s="5">
        <v>2</v>
      </c>
      <c r="B18" s="5"/>
      <c r="C18" s="5" t="s">
        <v>8</v>
      </c>
      <c r="D18" s="5">
        <v>7</v>
      </c>
      <c r="E18" s="5">
        <v>55</v>
      </c>
      <c r="F18" s="5" t="s">
        <v>17</v>
      </c>
      <c r="G18" s="5">
        <v>2</v>
      </c>
      <c r="H18" s="5">
        <v>833</v>
      </c>
      <c r="I18" s="13">
        <v>16.5</v>
      </c>
      <c r="J18" s="5">
        <v>288</v>
      </c>
      <c r="K18" s="5" t="s">
        <v>47</v>
      </c>
      <c r="L18" s="5">
        <v>5</v>
      </c>
      <c r="M18" s="5"/>
      <c r="N18" s="5">
        <v>42.267988985404401</v>
      </c>
      <c r="O18" s="5">
        <v>-76.657967995852204</v>
      </c>
      <c r="P18" s="5"/>
      <c r="Q18" s="5">
        <v>4680862.2471411303</v>
      </c>
      <c r="R18" s="5">
        <v>363266.81456758297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</row>
    <row r="19" spans="1:171" x14ac:dyDescent="0.25">
      <c r="A19" s="11" t="s">
        <v>39</v>
      </c>
      <c r="B19" s="11" t="s">
        <v>50</v>
      </c>
      <c r="C19" s="11" t="s">
        <v>11</v>
      </c>
      <c r="D19" s="11">
        <v>10</v>
      </c>
      <c r="E19" s="11">
        <v>27</v>
      </c>
      <c r="F19" s="11" t="s">
        <v>16</v>
      </c>
      <c r="G19" s="11">
        <v>4</v>
      </c>
      <c r="H19" s="11">
        <v>833</v>
      </c>
      <c r="I19" s="12">
        <v>20.100000000000001</v>
      </c>
      <c r="J19" s="11">
        <v>0</v>
      </c>
      <c r="K19" s="11">
        <v>82</v>
      </c>
      <c r="L19" s="11">
        <v>11</v>
      </c>
      <c r="M19" s="11"/>
      <c r="N19" s="11">
        <v>42.267394959926598</v>
      </c>
      <c r="O19" s="11">
        <v>-76.658677021041498</v>
      </c>
      <c r="P19" s="11"/>
      <c r="Q19" s="11">
        <v>4680797.4260672303</v>
      </c>
      <c r="R19" s="11">
        <v>363207.054757095</v>
      </c>
    </row>
    <row r="20" spans="1:171" x14ac:dyDescent="0.25">
      <c r="A20" s="11" t="s">
        <v>39</v>
      </c>
      <c r="B20" s="11" t="s">
        <v>50</v>
      </c>
      <c r="C20" s="11" t="s">
        <v>11</v>
      </c>
      <c r="D20" s="11">
        <v>10</v>
      </c>
      <c r="E20" s="11">
        <v>27</v>
      </c>
      <c r="F20" s="11" t="s">
        <v>16</v>
      </c>
      <c r="G20" s="11">
        <v>4</v>
      </c>
      <c r="H20" s="11">
        <v>833</v>
      </c>
      <c r="I20" s="12">
        <v>20.100000000000001</v>
      </c>
      <c r="J20" s="11">
        <v>72</v>
      </c>
      <c r="K20" s="11">
        <v>18</v>
      </c>
      <c r="L20" s="11">
        <v>12</v>
      </c>
      <c r="M20" s="11"/>
      <c r="N20" s="11">
        <v>42.2671880107373</v>
      </c>
      <c r="O20" s="11">
        <v>-76.658566966652899</v>
      </c>
      <c r="P20" s="11"/>
      <c r="Q20" s="11">
        <v>4680774.2699527098</v>
      </c>
      <c r="R20" s="11">
        <v>363215.68378303898</v>
      </c>
    </row>
    <row r="21" spans="1:171" s="8" customFormat="1" x14ac:dyDescent="0.25">
      <c r="A21" s="11" t="s">
        <v>39</v>
      </c>
      <c r="B21" s="11" t="s">
        <v>50</v>
      </c>
      <c r="C21" s="11" t="s">
        <v>11</v>
      </c>
      <c r="D21" s="11">
        <v>10</v>
      </c>
      <c r="E21" s="11">
        <v>27</v>
      </c>
      <c r="F21" s="11" t="s">
        <v>16</v>
      </c>
      <c r="G21" s="11">
        <v>4</v>
      </c>
      <c r="H21" s="11">
        <v>833</v>
      </c>
      <c r="I21" s="12">
        <v>20.100000000000001</v>
      </c>
      <c r="J21" s="11">
        <v>144</v>
      </c>
      <c r="K21" s="11">
        <v>108</v>
      </c>
      <c r="L21" s="11">
        <v>13</v>
      </c>
      <c r="M21" s="11"/>
      <c r="N21" s="11">
        <v>42.266995981335597</v>
      </c>
      <c r="O21" s="11">
        <v>-76.658329004421802</v>
      </c>
      <c r="P21" s="11"/>
      <c r="Q21" s="11">
        <v>4680752.5650998801</v>
      </c>
      <c r="R21" s="11">
        <v>363234.89418679802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</row>
    <row r="22" spans="1:171" x14ac:dyDescent="0.25">
      <c r="A22" s="11" t="s">
        <v>39</v>
      </c>
      <c r="B22" s="11" t="s">
        <v>50</v>
      </c>
      <c r="C22" s="11" t="s">
        <v>11</v>
      </c>
      <c r="D22" s="11">
        <v>10</v>
      </c>
      <c r="E22" s="11">
        <v>27</v>
      </c>
      <c r="F22" s="11" t="s">
        <v>16</v>
      </c>
      <c r="G22" s="11">
        <v>4</v>
      </c>
      <c r="H22" s="11">
        <v>833</v>
      </c>
      <c r="I22" s="12">
        <v>20.100000000000001</v>
      </c>
      <c r="J22" s="11">
        <v>216</v>
      </c>
      <c r="K22" s="11">
        <v>43</v>
      </c>
      <c r="L22" s="11">
        <v>14</v>
      </c>
      <c r="M22" s="11"/>
      <c r="N22" s="11">
        <v>42.267089020460801</v>
      </c>
      <c r="O22" s="11">
        <v>-76.658728988841204</v>
      </c>
      <c r="P22" s="11"/>
      <c r="Q22" s="11">
        <v>4680763.5384663204</v>
      </c>
      <c r="R22" s="11">
        <v>363202.10713932698</v>
      </c>
    </row>
    <row r="23" spans="1:171" x14ac:dyDescent="0.25">
      <c r="A23" s="11" t="s">
        <v>39</v>
      </c>
      <c r="B23" s="11" t="s">
        <v>50</v>
      </c>
      <c r="C23" s="11" t="s">
        <v>11</v>
      </c>
      <c r="D23" s="11">
        <v>10</v>
      </c>
      <c r="E23" s="11">
        <v>27</v>
      </c>
      <c r="F23" s="11" t="s">
        <v>16</v>
      </c>
      <c r="G23" s="11">
        <v>4</v>
      </c>
      <c r="H23" s="11">
        <v>833</v>
      </c>
      <c r="I23" s="12">
        <v>20.100000000000001</v>
      </c>
      <c r="J23" s="11">
        <v>288</v>
      </c>
      <c r="K23" s="11">
        <v>44</v>
      </c>
      <c r="L23" s="11">
        <v>15</v>
      </c>
      <c r="M23" s="11"/>
      <c r="N23" s="11">
        <v>42.267195973545299</v>
      </c>
      <c r="O23" s="11">
        <v>-76.658815992996097</v>
      </c>
      <c r="P23" s="11"/>
      <c r="Q23" s="11">
        <v>4680775.5541453399</v>
      </c>
      <c r="R23" s="11">
        <v>363195.16290079599</v>
      </c>
    </row>
    <row r="24" spans="1:171" s="8" customFormat="1" x14ac:dyDescent="0.25">
      <c r="A24" s="5" t="s">
        <v>40</v>
      </c>
      <c r="B24" s="5" t="s">
        <v>51</v>
      </c>
      <c r="C24" s="5" t="s">
        <v>11</v>
      </c>
      <c r="D24" s="5">
        <v>10</v>
      </c>
      <c r="E24" s="5">
        <v>27</v>
      </c>
      <c r="F24" s="5" t="s">
        <v>17</v>
      </c>
      <c r="G24" s="5">
        <v>4</v>
      </c>
      <c r="H24" s="5">
        <v>833</v>
      </c>
      <c r="I24" s="13">
        <v>18</v>
      </c>
      <c r="J24" s="5">
        <v>0</v>
      </c>
      <c r="K24" s="5">
        <v>43</v>
      </c>
      <c r="L24" s="5">
        <v>6</v>
      </c>
      <c r="M24" s="5"/>
      <c r="N24" s="5">
        <v>42.267035963013797</v>
      </c>
      <c r="O24" s="5">
        <v>-76.659983005374698</v>
      </c>
      <c r="P24" s="5"/>
      <c r="Q24" s="5">
        <v>4680759.6621916601</v>
      </c>
      <c r="R24" s="5">
        <v>363098.56885454501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</row>
    <row r="25" spans="1:171" x14ac:dyDescent="0.25">
      <c r="A25" s="5" t="s">
        <v>40</v>
      </c>
      <c r="B25" s="5" t="s">
        <v>51</v>
      </c>
      <c r="C25" s="5" t="s">
        <v>11</v>
      </c>
      <c r="D25" s="5">
        <v>10</v>
      </c>
      <c r="E25" s="5">
        <v>27</v>
      </c>
      <c r="F25" s="5" t="s">
        <v>17</v>
      </c>
      <c r="G25" s="5">
        <v>4</v>
      </c>
      <c r="H25" s="5">
        <v>833</v>
      </c>
      <c r="I25" s="13">
        <v>18</v>
      </c>
      <c r="J25" s="5">
        <v>72</v>
      </c>
      <c r="K25" s="5">
        <v>19</v>
      </c>
      <c r="L25" s="5">
        <v>7</v>
      </c>
      <c r="M25" s="5"/>
      <c r="N25" s="5">
        <v>42.266947031021097</v>
      </c>
      <c r="O25" s="5">
        <v>-76.659913016483202</v>
      </c>
      <c r="P25" s="5"/>
      <c r="Q25" s="5">
        <v>4680749.6748018702</v>
      </c>
      <c r="R25" s="5">
        <v>363104.14863534202</v>
      </c>
    </row>
    <row r="26" spans="1:171" x14ac:dyDescent="0.25">
      <c r="A26" s="5" t="s">
        <v>40</v>
      </c>
      <c r="B26" s="5" t="s">
        <v>51</v>
      </c>
      <c r="C26" s="5" t="s">
        <v>11</v>
      </c>
      <c r="D26" s="5">
        <v>10</v>
      </c>
      <c r="E26" s="5">
        <v>27</v>
      </c>
      <c r="F26" s="5" t="s">
        <v>17</v>
      </c>
      <c r="G26" s="5">
        <v>4</v>
      </c>
      <c r="H26" s="5">
        <v>833</v>
      </c>
      <c r="I26" s="13">
        <v>18</v>
      </c>
      <c r="J26" s="5">
        <v>144</v>
      </c>
      <c r="K26" s="5">
        <v>58</v>
      </c>
      <c r="L26" s="5">
        <v>8</v>
      </c>
      <c r="M26" s="5"/>
      <c r="N26" s="5">
        <v>42.266816021874497</v>
      </c>
      <c r="O26" s="5">
        <v>-76.659907987341299</v>
      </c>
      <c r="P26" s="5"/>
      <c r="Q26" s="5">
        <v>4680735.1196504598</v>
      </c>
      <c r="R26" s="5">
        <v>363104.27987381403</v>
      </c>
    </row>
    <row r="27" spans="1:171" s="8" customFormat="1" x14ac:dyDescent="0.25">
      <c r="A27" s="5" t="s">
        <v>40</v>
      </c>
      <c r="B27" s="5" t="s">
        <v>51</v>
      </c>
      <c r="C27" s="5" t="s">
        <v>11</v>
      </c>
      <c r="D27" s="5">
        <v>10</v>
      </c>
      <c r="E27" s="5">
        <v>27</v>
      </c>
      <c r="F27" s="5" t="s">
        <v>17</v>
      </c>
      <c r="G27" s="5">
        <v>4</v>
      </c>
      <c r="H27" s="5">
        <v>833</v>
      </c>
      <c r="I27" s="13">
        <v>18</v>
      </c>
      <c r="J27" s="5">
        <v>216</v>
      </c>
      <c r="K27" s="5">
        <v>27</v>
      </c>
      <c r="L27" s="5">
        <v>9</v>
      </c>
      <c r="M27" s="5"/>
      <c r="N27" s="5">
        <v>42.266836976632497</v>
      </c>
      <c r="O27" s="5">
        <v>-76.660071015358</v>
      </c>
      <c r="P27" s="5"/>
      <c r="Q27" s="5">
        <v>4680737.7085151402</v>
      </c>
      <c r="R27" s="5">
        <v>363090.87963832798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</row>
    <row r="28" spans="1:171" x14ac:dyDescent="0.25">
      <c r="A28" s="5" t="s">
        <v>40</v>
      </c>
      <c r="B28" s="5" t="s">
        <v>51</v>
      </c>
      <c r="C28" s="5" t="s">
        <v>11</v>
      </c>
      <c r="D28" s="5">
        <v>10</v>
      </c>
      <c r="E28" s="5">
        <v>27</v>
      </c>
      <c r="F28" s="5" t="s">
        <v>17</v>
      </c>
      <c r="G28" s="5">
        <v>4</v>
      </c>
      <c r="H28" s="5">
        <v>833</v>
      </c>
      <c r="I28" s="13">
        <v>18</v>
      </c>
      <c r="J28" s="5">
        <v>288</v>
      </c>
      <c r="K28" s="5">
        <v>107</v>
      </c>
      <c r="L28" s="5">
        <v>10</v>
      </c>
      <c r="M28" s="5"/>
      <c r="N28" s="5">
        <v>42.266983995214098</v>
      </c>
      <c r="O28" s="5">
        <v>-76.660371003672495</v>
      </c>
      <c r="P28" s="5"/>
      <c r="Q28" s="5">
        <v>4680754.5155660901</v>
      </c>
      <c r="R28" s="5">
        <v>363066.45664821699</v>
      </c>
    </row>
    <row r="29" spans="1:171" x14ac:dyDescent="0.25">
      <c r="A29" s="11" t="s">
        <v>41</v>
      </c>
      <c r="B29" s="11" t="s">
        <v>93</v>
      </c>
      <c r="C29" s="11" t="s">
        <v>10</v>
      </c>
      <c r="D29" s="11">
        <v>7</v>
      </c>
      <c r="E29" s="11">
        <v>55</v>
      </c>
      <c r="F29" s="11" t="s">
        <v>17</v>
      </c>
      <c r="G29" s="11">
        <v>4</v>
      </c>
      <c r="H29" s="11">
        <v>833</v>
      </c>
      <c r="I29" s="12">
        <v>19.100000000000001</v>
      </c>
      <c r="J29" s="11">
        <v>0</v>
      </c>
      <c r="K29" s="11">
        <v>76</v>
      </c>
      <c r="L29" s="11">
        <v>36</v>
      </c>
      <c r="M29" s="11"/>
      <c r="N29" s="11">
        <v>42.2674470115453</v>
      </c>
      <c r="O29" s="11">
        <v>-76.662103040143805</v>
      </c>
      <c r="P29" s="11"/>
      <c r="Q29" s="11">
        <v>4680808.7147022802</v>
      </c>
      <c r="R29" s="11">
        <v>362924.61225786101</v>
      </c>
    </row>
    <row r="30" spans="1:171" s="8" customFormat="1" x14ac:dyDescent="0.25">
      <c r="A30" s="11" t="s">
        <v>41</v>
      </c>
      <c r="B30" s="11" t="s">
        <v>93</v>
      </c>
      <c r="C30" s="11" t="s">
        <v>10</v>
      </c>
      <c r="D30" s="11">
        <v>7</v>
      </c>
      <c r="E30" s="11">
        <v>55</v>
      </c>
      <c r="F30" s="11" t="s">
        <v>17</v>
      </c>
      <c r="G30" s="11">
        <v>4</v>
      </c>
      <c r="H30" s="11">
        <v>833</v>
      </c>
      <c r="I30" s="12">
        <v>19.100000000000001</v>
      </c>
      <c r="J30" s="11">
        <v>72</v>
      </c>
      <c r="K30" s="11">
        <v>65</v>
      </c>
      <c r="L30" s="11">
        <v>37</v>
      </c>
      <c r="M30" s="11"/>
      <c r="N30" s="11">
        <v>42.2673070337623</v>
      </c>
      <c r="O30" s="11">
        <v>-76.661868011578903</v>
      </c>
      <c r="P30" s="11"/>
      <c r="Q30" s="11">
        <v>4680792.7934883004</v>
      </c>
      <c r="R30" s="11">
        <v>362943.69253271201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</row>
    <row r="31" spans="1:171" x14ac:dyDescent="0.25">
      <c r="A31" s="11" t="s">
        <v>41</v>
      </c>
      <c r="B31" s="11" t="s">
        <v>93</v>
      </c>
      <c r="C31" s="11" t="s">
        <v>10</v>
      </c>
      <c r="D31" s="11">
        <v>7</v>
      </c>
      <c r="E31" s="11">
        <v>55</v>
      </c>
      <c r="F31" s="11" t="s">
        <v>17</v>
      </c>
      <c r="G31" s="11">
        <v>4</v>
      </c>
      <c r="H31" s="11">
        <v>833</v>
      </c>
      <c r="I31" s="12">
        <v>19.100000000000001</v>
      </c>
      <c r="J31" s="11">
        <v>144</v>
      </c>
      <c r="K31" s="11">
        <v>108</v>
      </c>
      <c r="L31" s="11">
        <v>38</v>
      </c>
      <c r="M31" s="11"/>
      <c r="N31" s="11">
        <v>42.267015008255797</v>
      </c>
      <c r="O31" s="11">
        <v>-76.661802968010306</v>
      </c>
      <c r="P31" s="11"/>
      <c r="Q31" s="11">
        <v>4680760.2627133802</v>
      </c>
      <c r="R31" s="11">
        <v>362948.42416465201</v>
      </c>
    </row>
    <row r="32" spans="1:171" x14ac:dyDescent="0.25">
      <c r="A32" s="11" t="s">
        <v>41</v>
      </c>
      <c r="B32" s="11" t="s">
        <v>93</v>
      </c>
      <c r="C32" s="11" t="s">
        <v>10</v>
      </c>
      <c r="D32" s="11">
        <v>7</v>
      </c>
      <c r="E32" s="11">
        <v>55</v>
      </c>
      <c r="F32" s="11" t="s">
        <v>17</v>
      </c>
      <c r="G32" s="11">
        <v>4</v>
      </c>
      <c r="H32" s="11">
        <v>833</v>
      </c>
      <c r="I32" s="12">
        <v>19.100000000000001</v>
      </c>
      <c r="J32" s="11">
        <v>216</v>
      </c>
      <c r="K32" s="11">
        <v>118</v>
      </c>
      <c r="L32" s="11">
        <v>39</v>
      </c>
      <c r="M32" s="11"/>
      <c r="N32" s="11">
        <v>42.2670010104775</v>
      </c>
      <c r="O32" s="11">
        <v>-76.662291968241306</v>
      </c>
      <c r="P32" s="11"/>
      <c r="Q32" s="11">
        <v>4680759.4954965599</v>
      </c>
      <c r="R32" s="11">
        <v>362908.06408953399</v>
      </c>
    </row>
    <row r="33" spans="1:171" s="8" customFormat="1" x14ac:dyDescent="0.25">
      <c r="A33" s="11" t="s">
        <v>41</v>
      </c>
      <c r="B33" s="11" t="s">
        <v>93</v>
      </c>
      <c r="C33" s="11" t="s">
        <v>10</v>
      </c>
      <c r="D33" s="11">
        <v>7</v>
      </c>
      <c r="E33" s="11">
        <v>55</v>
      </c>
      <c r="F33" s="11" t="s">
        <v>17</v>
      </c>
      <c r="G33" s="11">
        <v>4</v>
      </c>
      <c r="H33" s="11">
        <v>833</v>
      </c>
      <c r="I33" s="12">
        <v>19.100000000000001</v>
      </c>
      <c r="J33" s="11">
        <v>288</v>
      </c>
      <c r="K33" s="11" t="s">
        <v>48</v>
      </c>
      <c r="L33" s="11">
        <v>40</v>
      </c>
      <c r="M33" s="11"/>
      <c r="N33" s="11">
        <v>42.267268979921901</v>
      </c>
      <c r="O33" s="11">
        <v>-76.662267995998306</v>
      </c>
      <c r="P33" s="11"/>
      <c r="Q33" s="11">
        <v>4680789.2118524704</v>
      </c>
      <c r="R33" s="11">
        <v>362910.62195042701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</row>
    <row r="34" spans="1:171" x14ac:dyDescent="0.25">
      <c r="A34" s="5" t="s">
        <v>42</v>
      </c>
      <c r="B34" s="5" t="s">
        <v>94</v>
      </c>
      <c r="C34" s="5" t="s">
        <v>10</v>
      </c>
      <c r="D34" s="5">
        <v>7</v>
      </c>
      <c r="E34" s="5">
        <v>55</v>
      </c>
      <c r="F34" s="5" t="s">
        <v>16</v>
      </c>
      <c r="G34" s="5">
        <v>4</v>
      </c>
      <c r="H34" s="5">
        <v>318</v>
      </c>
      <c r="I34" s="13">
        <v>14.6</v>
      </c>
      <c r="J34" s="5">
        <v>0</v>
      </c>
      <c r="K34" s="5">
        <v>12</v>
      </c>
      <c r="L34" s="5">
        <v>41</v>
      </c>
      <c r="M34" s="5"/>
      <c r="N34" s="5">
        <v>42.2664359863847</v>
      </c>
      <c r="O34" s="5">
        <v>-76.661288989707799</v>
      </c>
      <c r="P34" s="5"/>
      <c r="Q34" s="5">
        <v>4680695.1419247603</v>
      </c>
      <c r="R34" s="5">
        <v>362989.55975930602</v>
      </c>
    </row>
    <row r="35" spans="1:171" x14ac:dyDescent="0.25">
      <c r="A35" s="5" t="s">
        <v>42</v>
      </c>
      <c r="B35" s="5" t="s">
        <v>94</v>
      </c>
      <c r="C35" s="5" t="s">
        <v>10</v>
      </c>
      <c r="D35" s="5">
        <v>7</v>
      </c>
      <c r="E35" s="5">
        <v>55</v>
      </c>
      <c r="F35" s="5" t="s">
        <v>16</v>
      </c>
      <c r="G35" s="5">
        <v>4</v>
      </c>
      <c r="H35" s="5">
        <v>318</v>
      </c>
      <c r="I35" s="13">
        <v>14.6</v>
      </c>
      <c r="J35" s="5">
        <v>72</v>
      </c>
      <c r="K35" s="5">
        <v>32</v>
      </c>
      <c r="L35" s="5">
        <v>42</v>
      </c>
      <c r="M35" s="5"/>
      <c r="N35" s="5">
        <v>42.2664400096983</v>
      </c>
      <c r="O35" s="5">
        <v>-76.661174995824695</v>
      </c>
      <c r="P35" s="5"/>
      <c r="Q35" s="5">
        <v>4680695.4052778399</v>
      </c>
      <c r="R35" s="5">
        <v>362998.97007467499</v>
      </c>
    </row>
    <row r="36" spans="1:171" s="8" customFormat="1" x14ac:dyDescent="0.25">
      <c r="A36" s="5" t="s">
        <v>42</v>
      </c>
      <c r="B36" s="5" t="s">
        <v>94</v>
      </c>
      <c r="C36" s="5" t="s">
        <v>10</v>
      </c>
      <c r="D36" s="5">
        <v>7</v>
      </c>
      <c r="E36" s="5">
        <v>55</v>
      </c>
      <c r="F36" s="5" t="s">
        <v>16</v>
      </c>
      <c r="G36" s="5">
        <v>4</v>
      </c>
      <c r="H36" s="5">
        <v>318</v>
      </c>
      <c r="I36" s="13">
        <v>14.6</v>
      </c>
      <c r="J36" s="5">
        <v>144</v>
      </c>
      <c r="K36" s="5">
        <v>48</v>
      </c>
      <c r="L36" s="5">
        <v>43</v>
      </c>
      <c r="M36" s="5"/>
      <c r="N36" s="5">
        <v>42.266303971409798</v>
      </c>
      <c r="O36" s="5">
        <v>-76.661160998046398</v>
      </c>
      <c r="P36" s="5"/>
      <c r="Q36" s="5">
        <v>4680680.2772640297</v>
      </c>
      <c r="R36" s="5">
        <v>362999.829897533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</row>
    <row r="37" spans="1:171" x14ac:dyDescent="0.25">
      <c r="A37" s="5" t="s">
        <v>42</v>
      </c>
      <c r="B37" s="5" t="s">
        <v>94</v>
      </c>
      <c r="C37" s="5" t="s">
        <v>10</v>
      </c>
      <c r="D37" s="5">
        <v>7</v>
      </c>
      <c r="E37" s="5">
        <v>55</v>
      </c>
      <c r="F37" s="5" t="s">
        <v>16</v>
      </c>
      <c r="G37" s="5">
        <v>4</v>
      </c>
      <c r="H37" s="5">
        <v>318</v>
      </c>
      <c r="I37" s="13">
        <v>14.6</v>
      </c>
      <c r="J37" s="5">
        <v>216</v>
      </c>
      <c r="K37" s="5">
        <v>59</v>
      </c>
      <c r="L37" s="5">
        <v>44</v>
      </c>
      <c r="M37" s="5"/>
      <c r="N37" s="5">
        <v>42.266252003610099</v>
      </c>
      <c r="O37" s="5">
        <v>-76.661378005519495</v>
      </c>
      <c r="P37" s="5"/>
      <c r="Q37" s="5">
        <v>4680674.8559571803</v>
      </c>
      <c r="R37" s="5">
        <v>362981.81968383997</v>
      </c>
    </row>
    <row r="38" spans="1:171" x14ac:dyDescent="0.25">
      <c r="A38" s="5" t="s">
        <v>42</v>
      </c>
      <c r="B38" s="5" t="s">
        <v>94</v>
      </c>
      <c r="C38" s="5" t="s">
        <v>10</v>
      </c>
      <c r="D38" s="5">
        <v>7</v>
      </c>
      <c r="E38" s="5">
        <v>55</v>
      </c>
      <c r="F38" s="5" t="s">
        <v>16</v>
      </c>
      <c r="G38" s="5">
        <v>4</v>
      </c>
      <c r="H38" s="5">
        <v>318</v>
      </c>
      <c r="I38" s="13">
        <v>14.6</v>
      </c>
      <c r="J38" s="5">
        <v>288</v>
      </c>
      <c r="K38" s="5">
        <v>88</v>
      </c>
      <c r="L38" s="5">
        <v>45</v>
      </c>
      <c r="M38" s="5"/>
      <c r="N38" s="5">
        <v>42.2663960047066</v>
      </c>
      <c r="O38" s="5">
        <v>-76.661571962758899</v>
      </c>
      <c r="P38" s="5"/>
      <c r="Q38" s="5">
        <v>4680691.1577095203</v>
      </c>
      <c r="R38" s="5">
        <v>362966.13505041099</v>
      </c>
    </row>
    <row r="39" spans="1:171" s="8" customFormat="1" x14ac:dyDescent="0.25">
      <c r="A39" s="11" t="s">
        <v>43</v>
      </c>
      <c r="B39" s="11" t="s">
        <v>93</v>
      </c>
      <c r="C39" s="11" t="s">
        <v>12</v>
      </c>
      <c r="D39" s="11">
        <v>10</v>
      </c>
      <c r="E39" s="11">
        <v>55</v>
      </c>
      <c r="F39" s="11" t="s">
        <v>16</v>
      </c>
      <c r="G39" s="11">
        <v>4</v>
      </c>
      <c r="H39" s="11">
        <v>318</v>
      </c>
      <c r="I39" s="12">
        <v>13.5</v>
      </c>
      <c r="J39" s="11">
        <v>0</v>
      </c>
      <c r="K39" s="11">
        <v>70</v>
      </c>
      <c r="L39" s="11">
        <v>26</v>
      </c>
      <c r="M39" s="11"/>
      <c r="N39" s="11">
        <v>42.2660499997437</v>
      </c>
      <c r="O39" s="11">
        <v>-76.663848990574493</v>
      </c>
      <c r="P39" s="11"/>
      <c r="Q39" s="11">
        <v>4680656.4042873699</v>
      </c>
      <c r="R39" s="11">
        <v>362777.58732435497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</row>
    <row r="40" spans="1:171" x14ac:dyDescent="0.25">
      <c r="A40" s="11" t="s">
        <v>43</v>
      </c>
      <c r="B40" s="11" t="s">
        <v>93</v>
      </c>
      <c r="C40" s="11" t="s">
        <v>12</v>
      </c>
      <c r="D40" s="11">
        <v>10</v>
      </c>
      <c r="E40" s="11">
        <v>55</v>
      </c>
      <c r="F40" s="11" t="s">
        <v>16</v>
      </c>
      <c r="G40" s="11">
        <v>4</v>
      </c>
      <c r="H40" s="11">
        <v>318</v>
      </c>
      <c r="I40" s="12">
        <v>13.5</v>
      </c>
      <c r="J40" s="11">
        <v>72</v>
      </c>
      <c r="K40" s="11">
        <v>113</v>
      </c>
      <c r="L40" s="11">
        <v>27</v>
      </c>
      <c r="M40" s="11"/>
      <c r="N40" s="11">
        <v>42.266000965610097</v>
      </c>
      <c r="O40" s="11">
        <v>-76.663473984226599</v>
      </c>
      <c r="P40" s="11"/>
      <c r="Q40" s="11">
        <v>4680650.3554267297</v>
      </c>
      <c r="R40" s="11">
        <v>362808.40967250802</v>
      </c>
    </row>
    <row r="41" spans="1:171" x14ac:dyDescent="0.25">
      <c r="A41" s="11" t="s">
        <v>43</v>
      </c>
      <c r="B41" s="11" t="s">
        <v>93</v>
      </c>
      <c r="C41" s="11" t="s">
        <v>12</v>
      </c>
      <c r="D41" s="11">
        <v>10</v>
      </c>
      <c r="E41" s="11">
        <v>55</v>
      </c>
      <c r="F41" s="11" t="s">
        <v>16</v>
      </c>
      <c r="G41" s="11">
        <v>4</v>
      </c>
      <c r="H41" s="11">
        <v>318</v>
      </c>
      <c r="I41" s="12">
        <v>13.5</v>
      </c>
      <c r="J41" s="11">
        <v>144</v>
      </c>
      <c r="K41" s="11">
        <v>103</v>
      </c>
      <c r="L41" s="11">
        <v>28</v>
      </c>
      <c r="M41" s="11"/>
      <c r="N41" s="11">
        <v>42.265700977295602</v>
      </c>
      <c r="O41" s="11">
        <v>-76.663517989218207</v>
      </c>
      <c r="P41" s="11"/>
      <c r="Q41" s="11">
        <v>4680617.1160459099</v>
      </c>
      <c r="R41" s="11">
        <v>362804.129707115</v>
      </c>
    </row>
    <row r="42" spans="1:171" s="8" customFormat="1" x14ac:dyDescent="0.25">
      <c r="A42" s="11" t="s">
        <v>43</v>
      </c>
      <c r="B42" s="11" t="s">
        <v>93</v>
      </c>
      <c r="C42" s="11" t="s">
        <v>12</v>
      </c>
      <c r="D42" s="11">
        <v>10</v>
      </c>
      <c r="E42" s="11">
        <v>55</v>
      </c>
      <c r="F42" s="11" t="s">
        <v>16</v>
      </c>
      <c r="G42" s="11">
        <v>4</v>
      </c>
      <c r="H42" s="11">
        <v>318</v>
      </c>
      <c r="I42" s="12">
        <v>13.5</v>
      </c>
      <c r="J42" s="11">
        <v>216</v>
      </c>
      <c r="K42" s="11">
        <v>73</v>
      </c>
      <c r="L42" s="11">
        <v>29</v>
      </c>
      <c r="M42" s="11"/>
      <c r="N42" s="11">
        <v>42.265666024759398</v>
      </c>
      <c r="O42" s="11">
        <v>-76.663932977244301</v>
      </c>
      <c r="P42" s="11"/>
      <c r="Q42" s="11">
        <v>4680613.9035876496</v>
      </c>
      <c r="R42" s="11">
        <v>362769.827500824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</row>
    <row r="43" spans="1:171" x14ac:dyDescent="0.25">
      <c r="A43" s="11" t="s">
        <v>43</v>
      </c>
      <c r="B43" s="11" t="s">
        <v>93</v>
      </c>
      <c r="C43" s="11" t="s">
        <v>12</v>
      </c>
      <c r="D43" s="11">
        <v>10</v>
      </c>
      <c r="E43" s="11">
        <v>55</v>
      </c>
      <c r="F43" s="11" t="s">
        <v>16</v>
      </c>
      <c r="G43" s="11">
        <v>4</v>
      </c>
      <c r="H43" s="11">
        <v>318</v>
      </c>
      <c r="I43" s="12">
        <v>13.5</v>
      </c>
      <c r="J43" s="11">
        <v>288</v>
      </c>
      <c r="K43" s="11">
        <v>69</v>
      </c>
      <c r="L43" s="11">
        <v>30</v>
      </c>
      <c r="M43" s="11"/>
      <c r="N43" s="11">
        <v>42.265851013362401</v>
      </c>
      <c r="O43" s="11">
        <v>-76.664038002490997</v>
      </c>
      <c r="P43" s="11"/>
      <c r="Q43" s="11">
        <v>4680634.6136975801</v>
      </c>
      <c r="R43" s="11">
        <v>362761.56682457199</v>
      </c>
    </row>
    <row r="44" spans="1:171" x14ac:dyDescent="0.25">
      <c r="A44" s="5" t="s">
        <v>44</v>
      </c>
      <c r="B44" s="5" t="s">
        <v>94</v>
      </c>
      <c r="C44" s="5" t="s">
        <v>12</v>
      </c>
      <c r="D44" s="5">
        <v>10</v>
      </c>
      <c r="E44" s="5">
        <v>55</v>
      </c>
      <c r="F44" s="5" t="s">
        <v>17</v>
      </c>
      <c r="G44" s="5">
        <v>4</v>
      </c>
      <c r="H44" s="5">
        <v>802</v>
      </c>
      <c r="I44" s="13">
        <v>20.3</v>
      </c>
      <c r="J44" s="5">
        <v>0</v>
      </c>
      <c r="K44" s="5">
        <v>54</v>
      </c>
      <c r="L44" s="5">
        <v>31</v>
      </c>
      <c r="M44" s="5"/>
      <c r="N44" s="5">
        <v>42.265491010621197</v>
      </c>
      <c r="O44" s="5">
        <v>-76.662986995652304</v>
      </c>
      <c r="P44" s="5"/>
      <c r="Q44" s="5">
        <v>4680592.9463660996</v>
      </c>
      <c r="R44" s="5">
        <v>362847.46845998301</v>
      </c>
    </row>
    <row r="45" spans="1:171" s="8" customFormat="1" x14ac:dyDescent="0.25">
      <c r="A45" s="5" t="s">
        <v>44</v>
      </c>
      <c r="B45" s="5" t="s">
        <v>94</v>
      </c>
      <c r="C45" s="5" t="s">
        <v>12</v>
      </c>
      <c r="D45" s="5">
        <v>10</v>
      </c>
      <c r="E45" s="5">
        <v>55</v>
      </c>
      <c r="F45" s="5" t="s">
        <v>17</v>
      </c>
      <c r="G45" s="5">
        <v>4</v>
      </c>
      <c r="H45" s="5">
        <v>802</v>
      </c>
      <c r="I45" s="13">
        <v>20.3</v>
      </c>
      <c r="J45" s="5">
        <v>72</v>
      </c>
      <c r="K45" s="5">
        <v>107</v>
      </c>
      <c r="L45" s="5">
        <v>32</v>
      </c>
      <c r="M45" s="5"/>
      <c r="N45" s="5">
        <v>42.2654960397631</v>
      </c>
      <c r="O45" s="5">
        <v>-76.662614000961199</v>
      </c>
      <c r="P45" s="5"/>
      <c r="Q45" s="5">
        <v>4680592.9041673001</v>
      </c>
      <c r="R45" s="5">
        <v>362878.24241671001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</row>
    <row r="46" spans="1:171" x14ac:dyDescent="0.25">
      <c r="A46" s="5" t="s">
        <v>44</v>
      </c>
      <c r="B46" s="5" t="s">
        <v>94</v>
      </c>
      <c r="C46" s="5" t="s">
        <v>12</v>
      </c>
      <c r="D46" s="5">
        <v>10</v>
      </c>
      <c r="E46" s="5">
        <v>55</v>
      </c>
      <c r="F46" s="5" t="s">
        <v>17</v>
      </c>
      <c r="G46" s="5">
        <v>4</v>
      </c>
      <c r="H46" s="5">
        <v>802</v>
      </c>
      <c r="I46" s="13">
        <v>20.3</v>
      </c>
      <c r="J46" s="5">
        <v>144</v>
      </c>
      <c r="K46" s="5">
        <v>99</v>
      </c>
      <c r="L46" s="5">
        <v>33</v>
      </c>
      <c r="M46" s="5"/>
      <c r="N46" s="5">
        <v>42.265164032578497</v>
      </c>
      <c r="O46" s="5">
        <v>-76.662737969309106</v>
      </c>
      <c r="P46" s="5"/>
      <c r="Q46" s="5">
        <v>4680556.2381806504</v>
      </c>
      <c r="R46" s="5">
        <v>362867.29827641399</v>
      </c>
    </row>
    <row r="47" spans="1:171" x14ac:dyDescent="0.25">
      <c r="A47" s="5" t="s">
        <v>44</v>
      </c>
      <c r="B47" s="5" t="s">
        <v>94</v>
      </c>
      <c r="C47" s="5" t="s">
        <v>12</v>
      </c>
      <c r="D47" s="5">
        <v>10</v>
      </c>
      <c r="E47" s="5">
        <v>55</v>
      </c>
      <c r="F47" s="5" t="s">
        <v>17</v>
      </c>
      <c r="G47" s="5">
        <v>4</v>
      </c>
      <c r="H47" s="5">
        <v>802</v>
      </c>
      <c r="I47" s="13">
        <v>20.3</v>
      </c>
      <c r="J47" s="5">
        <v>216</v>
      </c>
      <c r="K47" s="5">
        <v>75</v>
      </c>
      <c r="L47" s="5">
        <v>34</v>
      </c>
      <c r="M47" s="5"/>
      <c r="N47" s="5">
        <v>42.265159003436601</v>
      </c>
      <c r="O47" s="5">
        <v>-76.663105012849002</v>
      </c>
      <c r="P47" s="5"/>
      <c r="Q47" s="5">
        <v>4680556.2708388101</v>
      </c>
      <c r="R47" s="5">
        <v>362837.01498605002</v>
      </c>
    </row>
    <row r="48" spans="1:171" s="8" customFormat="1" x14ac:dyDescent="0.25">
      <c r="A48" s="5" t="s">
        <v>44</v>
      </c>
      <c r="B48" s="5" t="s">
        <v>94</v>
      </c>
      <c r="C48" s="5" t="s">
        <v>12</v>
      </c>
      <c r="D48" s="5">
        <v>10</v>
      </c>
      <c r="E48" s="5">
        <v>55</v>
      </c>
      <c r="F48" s="5" t="s">
        <v>17</v>
      </c>
      <c r="G48" s="5">
        <v>4</v>
      </c>
      <c r="H48" s="5">
        <v>802</v>
      </c>
      <c r="I48" s="13">
        <v>20.3</v>
      </c>
      <c r="J48" s="5">
        <v>288</v>
      </c>
      <c r="K48" s="5">
        <v>49</v>
      </c>
      <c r="L48" s="5">
        <v>35</v>
      </c>
      <c r="M48" s="5"/>
      <c r="N48" s="5">
        <v>42.265356983989498</v>
      </c>
      <c r="O48" s="5">
        <v>-76.663188999518795</v>
      </c>
      <c r="P48" s="5"/>
      <c r="Q48" s="5">
        <v>4680578.3895827699</v>
      </c>
      <c r="R48" s="5">
        <v>362830.51738797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1:171" x14ac:dyDescent="0.25">
      <c r="A49" s="11" t="s">
        <v>45</v>
      </c>
      <c r="B49" s="11" t="s">
        <v>93</v>
      </c>
      <c r="C49" s="11" t="s">
        <v>13</v>
      </c>
      <c r="D49" s="11">
        <v>7</v>
      </c>
      <c r="E49" s="11">
        <v>27</v>
      </c>
      <c r="F49" s="11" t="s">
        <v>17</v>
      </c>
      <c r="G49" s="11">
        <v>4</v>
      </c>
      <c r="H49" s="11">
        <v>802</v>
      </c>
      <c r="I49" s="12">
        <v>25</v>
      </c>
      <c r="J49" s="11">
        <v>0</v>
      </c>
      <c r="K49" s="11">
        <v>32</v>
      </c>
      <c r="L49" s="11">
        <v>21</v>
      </c>
      <c r="M49" s="11"/>
      <c r="N49" s="11">
        <v>42.265186998993201</v>
      </c>
      <c r="O49" s="11">
        <v>-76.664747027680306</v>
      </c>
      <c r="P49" s="11"/>
      <c r="Q49" s="11">
        <v>4680562.0253234003</v>
      </c>
      <c r="R49" s="11">
        <v>362701.64845851198</v>
      </c>
    </row>
    <row r="50" spans="1:171" x14ac:dyDescent="0.25">
      <c r="A50" s="11" t="s">
        <v>45</v>
      </c>
      <c r="B50" s="11" t="s">
        <v>93</v>
      </c>
      <c r="C50" s="11" t="s">
        <v>13</v>
      </c>
      <c r="D50" s="11">
        <v>7</v>
      </c>
      <c r="E50" s="11">
        <v>27</v>
      </c>
      <c r="F50" s="11" t="s">
        <v>17</v>
      </c>
      <c r="G50" s="11">
        <v>4</v>
      </c>
      <c r="H50" s="11">
        <v>802</v>
      </c>
      <c r="I50" s="12">
        <v>25</v>
      </c>
      <c r="J50" s="11">
        <v>72</v>
      </c>
      <c r="K50" s="11">
        <v>74</v>
      </c>
      <c r="L50" s="11">
        <v>22</v>
      </c>
      <c r="M50" s="11"/>
      <c r="N50" s="11">
        <v>42.265222035348401</v>
      </c>
      <c r="O50" s="11">
        <v>-76.664504958316698</v>
      </c>
      <c r="P50" s="11"/>
      <c r="Q50" s="11">
        <v>4680565.5254814299</v>
      </c>
      <c r="R50" s="11">
        <v>362721.68946796301</v>
      </c>
    </row>
    <row r="51" spans="1:171" s="8" customFormat="1" x14ac:dyDescent="0.25">
      <c r="A51" s="11" t="s">
        <v>45</v>
      </c>
      <c r="B51" s="11" t="s">
        <v>93</v>
      </c>
      <c r="C51" s="11" t="s">
        <v>13</v>
      </c>
      <c r="D51" s="11">
        <v>7</v>
      </c>
      <c r="E51" s="11">
        <v>27</v>
      </c>
      <c r="F51" s="11" t="s">
        <v>17</v>
      </c>
      <c r="G51" s="11">
        <v>4</v>
      </c>
      <c r="H51" s="11">
        <v>802</v>
      </c>
      <c r="I51" s="12">
        <v>25</v>
      </c>
      <c r="J51" s="11">
        <v>144</v>
      </c>
      <c r="K51" s="11">
        <v>101</v>
      </c>
      <c r="L51" s="11">
        <v>23</v>
      </c>
      <c r="M51" s="11"/>
      <c r="N51" s="11">
        <v>42.264935960993199</v>
      </c>
      <c r="O51" s="11">
        <v>-76.664428012445597</v>
      </c>
      <c r="P51" s="11"/>
      <c r="Q51" s="11">
        <v>4680533.6361699998</v>
      </c>
      <c r="R51" s="11">
        <v>362727.414874073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1:171" x14ac:dyDescent="0.25">
      <c r="A52" s="11" t="s">
        <v>45</v>
      </c>
      <c r="B52" s="11" t="s">
        <v>93</v>
      </c>
      <c r="C52" s="11" t="s">
        <v>13</v>
      </c>
      <c r="D52" s="11">
        <v>7</v>
      </c>
      <c r="E52" s="11">
        <v>27</v>
      </c>
      <c r="F52" s="11" t="s">
        <v>17</v>
      </c>
      <c r="G52" s="11">
        <v>4</v>
      </c>
      <c r="H52" s="11">
        <v>802</v>
      </c>
      <c r="I52" s="12">
        <v>25</v>
      </c>
      <c r="J52" s="11">
        <v>216</v>
      </c>
      <c r="K52" s="11">
        <v>30</v>
      </c>
      <c r="L52" s="11">
        <v>24</v>
      </c>
      <c r="M52" s="11"/>
      <c r="N52" s="11">
        <v>42.265024976804902</v>
      </c>
      <c r="O52" s="11">
        <v>-76.664787009358406</v>
      </c>
      <c r="P52" s="11"/>
      <c r="Q52" s="11">
        <v>4680544.0990715604</v>
      </c>
      <c r="R52" s="11">
        <v>362697.99924588099</v>
      </c>
    </row>
    <row r="53" spans="1:171" x14ac:dyDescent="0.25">
      <c r="A53" s="11" t="s">
        <v>45</v>
      </c>
      <c r="B53" s="11" t="s">
        <v>93</v>
      </c>
      <c r="C53" s="11" t="s">
        <v>13</v>
      </c>
      <c r="D53" s="11">
        <v>7</v>
      </c>
      <c r="E53" s="11">
        <v>27</v>
      </c>
      <c r="F53" s="11" t="s">
        <v>17</v>
      </c>
      <c r="G53" s="11">
        <v>4</v>
      </c>
      <c r="H53" s="11">
        <v>802</v>
      </c>
      <c r="I53" s="12">
        <v>25</v>
      </c>
      <c r="J53" s="11">
        <v>288</v>
      </c>
      <c r="K53" s="11">
        <v>34</v>
      </c>
      <c r="L53" s="11">
        <v>25</v>
      </c>
      <c r="M53" s="11"/>
      <c r="N53" s="11">
        <v>42.265118015930099</v>
      </c>
      <c r="O53" s="11">
        <v>-76.664862027391806</v>
      </c>
      <c r="P53" s="11"/>
      <c r="Q53" s="11">
        <v>4680554.5509489505</v>
      </c>
      <c r="R53" s="11">
        <v>362692.01397629402</v>
      </c>
    </row>
    <row r="54" spans="1:171" s="8" customFormat="1" x14ac:dyDescent="0.25">
      <c r="A54" s="5" t="s">
        <v>46</v>
      </c>
      <c r="B54" s="5" t="s">
        <v>94</v>
      </c>
      <c r="C54" s="5" t="s">
        <v>13</v>
      </c>
      <c r="D54" s="5">
        <v>7</v>
      </c>
      <c r="E54" s="5">
        <v>27</v>
      </c>
      <c r="F54" s="5" t="s">
        <v>16</v>
      </c>
      <c r="G54" s="5">
        <v>4</v>
      </c>
      <c r="H54" s="5">
        <v>316</v>
      </c>
      <c r="I54" s="13">
        <v>17.8</v>
      </c>
      <c r="J54" s="5">
        <v>0</v>
      </c>
      <c r="K54" s="5">
        <v>64</v>
      </c>
      <c r="L54" s="5">
        <v>16</v>
      </c>
      <c r="M54" s="5"/>
      <c r="N54" s="5">
        <v>42.264837976545103</v>
      </c>
      <c r="O54" s="5">
        <v>-76.663926020264597</v>
      </c>
      <c r="P54" s="5"/>
      <c r="Q54" s="5">
        <v>4680521.9471010799</v>
      </c>
      <c r="R54" s="5">
        <v>362768.60490640998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</row>
    <row r="55" spans="1:171" x14ac:dyDescent="0.25">
      <c r="A55" s="5" t="s">
        <v>46</v>
      </c>
      <c r="B55" s="5" t="s">
        <v>94</v>
      </c>
      <c r="C55" s="5" t="s">
        <v>13</v>
      </c>
      <c r="D55" s="5">
        <v>7</v>
      </c>
      <c r="E55" s="5">
        <v>27</v>
      </c>
      <c r="F55" s="5" t="s">
        <v>16</v>
      </c>
      <c r="G55" s="5">
        <v>4</v>
      </c>
      <c r="H55" s="5">
        <v>316</v>
      </c>
      <c r="I55" s="13">
        <v>17.8</v>
      </c>
      <c r="J55" s="5">
        <v>72</v>
      </c>
      <c r="K55" s="5">
        <v>72</v>
      </c>
      <c r="L55" s="5">
        <v>17</v>
      </c>
      <c r="M55" s="5"/>
      <c r="N55" s="5">
        <v>42.2647249884903</v>
      </c>
      <c r="O55" s="5">
        <v>-76.6636530216783</v>
      </c>
      <c r="P55" s="5"/>
      <c r="Q55" s="5">
        <v>4680508.9612060301</v>
      </c>
      <c r="R55" s="5">
        <v>362790.87585625798</v>
      </c>
    </row>
    <row r="56" spans="1:171" x14ac:dyDescent="0.25">
      <c r="A56" s="5" t="s">
        <v>46</v>
      </c>
      <c r="B56" s="5" t="s">
        <v>94</v>
      </c>
      <c r="C56" s="5" t="s">
        <v>13</v>
      </c>
      <c r="D56" s="5">
        <v>7</v>
      </c>
      <c r="E56" s="5">
        <v>27</v>
      </c>
      <c r="F56" s="5" t="s">
        <v>16</v>
      </c>
      <c r="G56" s="5">
        <v>4</v>
      </c>
      <c r="H56" s="5">
        <v>316</v>
      </c>
      <c r="I56" s="13">
        <v>17.8</v>
      </c>
      <c r="J56" s="5">
        <v>144</v>
      </c>
      <c r="K56" s="5">
        <v>121</v>
      </c>
      <c r="L56" s="5">
        <v>18</v>
      </c>
      <c r="M56" s="5"/>
      <c r="N56" s="5">
        <v>42.264523990452297</v>
      </c>
      <c r="O56" s="5">
        <v>-76.663642963394494</v>
      </c>
      <c r="P56" s="5"/>
      <c r="Q56" s="5">
        <v>4680486.6264722003</v>
      </c>
      <c r="R56" s="5">
        <v>362791.26946433901</v>
      </c>
    </row>
    <row r="57" spans="1:171" s="8" customFormat="1" x14ac:dyDescent="0.25">
      <c r="A57" s="5" t="s">
        <v>46</v>
      </c>
      <c r="B57" s="5" t="s">
        <v>94</v>
      </c>
      <c r="C57" s="5" t="s">
        <v>13</v>
      </c>
      <c r="D57" s="5">
        <v>7</v>
      </c>
      <c r="E57" s="5">
        <v>27</v>
      </c>
      <c r="F57" s="5" t="s">
        <v>16</v>
      </c>
      <c r="G57" s="5">
        <v>4</v>
      </c>
      <c r="H57" s="5">
        <v>316</v>
      </c>
      <c r="I57" s="13">
        <v>17.8</v>
      </c>
      <c r="J57" s="5">
        <v>216</v>
      </c>
      <c r="K57" s="5">
        <v>64</v>
      </c>
      <c r="L57" s="5">
        <v>19</v>
      </c>
      <c r="M57" s="5"/>
      <c r="N57" s="5">
        <v>42.2645170334727</v>
      </c>
      <c r="O57" s="5">
        <v>-76.663998020812897</v>
      </c>
      <c r="P57" s="5"/>
      <c r="Q57" s="5">
        <v>4680486.4260717304</v>
      </c>
      <c r="R57" s="5">
        <v>362761.97025879502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</row>
    <row r="58" spans="1:171" x14ac:dyDescent="0.25">
      <c r="A58" s="5" t="s">
        <v>46</v>
      </c>
      <c r="B58" s="5" t="s">
        <v>94</v>
      </c>
      <c r="C58" s="5" t="s">
        <v>13</v>
      </c>
      <c r="D58" s="5">
        <v>7</v>
      </c>
      <c r="E58" s="5">
        <v>27</v>
      </c>
      <c r="F58" s="5" t="s">
        <v>16</v>
      </c>
      <c r="G58" s="5">
        <v>4</v>
      </c>
      <c r="H58" s="5">
        <v>316</v>
      </c>
      <c r="I58" s="13">
        <v>17.8</v>
      </c>
      <c r="J58" s="5">
        <v>288</v>
      </c>
      <c r="K58" s="5">
        <v>52</v>
      </c>
      <c r="L58" s="5">
        <v>20</v>
      </c>
      <c r="M58" s="5"/>
      <c r="N58" s="5">
        <v>42.264711996540399</v>
      </c>
      <c r="O58" s="5">
        <v>-76.664068009704394</v>
      </c>
      <c r="P58" s="5"/>
      <c r="Q58" s="5">
        <v>4680508.1872719899</v>
      </c>
      <c r="R58" s="5">
        <v>362756.62076167302</v>
      </c>
    </row>
    <row r="59" spans="1:171" s="9" customFormat="1" x14ac:dyDescent="0.25">
      <c r="A59" s="11" t="s">
        <v>95</v>
      </c>
      <c r="B59" s="11" t="s">
        <v>93</v>
      </c>
      <c r="C59" s="11"/>
      <c r="D59" s="11" t="s">
        <v>28</v>
      </c>
      <c r="E59" s="11">
        <v>27</v>
      </c>
      <c r="F59" s="11" t="s">
        <v>16</v>
      </c>
      <c r="G59" s="11">
        <v>3.2</v>
      </c>
      <c r="H59" s="11">
        <v>833</v>
      </c>
      <c r="I59" s="12">
        <v>19.5</v>
      </c>
      <c r="J59" s="11">
        <v>0</v>
      </c>
      <c r="K59" s="11">
        <v>31</v>
      </c>
      <c r="L59" s="11">
        <v>51</v>
      </c>
      <c r="M59" s="11"/>
      <c r="N59" s="11">
        <v>42.266627009958</v>
      </c>
      <c r="O59" s="11">
        <v>-76.662999987602205</v>
      </c>
      <c r="P59" s="11"/>
      <c r="Q59" s="11">
        <v>4680719.1070233798</v>
      </c>
      <c r="R59" s="11">
        <v>362848.86005166301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</row>
    <row r="60" spans="1:171" s="9" customFormat="1" x14ac:dyDescent="0.25">
      <c r="A60" s="11" t="s">
        <v>95</v>
      </c>
      <c r="B60" s="11" t="s">
        <v>93</v>
      </c>
      <c r="C60" s="11"/>
      <c r="D60" s="11" t="s">
        <v>28</v>
      </c>
      <c r="E60" s="11">
        <v>27</v>
      </c>
      <c r="F60" s="11" t="s">
        <v>16</v>
      </c>
      <c r="G60" s="11">
        <v>3.2</v>
      </c>
      <c r="H60" s="11">
        <v>833</v>
      </c>
      <c r="I60" s="12">
        <v>19.5</v>
      </c>
      <c r="J60" s="11">
        <v>90</v>
      </c>
      <c r="K60" s="11">
        <v>19</v>
      </c>
      <c r="L60" s="11">
        <v>52</v>
      </c>
      <c r="M60" s="11"/>
      <c r="N60" s="11">
        <v>42.266546040773399</v>
      </c>
      <c r="O60" s="11">
        <v>-76.662906026467695</v>
      </c>
      <c r="P60" s="11"/>
      <c r="Q60" s="11">
        <v>4680709.9650021503</v>
      </c>
      <c r="R60" s="11">
        <v>362856.43388499902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</row>
    <row r="61" spans="1:171" s="9" customFormat="1" x14ac:dyDescent="0.25">
      <c r="A61" s="26" t="s">
        <v>95</v>
      </c>
      <c r="B61" s="26" t="s">
        <v>93</v>
      </c>
      <c r="C61" s="26"/>
      <c r="D61" s="26" t="s">
        <v>28</v>
      </c>
      <c r="E61" s="26">
        <v>27</v>
      </c>
      <c r="F61" s="26" t="s">
        <v>16</v>
      </c>
      <c r="G61" s="26">
        <v>3.2</v>
      </c>
      <c r="H61" s="26">
        <v>833</v>
      </c>
      <c r="I61" s="27">
        <v>19.5</v>
      </c>
      <c r="J61" s="32">
        <v>122</v>
      </c>
      <c r="K61" s="32">
        <v>80</v>
      </c>
      <c r="L61" s="32">
        <v>473</v>
      </c>
      <c r="M61" s="32"/>
      <c r="N61" s="32">
        <v>42.266489999999997</v>
      </c>
      <c r="O61" s="32">
        <v>-76.662719999999993</v>
      </c>
      <c r="P61" s="32"/>
      <c r="Q61" s="32">
        <v>4680703.4427560205</v>
      </c>
      <c r="R61" s="32">
        <v>362871.65483021602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</row>
    <row r="62" spans="1:171" s="9" customFormat="1" x14ac:dyDescent="0.25">
      <c r="A62" s="11" t="s">
        <v>95</v>
      </c>
      <c r="B62" s="11" t="s">
        <v>93</v>
      </c>
      <c r="C62" s="11"/>
      <c r="D62" s="11" t="s">
        <v>28</v>
      </c>
      <c r="E62" s="11">
        <v>27</v>
      </c>
      <c r="F62" s="11" t="s">
        <v>16</v>
      </c>
      <c r="G62" s="11">
        <v>3.2</v>
      </c>
      <c r="H62" s="11">
        <v>833</v>
      </c>
      <c r="I62" s="12">
        <v>19.5</v>
      </c>
      <c r="J62" s="11">
        <v>180</v>
      </c>
      <c r="K62" s="11">
        <v>32</v>
      </c>
      <c r="L62" s="11">
        <v>53</v>
      </c>
      <c r="M62" s="11"/>
      <c r="N62" s="11">
        <v>42.266460964456201</v>
      </c>
      <c r="O62" s="11">
        <v>-76.662955982610598</v>
      </c>
      <c r="P62" s="11"/>
      <c r="Q62" s="11">
        <v>4680700.59869966</v>
      </c>
      <c r="R62" s="11">
        <v>362852.12931609998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</row>
    <row r="63" spans="1:171" s="9" customFormat="1" x14ac:dyDescent="0.25">
      <c r="A63" s="11" t="s">
        <v>95</v>
      </c>
      <c r="B63" s="11" t="s">
        <v>93</v>
      </c>
      <c r="C63" s="11"/>
      <c r="D63" s="11" t="s">
        <v>28</v>
      </c>
      <c r="E63" s="11">
        <v>27</v>
      </c>
      <c r="F63" s="11" t="s">
        <v>16</v>
      </c>
      <c r="G63" s="11">
        <v>3.2</v>
      </c>
      <c r="H63" s="11">
        <v>833</v>
      </c>
      <c r="I63" s="12">
        <v>19.5</v>
      </c>
      <c r="J63" s="11">
        <v>270</v>
      </c>
      <c r="K63" s="11">
        <v>30</v>
      </c>
      <c r="L63" s="11">
        <v>54</v>
      </c>
      <c r="M63" s="11"/>
      <c r="N63" s="11">
        <v>42.266534976661198</v>
      </c>
      <c r="O63" s="11">
        <v>-76.663094032555804</v>
      </c>
      <c r="P63" s="11"/>
      <c r="Q63" s="11">
        <v>4680709.0392395798</v>
      </c>
      <c r="R63" s="11">
        <v>362840.90419010899</v>
      </c>
      <c r="S63"/>
      <c r="T63" s="30"/>
      <c r="U63" s="30" t="s">
        <v>105</v>
      </c>
      <c r="V63" s="30" t="s">
        <v>106</v>
      </c>
      <c r="W63" s="30" t="s">
        <v>107</v>
      </c>
      <c r="X63" s="30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</row>
    <row r="64" spans="1:171" s="9" customFormat="1" x14ac:dyDescent="0.25">
      <c r="A64" s="5" t="s">
        <v>96</v>
      </c>
      <c r="B64" s="5" t="s">
        <v>94</v>
      </c>
      <c r="C64" s="5"/>
      <c r="D64" s="5" t="s">
        <v>28</v>
      </c>
      <c r="E64" s="5">
        <v>27</v>
      </c>
      <c r="F64" s="5" t="s">
        <v>16</v>
      </c>
      <c r="G64" s="5">
        <v>3.2</v>
      </c>
      <c r="H64" s="5">
        <v>318</v>
      </c>
      <c r="I64" s="13">
        <v>15</v>
      </c>
      <c r="J64" s="5">
        <v>0</v>
      </c>
      <c r="K64" s="5">
        <v>88</v>
      </c>
      <c r="L64" s="5">
        <v>55</v>
      </c>
      <c r="M64" s="5"/>
      <c r="N64" s="5">
        <v>42.266074977815201</v>
      </c>
      <c r="O64" s="5">
        <v>-76.661983011290403</v>
      </c>
      <c r="P64" s="5"/>
      <c r="Q64" s="5">
        <v>4680656.1728450004</v>
      </c>
      <c r="R64" s="5">
        <v>362931.53832123702</v>
      </c>
      <c r="S64"/>
      <c r="T64" s="30" t="s">
        <v>108</v>
      </c>
      <c r="U64" s="30">
        <v>2</v>
      </c>
      <c r="V64" s="30">
        <v>112</v>
      </c>
      <c r="W64" s="30">
        <v>20</v>
      </c>
      <c r="X64" s="30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</row>
    <row r="65" spans="1:171" s="9" customFormat="1" x14ac:dyDescent="0.25">
      <c r="A65" s="5" t="s">
        <v>96</v>
      </c>
      <c r="B65" s="5" t="s">
        <v>94</v>
      </c>
      <c r="C65" s="5"/>
      <c r="D65" s="5" t="s">
        <v>28</v>
      </c>
      <c r="E65" s="5">
        <v>27</v>
      </c>
      <c r="F65" s="5" t="s">
        <v>16</v>
      </c>
      <c r="G65" s="5">
        <v>3.2</v>
      </c>
      <c r="H65" s="5">
        <v>318</v>
      </c>
      <c r="I65" s="13">
        <v>15</v>
      </c>
      <c r="J65" s="5">
        <v>90</v>
      </c>
      <c r="K65" s="5">
        <v>41</v>
      </c>
      <c r="L65" s="5">
        <v>56</v>
      </c>
      <c r="M65" s="5"/>
      <c r="N65" s="5">
        <v>42.265867022797501</v>
      </c>
      <c r="O65" s="5">
        <v>-76.661760974675403</v>
      </c>
      <c r="P65" s="5"/>
      <c r="Q65" s="5">
        <v>4680632.7244773898</v>
      </c>
      <c r="R65" s="5">
        <v>362949.40025180101</v>
      </c>
      <c r="S65"/>
      <c r="T65" s="31" t="s">
        <v>109</v>
      </c>
      <c r="U65" s="31">
        <v>3</v>
      </c>
      <c r="V65" s="31">
        <v>255</v>
      </c>
      <c r="W65" s="31">
        <v>82</v>
      </c>
      <c r="X65" s="31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</row>
    <row r="66" spans="1:171" s="9" customFormat="1" x14ac:dyDescent="0.25">
      <c r="A66" s="5" t="s">
        <v>96</v>
      </c>
      <c r="B66" s="5" t="s">
        <v>94</v>
      </c>
      <c r="C66" s="5"/>
      <c r="D66" s="5" t="s">
        <v>28</v>
      </c>
      <c r="E66" s="5">
        <v>27</v>
      </c>
      <c r="F66" s="5" t="s">
        <v>16</v>
      </c>
      <c r="G66" s="5">
        <v>3.2</v>
      </c>
      <c r="H66" s="5">
        <v>318</v>
      </c>
      <c r="I66" s="13">
        <v>15</v>
      </c>
      <c r="J66" s="5">
        <v>180</v>
      </c>
      <c r="K66" s="5">
        <v>80</v>
      </c>
      <c r="L66" s="5">
        <v>57</v>
      </c>
      <c r="M66" s="5"/>
      <c r="N66" s="5">
        <v>42.265624031424501</v>
      </c>
      <c r="O66" s="5">
        <v>-76.661881003528805</v>
      </c>
      <c r="P66" s="5"/>
      <c r="Q66" s="5">
        <v>4680605.9362341901</v>
      </c>
      <c r="R66" s="5">
        <v>362938.97432465397</v>
      </c>
      <c r="S66"/>
      <c r="T66" s="30" t="s">
        <v>110</v>
      </c>
      <c r="U66" s="30">
        <v>2</v>
      </c>
      <c r="V66" s="30">
        <v>162</v>
      </c>
      <c r="W66" s="30">
        <v>45</v>
      </c>
      <c r="X66" s="30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</row>
    <row r="67" spans="1:171" s="9" customFormat="1" x14ac:dyDescent="0.25">
      <c r="A67" s="28" t="s">
        <v>96</v>
      </c>
      <c r="B67" s="28" t="s">
        <v>94</v>
      </c>
      <c r="C67" s="28"/>
      <c r="D67" s="28" t="s">
        <v>28</v>
      </c>
      <c r="E67" s="28">
        <v>27</v>
      </c>
      <c r="F67" s="28" t="s">
        <v>16</v>
      </c>
      <c r="G67" s="28">
        <v>3.2</v>
      </c>
      <c r="H67" s="28">
        <v>318</v>
      </c>
      <c r="I67" s="29">
        <v>15</v>
      </c>
      <c r="J67" s="32">
        <v>210</v>
      </c>
      <c r="K67" s="32">
        <v>20</v>
      </c>
      <c r="L67" s="32">
        <v>474</v>
      </c>
      <c r="M67" s="32"/>
      <c r="N67" s="32">
        <v>42.265779999999999</v>
      </c>
      <c r="O67" s="32">
        <v>-76.661928000000003</v>
      </c>
      <c r="P67" s="32"/>
      <c r="Q67" s="32">
        <v>4680623.3303957097</v>
      </c>
      <c r="R67" s="32">
        <v>362935.43621506798</v>
      </c>
      <c r="S67"/>
      <c r="T67" s="31" t="s">
        <v>111</v>
      </c>
      <c r="U67" s="31">
        <v>1</v>
      </c>
      <c r="V67" s="31">
        <v>42</v>
      </c>
      <c r="W67" s="31">
        <v>63</v>
      </c>
      <c r="X67" s="31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</row>
    <row r="68" spans="1:171" s="9" customFormat="1" x14ac:dyDescent="0.25">
      <c r="A68" s="5" t="s">
        <v>96</v>
      </c>
      <c r="B68" s="5" t="s">
        <v>94</v>
      </c>
      <c r="C68" s="5"/>
      <c r="D68" s="5" t="s">
        <v>28</v>
      </c>
      <c r="E68" s="5">
        <v>27</v>
      </c>
      <c r="F68" s="5" t="s">
        <v>16</v>
      </c>
      <c r="G68" s="5">
        <v>3.2</v>
      </c>
      <c r="H68" s="5">
        <v>318</v>
      </c>
      <c r="I68" s="13">
        <v>15</v>
      </c>
      <c r="J68" s="5">
        <v>270</v>
      </c>
      <c r="K68" s="5">
        <v>91</v>
      </c>
      <c r="L68" s="5">
        <v>58</v>
      </c>
      <c r="M68" s="5"/>
      <c r="N68" s="5">
        <v>42.265825029462597</v>
      </c>
      <c r="O68" s="5">
        <v>-76.662178980186596</v>
      </c>
      <c r="P68" s="5"/>
      <c r="Q68" s="5">
        <v>4680628.7343702596</v>
      </c>
      <c r="R68" s="5">
        <v>362914.83409143199</v>
      </c>
      <c r="S68"/>
      <c r="T68" s="30" t="s">
        <v>112</v>
      </c>
      <c r="U68" s="30">
        <v>1</v>
      </c>
      <c r="V68" s="30">
        <v>19</v>
      </c>
      <c r="W68" s="30">
        <v>24</v>
      </c>
      <c r="X68" s="30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</row>
    <row r="69" spans="1:171" s="9" customFormat="1" x14ac:dyDescent="0.25">
      <c r="A69" s="11" t="s">
        <v>97</v>
      </c>
      <c r="B69" s="11" t="s">
        <v>103</v>
      </c>
      <c r="C69" s="11"/>
      <c r="D69" s="11" t="s">
        <v>28</v>
      </c>
      <c r="E69" s="11">
        <v>27</v>
      </c>
      <c r="F69" s="11" t="s">
        <v>17</v>
      </c>
      <c r="G69" s="11">
        <v>2.2999999999999998</v>
      </c>
      <c r="H69" s="11">
        <v>833</v>
      </c>
      <c r="I69" s="12">
        <v>14.1</v>
      </c>
      <c r="J69" s="11">
        <v>0</v>
      </c>
      <c r="K69" s="11">
        <v>77</v>
      </c>
      <c r="L69" s="11">
        <v>59</v>
      </c>
      <c r="M69" s="11"/>
      <c r="N69" s="11">
        <v>42.266513016074903</v>
      </c>
      <c r="O69" s="11">
        <v>-76.657574968412504</v>
      </c>
      <c r="P69" s="11"/>
      <c r="Q69" s="11">
        <v>4680697.7266639099</v>
      </c>
      <c r="R69" s="11">
        <v>363296.03867588699</v>
      </c>
      <c r="S69"/>
      <c r="T69" s="31" t="s">
        <v>113</v>
      </c>
      <c r="U69" s="31">
        <v>3</v>
      </c>
      <c r="V69" s="31">
        <v>191</v>
      </c>
      <c r="W69" s="31">
        <v>89</v>
      </c>
      <c r="X69" s="31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</row>
    <row r="70" spans="1:171" s="9" customFormat="1" x14ac:dyDescent="0.25">
      <c r="A70" s="11" t="s">
        <v>97</v>
      </c>
      <c r="B70" s="11" t="s">
        <v>103</v>
      </c>
      <c r="C70" s="11"/>
      <c r="D70" s="11" t="s">
        <v>28</v>
      </c>
      <c r="E70" s="11">
        <v>27</v>
      </c>
      <c r="F70" s="11" t="s">
        <v>17</v>
      </c>
      <c r="G70" s="11">
        <v>2.2999999999999998</v>
      </c>
      <c r="H70" s="11">
        <v>833</v>
      </c>
      <c r="I70" s="12">
        <v>14.1</v>
      </c>
      <c r="J70" s="11">
        <v>90</v>
      </c>
      <c r="K70" s="11">
        <v>23</v>
      </c>
      <c r="L70" s="11">
        <v>60</v>
      </c>
      <c r="M70" s="11"/>
      <c r="N70" s="11">
        <v>42.2663489822298</v>
      </c>
      <c r="O70" s="11">
        <v>-76.657449994236202</v>
      </c>
      <c r="P70" s="11"/>
      <c r="Q70" s="11">
        <v>4680679.3119810903</v>
      </c>
      <c r="R70" s="11">
        <v>363305.991379485</v>
      </c>
      <c r="S70"/>
      <c r="T70" s="30" t="s">
        <v>114</v>
      </c>
      <c r="U70" s="30">
        <v>3</v>
      </c>
      <c r="V70" s="30">
        <v>213</v>
      </c>
      <c r="W70" s="30">
        <v>57</v>
      </c>
      <c r="X70" s="3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</row>
    <row r="71" spans="1:171" s="9" customFormat="1" x14ac:dyDescent="0.25">
      <c r="A71" s="26" t="s">
        <v>97</v>
      </c>
      <c r="B71" s="26" t="s">
        <v>103</v>
      </c>
      <c r="C71" s="26"/>
      <c r="D71" s="26" t="s">
        <v>28</v>
      </c>
      <c r="E71" s="26">
        <v>27</v>
      </c>
      <c r="F71" s="26" t="s">
        <v>17</v>
      </c>
      <c r="G71" s="26">
        <v>2.2999999999999998</v>
      </c>
      <c r="H71" s="26">
        <v>833</v>
      </c>
      <c r="I71" s="27">
        <v>14.1</v>
      </c>
      <c r="J71" s="32">
        <v>162</v>
      </c>
      <c r="K71" s="32">
        <v>45</v>
      </c>
      <c r="L71" s="32">
        <v>476</v>
      </c>
      <c r="M71" s="32"/>
      <c r="N71" s="32">
        <v>42.266198000000003</v>
      </c>
      <c r="O71" s="32">
        <v>-76.657477999999998</v>
      </c>
      <c r="P71" s="32"/>
      <c r="Q71" s="32">
        <v>4680662.5920877298</v>
      </c>
      <c r="R71" s="32">
        <v>363303.35533356701</v>
      </c>
      <c r="S71"/>
      <c r="T71" s="31" t="s">
        <v>115</v>
      </c>
      <c r="U71" s="31">
        <v>1</v>
      </c>
      <c r="V71" s="31">
        <v>52</v>
      </c>
      <c r="W71" s="31">
        <v>64</v>
      </c>
      <c r="X71" s="3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</row>
    <row r="72" spans="1:171" s="9" customFormat="1" x14ac:dyDescent="0.25">
      <c r="A72" s="11" t="s">
        <v>97</v>
      </c>
      <c r="B72" s="11" t="s">
        <v>103</v>
      </c>
      <c r="C72" s="11"/>
      <c r="D72" s="11" t="s">
        <v>28</v>
      </c>
      <c r="E72" s="11">
        <v>27</v>
      </c>
      <c r="F72" s="11" t="s">
        <v>17</v>
      </c>
      <c r="G72" s="11">
        <v>2.2999999999999998</v>
      </c>
      <c r="H72" s="11">
        <v>833</v>
      </c>
      <c r="I72" s="12">
        <v>14.1</v>
      </c>
      <c r="J72" s="11">
        <v>180</v>
      </c>
      <c r="K72" s="11">
        <v>98</v>
      </c>
      <c r="L72" s="11">
        <v>61</v>
      </c>
      <c r="M72" s="11"/>
      <c r="N72" s="11">
        <v>42.266087969765103</v>
      </c>
      <c r="O72" s="11">
        <v>-76.657539010047898</v>
      </c>
      <c r="P72" s="11"/>
      <c r="Q72" s="11">
        <v>4680650.4724225197</v>
      </c>
      <c r="R72" s="11">
        <v>363298.08574755699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</row>
    <row r="73" spans="1:171" s="9" customFormat="1" x14ac:dyDescent="0.25">
      <c r="A73" s="11" t="s">
        <v>97</v>
      </c>
      <c r="B73" s="11" t="s">
        <v>103</v>
      </c>
      <c r="C73" s="11"/>
      <c r="D73" s="11" t="s">
        <v>28</v>
      </c>
      <c r="E73" s="11">
        <v>27</v>
      </c>
      <c r="F73" s="11" t="s">
        <v>17</v>
      </c>
      <c r="G73" s="11">
        <v>2.2999999999999998</v>
      </c>
      <c r="H73" s="11">
        <v>833</v>
      </c>
      <c r="I73" s="12">
        <v>14.1</v>
      </c>
      <c r="J73" s="11">
        <v>270</v>
      </c>
      <c r="K73" s="11">
        <v>27</v>
      </c>
      <c r="L73" s="11">
        <v>62</v>
      </c>
      <c r="M73" s="11"/>
      <c r="N73" s="11">
        <v>42.2663329727948</v>
      </c>
      <c r="O73" s="11">
        <v>-76.657629031688003</v>
      </c>
      <c r="P73" s="11"/>
      <c r="Q73" s="11">
        <v>4680677.8217060603</v>
      </c>
      <c r="R73" s="11">
        <v>363291.19071706198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</row>
    <row r="74" spans="1:171" s="9" customFormat="1" x14ac:dyDescent="0.25">
      <c r="A74" s="5" t="s">
        <v>98</v>
      </c>
      <c r="B74" s="5" t="s">
        <v>104</v>
      </c>
      <c r="C74" s="5"/>
      <c r="D74" s="5" t="s">
        <v>28</v>
      </c>
      <c r="E74" s="5">
        <v>27</v>
      </c>
      <c r="F74" s="5" t="s">
        <v>17</v>
      </c>
      <c r="G74" s="5">
        <v>2.2999999999999998</v>
      </c>
      <c r="H74" s="5">
        <v>833</v>
      </c>
      <c r="I74" s="13">
        <v>19.399999999999999</v>
      </c>
      <c r="J74" s="5">
        <v>0</v>
      </c>
      <c r="K74" s="5">
        <v>57</v>
      </c>
      <c r="L74" s="5">
        <v>63</v>
      </c>
      <c r="M74" s="5"/>
      <c r="N74" s="5">
        <v>42.266221000000002</v>
      </c>
      <c r="O74" s="5">
        <v>-76.658552</v>
      </c>
      <c r="P74" s="5"/>
      <c r="Q74" s="5">
        <v>4680666.87044298</v>
      </c>
      <c r="R74" s="5">
        <v>363214.82701579703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</row>
    <row r="75" spans="1:171" s="9" customFormat="1" x14ac:dyDescent="0.25">
      <c r="A75" s="28" t="s">
        <v>98</v>
      </c>
      <c r="B75" s="28" t="s">
        <v>104</v>
      </c>
      <c r="C75" s="28"/>
      <c r="D75" s="28" t="s">
        <v>28</v>
      </c>
      <c r="E75" s="28">
        <v>27</v>
      </c>
      <c r="F75" s="28" t="s">
        <v>17</v>
      </c>
      <c r="G75" s="28">
        <v>2.2999999999999998</v>
      </c>
      <c r="H75" s="28">
        <v>833</v>
      </c>
      <c r="I75" s="29">
        <v>19.399999999999999</v>
      </c>
      <c r="J75" s="32">
        <v>42</v>
      </c>
      <c r="K75" s="32">
        <v>63</v>
      </c>
      <c r="L75" s="32">
        <v>477</v>
      </c>
      <c r="M75" s="32"/>
      <c r="N75" s="32">
        <v>42.266204000000002</v>
      </c>
      <c r="O75" s="32">
        <v>-76.658379999999994</v>
      </c>
      <c r="P75" s="32"/>
      <c r="Q75" s="32">
        <v>4680664.7065406796</v>
      </c>
      <c r="R75" s="32">
        <v>363228.97593791003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</row>
    <row r="76" spans="1:171" s="9" customFormat="1" x14ac:dyDescent="0.25">
      <c r="A76" s="5" t="s">
        <v>98</v>
      </c>
      <c r="B76" s="5" t="s">
        <v>104</v>
      </c>
      <c r="C76" s="5"/>
      <c r="D76" s="5" t="s">
        <v>28</v>
      </c>
      <c r="E76" s="5">
        <v>27</v>
      </c>
      <c r="F76" s="5" t="s">
        <v>17</v>
      </c>
      <c r="G76" s="5">
        <v>2.2999999999999998</v>
      </c>
      <c r="H76" s="5">
        <v>833</v>
      </c>
      <c r="I76" s="13">
        <v>19.399999999999999</v>
      </c>
      <c r="J76" s="5">
        <v>90</v>
      </c>
      <c r="K76" s="5">
        <v>81</v>
      </c>
      <c r="L76" s="5">
        <v>64</v>
      </c>
      <c r="M76" s="5"/>
      <c r="N76" s="5">
        <v>42.266077000000003</v>
      </c>
      <c r="O76" s="5">
        <v>-76.658180000000002</v>
      </c>
      <c r="P76" s="5"/>
      <c r="Q76" s="5">
        <v>4680650.2834648201</v>
      </c>
      <c r="R76" s="5">
        <v>363245.19635096699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</row>
    <row r="77" spans="1:171" s="9" customFormat="1" x14ac:dyDescent="0.25">
      <c r="A77" s="5" t="s">
        <v>98</v>
      </c>
      <c r="B77" s="5" t="s">
        <v>104</v>
      </c>
      <c r="C77" s="5"/>
      <c r="D77" s="5" t="s">
        <v>28</v>
      </c>
      <c r="E77" s="5">
        <v>27</v>
      </c>
      <c r="F77" s="5" t="s">
        <v>17</v>
      </c>
      <c r="G77" s="5">
        <v>2.2999999999999998</v>
      </c>
      <c r="H77" s="5">
        <v>833</v>
      </c>
      <c r="I77" s="13">
        <v>19.399999999999999</v>
      </c>
      <c r="J77" s="5">
        <v>180</v>
      </c>
      <c r="K77" s="5">
        <v>83</v>
      </c>
      <c r="L77" s="5">
        <v>65</v>
      </c>
      <c r="M77" s="5"/>
      <c r="N77" s="5">
        <v>42.265881020575797</v>
      </c>
      <c r="O77" s="5">
        <v>-76.658475017175107</v>
      </c>
      <c r="P77" s="5"/>
      <c r="Q77" s="5">
        <v>4680628.9959799098</v>
      </c>
      <c r="R77" s="5">
        <v>363220.44101703999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</row>
    <row r="78" spans="1:171" s="9" customFormat="1" x14ac:dyDescent="0.25">
      <c r="A78" s="5" t="s">
        <v>98</v>
      </c>
      <c r="B78" s="5" t="s">
        <v>104</v>
      </c>
      <c r="C78" s="5"/>
      <c r="D78" s="5" t="s">
        <v>28</v>
      </c>
      <c r="E78" s="5">
        <v>27</v>
      </c>
      <c r="F78" s="5" t="s">
        <v>17</v>
      </c>
      <c r="G78" s="5">
        <v>2.2999999999999998</v>
      </c>
      <c r="H78" s="5">
        <v>833</v>
      </c>
      <c r="I78" s="13">
        <v>19.399999999999999</v>
      </c>
      <c r="J78" s="5">
        <v>270</v>
      </c>
      <c r="K78" s="5">
        <v>38</v>
      </c>
      <c r="L78" s="5">
        <v>66</v>
      </c>
      <c r="M78" s="5"/>
      <c r="N78" s="5">
        <v>42.266032000000003</v>
      </c>
      <c r="O78" s="5">
        <v>-76.658646000000005</v>
      </c>
      <c r="P78" s="5"/>
      <c r="Q78" s="5">
        <v>4680646.0351431603</v>
      </c>
      <c r="R78" s="5">
        <v>363206.66565341101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</row>
    <row r="79" spans="1:171" s="9" customFormat="1" x14ac:dyDescent="0.25">
      <c r="A79" s="11" t="s">
        <v>99</v>
      </c>
      <c r="B79" s="11" t="s">
        <v>103</v>
      </c>
      <c r="C79" s="11"/>
      <c r="D79" s="11" t="s">
        <v>28</v>
      </c>
      <c r="E79" s="11">
        <v>55</v>
      </c>
      <c r="F79" s="11" t="s">
        <v>16</v>
      </c>
      <c r="G79" s="11">
        <v>2.2999999999999998</v>
      </c>
      <c r="H79" s="11">
        <v>833</v>
      </c>
      <c r="I79" s="12">
        <v>20.8</v>
      </c>
      <c r="J79" s="11">
        <v>0</v>
      </c>
      <c r="K79" s="11">
        <v>46</v>
      </c>
      <c r="L79" s="11">
        <v>67</v>
      </c>
      <c r="M79" s="11"/>
      <c r="N79" s="11">
        <v>42.265843972563701</v>
      </c>
      <c r="O79" s="11">
        <v>-76.659743031486897</v>
      </c>
      <c r="P79" s="11"/>
      <c r="Q79" s="11">
        <v>4680626.9195527798</v>
      </c>
      <c r="R79" s="11">
        <v>363115.78094912402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</row>
    <row r="80" spans="1:171" s="9" customFormat="1" x14ac:dyDescent="0.25">
      <c r="A80" s="26" t="s">
        <v>99</v>
      </c>
      <c r="B80" s="26" t="s">
        <v>103</v>
      </c>
      <c r="C80" s="26"/>
      <c r="D80" s="26" t="s">
        <v>28</v>
      </c>
      <c r="E80" s="26">
        <v>55</v>
      </c>
      <c r="F80" s="26" t="s">
        <v>16</v>
      </c>
      <c r="G80" s="26">
        <v>2.2999999999999998</v>
      </c>
      <c r="H80" s="26">
        <v>833</v>
      </c>
      <c r="I80" s="27">
        <v>20.8</v>
      </c>
      <c r="J80" s="32">
        <v>19</v>
      </c>
      <c r="K80" s="32">
        <v>24</v>
      </c>
      <c r="L80" s="32">
        <v>478</v>
      </c>
      <c r="M80" s="32"/>
      <c r="N80" s="32">
        <v>42.265791</v>
      </c>
      <c r="O80" s="32">
        <v>-76.659695999999997</v>
      </c>
      <c r="P80" s="32"/>
      <c r="Q80" s="32">
        <v>4680620.9619628601</v>
      </c>
      <c r="R80" s="32">
        <v>363119.54526073602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</row>
    <row r="81" spans="1:171" s="9" customFormat="1" x14ac:dyDescent="0.25">
      <c r="A81" s="11" t="s">
        <v>99</v>
      </c>
      <c r="B81" s="11" t="s">
        <v>103</v>
      </c>
      <c r="C81" s="11"/>
      <c r="D81" s="11" t="s">
        <v>28</v>
      </c>
      <c r="E81" s="11">
        <v>55</v>
      </c>
      <c r="F81" s="11" t="s">
        <v>16</v>
      </c>
      <c r="G81" s="11">
        <v>2.2999999999999998</v>
      </c>
      <c r="H81" s="11">
        <v>833</v>
      </c>
      <c r="I81" s="12">
        <v>20.8</v>
      </c>
      <c r="J81" s="11">
        <v>90</v>
      </c>
      <c r="K81" s="11">
        <v>48</v>
      </c>
      <c r="L81" s="11">
        <v>68</v>
      </c>
      <c r="M81" s="11"/>
      <c r="N81" s="11">
        <v>42.265753028914297</v>
      </c>
      <c r="O81" s="11">
        <v>-76.659562988206702</v>
      </c>
      <c r="P81" s="11"/>
      <c r="Q81" s="11">
        <v>4680616.5319306999</v>
      </c>
      <c r="R81" s="11">
        <v>363130.43330844701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</row>
    <row r="82" spans="1:171" s="9" customFormat="1" x14ac:dyDescent="0.25">
      <c r="A82" s="11" t="s">
        <v>99</v>
      </c>
      <c r="B82" s="11" t="s">
        <v>103</v>
      </c>
      <c r="C82" s="11"/>
      <c r="D82" s="11" t="s">
        <v>28</v>
      </c>
      <c r="E82" s="11">
        <v>55</v>
      </c>
      <c r="F82" s="11" t="s">
        <v>16</v>
      </c>
      <c r="G82" s="11">
        <v>2.2999999999999998</v>
      </c>
      <c r="H82" s="11">
        <v>833</v>
      </c>
      <c r="I82" s="12">
        <v>20.8</v>
      </c>
      <c r="J82" s="11">
        <v>180</v>
      </c>
      <c r="K82" s="11">
        <v>99</v>
      </c>
      <c r="L82" s="11">
        <v>69</v>
      </c>
      <c r="M82" s="11"/>
      <c r="N82" s="11">
        <v>42.265450023114703</v>
      </c>
      <c r="O82" s="11">
        <v>-76.659662984311595</v>
      </c>
      <c r="P82" s="11"/>
      <c r="Q82" s="11">
        <v>4680583.0473234598</v>
      </c>
      <c r="R82" s="11">
        <v>363121.53041707602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</row>
    <row r="83" spans="1:171" s="9" customFormat="1" x14ac:dyDescent="0.25">
      <c r="A83" s="11" t="s">
        <v>99</v>
      </c>
      <c r="B83" s="11" t="s">
        <v>103</v>
      </c>
      <c r="C83" s="11"/>
      <c r="D83" s="11" t="s">
        <v>28</v>
      </c>
      <c r="E83" s="11">
        <v>55</v>
      </c>
      <c r="F83" s="11" t="s">
        <v>16</v>
      </c>
      <c r="G83" s="11">
        <v>2.2999999999999998</v>
      </c>
      <c r="H83" s="11">
        <v>833</v>
      </c>
      <c r="I83" s="12">
        <v>20.8</v>
      </c>
      <c r="J83" s="11">
        <v>270</v>
      </c>
      <c r="K83" s="11">
        <v>31</v>
      </c>
      <c r="L83" s="11">
        <v>70</v>
      </c>
      <c r="M83" s="11"/>
      <c r="N83" s="11">
        <v>42.265723021701</v>
      </c>
      <c r="O83" s="11">
        <v>-76.659816037863493</v>
      </c>
      <c r="P83" s="11"/>
      <c r="Q83" s="11">
        <v>4680613.6066928804</v>
      </c>
      <c r="R83" s="11">
        <v>363109.49797439901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</row>
    <row r="84" spans="1:171" s="9" customFormat="1" x14ac:dyDescent="0.25">
      <c r="A84" s="5" t="s">
        <v>100</v>
      </c>
      <c r="B84" s="5" t="s">
        <v>104</v>
      </c>
      <c r="C84" s="5"/>
      <c r="D84" s="5" t="s">
        <v>28</v>
      </c>
      <c r="E84" s="5">
        <v>55</v>
      </c>
      <c r="F84" s="5" t="s">
        <v>16</v>
      </c>
      <c r="G84" s="5">
        <v>2.2999999999999998</v>
      </c>
      <c r="H84" s="5">
        <v>316</v>
      </c>
      <c r="I84" s="13">
        <v>8.8000000000000007</v>
      </c>
      <c r="J84" s="5">
        <v>0</v>
      </c>
      <c r="K84" s="5">
        <v>31</v>
      </c>
      <c r="L84" s="5">
        <v>71</v>
      </c>
      <c r="M84" s="5"/>
      <c r="N84" s="5">
        <v>42.265410963445902</v>
      </c>
      <c r="O84" s="5">
        <v>-76.660786997526898</v>
      </c>
      <c r="P84" s="5"/>
      <c r="Q84" s="5">
        <v>4680580.5173699902</v>
      </c>
      <c r="R84" s="5">
        <v>363028.74184412003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</row>
    <row r="85" spans="1:171" s="9" customFormat="1" x14ac:dyDescent="0.25">
      <c r="A85" s="5" t="s">
        <v>100</v>
      </c>
      <c r="B85" s="5" t="s">
        <v>104</v>
      </c>
      <c r="C85" s="5"/>
      <c r="D85" s="5" t="s">
        <v>28</v>
      </c>
      <c r="E85" s="5">
        <v>55</v>
      </c>
      <c r="F85" s="5" t="s">
        <v>16</v>
      </c>
      <c r="G85" s="5">
        <v>2.2999999999999998</v>
      </c>
      <c r="H85" s="5">
        <v>316</v>
      </c>
      <c r="I85" s="13">
        <v>8.8000000000000007</v>
      </c>
      <c r="J85" s="5">
        <v>90</v>
      </c>
      <c r="K85" s="5">
        <v>51</v>
      </c>
      <c r="L85" s="5">
        <v>72</v>
      </c>
      <c r="M85" s="5"/>
      <c r="N85" s="5">
        <v>42.265351032838197</v>
      </c>
      <c r="O85" s="5">
        <v>-76.660543000325603</v>
      </c>
      <c r="P85" s="5"/>
      <c r="Q85" s="5">
        <v>4680573.4703631597</v>
      </c>
      <c r="R85" s="5">
        <v>363048.73599476001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</row>
    <row r="86" spans="1:171" s="9" customFormat="1" x14ac:dyDescent="0.25">
      <c r="A86" s="5" t="s">
        <v>100</v>
      </c>
      <c r="B86" s="5" t="s">
        <v>104</v>
      </c>
      <c r="C86" s="5"/>
      <c r="D86" s="5" t="s">
        <v>28</v>
      </c>
      <c r="E86" s="5">
        <v>55</v>
      </c>
      <c r="F86" s="5" t="s">
        <v>16</v>
      </c>
      <c r="G86" s="5">
        <v>2.2999999999999998</v>
      </c>
      <c r="H86" s="5">
        <v>316</v>
      </c>
      <c r="I86" s="13">
        <v>8.8000000000000007</v>
      </c>
      <c r="J86" s="5">
        <v>180</v>
      </c>
      <c r="K86" s="5">
        <v>55</v>
      </c>
      <c r="L86" s="5">
        <v>73</v>
      </c>
      <c r="M86" s="5"/>
      <c r="N86" s="5">
        <v>42.265224969014497</v>
      </c>
      <c r="O86" s="5">
        <v>-76.660725977271795</v>
      </c>
      <c r="P86" s="5"/>
      <c r="Q86" s="5">
        <v>4680559.76668128</v>
      </c>
      <c r="R86" s="5">
        <v>363033.37182542699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</row>
    <row r="87" spans="1:171" s="9" customFormat="1" x14ac:dyDescent="0.25">
      <c r="A87" s="28" t="s">
        <v>100</v>
      </c>
      <c r="B87" s="28" t="s">
        <v>104</v>
      </c>
      <c r="C87" s="28"/>
      <c r="D87" s="28" t="s">
        <v>28</v>
      </c>
      <c r="E87" s="28">
        <v>55</v>
      </c>
      <c r="F87" s="28" t="s">
        <v>16</v>
      </c>
      <c r="G87" s="28">
        <v>2.2999999999999998</v>
      </c>
      <c r="H87" s="28">
        <v>316</v>
      </c>
      <c r="I87" s="29">
        <v>8.8000000000000007</v>
      </c>
      <c r="J87" s="32">
        <v>191</v>
      </c>
      <c r="K87" s="32">
        <v>89</v>
      </c>
      <c r="L87" s="32">
        <v>479</v>
      </c>
      <c r="M87" s="32"/>
      <c r="N87" s="32">
        <v>42.265110999999997</v>
      </c>
      <c r="O87" s="32">
        <v>-76.660786000000002</v>
      </c>
      <c r="P87" s="32"/>
      <c r="Q87" s="32">
        <v>4680547.2082634801</v>
      </c>
      <c r="R87" s="32">
        <v>363028.174601248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</row>
    <row r="88" spans="1:171" s="9" customFormat="1" x14ac:dyDescent="0.25">
      <c r="A88" s="5" t="s">
        <v>100</v>
      </c>
      <c r="B88" s="5" t="s">
        <v>104</v>
      </c>
      <c r="C88" s="5"/>
      <c r="D88" s="5" t="s">
        <v>28</v>
      </c>
      <c r="E88" s="5">
        <v>55</v>
      </c>
      <c r="F88" s="5" t="s">
        <v>16</v>
      </c>
      <c r="G88" s="5">
        <v>2.2999999999999998</v>
      </c>
      <c r="H88" s="5">
        <v>316</v>
      </c>
      <c r="I88" s="13">
        <v>8.8000000000000007</v>
      </c>
      <c r="J88" s="5">
        <v>270</v>
      </c>
      <c r="K88" s="5">
        <v>79</v>
      </c>
      <c r="L88" s="5">
        <v>74</v>
      </c>
      <c r="M88" s="5"/>
      <c r="N88" s="5">
        <v>42.265282971784501</v>
      </c>
      <c r="O88" s="5">
        <v>-76.661043986678095</v>
      </c>
      <c r="P88" s="5"/>
      <c r="Q88" s="5">
        <v>4680566.71871881</v>
      </c>
      <c r="R88" s="5">
        <v>363007.26923439698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</row>
    <row r="89" spans="1:171" s="9" customFormat="1" x14ac:dyDescent="0.25">
      <c r="A89" s="11" t="s">
        <v>101</v>
      </c>
      <c r="B89" s="11" t="s">
        <v>103</v>
      </c>
      <c r="C89" s="11"/>
      <c r="D89" s="11" t="s">
        <v>28</v>
      </c>
      <c r="E89" s="11">
        <v>55</v>
      </c>
      <c r="F89" s="11" t="s">
        <v>17</v>
      </c>
      <c r="G89" s="11">
        <v>2.2999999999999998</v>
      </c>
      <c r="H89" s="11">
        <v>316</v>
      </c>
      <c r="I89" s="12">
        <v>8.5</v>
      </c>
      <c r="J89" s="11">
        <v>0</v>
      </c>
      <c r="K89" s="11">
        <v>39</v>
      </c>
      <c r="L89" s="11">
        <v>75</v>
      </c>
      <c r="M89" s="11"/>
      <c r="N89" s="11">
        <v>42.264859015122099</v>
      </c>
      <c r="O89" s="11">
        <v>-76.661916039884105</v>
      </c>
      <c r="P89" s="11"/>
      <c r="Q89" s="11">
        <v>4680521.0463267099</v>
      </c>
      <c r="R89" s="11">
        <v>362934.42705038202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</row>
    <row r="90" spans="1:171" s="9" customFormat="1" x14ac:dyDescent="0.25">
      <c r="A90" s="11" t="s">
        <v>101</v>
      </c>
      <c r="B90" s="11" t="s">
        <v>103</v>
      </c>
      <c r="C90" s="11"/>
      <c r="D90" s="11" t="s">
        <v>28</v>
      </c>
      <c r="E90" s="11">
        <v>55</v>
      </c>
      <c r="F90" s="11" t="s">
        <v>17</v>
      </c>
      <c r="G90" s="11">
        <v>2.2999999999999998</v>
      </c>
      <c r="H90" s="11">
        <v>316</v>
      </c>
      <c r="I90" s="12">
        <v>8.5</v>
      </c>
      <c r="J90" s="11">
        <v>90</v>
      </c>
      <c r="K90" s="11">
        <v>28</v>
      </c>
      <c r="L90" s="11">
        <v>76</v>
      </c>
      <c r="M90" s="11"/>
      <c r="N90" s="11">
        <v>42.264697998762102</v>
      </c>
      <c r="O90" s="11">
        <v>-76.661819983273702</v>
      </c>
      <c r="P90" s="11"/>
      <c r="Q90" s="11">
        <v>4680503.01271486</v>
      </c>
      <c r="R90" s="11">
        <v>362942.00061520102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</row>
    <row r="91" spans="1:171" s="9" customFormat="1" x14ac:dyDescent="0.25">
      <c r="A91" s="11" t="s">
        <v>101</v>
      </c>
      <c r="B91" s="11" t="s">
        <v>103</v>
      </c>
      <c r="C91" s="11"/>
      <c r="D91" s="11" t="s">
        <v>28</v>
      </c>
      <c r="E91" s="11">
        <v>55</v>
      </c>
      <c r="F91" s="11" t="s">
        <v>17</v>
      </c>
      <c r="G91" s="11">
        <v>2.2999999999999998</v>
      </c>
      <c r="H91" s="11">
        <v>316</v>
      </c>
      <c r="I91" s="12">
        <v>8.5</v>
      </c>
      <c r="J91" s="11">
        <v>180</v>
      </c>
      <c r="K91" s="11">
        <v>62</v>
      </c>
      <c r="L91" s="11">
        <v>77</v>
      </c>
      <c r="M91" s="11"/>
      <c r="N91" s="11">
        <v>42.264601020142401</v>
      </c>
      <c r="O91" s="11">
        <v>-76.661859964951901</v>
      </c>
      <c r="P91" s="11"/>
      <c r="Q91" s="11">
        <v>4680492.3086957801</v>
      </c>
      <c r="R91" s="11">
        <v>362938.492928527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</row>
    <row r="92" spans="1:171" x14ac:dyDescent="0.25">
      <c r="A92" s="26" t="s">
        <v>101</v>
      </c>
      <c r="B92" s="26" t="s">
        <v>103</v>
      </c>
      <c r="C92" s="26"/>
      <c r="D92" s="26" t="s">
        <v>28</v>
      </c>
      <c r="E92" s="26">
        <v>55</v>
      </c>
      <c r="F92" s="26" t="s">
        <v>17</v>
      </c>
      <c r="G92" s="26">
        <v>2.2999999999999998</v>
      </c>
      <c r="H92" s="26">
        <v>316</v>
      </c>
      <c r="I92" s="27">
        <v>8.5</v>
      </c>
      <c r="J92" s="32">
        <v>213</v>
      </c>
      <c r="K92" s="32" t="s">
        <v>116</v>
      </c>
      <c r="L92" s="32">
        <v>480</v>
      </c>
      <c r="M92" s="32"/>
      <c r="N92" s="32">
        <v>42.264611000000002</v>
      </c>
      <c r="O92" s="32">
        <v>-76.661933000000005</v>
      </c>
      <c r="P92" s="32"/>
      <c r="Q92" s="32">
        <v>4680493.5343873501</v>
      </c>
      <c r="R92" s="32">
        <v>362932.49084033503</v>
      </c>
    </row>
    <row r="93" spans="1:171" x14ac:dyDescent="0.25">
      <c r="A93" s="11" t="s">
        <v>101</v>
      </c>
      <c r="B93" s="11" t="s">
        <v>103</v>
      </c>
      <c r="C93" s="11"/>
      <c r="D93" s="11" t="s">
        <v>28</v>
      </c>
      <c r="E93" s="11">
        <v>55</v>
      </c>
      <c r="F93" s="11" t="s">
        <v>17</v>
      </c>
      <c r="G93" s="11">
        <v>2.2999999999999998</v>
      </c>
      <c r="H93" s="11">
        <v>316</v>
      </c>
      <c r="I93" s="12">
        <v>8.5</v>
      </c>
      <c r="J93" s="11">
        <v>270</v>
      </c>
      <c r="K93" s="11">
        <v>27</v>
      </c>
      <c r="L93" s="11">
        <v>78</v>
      </c>
      <c r="M93" s="11"/>
      <c r="N93" s="11">
        <v>42.264681989327102</v>
      </c>
      <c r="O93" s="11">
        <v>-76.661970019340501</v>
      </c>
      <c r="P93" s="11"/>
      <c r="Q93" s="11">
        <v>4680501.4765190696</v>
      </c>
      <c r="R93" s="11">
        <v>362929.59141826897</v>
      </c>
    </row>
    <row r="94" spans="1:171" s="1" customFormat="1" x14ac:dyDescent="0.25">
      <c r="A94" s="5" t="s">
        <v>102</v>
      </c>
      <c r="B94" s="5" t="s">
        <v>104</v>
      </c>
      <c r="C94" s="5"/>
      <c r="D94" s="5" t="s">
        <v>28</v>
      </c>
      <c r="E94" s="5">
        <v>55</v>
      </c>
      <c r="F94" s="5" t="s">
        <v>17</v>
      </c>
      <c r="G94" s="5">
        <v>2.2999999999999998</v>
      </c>
      <c r="H94" s="5">
        <v>833</v>
      </c>
      <c r="I94" s="13">
        <v>20</v>
      </c>
      <c r="J94" s="5">
        <v>0</v>
      </c>
      <c r="K94" s="5">
        <v>24</v>
      </c>
      <c r="L94" s="5">
        <v>79</v>
      </c>
      <c r="M94" s="5"/>
      <c r="N94" s="5">
        <v>42.264317041262998</v>
      </c>
      <c r="O94" s="5">
        <v>-76.6627419926226</v>
      </c>
      <c r="P94" s="5"/>
      <c r="Q94" s="5">
        <v>4680462.1959814699</v>
      </c>
      <c r="R94" s="5">
        <v>362865.13030401297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</row>
    <row r="95" spans="1:171" x14ac:dyDescent="0.25">
      <c r="A95" s="28" t="s">
        <v>102</v>
      </c>
      <c r="B95" s="28" t="s">
        <v>104</v>
      </c>
      <c r="C95" s="28"/>
      <c r="D95" s="28" t="s">
        <v>28</v>
      </c>
      <c r="E95" s="28">
        <v>55</v>
      </c>
      <c r="F95" s="28" t="s">
        <v>17</v>
      </c>
      <c r="G95" s="28">
        <v>2.2999999999999998</v>
      </c>
      <c r="H95" s="28">
        <v>833</v>
      </c>
      <c r="I95" s="29">
        <v>20</v>
      </c>
      <c r="J95" s="32">
        <v>52</v>
      </c>
      <c r="K95" s="32">
        <v>64</v>
      </c>
      <c r="L95" s="32">
        <v>481</v>
      </c>
      <c r="M95" s="32"/>
      <c r="N95" s="32">
        <v>42.264431999999999</v>
      </c>
      <c r="O95" s="32">
        <v>-76.662571999999997</v>
      </c>
      <c r="P95" s="32"/>
      <c r="Q95" s="32">
        <v>4680474.6871190397</v>
      </c>
      <c r="R95" s="32">
        <v>362879.40003596101</v>
      </c>
    </row>
    <row r="96" spans="1:171" x14ac:dyDescent="0.25">
      <c r="A96" s="5" t="s">
        <v>102</v>
      </c>
      <c r="B96" s="5" t="s">
        <v>104</v>
      </c>
      <c r="C96" s="5"/>
      <c r="D96" s="5" t="s">
        <v>28</v>
      </c>
      <c r="E96" s="5">
        <v>55</v>
      </c>
      <c r="F96" s="5" t="s">
        <v>17</v>
      </c>
      <c r="G96" s="5">
        <v>2.2999999999999998</v>
      </c>
      <c r="H96" s="5">
        <v>833</v>
      </c>
      <c r="I96" s="13">
        <v>20</v>
      </c>
      <c r="J96" s="5">
        <v>90</v>
      </c>
      <c r="K96" s="5">
        <v>91</v>
      </c>
      <c r="L96" s="5">
        <v>80</v>
      </c>
      <c r="M96" s="5"/>
      <c r="N96" s="5">
        <v>42.264321986585898</v>
      </c>
      <c r="O96" s="5">
        <v>-76.662427000701399</v>
      </c>
      <c r="P96" s="5"/>
      <c r="Q96" s="5">
        <v>4680462.2379443003</v>
      </c>
      <c r="R96" s="5">
        <v>362891.120731876</v>
      </c>
    </row>
    <row r="97" spans="1:18" x14ac:dyDescent="0.25">
      <c r="A97" s="5" t="s">
        <v>102</v>
      </c>
      <c r="B97" s="5" t="s">
        <v>104</v>
      </c>
      <c r="C97" s="5"/>
      <c r="D97" s="5" t="s">
        <v>28</v>
      </c>
      <c r="E97" s="5">
        <v>55</v>
      </c>
      <c r="F97" s="5" t="s">
        <v>17</v>
      </c>
      <c r="G97" s="5">
        <v>2.2999999999999998</v>
      </c>
      <c r="H97" s="5">
        <v>833</v>
      </c>
      <c r="I97" s="13">
        <v>20</v>
      </c>
      <c r="J97" s="5">
        <v>180</v>
      </c>
      <c r="K97" s="5">
        <v>37</v>
      </c>
      <c r="L97" s="5">
        <v>81</v>
      </c>
      <c r="M97" s="5"/>
      <c r="N97" s="5">
        <v>42.264205981045997</v>
      </c>
      <c r="O97" s="5">
        <v>-76.662710979580893</v>
      </c>
      <c r="P97" s="5"/>
      <c r="Q97" s="5">
        <v>4680449.8140808903</v>
      </c>
      <c r="R97" s="5">
        <v>362867.44742412597</v>
      </c>
    </row>
    <row r="98" spans="1:18" x14ac:dyDescent="0.25">
      <c r="A98" s="5" t="s">
        <v>102</v>
      </c>
      <c r="B98" s="5" t="s">
        <v>104</v>
      </c>
      <c r="C98" s="5"/>
      <c r="D98" s="5" t="s">
        <v>28</v>
      </c>
      <c r="E98" s="5">
        <v>55</v>
      </c>
      <c r="F98" s="5" t="s">
        <v>17</v>
      </c>
      <c r="G98" s="5">
        <v>2.2999999999999998</v>
      </c>
      <c r="H98" s="5">
        <v>833</v>
      </c>
      <c r="I98" s="13">
        <v>20</v>
      </c>
      <c r="J98" s="5">
        <v>270</v>
      </c>
      <c r="K98" s="5">
        <v>11</v>
      </c>
      <c r="L98" s="5">
        <v>82</v>
      </c>
      <c r="M98" s="5"/>
      <c r="N98" s="5">
        <v>42.264291979372501</v>
      </c>
      <c r="O98" s="5">
        <v>-76.662764959037304</v>
      </c>
      <c r="P98" s="5"/>
      <c r="Q98" s="5">
        <v>4680459.45012723</v>
      </c>
      <c r="R98" s="5">
        <v>362863.181763676</v>
      </c>
    </row>
  </sheetData>
  <mergeCells count="2">
    <mergeCell ref="A2:B2"/>
    <mergeCell ref="A5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L108"/>
  <sheetViews>
    <sheetView workbookViewId="0">
      <selection activeCell="A8" activeCellId="1" sqref="M8 A8"/>
    </sheetView>
  </sheetViews>
  <sheetFormatPr defaultRowHeight="15" x14ac:dyDescent="0.25"/>
  <cols>
    <col min="1" max="2" width="8.42578125" style="2" customWidth="1"/>
    <col min="3" max="3" width="13.140625" style="2" bestFit="1" customWidth="1"/>
    <col min="4" max="4" width="10.28515625" style="2" bestFit="1" customWidth="1"/>
    <col min="5" max="5" width="8.7109375" style="2" customWidth="1"/>
    <col min="6" max="6" width="7.7109375" style="2" customWidth="1"/>
    <col min="7" max="7" width="8.5703125" style="2" customWidth="1"/>
    <col min="8" max="8" width="7.7109375" style="2" customWidth="1"/>
    <col min="9" max="9" width="7" style="2" customWidth="1"/>
    <col min="10" max="10" width="9.140625" style="2" customWidth="1"/>
    <col min="11" max="11" width="8" style="2" bestFit="1" customWidth="1"/>
    <col min="12" max="12" width="10.85546875" style="2" customWidth="1"/>
    <col min="13" max="13" width="8.5703125" style="2" bestFit="1" customWidth="1"/>
    <col min="14" max="14" width="8.28515625" style="2" customWidth="1"/>
  </cols>
  <sheetData>
    <row r="1" spans="1:167" s="3" customFormat="1" ht="18.75" x14ac:dyDescent="0.3">
      <c r="A1" s="6" t="s">
        <v>0</v>
      </c>
      <c r="B1" s="6"/>
      <c r="C1" s="6"/>
      <c r="I1" s="2"/>
      <c r="J1" s="2"/>
      <c r="K1" s="2"/>
      <c r="L1" s="2"/>
      <c r="M1" s="2"/>
      <c r="N1" s="2"/>
    </row>
    <row r="2" spans="1:167" s="3" customFormat="1" x14ac:dyDescent="0.25">
      <c r="A2" s="43" t="s">
        <v>56</v>
      </c>
      <c r="B2" s="43"/>
      <c r="C2" s="43"/>
      <c r="D2" s="43"/>
      <c r="I2" s="2"/>
      <c r="J2" s="2"/>
      <c r="K2" s="2"/>
      <c r="L2" s="2"/>
      <c r="M2" s="2"/>
      <c r="N2" s="2"/>
    </row>
    <row r="3" spans="1:167" s="3" customFormat="1" x14ac:dyDescent="0.25">
      <c r="I3" s="2"/>
      <c r="J3" s="2"/>
      <c r="K3" s="2"/>
      <c r="L3" s="2"/>
      <c r="M3" s="2"/>
      <c r="N3" s="2"/>
    </row>
    <row r="4" spans="1:167" s="3" customFormat="1" x14ac:dyDescent="0.25">
      <c r="I4" s="2"/>
      <c r="J4" s="2"/>
      <c r="K4" s="2"/>
      <c r="L4" s="2"/>
      <c r="M4" s="2"/>
      <c r="N4" s="2"/>
    </row>
    <row r="5" spans="1:167" s="3" customFormat="1" x14ac:dyDescent="0.25">
      <c r="A5" s="44" t="s">
        <v>87</v>
      </c>
      <c r="B5" s="44"/>
      <c r="C5" s="44"/>
      <c r="D5" s="44"/>
      <c r="E5" s="44"/>
      <c r="F5" s="44"/>
      <c r="G5" s="44"/>
      <c r="I5" s="2"/>
      <c r="J5" s="2"/>
      <c r="K5" s="2"/>
      <c r="L5" s="2"/>
      <c r="M5" s="2"/>
      <c r="N5" s="2"/>
    </row>
    <row r="6" spans="1:167" s="3" customFormat="1" ht="30" x14ac:dyDescent="0.25">
      <c r="A6" s="7"/>
      <c r="B6" s="7"/>
      <c r="C6" s="7"/>
      <c r="D6" s="7"/>
      <c r="E6" s="7"/>
      <c r="F6" s="7"/>
      <c r="G6" s="7"/>
      <c r="I6" s="2"/>
      <c r="J6" s="2"/>
      <c r="K6" s="2"/>
      <c r="L6" s="2"/>
      <c r="M6" s="24" t="s">
        <v>74</v>
      </c>
      <c r="N6" s="2"/>
    </row>
    <row r="7" spans="1:167" s="3" customFormat="1" ht="45" x14ac:dyDescent="0.25">
      <c r="A7" s="7"/>
      <c r="B7" s="7"/>
      <c r="C7" s="7"/>
      <c r="D7" s="7"/>
      <c r="E7" s="7"/>
      <c r="F7" s="7"/>
      <c r="G7" s="7"/>
      <c r="I7" s="2"/>
      <c r="J7" s="2"/>
      <c r="K7" s="2"/>
      <c r="L7" s="20" t="s">
        <v>57</v>
      </c>
      <c r="M7" s="21" t="s">
        <v>58</v>
      </c>
      <c r="N7" s="2"/>
    </row>
    <row r="8" spans="1:167" s="1" customFormat="1" ht="75" x14ac:dyDescent="0.25">
      <c r="A8" s="41" t="s">
        <v>75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38</v>
      </c>
      <c r="K8" s="4" t="s">
        <v>19</v>
      </c>
      <c r="L8" s="4" t="s">
        <v>20</v>
      </c>
      <c r="M8" s="41" t="s">
        <v>21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s="8" customFormat="1" x14ac:dyDescent="0.25">
      <c r="A9" s="11">
        <v>15</v>
      </c>
      <c r="B9" s="11" t="s">
        <v>50</v>
      </c>
      <c r="C9" s="11" t="s">
        <v>49</v>
      </c>
      <c r="D9" s="11" t="s">
        <v>63</v>
      </c>
      <c r="E9" s="11">
        <v>27</v>
      </c>
      <c r="F9" s="11" t="s">
        <v>65</v>
      </c>
      <c r="G9" s="11">
        <v>4</v>
      </c>
      <c r="H9" s="11">
        <v>316</v>
      </c>
      <c r="I9" s="12">
        <v>11</v>
      </c>
      <c r="J9" s="11">
        <v>0</v>
      </c>
      <c r="K9" s="14">
        <v>81</v>
      </c>
      <c r="L9" s="11">
        <v>81</v>
      </c>
      <c r="M9" s="11">
        <v>101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25">
      <c r="A10" s="11">
        <v>15</v>
      </c>
      <c r="B10" s="11" t="s">
        <v>50</v>
      </c>
      <c r="C10" s="11" t="s">
        <v>49</v>
      </c>
      <c r="D10" s="11" t="s">
        <v>63</v>
      </c>
      <c r="E10" s="11">
        <v>27</v>
      </c>
      <c r="F10" s="11" t="s">
        <v>65</v>
      </c>
      <c r="G10" s="11">
        <v>4</v>
      </c>
      <c r="H10" s="11">
        <v>316</v>
      </c>
      <c r="I10" s="12">
        <v>11</v>
      </c>
      <c r="J10" s="11">
        <v>72</v>
      </c>
      <c r="K10" s="14">
        <v>69</v>
      </c>
      <c r="L10" s="11">
        <v>69</v>
      </c>
      <c r="M10" s="11">
        <v>102</v>
      </c>
      <c r="N10"/>
      <c r="O10" s="2"/>
    </row>
    <row r="11" spans="1:167" x14ac:dyDescent="0.25">
      <c r="A11" s="11">
        <v>15</v>
      </c>
      <c r="B11" s="11" t="s">
        <v>50</v>
      </c>
      <c r="C11" s="11" t="s">
        <v>49</v>
      </c>
      <c r="D11" s="11" t="s">
        <v>63</v>
      </c>
      <c r="E11" s="11">
        <v>27</v>
      </c>
      <c r="F11" s="11" t="s">
        <v>65</v>
      </c>
      <c r="G11" s="11">
        <v>4</v>
      </c>
      <c r="H11" s="11">
        <v>316</v>
      </c>
      <c r="I11" s="12">
        <v>11</v>
      </c>
      <c r="J11" s="11">
        <v>144</v>
      </c>
      <c r="K11" s="14">
        <v>23</v>
      </c>
      <c r="L11" s="11">
        <v>23</v>
      </c>
      <c r="M11" s="11">
        <v>103</v>
      </c>
      <c r="N11"/>
      <c r="O11" s="2"/>
    </row>
    <row r="12" spans="1:167" s="8" customFormat="1" x14ac:dyDescent="0.25">
      <c r="A12" s="11">
        <v>15</v>
      </c>
      <c r="B12" s="11" t="s">
        <v>50</v>
      </c>
      <c r="C12" s="11" t="s">
        <v>49</v>
      </c>
      <c r="D12" s="11" t="s">
        <v>63</v>
      </c>
      <c r="E12" s="11">
        <v>27</v>
      </c>
      <c r="F12" s="11" t="s">
        <v>65</v>
      </c>
      <c r="G12" s="11">
        <v>4</v>
      </c>
      <c r="H12" s="11">
        <v>316</v>
      </c>
      <c r="I12" s="12">
        <v>11</v>
      </c>
      <c r="J12" s="11">
        <v>216</v>
      </c>
      <c r="K12" s="14">
        <v>70</v>
      </c>
      <c r="L12" s="11">
        <v>70</v>
      </c>
      <c r="M12" s="11">
        <v>104</v>
      </c>
      <c r="N12"/>
      <c r="O12" s="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25">
      <c r="A13" s="11">
        <v>15</v>
      </c>
      <c r="B13" s="11" t="s">
        <v>50</v>
      </c>
      <c r="C13" s="11" t="s">
        <v>49</v>
      </c>
      <c r="D13" s="11" t="s">
        <v>63</v>
      </c>
      <c r="E13" s="11">
        <v>27</v>
      </c>
      <c r="F13" s="11" t="s">
        <v>65</v>
      </c>
      <c r="G13" s="11">
        <v>4</v>
      </c>
      <c r="H13" s="11">
        <v>316</v>
      </c>
      <c r="I13" s="12">
        <v>11</v>
      </c>
      <c r="J13" s="11">
        <v>288</v>
      </c>
      <c r="K13" s="14">
        <v>90</v>
      </c>
      <c r="L13" s="11" t="s">
        <v>76</v>
      </c>
      <c r="M13" s="11">
        <v>105</v>
      </c>
      <c r="N13"/>
      <c r="O13" s="2"/>
    </row>
    <row r="14" spans="1:167" x14ac:dyDescent="0.25">
      <c r="A14" s="5">
        <v>15</v>
      </c>
      <c r="B14" s="5" t="s">
        <v>51</v>
      </c>
      <c r="C14" s="5" t="s">
        <v>49</v>
      </c>
      <c r="D14" s="5" t="s">
        <v>63</v>
      </c>
      <c r="E14" s="5">
        <v>27</v>
      </c>
      <c r="F14" s="5" t="s">
        <v>66</v>
      </c>
      <c r="G14" s="5">
        <v>4</v>
      </c>
      <c r="H14" s="5">
        <v>316</v>
      </c>
      <c r="I14" s="13">
        <v>17.2</v>
      </c>
      <c r="J14" s="5">
        <v>0</v>
      </c>
      <c r="K14" s="15">
        <v>12</v>
      </c>
      <c r="L14" s="5">
        <v>12</v>
      </c>
      <c r="M14" s="5">
        <v>106</v>
      </c>
      <c r="N14"/>
    </row>
    <row r="15" spans="1:167" s="8" customFormat="1" x14ac:dyDescent="0.25">
      <c r="A15" s="5">
        <v>15</v>
      </c>
      <c r="B15" s="5" t="s">
        <v>51</v>
      </c>
      <c r="C15" s="5" t="s">
        <v>49</v>
      </c>
      <c r="D15" s="5" t="s">
        <v>63</v>
      </c>
      <c r="E15" s="5">
        <v>27</v>
      </c>
      <c r="F15" s="5" t="s">
        <v>66</v>
      </c>
      <c r="G15" s="5">
        <v>4</v>
      </c>
      <c r="H15" s="5">
        <v>316</v>
      </c>
      <c r="I15" s="13">
        <v>17.2</v>
      </c>
      <c r="J15" s="5">
        <v>72</v>
      </c>
      <c r="K15" s="15">
        <v>99</v>
      </c>
      <c r="L15" s="5">
        <v>99</v>
      </c>
      <c r="M15" s="5">
        <v>107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25">
      <c r="A16" s="5">
        <v>15</v>
      </c>
      <c r="B16" s="5" t="s">
        <v>51</v>
      </c>
      <c r="C16" s="5" t="s">
        <v>49</v>
      </c>
      <c r="D16" s="5" t="s">
        <v>63</v>
      </c>
      <c r="E16" s="5">
        <v>27</v>
      </c>
      <c r="F16" s="5" t="s">
        <v>66</v>
      </c>
      <c r="G16" s="5">
        <v>4</v>
      </c>
      <c r="H16" s="5">
        <v>316</v>
      </c>
      <c r="I16" s="13">
        <v>17.2</v>
      </c>
      <c r="J16" s="5">
        <v>144</v>
      </c>
      <c r="K16" s="15">
        <v>125</v>
      </c>
      <c r="L16" s="5">
        <v>125</v>
      </c>
      <c r="M16" s="5">
        <v>108</v>
      </c>
      <c r="N16"/>
    </row>
    <row r="17" spans="1:167" x14ac:dyDescent="0.25">
      <c r="A17" s="5">
        <v>15</v>
      </c>
      <c r="B17" s="5" t="s">
        <v>51</v>
      </c>
      <c r="C17" s="5" t="s">
        <v>49</v>
      </c>
      <c r="D17" s="5" t="s">
        <v>63</v>
      </c>
      <c r="E17" s="5">
        <v>27</v>
      </c>
      <c r="F17" s="5" t="s">
        <v>66</v>
      </c>
      <c r="G17" s="5">
        <v>4</v>
      </c>
      <c r="H17" s="5">
        <v>316</v>
      </c>
      <c r="I17" s="13">
        <v>17.2</v>
      </c>
      <c r="J17" s="5">
        <v>216</v>
      </c>
      <c r="K17" s="15">
        <v>30</v>
      </c>
      <c r="L17" s="5">
        <v>30</v>
      </c>
      <c r="M17" s="5">
        <v>109</v>
      </c>
      <c r="N17"/>
    </row>
    <row r="18" spans="1:167" s="8" customFormat="1" x14ac:dyDescent="0.25">
      <c r="A18" s="5">
        <v>15</v>
      </c>
      <c r="B18" s="5" t="s">
        <v>51</v>
      </c>
      <c r="C18" s="5" t="s">
        <v>49</v>
      </c>
      <c r="D18" s="5" t="s">
        <v>63</v>
      </c>
      <c r="E18" s="5">
        <v>27</v>
      </c>
      <c r="F18" s="5" t="s">
        <v>66</v>
      </c>
      <c r="G18" s="5">
        <v>4</v>
      </c>
      <c r="H18" s="5">
        <v>316</v>
      </c>
      <c r="I18" s="13">
        <v>17.2</v>
      </c>
      <c r="J18" s="5">
        <v>288</v>
      </c>
      <c r="K18" s="15">
        <v>83</v>
      </c>
      <c r="L18" s="5">
        <v>83</v>
      </c>
      <c r="M18" s="5">
        <v>110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25">
      <c r="A19" s="11">
        <v>16</v>
      </c>
      <c r="B19" s="11" t="s">
        <v>50</v>
      </c>
      <c r="C19" s="11" t="s">
        <v>53</v>
      </c>
      <c r="D19" s="11" t="s">
        <v>64</v>
      </c>
      <c r="E19" s="11">
        <v>27</v>
      </c>
      <c r="F19" s="11" t="s">
        <v>66</v>
      </c>
      <c r="G19" s="11">
        <v>4</v>
      </c>
      <c r="H19" s="11">
        <v>318</v>
      </c>
      <c r="I19" s="12">
        <v>22.3</v>
      </c>
      <c r="J19" s="11">
        <v>0</v>
      </c>
      <c r="K19" s="14">
        <v>25</v>
      </c>
      <c r="L19" s="11">
        <v>25</v>
      </c>
      <c r="M19" s="11">
        <v>111</v>
      </c>
      <c r="N19"/>
    </row>
    <row r="20" spans="1:167" x14ac:dyDescent="0.25">
      <c r="A20" s="11">
        <v>16</v>
      </c>
      <c r="B20" s="11" t="s">
        <v>50</v>
      </c>
      <c r="C20" s="11" t="s">
        <v>53</v>
      </c>
      <c r="D20" s="11" t="s">
        <v>64</v>
      </c>
      <c r="E20" s="11">
        <v>27</v>
      </c>
      <c r="F20" s="11" t="s">
        <v>66</v>
      </c>
      <c r="G20" s="11">
        <v>4</v>
      </c>
      <c r="H20" s="11">
        <v>318</v>
      </c>
      <c r="I20" s="12">
        <v>22.3</v>
      </c>
      <c r="J20" s="11">
        <v>72</v>
      </c>
      <c r="K20" s="14">
        <v>91</v>
      </c>
      <c r="L20" s="11">
        <v>91</v>
      </c>
      <c r="M20" s="11">
        <v>112</v>
      </c>
      <c r="N20"/>
    </row>
    <row r="21" spans="1:167" s="8" customFormat="1" x14ac:dyDescent="0.25">
      <c r="A21" s="11">
        <v>16</v>
      </c>
      <c r="B21" s="11" t="s">
        <v>50</v>
      </c>
      <c r="C21" s="11" t="s">
        <v>53</v>
      </c>
      <c r="D21" s="11" t="s">
        <v>64</v>
      </c>
      <c r="E21" s="11">
        <v>27</v>
      </c>
      <c r="F21" s="11" t="s">
        <v>66</v>
      </c>
      <c r="G21" s="11">
        <v>4</v>
      </c>
      <c r="H21" s="11">
        <v>318</v>
      </c>
      <c r="I21" s="12">
        <v>22.3</v>
      </c>
      <c r="J21" s="11">
        <v>144</v>
      </c>
      <c r="K21" s="14">
        <v>38</v>
      </c>
      <c r="L21" s="11">
        <v>38</v>
      </c>
      <c r="M21" s="11">
        <v>113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11">
        <v>16</v>
      </c>
      <c r="B22" s="11" t="s">
        <v>50</v>
      </c>
      <c r="C22" s="11" t="s">
        <v>53</v>
      </c>
      <c r="D22" s="11" t="s">
        <v>64</v>
      </c>
      <c r="E22" s="11">
        <v>27</v>
      </c>
      <c r="F22" s="11" t="s">
        <v>66</v>
      </c>
      <c r="G22" s="11">
        <v>4</v>
      </c>
      <c r="H22" s="11">
        <v>318</v>
      </c>
      <c r="I22" s="12">
        <v>22.3</v>
      </c>
      <c r="J22" s="11">
        <v>216</v>
      </c>
      <c r="K22" s="14">
        <v>91</v>
      </c>
      <c r="L22" s="11" t="s">
        <v>77</v>
      </c>
      <c r="M22" s="11">
        <v>114</v>
      </c>
      <c r="N22"/>
    </row>
    <row r="23" spans="1:167" x14ac:dyDescent="0.25">
      <c r="A23" s="11">
        <v>16</v>
      </c>
      <c r="B23" s="11" t="s">
        <v>50</v>
      </c>
      <c r="C23" s="11" t="s">
        <v>53</v>
      </c>
      <c r="D23" s="11" t="s">
        <v>64</v>
      </c>
      <c r="E23" s="11">
        <v>27</v>
      </c>
      <c r="F23" s="11" t="s">
        <v>66</v>
      </c>
      <c r="G23" s="11">
        <v>4</v>
      </c>
      <c r="H23" s="11">
        <v>318</v>
      </c>
      <c r="I23" s="12">
        <v>22.3</v>
      </c>
      <c r="J23" s="11">
        <v>288</v>
      </c>
      <c r="K23" s="14">
        <v>18</v>
      </c>
      <c r="L23" s="11">
        <v>18</v>
      </c>
      <c r="M23" s="11">
        <v>115</v>
      </c>
      <c r="N23"/>
    </row>
    <row r="24" spans="1:167" s="8" customFormat="1" x14ac:dyDescent="0.25">
      <c r="A24" s="5">
        <v>16</v>
      </c>
      <c r="B24" s="5" t="s">
        <v>51</v>
      </c>
      <c r="C24" s="5" t="s">
        <v>53</v>
      </c>
      <c r="D24" s="5" t="s">
        <v>64</v>
      </c>
      <c r="E24" s="5">
        <v>27</v>
      </c>
      <c r="F24" s="5" t="s">
        <v>65</v>
      </c>
      <c r="G24" s="5">
        <v>4</v>
      </c>
      <c r="H24" s="5">
        <v>318</v>
      </c>
      <c r="I24" s="13">
        <v>24.2</v>
      </c>
      <c r="J24" s="5">
        <v>0</v>
      </c>
      <c r="K24" s="15">
        <v>50</v>
      </c>
      <c r="L24" s="5">
        <v>50</v>
      </c>
      <c r="M24" s="5">
        <v>116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x14ac:dyDescent="0.25">
      <c r="A25" s="5">
        <v>16</v>
      </c>
      <c r="B25" s="5" t="s">
        <v>51</v>
      </c>
      <c r="C25" s="5" t="s">
        <v>53</v>
      </c>
      <c r="D25" s="5" t="s">
        <v>64</v>
      </c>
      <c r="E25" s="5">
        <v>27</v>
      </c>
      <c r="F25" s="5" t="s">
        <v>65</v>
      </c>
      <c r="G25" s="5">
        <v>4</v>
      </c>
      <c r="H25" s="5">
        <v>318</v>
      </c>
      <c r="I25" s="13">
        <v>24.2</v>
      </c>
      <c r="J25" s="5">
        <v>72</v>
      </c>
      <c r="K25" s="15">
        <v>58</v>
      </c>
      <c r="L25" s="5">
        <v>58</v>
      </c>
      <c r="M25" s="5">
        <v>117</v>
      </c>
      <c r="N25"/>
    </row>
    <row r="26" spans="1:167" x14ac:dyDescent="0.25">
      <c r="A26" s="5">
        <v>16</v>
      </c>
      <c r="B26" s="5" t="s">
        <v>51</v>
      </c>
      <c r="C26" s="5" t="s">
        <v>53</v>
      </c>
      <c r="D26" s="5" t="s">
        <v>64</v>
      </c>
      <c r="E26" s="5">
        <v>27</v>
      </c>
      <c r="F26" s="5" t="s">
        <v>65</v>
      </c>
      <c r="G26" s="5">
        <v>4</v>
      </c>
      <c r="H26" s="5">
        <v>318</v>
      </c>
      <c r="I26" s="13">
        <v>24.2</v>
      </c>
      <c r="J26" s="5">
        <v>144</v>
      </c>
      <c r="K26" s="15">
        <v>22</v>
      </c>
      <c r="L26" s="5">
        <v>22</v>
      </c>
      <c r="M26" s="5">
        <v>118</v>
      </c>
      <c r="N26"/>
    </row>
    <row r="27" spans="1:167" s="8" customFormat="1" x14ac:dyDescent="0.25">
      <c r="A27" s="5">
        <v>16</v>
      </c>
      <c r="B27" s="5" t="s">
        <v>51</v>
      </c>
      <c r="C27" s="5" t="s">
        <v>53</v>
      </c>
      <c r="D27" s="5" t="s">
        <v>64</v>
      </c>
      <c r="E27" s="5">
        <v>27</v>
      </c>
      <c r="F27" s="5" t="s">
        <v>65</v>
      </c>
      <c r="G27" s="5">
        <v>4</v>
      </c>
      <c r="H27" s="5">
        <v>318</v>
      </c>
      <c r="I27" s="13">
        <v>24.2</v>
      </c>
      <c r="J27" s="5">
        <v>216</v>
      </c>
      <c r="K27" s="15">
        <v>122</v>
      </c>
      <c r="L27" s="5" t="s">
        <v>78</v>
      </c>
      <c r="M27" s="5">
        <v>119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25">
      <c r="A28" s="5">
        <v>16</v>
      </c>
      <c r="B28" s="5" t="s">
        <v>51</v>
      </c>
      <c r="C28" s="5" t="s">
        <v>53</v>
      </c>
      <c r="D28" s="5" t="s">
        <v>64</v>
      </c>
      <c r="E28" s="5">
        <v>27</v>
      </c>
      <c r="F28" s="5" t="s">
        <v>65</v>
      </c>
      <c r="G28" s="5">
        <v>4</v>
      </c>
      <c r="H28" s="5">
        <v>318</v>
      </c>
      <c r="I28" s="13">
        <v>24.2</v>
      </c>
      <c r="J28" s="5">
        <v>288</v>
      </c>
      <c r="K28" s="15">
        <v>127</v>
      </c>
      <c r="L28" s="5">
        <v>127</v>
      </c>
      <c r="M28" s="5">
        <v>120</v>
      </c>
      <c r="N28"/>
    </row>
    <row r="29" spans="1:167" x14ac:dyDescent="0.25">
      <c r="A29" s="11">
        <v>17</v>
      </c>
      <c r="B29" s="11" t="s">
        <v>50</v>
      </c>
      <c r="C29" s="11" t="s">
        <v>54</v>
      </c>
      <c r="D29" s="11" t="s">
        <v>67</v>
      </c>
      <c r="E29" s="11">
        <v>55</v>
      </c>
      <c r="F29" s="33" t="s">
        <v>117</v>
      </c>
      <c r="G29" s="11">
        <v>4</v>
      </c>
      <c r="H29" s="11">
        <v>318</v>
      </c>
      <c r="I29" s="12">
        <v>18.2</v>
      </c>
      <c r="J29" s="11">
        <v>0</v>
      </c>
      <c r="K29" s="14">
        <v>26</v>
      </c>
      <c r="L29" s="11">
        <v>26</v>
      </c>
      <c r="M29" s="11">
        <v>121</v>
      </c>
      <c r="N29"/>
    </row>
    <row r="30" spans="1:167" s="8" customFormat="1" x14ac:dyDescent="0.25">
      <c r="A30" s="11">
        <v>17</v>
      </c>
      <c r="B30" s="11" t="s">
        <v>50</v>
      </c>
      <c r="C30" s="11" t="s">
        <v>54</v>
      </c>
      <c r="D30" s="11" t="s">
        <v>67</v>
      </c>
      <c r="E30" s="11">
        <v>55</v>
      </c>
      <c r="F30" s="33" t="s">
        <v>117</v>
      </c>
      <c r="G30" s="11">
        <v>4</v>
      </c>
      <c r="H30" s="11">
        <v>318</v>
      </c>
      <c r="I30" s="12">
        <v>18.2</v>
      </c>
      <c r="J30" s="11">
        <v>72</v>
      </c>
      <c r="K30" s="14">
        <v>54</v>
      </c>
      <c r="L30" s="11">
        <v>54</v>
      </c>
      <c r="M30" s="11">
        <v>122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25">
      <c r="A31" s="11">
        <v>17</v>
      </c>
      <c r="B31" s="11" t="s">
        <v>50</v>
      </c>
      <c r="C31" s="11" t="s">
        <v>54</v>
      </c>
      <c r="D31" s="11" t="s">
        <v>67</v>
      </c>
      <c r="E31" s="11">
        <v>55</v>
      </c>
      <c r="F31" s="33" t="s">
        <v>117</v>
      </c>
      <c r="G31" s="11">
        <v>4</v>
      </c>
      <c r="H31" s="11">
        <v>318</v>
      </c>
      <c r="I31" s="12">
        <v>18.2</v>
      </c>
      <c r="J31" s="11">
        <v>144</v>
      </c>
      <c r="K31" s="14">
        <v>58</v>
      </c>
      <c r="L31" s="11">
        <v>58</v>
      </c>
      <c r="M31" s="11">
        <v>123</v>
      </c>
      <c r="N31"/>
    </row>
    <row r="32" spans="1:167" x14ac:dyDescent="0.25">
      <c r="A32" s="11">
        <v>17</v>
      </c>
      <c r="B32" s="11" t="s">
        <v>50</v>
      </c>
      <c r="C32" s="11" t="s">
        <v>54</v>
      </c>
      <c r="D32" s="11" t="s">
        <v>67</v>
      </c>
      <c r="E32" s="11">
        <v>55</v>
      </c>
      <c r="F32" s="33" t="s">
        <v>117</v>
      </c>
      <c r="G32" s="11">
        <v>4</v>
      </c>
      <c r="H32" s="11">
        <v>318</v>
      </c>
      <c r="I32" s="12">
        <v>18.2</v>
      </c>
      <c r="J32" s="11">
        <v>216</v>
      </c>
      <c r="K32" s="14">
        <v>114</v>
      </c>
      <c r="L32" s="11">
        <v>114</v>
      </c>
      <c r="M32" s="11">
        <v>124</v>
      </c>
      <c r="N32"/>
    </row>
    <row r="33" spans="1:167" s="8" customFormat="1" x14ac:dyDescent="0.25">
      <c r="A33" s="11">
        <v>17</v>
      </c>
      <c r="B33" s="11" t="s">
        <v>50</v>
      </c>
      <c r="C33" s="11" t="s">
        <v>54</v>
      </c>
      <c r="D33" s="11" t="s">
        <v>67</v>
      </c>
      <c r="E33" s="11">
        <v>55</v>
      </c>
      <c r="F33" s="33" t="s">
        <v>117</v>
      </c>
      <c r="G33" s="11">
        <v>4</v>
      </c>
      <c r="H33" s="11">
        <v>318</v>
      </c>
      <c r="I33" s="12">
        <v>18.2</v>
      </c>
      <c r="J33" s="11">
        <v>288</v>
      </c>
      <c r="K33" s="14">
        <v>130</v>
      </c>
      <c r="L33" s="11">
        <v>130</v>
      </c>
      <c r="M33" s="11">
        <v>125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25">
      <c r="A34" s="5">
        <v>17</v>
      </c>
      <c r="B34" s="5" t="s">
        <v>51</v>
      </c>
      <c r="C34" s="5" t="s">
        <v>54</v>
      </c>
      <c r="D34" s="5" t="s">
        <v>67</v>
      </c>
      <c r="E34" s="5">
        <v>55</v>
      </c>
      <c r="F34" s="34" t="s">
        <v>118</v>
      </c>
      <c r="G34" s="5">
        <v>4</v>
      </c>
      <c r="H34" s="5">
        <v>318</v>
      </c>
      <c r="I34" s="13">
        <v>23.5</v>
      </c>
      <c r="J34" s="5">
        <v>0</v>
      </c>
      <c r="K34" s="15">
        <v>98</v>
      </c>
      <c r="L34" s="5">
        <v>98</v>
      </c>
      <c r="M34" s="5">
        <v>126</v>
      </c>
      <c r="N34"/>
    </row>
    <row r="35" spans="1:167" x14ac:dyDescent="0.25">
      <c r="A35" s="5">
        <v>17</v>
      </c>
      <c r="B35" s="5" t="s">
        <v>51</v>
      </c>
      <c r="C35" s="5" t="s">
        <v>54</v>
      </c>
      <c r="D35" s="5" t="s">
        <v>67</v>
      </c>
      <c r="E35" s="5">
        <v>55</v>
      </c>
      <c r="F35" s="34" t="s">
        <v>118</v>
      </c>
      <c r="G35" s="5">
        <v>4</v>
      </c>
      <c r="H35" s="5">
        <v>318</v>
      </c>
      <c r="I35" s="13">
        <v>23.5</v>
      </c>
      <c r="J35" s="5">
        <v>72</v>
      </c>
      <c r="K35" s="15">
        <v>108</v>
      </c>
      <c r="L35" s="5">
        <v>108</v>
      </c>
      <c r="M35" s="5">
        <v>127</v>
      </c>
      <c r="N35"/>
    </row>
    <row r="36" spans="1:167" s="8" customFormat="1" x14ac:dyDescent="0.25">
      <c r="A36" s="5">
        <v>17</v>
      </c>
      <c r="B36" s="5" t="s">
        <v>51</v>
      </c>
      <c r="C36" s="5" t="s">
        <v>54</v>
      </c>
      <c r="D36" s="5" t="s">
        <v>67</v>
      </c>
      <c r="E36" s="5">
        <v>55</v>
      </c>
      <c r="F36" s="34" t="s">
        <v>118</v>
      </c>
      <c r="G36" s="5">
        <v>4</v>
      </c>
      <c r="H36" s="5">
        <v>318</v>
      </c>
      <c r="I36" s="13">
        <v>23.5</v>
      </c>
      <c r="J36" s="5">
        <v>144</v>
      </c>
      <c r="K36" s="15">
        <v>68</v>
      </c>
      <c r="L36" s="5">
        <v>68</v>
      </c>
      <c r="M36" s="5">
        <v>128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25">
      <c r="A37" s="5">
        <v>17</v>
      </c>
      <c r="B37" s="5" t="s">
        <v>51</v>
      </c>
      <c r="C37" s="5" t="s">
        <v>54</v>
      </c>
      <c r="D37" s="5" t="s">
        <v>67</v>
      </c>
      <c r="E37" s="5">
        <v>55</v>
      </c>
      <c r="F37" s="34" t="s">
        <v>118</v>
      </c>
      <c r="G37" s="5">
        <v>4</v>
      </c>
      <c r="H37" s="5">
        <v>318</v>
      </c>
      <c r="I37" s="13">
        <v>23.5</v>
      </c>
      <c r="J37" s="5">
        <v>216</v>
      </c>
      <c r="K37" s="15">
        <v>74</v>
      </c>
      <c r="L37" s="5">
        <v>74</v>
      </c>
      <c r="M37" s="5">
        <v>129</v>
      </c>
      <c r="N37"/>
    </row>
    <row r="38" spans="1:167" x14ac:dyDescent="0.25">
      <c r="A38" s="5">
        <v>17</v>
      </c>
      <c r="B38" s="5" t="s">
        <v>51</v>
      </c>
      <c r="C38" s="5" t="s">
        <v>54</v>
      </c>
      <c r="D38" s="5" t="s">
        <v>67</v>
      </c>
      <c r="E38" s="5">
        <v>55</v>
      </c>
      <c r="F38" s="34" t="s">
        <v>118</v>
      </c>
      <c r="G38" s="5">
        <v>4</v>
      </c>
      <c r="H38" s="5">
        <v>318</v>
      </c>
      <c r="I38" s="13">
        <v>23.5</v>
      </c>
      <c r="J38" s="5">
        <v>288</v>
      </c>
      <c r="K38" s="15">
        <v>75</v>
      </c>
      <c r="L38" s="5">
        <v>75</v>
      </c>
      <c r="M38" s="5">
        <v>130</v>
      </c>
      <c r="N38"/>
    </row>
    <row r="39" spans="1:167" s="8" customFormat="1" x14ac:dyDescent="0.25">
      <c r="A39" s="11">
        <v>18</v>
      </c>
      <c r="B39" s="11" t="s">
        <v>50</v>
      </c>
      <c r="C39" s="11" t="s">
        <v>55</v>
      </c>
      <c r="D39" s="11" t="s">
        <v>52</v>
      </c>
      <c r="E39" s="11">
        <v>55</v>
      </c>
      <c r="F39" s="11" t="s">
        <v>65</v>
      </c>
      <c r="G39" s="11">
        <v>4</v>
      </c>
      <c r="H39" s="11">
        <v>318</v>
      </c>
      <c r="I39" s="12">
        <v>13.7</v>
      </c>
      <c r="J39" s="11">
        <v>0</v>
      </c>
      <c r="K39" s="14">
        <v>77</v>
      </c>
      <c r="L39" s="11">
        <v>77</v>
      </c>
      <c r="M39" s="11">
        <v>131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11">
        <v>18</v>
      </c>
      <c r="B40" s="11" t="s">
        <v>50</v>
      </c>
      <c r="C40" s="11" t="s">
        <v>55</v>
      </c>
      <c r="D40" s="11" t="s">
        <v>52</v>
      </c>
      <c r="E40" s="11">
        <v>55</v>
      </c>
      <c r="F40" s="11" t="s">
        <v>65</v>
      </c>
      <c r="G40" s="11">
        <v>4</v>
      </c>
      <c r="H40" s="11">
        <v>318</v>
      </c>
      <c r="I40" s="12">
        <v>13.7</v>
      </c>
      <c r="J40" s="11">
        <v>72</v>
      </c>
      <c r="K40" s="14">
        <v>93</v>
      </c>
      <c r="L40" s="11">
        <v>93</v>
      </c>
      <c r="M40" s="11">
        <v>132</v>
      </c>
      <c r="N40"/>
    </row>
    <row r="41" spans="1:167" x14ac:dyDescent="0.25">
      <c r="A41" s="11">
        <v>18</v>
      </c>
      <c r="B41" s="11" t="s">
        <v>50</v>
      </c>
      <c r="C41" s="11" t="s">
        <v>55</v>
      </c>
      <c r="D41" s="11" t="s">
        <v>52</v>
      </c>
      <c r="E41" s="11">
        <v>55</v>
      </c>
      <c r="F41" s="11" t="s">
        <v>65</v>
      </c>
      <c r="G41" s="11">
        <v>4</v>
      </c>
      <c r="H41" s="11">
        <v>318</v>
      </c>
      <c r="I41" s="12">
        <v>13.7</v>
      </c>
      <c r="J41" s="11">
        <v>144</v>
      </c>
      <c r="K41" s="14">
        <v>60</v>
      </c>
      <c r="L41" s="11">
        <v>60</v>
      </c>
      <c r="M41" s="11">
        <v>133</v>
      </c>
      <c r="N41"/>
    </row>
    <row r="42" spans="1:167" s="8" customFormat="1" x14ac:dyDescent="0.25">
      <c r="A42" s="11">
        <v>18</v>
      </c>
      <c r="B42" s="11" t="s">
        <v>50</v>
      </c>
      <c r="C42" s="11" t="s">
        <v>55</v>
      </c>
      <c r="D42" s="11" t="s">
        <v>52</v>
      </c>
      <c r="E42" s="11">
        <v>55</v>
      </c>
      <c r="F42" s="11" t="s">
        <v>65</v>
      </c>
      <c r="G42" s="11">
        <v>4</v>
      </c>
      <c r="H42" s="11">
        <v>318</v>
      </c>
      <c r="I42" s="12">
        <v>13.7</v>
      </c>
      <c r="J42" s="11">
        <v>216</v>
      </c>
      <c r="K42" s="14">
        <v>23</v>
      </c>
      <c r="L42" s="11">
        <v>23</v>
      </c>
      <c r="M42" s="11">
        <v>134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11">
        <v>18</v>
      </c>
      <c r="B43" s="11" t="s">
        <v>50</v>
      </c>
      <c r="C43" s="11" t="s">
        <v>55</v>
      </c>
      <c r="D43" s="11" t="s">
        <v>52</v>
      </c>
      <c r="E43" s="11">
        <v>55</v>
      </c>
      <c r="F43" s="11" t="s">
        <v>65</v>
      </c>
      <c r="G43" s="11">
        <v>4</v>
      </c>
      <c r="H43" s="11">
        <v>318</v>
      </c>
      <c r="I43" s="12">
        <v>13.7</v>
      </c>
      <c r="J43" s="11">
        <v>288</v>
      </c>
      <c r="K43" s="14">
        <v>44</v>
      </c>
      <c r="L43" s="11">
        <v>44</v>
      </c>
      <c r="M43" s="11">
        <v>135</v>
      </c>
      <c r="N43"/>
    </row>
    <row r="44" spans="1:167" x14ac:dyDescent="0.25">
      <c r="A44" s="5">
        <v>18</v>
      </c>
      <c r="B44" s="5" t="s">
        <v>51</v>
      </c>
      <c r="C44" s="5" t="s">
        <v>55</v>
      </c>
      <c r="D44" s="5" t="s">
        <v>52</v>
      </c>
      <c r="E44" s="5">
        <v>55</v>
      </c>
      <c r="F44" s="5" t="s">
        <v>66</v>
      </c>
      <c r="G44" s="5">
        <v>4</v>
      </c>
      <c r="H44" s="5">
        <v>318</v>
      </c>
      <c r="I44" s="13">
        <v>16.2</v>
      </c>
      <c r="J44" s="5">
        <v>0</v>
      </c>
      <c r="K44" s="15">
        <v>67</v>
      </c>
      <c r="L44" s="5" t="s">
        <v>79</v>
      </c>
      <c r="M44" s="5">
        <v>136</v>
      </c>
      <c r="N44"/>
    </row>
    <row r="45" spans="1:167" s="8" customFormat="1" x14ac:dyDescent="0.25">
      <c r="A45" s="5">
        <v>18</v>
      </c>
      <c r="B45" s="5" t="s">
        <v>51</v>
      </c>
      <c r="C45" s="5" t="s">
        <v>55</v>
      </c>
      <c r="D45" s="5" t="s">
        <v>52</v>
      </c>
      <c r="E45" s="5">
        <v>55</v>
      </c>
      <c r="F45" s="5" t="s">
        <v>66</v>
      </c>
      <c r="G45" s="5">
        <v>4</v>
      </c>
      <c r="H45" s="5">
        <v>318</v>
      </c>
      <c r="I45" s="13">
        <v>16.2</v>
      </c>
      <c r="J45" s="5">
        <v>72</v>
      </c>
      <c r="K45" s="15">
        <v>106</v>
      </c>
      <c r="L45" s="5">
        <v>106</v>
      </c>
      <c r="M45" s="5">
        <v>137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25">
      <c r="A46" s="5">
        <v>18</v>
      </c>
      <c r="B46" s="5" t="s">
        <v>51</v>
      </c>
      <c r="C46" s="5" t="s">
        <v>55</v>
      </c>
      <c r="D46" s="5" t="s">
        <v>52</v>
      </c>
      <c r="E46" s="5">
        <v>55</v>
      </c>
      <c r="F46" s="5" t="s">
        <v>66</v>
      </c>
      <c r="G46" s="5">
        <v>4</v>
      </c>
      <c r="H46" s="5">
        <v>318</v>
      </c>
      <c r="I46" s="13">
        <v>16.2</v>
      </c>
      <c r="J46" s="5">
        <v>144</v>
      </c>
      <c r="K46" s="15">
        <v>11</v>
      </c>
      <c r="L46" s="5">
        <v>11</v>
      </c>
      <c r="M46" s="5">
        <v>138</v>
      </c>
      <c r="N46"/>
    </row>
    <row r="47" spans="1:167" x14ac:dyDescent="0.25">
      <c r="A47" s="5">
        <v>18</v>
      </c>
      <c r="B47" s="5" t="s">
        <v>51</v>
      </c>
      <c r="C47" s="5" t="s">
        <v>55</v>
      </c>
      <c r="D47" s="5" t="s">
        <v>52</v>
      </c>
      <c r="E47" s="5">
        <v>55</v>
      </c>
      <c r="F47" s="5" t="s">
        <v>66</v>
      </c>
      <c r="G47" s="5">
        <v>4</v>
      </c>
      <c r="H47" s="5">
        <v>318</v>
      </c>
      <c r="I47" s="13">
        <v>16.2</v>
      </c>
      <c r="J47" s="5">
        <v>216</v>
      </c>
      <c r="K47" s="15">
        <v>95</v>
      </c>
      <c r="L47" s="5">
        <v>95</v>
      </c>
      <c r="M47" s="5">
        <v>139</v>
      </c>
      <c r="N47"/>
    </row>
    <row r="48" spans="1:167" s="8" customFormat="1" x14ac:dyDescent="0.25">
      <c r="A48" s="5">
        <v>18</v>
      </c>
      <c r="B48" s="5" t="s">
        <v>51</v>
      </c>
      <c r="C48" s="5" t="s">
        <v>55</v>
      </c>
      <c r="D48" s="5" t="s">
        <v>52</v>
      </c>
      <c r="E48" s="5">
        <v>55</v>
      </c>
      <c r="F48" s="5" t="s">
        <v>66</v>
      </c>
      <c r="G48" s="5">
        <v>4</v>
      </c>
      <c r="H48" s="5">
        <v>318</v>
      </c>
      <c r="I48" s="13">
        <v>16.2</v>
      </c>
      <c r="J48" s="5">
        <v>288</v>
      </c>
      <c r="K48" s="15">
        <v>85</v>
      </c>
      <c r="L48" s="5">
        <v>85</v>
      </c>
      <c r="M48" s="5">
        <v>140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25">
      <c r="A49" s="11">
        <v>14</v>
      </c>
      <c r="B49" s="11" t="s">
        <v>68</v>
      </c>
      <c r="C49" s="11" t="s">
        <v>59</v>
      </c>
      <c r="D49" s="11" t="s">
        <v>67</v>
      </c>
      <c r="E49" s="11">
        <v>27</v>
      </c>
      <c r="F49" s="11" t="s">
        <v>65</v>
      </c>
      <c r="G49" s="11">
        <v>4</v>
      </c>
      <c r="H49" s="11">
        <v>318</v>
      </c>
      <c r="I49" s="12">
        <v>16.5</v>
      </c>
      <c r="J49" s="11">
        <v>0</v>
      </c>
      <c r="K49" s="14">
        <v>11</v>
      </c>
      <c r="L49" s="11">
        <v>11</v>
      </c>
      <c r="M49" s="11">
        <v>166</v>
      </c>
      <c r="N49"/>
    </row>
    <row r="50" spans="1:167" x14ac:dyDescent="0.25">
      <c r="A50" s="11">
        <v>14</v>
      </c>
      <c r="B50" s="11" t="s">
        <v>68</v>
      </c>
      <c r="C50" s="11" t="s">
        <v>59</v>
      </c>
      <c r="D50" s="11" t="s">
        <v>67</v>
      </c>
      <c r="E50" s="11">
        <v>27</v>
      </c>
      <c r="F50" s="11" t="s">
        <v>65</v>
      </c>
      <c r="G50" s="11">
        <v>4</v>
      </c>
      <c r="H50" s="11">
        <v>318</v>
      </c>
      <c r="I50" s="12">
        <v>16.5</v>
      </c>
      <c r="J50" s="11">
        <v>72</v>
      </c>
      <c r="K50" s="14">
        <v>120</v>
      </c>
      <c r="L50" s="11">
        <v>120</v>
      </c>
      <c r="M50" s="11">
        <v>167</v>
      </c>
      <c r="N50"/>
    </row>
    <row r="51" spans="1:167" s="8" customFormat="1" x14ac:dyDescent="0.25">
      <c r="A51" s="11">
        <v>14</v>
      </c>
      <c r="B51" s="11" t="s">
        <v>68</v>
      </c>
      <c r="C51" s="11" t="s">
        <v>59</v>
      </c>
      <c r="D51" s="11" t="s">
        <v>67</v>
      </c>
      <c r="E51" s="11">
        <v>27</v>
      </c>
      <c r="F51" s="11" t="s">
        <v>65</v>
      </c>
      <c r="G51" s="11">
        <v>4</v>
      </c>
      <c r="H51" s="11">
        <v>318</v>
      </c>
      <c r="I51" s="12">
        <v>16.5</v>
      </c>
      <c r="J51" s="11">
        <v>144</v>
      </c>
      <c r="K51" s="14">
        <v>125</v>
      </c>
      <c r="L51" s="11">
        <v>125</v>
      </c>
      <c r="M51" s="11">
        <v>168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25">
      <c r="A52" s="11">
        <v>14</v>
      </c>
      <c r="B52" s="11" t="s">
        <v>68</v>
      </c>
      <c r="C52" s="11" t="s">
        <v>59</v>
      </c>
      <c r="D52" s="11" t="s">
        <v>67</v>
      </c>
      <c r="E52" s="11">
        <v>27</v>
      </c>
      <c r="F52" s="11" t="s">
        <v>65</v>
      </c>
      <c r="G52" s="11">
        <v>4</v>
      </c>
      <c r="H52" s="11">
        <v>318</v>
      </c>
      <c r="I52" s="12">
        <v>16.5</v>
      </c>
      <c r="J52" s="11">
        <v>216</v>
      </c>
      <c r="K52" s="14">
        <v>27</v>
      </c>
      <c r="L52" s="11">
        <v>27</v>
      </c>
      <c r="M52" s="11">
        <v>169</v>
      </c>
      <c r="N52"/>
    </row>
    <row r="53" spans="1:167" x14ac:dyDescent="0.25">
      <c r="A53" s="11">
        <v>14</v>
      </c>
      <c r="B53" s="11" t="s">
        <v>68</v>
      </c>
      <c r="C53" s="11" t="s">
        <v>59</v>
      </c>
      <c r="D53" s="11" t="s">
        <v>67</v>
      </c>
      <c r="E53" s="11">
        <v>27</v>
      </c>
      <c r="F53" s="11" t="s">
        <v>65</v>
      </c>
      <c r="G53" s="11">
        <v>4</v>
      </c>
      <c r="H53" s="11">
        <v>318</v>
      </c>
      <c r="I53" s="12">
        <v>16.5</v>
      </c>
      <c r="J53" s="11">
        <v>288</v>
      </c>
      <c r="K53" s="14">
        <v>64</v>
      </c>
      <c r="L53" s="11">
        <v>64</v>
      </c>
      <c r="M53" s="11">
        <v>170</v>
      </c>
      <c r="N53"/>
    </row>
    <row r="54" spans="1:167" s="8" customFormat="1" x14ac:dyDescent="0.25">
      <c r="A54" s="5">
        <v>14</v>
      </c>
      <c r="B54" s="5" t="s">
        <v>69</v>
      </c>
      <c r="C54" s="5" t="s">
        <v>59</v>
      </c>
      <c r="D54" s="5" t="s">
        <v>67</v>
      </c>
      <c r="E54" s="5">
        <v>27</v>
      </c>
      <c r="F54" s="5" t="s">
        <v>66</v>
      </c>
      <c r="G54" s="5">
        <v>4</v>
      </c>
      <c r="H54" s="5">
        <v>318</v>
      </c>
      <c r="I54" s="13">
        <v>13.8</v>
      </c>
      <c r="J54" s="5">
        <v>0</v>
      </c>
      <c r="K54" s="15">
        <v>115</v>
      </c>
      <c r="L54" s="5">
        <v>115</v>
      </c>
      <c r="M54" s="5">
        <v>171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25">
      <c r="A55" s="5">
        <v>14</v>
      </c>
      <c r="B55" s="5" t="s">
        <v>69</v>
      </c>
      <c r="C55" s="5" t="s">
        <v>59</v>
      </c>
      <c r="D55" s="5" t="s">
        <v>67</v>
      </c>
      <c r="E55" s="5">
        <v>27</v>
      </c>
      <c r="F55" s="5" t="s">
        <v>66</v>
      </c>
      <c r="G55" s="5">
        <v>4</v>
      </c>
      <c r="H55" s="5">
        <v>318</v>
      </c>
      <c r="I55" s="13">
        <v>13.8</v>
      </c>
      <c r="J55" s="5">
        <v>72</v>
      </c>
      <c r="K55" s="15">
        <v>91</v>
      </c>
      <c r="L55" s="5">
        <v>91</v>
      </c>
      <c r="M55" s="5">
        <v>172</v>
      </c>
      <c r="N55"/>
    </row>
    <row r="56" spans="1:167" x14ac:dyDescent="0.25">
      <c r="A56" s="5">
        <v>14</v>
      </c>
      <c r="B56" s="5" t="s">
        <v>69</v>
      </c>
      <c r="C56" s="5" t="s">
        <v>59</v>
      </c>
      <c r="D56" s="5" t="s">
        <v>67</v>
      </c>
      <c r="E56" s="5">
        <v>27</v>
      </c>
      <c r="F56" s="5" t="s">
        <v>66</v>
      </c>
      <c r="G56" s="5">
        <v>4</v>
      </c>
      <c r="H56" s="5">
        <v>318</v>
      </c>
      <c r="I56" s="13">
        <v>13.8</v>
      </c>
      <c r="J56" s="5">
        <v>144</v>
      </c>
      <c r="K56" s="15">
        <v>89</v>
      </c>
      <c r="L56" s="5" t="s">
        <v>80</v>
      </c>
      <c r="M56" s="5">
        <v>173</v>
      </c>
      <c r="N56"/>
    </row>
    <row r="57" spans="1:167" s="8" customFormat="1" x14ac:dyDescent="0.25">
      <c r="A57" s="5">
        <v>14</v>
      </c>
      <c r="B57" s="5" t="s">
        <v>69</v>
      </c>
      <c r="C57" s="5" t="s">
        <v>59</v>
      </c>
      <c r="D57" s="5" t="s">
        <v>67</v>
      </c>
      <c r="E57" s="5">
        <v>27</v>
      </c>
      <c r="F57" s="5" t="s">
        <v>66</v>
      </c>
      <c r="G57" s="5">
        <v>4</v>
      </c>
      <c r="H57" s="5">
        <v>318</v>
      </c>
      <c r="I57" s="13">
        <v>13.8</v>
      </c>
      <c r="J57" s="5">
        <v>216</v>
      </c>
      <c r="K57" s="15">
        <v>88</v>
      </c>
      <c r="L57" s="5" t="s">
        <v>81</v>
      </c>
      <c r="M57" s="5">
        <v>174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25">
      <c r="A58" s="5">
        <v>14</v>
      </c>
      <c r="B58" s="5" t="s">
        <v>69</v>
      </c>
      <c r="C58" s="5" t="s">
        <v>59</v>
      </c>
      <c r="D58" s="5" t="s">
        <v>67</v>
      </c>
      <c r="E58" s="5">
        <v>27</v>
      </c>
      <c r="F58" s="5" t="s">
        <v>66</v>
      </c>
      <c r="G58" s="5">
        <v>4</v>
      </c>
      <c r="H58" s="5">
        <v>318</v>
      </c>
      <c r="I58" s="13">
        <v>13.8</v>
      </c>
      <c r="J58" s="5">
        <v>288</v>
      </c>
      <c r="K58" s="15">
        <v>85</v>
      </c>
      <c r="L58" s="5">
        <v>85</v>
      </c>
      <c r="M58" s="5">
        <v>175</v>
      </c>
      <c r="N58"/>
    </row>
    <row r="59" spans="1:167" s="9" customFormat="1" x14ac:dyDescent="0.25">
      <c r="A59" s="11">
        <v>13</v>
      </c>
      <c r="B59" s="11"/>
      <c r="C59" s="11" t="s">
        <v>60</v>
      </c>
      <c r="D59" s="11" t="s">
        <v>67</v>
      </c>
      <c r="E59" s="11">
        <v>55</v>
      </c>
      <c r="F59" s="11" t="s">
        <v>66</v>
      </c>
      <c r="G59" s="11">
        <v>2</v>
      </c>
      <c r="H59" s="11">
        <v>318</v>
      </c>
      <c r="I59" s="12">
        <v>10.1</v>
      </c>
      <c r="J59" s="11">
        <v>0</v>
      </c>
      <c r="K59" s="14">
        <v>83</v>
      </c>
      <c r="L59" s="11">
        <v>83</v>
      </c>
      <c r="M59" s="11">
        <v>181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s="9" customFormat="1" x14ac:dyDescent="0.25">
      <c r="A60" s="11">
        <v>13</v>
      </c>
      <c r="B60" s="11"/>
      <c r="C60" s="11" t="s">
        <v>60</v>
      </c>
      <c r="D60" s="11" t="s">
        <v>67</v>
      </c>
      <c r="E60" s="11">
        <v>55</v>
      </c>
      <c r="F60" s="11" t="s">
        <v>66</v>
      </c>
      <c r="G60" s="11">
        <v>2</v>
      </c>
      <c r="H60" s="11">
        <v>318</v>
      </c>
      <c r="I60" s="12">
        <v>10.1</v>
      </c>
      <c r="J60" s="11">
        <v>72</v>
      </c>
      <c r="K60" s="14">
        <v>83</v>
      </c>
      <c r="L60" s="11">
        <v>83</v>
      </c>
      <c r="M60" s="11">
        <v>182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s="9" customFormat="1" x14ac:dyDescent="0.25">
      <c r="A61" s="11">
        <v>13</v>
      </c>
      <c r="B61" s="11"/>
      <c r="C61" s="11" t="s">
        <v>60</v>
      </c>
      <c r="D61" s="11" t="s">
        <v>67</v>
      </c>
      <c r="E61" s="11">
        <v>55</v>
      </c>
      <c r="F61" s="11" t="s">
        <v>66</v>
      </c>
      <c r="G61" s="11">
        <v>2</v>
      </c>
      <c r="H61" s="11">
        <v>318</v>
      </c>
      <c r="I61" s="12">
        <v>10.1</v>
      </c>
      <c r="J61" s="11">
        <v>144</v>
      </c>
      <c r="K61" s="14">
        <v>80</v>
      </c>
      <c r="L61" s="11">
        <v>80</v>
      </c>
      <c r="M61" s="11">
        <v>183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s="9" customFormat="1" x14ac:dyDescent="0.25">
      <c r="A62" s="11">
        <v>13</v>
      </c>
      <c r="B62" s="11"/>
      <c r="C62" s="11" t="s">
        <v>60</v>
      </c>
      <c r="D62" s="11" t="s">
        <v>67</v>
      </c>
      <c r="E62" s="11">
        <v>55</v>
      </c>
      <c r="F62" s="11" t="s">
        <v>66</v>
      </c>
      <c r="G62" s="11">
        <v>2</v>
      </c>
      <c r="H62" s="11">
        <v>318</v>
      </c>
      <c r="I62" s="12">
        <v>10.1</v>
      </c>
      <c r="J62" s="11">
        <v>216</v>
      </c>
      <c r="K62" s="14">
        <v>34</v>
      </c>
      <c r="L62" s="11">
        <v>34</v>
      </c>
      <c r="M62" s="11">
        <v>184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s="9" customFormat="1" x14ac:dyDescent="0.25">
      <c r="A63" s="11">
        <v>13</v>
      </c>
      <c r="B63" s="11"/>
      <c r="C63" s="11" t="s">
        <v>60</v>
      </c>
      <c r="D63" s="11" t="s">
        <v>67</v>
      </c>
      <c r="E63" s="11">
        <v>55</v>
      </c>
      <c r="F63" s="11" t="s">
        <v>66</v>
      </c>
      <c r="G63" s="11">
        <v>2</v>
      </c>
      <c r="H63" s="11">
        <v>318</v>
      </c>
      <c r="I63" s="12">
        <v>10.1</v>
      </c>
      <c r="J63" s="11">
        <v>288</v>
      </c>
      <c r="K63" s="14">
        <v>27</v>
      </c>
      <c r="L63" s="11">
        <v>27</v>
      </c>
      <c r="M63" s="11">
        <v>185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s="9" customFormat="1" x14ac:dyDescent="0.25">
      <c r="A64" s="5">
        <v>11</v>
      </c>
      <c r="B64" s="5"/>
      <c r="C64" s="5" t="s">
        <v>61</v>
      </c>
      <c r="D64" s="5" t="s">
        <v>67</v>
      </c>
      <c r="E64" s="5">
        <v>55</v>
      </c>
      <c r="F64" s="5" t="s">
        <v>65</v>
      </c>
      <c r="G64" s="5">
        <v>2</v>
      </c>
      <c r="H64" s="5">
        <v>318</v>
      </c>
      <c r="I64" s="13">
        <v>18</v>
      </c>
      <c r="J64" s="5">
        <v>0</v>
      </c>
      <c r="K64" s="15">
        <v>64</v>
      </c>
      <c r="L64" s="5">
        <v>64</v>
      </c>
      <c r="M64" s="5">
        <v>176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s="9" customFormat="1" x14ac:dyDescent="0.25">
      <c r="A65" s="5">
        <v>11</v>
      </c>
      <c r="B65" s="5"/>
      <c r="C65" s="5" t="s">
        <v>61</v>
      </c>
      <c r="D65" s="5" t="s">
        <v>67</v>
      </c>
      <c r="E65" s="5">
        <v>55</v>
      </c>
      <c r="F65" s="5" t="s">
        <v>65</v>
      </c>
      <c r="G65" s="5">
        <v>2</v>
      </c>
      <c r="H65" s="5">
        <v>318</v>
      </c>
      <c r="I65" s="13">
        <v>18</v>
      </c>
      <c r="J65" s="5">
        <v>72</v>
      </c>
      <c r="K65" s="15">
        <v>64</v>
      </c>
      <c r="L65" s="5">
        <v>64</v>
      </c>
      <c r="M65" s="5">
        <v>177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s="9" customFormat="1" x14ac:dyDescent="0.25">
      <c r="A66" s="5">
        <v>11</v>
      </c>
      <c r="B66" s="5"/>
      <c r="C66" s="5" t="s">
        <v>61</v>
      </c>
      <c r="D66" s="5" t="s">
        <v>67</v>
      </c>
      <c r="E66" s="5">
        <v>55</v>
      </c>
      <c r="F66" s="5" t="s">
        <v>65</v>
      </c>
      <c r="G66" s="5">
        <v>2</v>
      </c>
      <c r="H66" s="5">
        <v>318</v>
      </c>
      <c r="I66" s="13">
        <v>18</v>
      </c>
      <c r="J66" s="5">
        <v>144</v>
      </c>
      <c r="K66" s="15">
        <v>45</v>
      </c>
      <c r="L66" s="5">
        <v>45</v>
      </c>
      <c r="M66" s="5">
        <v>178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s="9" customFormat="1" x14ac:dyDescent="0.25">
      <c r="A67" s="5">
        <v>11</v>
      </c>
      <c r="B67" s="5"/>
      <c r="C67" s="5" t="s">
        <v>61</v>
      </c>
      <c r="D67" s="5" t="s">
        <v>67</v>
      </c>
      <c r="E67" s="5">
        <v>55</v>
      </c>
      <c r="F67" s="5" t="s">
        <v>65</v>
      </c>
      <c r="G67" s="5">
        <v>2</v>
      </c>
      <c r="H67" s="5">
        <v>318</v>
      </c>
      <c r="I67" s="13">
        <v>18</v>
      </c>
      <c r="J67" s="5">
        <v>216</v>
      </c>
      <c r="K67" s="15">
        <v>57</v>
      </c>
      <c r="L67" s="5">
        <v>57</v>
      </c>
      <c r="M67" s="5">
        <v>179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s="9" customFormat="1" x14ac:dyDescent="0.25">
      <c r="A68" s="5">
        <v>11</v>
      </c>
      <c r="B68" s="5"/>
      <c r="C68" s="5" t="s">
        <v>61</v>
      </c>
      <c r="D68" s="5" t="s">
        <v>67</v>
      </c>
      <c r="E68" s="5">
        <v>55</v>
      </c>
      <c r="F68" s="5" t="s">
        <v>65</v>
      </c>
      <c r="G68" s="5">
        <v>2</v>
      </c>
      <c r="H68" s="5">
        <v>318</v>
      </c>
      <c r="I68" s="13">
        <v>18</v>
      </c>
      <c r="J68" s="5">
        <v>288</v>
      </c>
      <c r="K68" s="15">
        <v>45</v>
      </c>
      <c r="L68" s="5">
        <v>45</v>
      </c>
      <c r="M68" s="5">
        <v>180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s="9" customFormat="1" x14ac:dyDescent="0.25">
      <c r="A69" s="11">
        <v>12</v>
      </c>
      <c r="B69" s="11"/>
      <c r="C69" s="11" t="s">
        <v>70</v>
      </c>
      <c r="D69" s="11" t="s">
        <v>64</v>
      </c>
      <c r="E69" s="11">
        <v>27</v>
      </c>
      <c r="F69" s="11" t="s">
        <v>65</v>
      </c>
      <c r="G69" s="11">
        <v>2</v>
      </c>
      <c r="H69" s="11">
        <v>833</v>
      </c>
      <c r="I69" s="12">
        <v>15.6</v>
      </c>
      <c r="J69" s="11">
        <v>0</v>
      </c>
      <c r="K69" s="11">
        <f t="shared" ref="K69:K108" ca="1" si="0">RANDBETWEEN(10,100)</f>
        <v>59</v>
      </c>
      <c r="L69" s="18">
        <v>60</v>
      </c>
      <c r="M69" s="11">
        <v>141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s="9" customFormat="1" x14ac:dyDescent="0.25">
      <c r="A70" s="11">
        <v>12</v>
      </c>
      <c r="B70" s="11"/>
      <c r="C70" s="11" t="s">
        <v>70</v>
      </c>
      <c r="D70" s="11" t="s">
        <v>64</v>
      </c>
      <c r="E70" s="11">
        <v>27</v>
      </c>
      <c r="F70" s="11" t="s">
        <v>65</v>
      </c>
      <c r="G70" s="11">
        <v>2</v>
      </c>
      <c r="H70" s="11">
        <v>833</v>
      </c>
      <c r="I70" s="12">
        <v>15.6</v>
      </c>
      <c r="J70" s="11">
        <v>72</v>
      </c>
      <c r="K70" s="11">
        <f t="shared" ca="1" si="0"/>
        <v>93</v>
      </c>
      <c r="L70" s="18">
        <v>78</v>
      </c>
      <c r="M70" s="11">
        <v>142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s="9" customFormat="1" x14ac:dyDescent="0.25">
      <c r="A71" s="11">
        <v>12</v>
      </c>
      <c r="B71" s="11"/>
      <c r="C71" s="11" t="s">
        <v>70</v>
      </c>
      <c r="D71" s="11" t="s">
        <v>64</v>
      </c>
      <c r="E71" s="11">
        <v>27</v>
      </c>
      <c r="F71" s="11" t="s">
        <v>65</v>
      </c>
      <c r="G71" s="11">
        <v>2</v>
      </c>
      <c r="H71" s="11">
        <v>833</v>
      </c>
      <c r="I71" s="12">
        <v>15.6</v>
      </c>
      <c r="J71" s="11">
        <v>144</v>
      </c>
      <c r="K71" s="11">
        <f t="shared" ca="1" si="0"/>
        <v>32</v>
      </c>
      <c r="L71" s="18">
        <v>41</v>
      </c>
      <c r="M71" s="11">
        <v>143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s="9" customFormat="1" x14ac:dyDescent="0.25">
      <c r="A72" s="11">
        <v>12</v>
      </c>
      <c r="B72" s="11"/>
      <c r="C72" s="11" t="s">
        <v>70</v>
      </c>
      <c r="D72" s="11" t="s">
        <v>64</v>
      </c>
      <c r="E72" s="11">
        <v>27</v>
      </c>
      <c r="F72" s="11" t="s">
        <v>65</v>
      </c>
      <c r="G72" s="11">
        <v>2</v>
      </c>
      <c r="H72" s="11">
        <v>833</v>
      </c>
      <c r="I72" s="12">
        <v>15.6</v>
      </c>
      <c r="J72" s="11">
        <v>216</v>
      </c>
      <c r="K72" s="11">
        <f t="shared" ca="1" si="0"/>
        <v>89</v>
      </c>
      <c r="L72" s="18">
        <v>59</v>
      </c>
      <c r="M72" s="11">
        <v>144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s="9" customFormat="1" x14ac:dyDescent="0.25">
      <c r="A73" s="11">
        <v>12</v>
      </c>
      <c r="B73" s="11"/>
      <c r="C73" s="11" t="s">
        <v>70</v>
      </c>
      <c r="D73" s="11" t="s">
        <v>64</v>
      </c>
      <c r="E73" s="11">
        <v>27</v>
      </c>
      <c r="F73" s="11" t="s">
        <v>65</v>
      </c>
      <c r="G73" s="11">
        <v>2</v>
      </c>
      <c r="H73" s="11">
        <v>833</v>
      </c>
      <c r="I73" s="12">
        <v>15.6</v>
      </c>
      <c r="J73" s="11">
        <v>288</v>
      </c>
      <c r="K73" s="11">
        <f t="shared" ca="1" si="0"/>
        <v>91</v>
      </c>
      <c r="L73" s="18">
        <v>91</v>
      </c>
      <c r="M73" s="11">
        <v>145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s="9" customFormat="1" x14ac:dyDescent="0.25">
      <c r="A74" s="5">
        <v>19</v>
      </c>
      <c r="B74" s="5" t="s">
        <v>50</v>
      </c>
      <c r="C74" s="5" t="s">
        <v>8</v>
      </c>
      <c r="D74" s="5" t="s">
        <v>64</v>
      </c>
      <c r="E74" s="5">
        <v>55</v>
      </c>
      <c r="F74" s="5" t="s">
        <v>65</v>
      </c>
      <c r="G74" s="5">
        <v>4.4000000000000004</v>
      </c>
      <c r="H74" s="5">
        <v>833</v>
      </c>
      <c r="I74" s="13">
        <v>24.5</v>
      </c>
      <c r="J74" s="5">
        <v>0</v>
      </c>
      <c r="K74" s="5">
        <f t="shared" ca="1" si="0"/>
        <v>17</v>
      </c>
      <c r="L74" s="19">
        <v>57</v>
      </c>
      <c r="M74" s="5">
        <v>156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s="9" customFormat="1" x14ac:dyDescent="0.25">
      <c r="A75" s="5">
        <v>19</v>
      </c>
      <c r="B75" s="5" t="s">
        <v>50</v>
      </c>
      <c r="C75" s="5" t="s">
        <v>8</v>
      </c>
      <c r="D75" s="5" t="s">
        <v>64</v>
      </c>
      <c r="E75" s="5">
        <v>55</v>
      </c>
      <c r="F75" s="5" t="s">
        <v>65</v>
      </c>
      <c r="G75" s="5">
        <v>4.4000000000000004</v>
      </c>
      <c r="H75" s="5">
        <v>833</v>
      </c>
      <c r="I75" s="13">
        <v>24.5</v>
      </c>
      <c r="J75" s="5">
        <v>72</v>
      </c>
      <c r="K75" s="5">
        <f t="shared" ca="1" si="0"/>
        <v>41</v>
      </c>
      <c r="L75" s="19">
        <v>83</v>
      </c>
      <c r="M75" s="5">
        <v>157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s="9" customFormat="1" x14ac:dyDescent="0.25">
      <c r="A76" s="5">
        <v>19</v>
      </c>
      <c r="B76" s="5" t="s">
        <v>50</v>
      </c>
      <c r="C76" s="5" t="s">
        <v>8</v>
      </c>
      <c r="D76" s="5" t="s">
        <v>64</v>
      </c>
      <c r="E76" s="5">
        <v>55</v>
      </c>
      <c r="F76" s="5" t="s">
        <v>65</v>
      </c>
      <c r="G76" s="5">
        <v>4.4000000000000004</v>
      </c>
      <c r="H76" s="5">
        <v>833</v>
      </c>
      <c r="I76" s="13">
        <v>24.5</v>
      </c>
      <c r="J76" s="5">
        <v>144</v>
      </c>
      <c r="K76" s="5">
        <f t="shared" ca="1" si="0"/>
        <v>54</v>
      </c>
      <c r="L76" s="19">
        <v>88</v>
      </c>
      <c r="M76" s="5">
        <v>158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s="9" customFormat="1" x14ac:dyDescent="0.25">
      <c r="A77" s="5">
        <v>19</v>
      </c>
      <c r="B77" s="5" t="s">
        <v>50</v>
      </c>
      <c r="C77" s="5" t="s">
        <v>8</v>
      </c>
      <c r="D77" s="5" t="s">
        <v>64</v>
      </c>
      <c r="E77" s="5">
        <v>55</v>
      </c>
      <c r="F77" s="5" t="s">
        <v>65</v>
      </c>
      <c r="G77" s="5">
        <v>4.4000000000000004</v>
      </c>
      <c r="H77" s="5">
        <v>833</v>
      </c>
      <c r="I77" s="13">
        <v>24.5</v>
      </c>
      <c r="J77" s="5">
        <v>216</v>
      </c>
      <c r="K77" s="5">
        <f t="shared" ca="1" si="0"/>
        <v>87</v>
      </c>
      <c r="L77" s="19">
        <v>31</v>
      </c>
      <c r="M77" s="5">
        <v>159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s="9" customFormat="1" x14ac:dyDescent="0.25">
      <c r="A78" s="5">
        <v>19</v>
      </c>
      <c r="B78" s="5" t="s">
        <v>50</v>
      </c>
      <c r="C78" s="5" t="s">
        <v>8</v>
      </c>
      <c r="D78" s="5" t="s">
        <v>64</v>
      </c>
      <c r="E78" s="5">
        <v>55</v>
      </c>
      <c r="F78" s="5" t="s">
        <v>65</v>
      </c>
      <c r="G78" s="5">
        <v>4.4000000000000004</v>
      </c>
      <c r="H78" s="5">
        <v>833</v>
      </c>
      <c r="I78" s="13">
        <v>24.5</v>
      </c>
      <c r="J78" s="5">
        <v>288</v>
      </c>
      <c r="K78" s="5">
        <f t="shared" ca="1" si="0"/>
        <v>27</v>
      </c>
      <c r="L78" s="19">
        <v>17</v>
      </c>
      <c r="M78" s="5">
        <v>160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s="9" customFormat="1" x14ac:dyDescent="0.25">
      <c r="A79" s="11">
        <v>19</v>
      </c>
      <c r="B79" s="11" t="s">
        <v>51</v>
      </c>
      <c r="C79" s="11" t="s">
        <v>8</v>
      </c>
      <c r="D79" s="11" t="s">
        <v>64</v>
      </c>
      <c r="E79" s="11">
        <v>55</v>
      </c>
      <c r="F79" s="11" t="s">
        <v>66</v>
      </c>
      <c r="G79" s="11">
        <v>4.4000000000000004</v>
      </c>
      <c r="H79" s="11">
        <v>833</v>
      </c>
      <c r="I79" s="12">
        <v>18</v>
      </c>
      <c r="J79" s="11">
        <v>0</v>
      </c>
      <c r="K79" s="11">
        <f t="shared" ca="1" si="0"/>
        <v>96</v>
      </c>
      <c r="L79" s="18">
        <v>47</v>
      </c>
      <c r="M79" s="11">
        <v>161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s="9" customFormat="1" x14ac:dyDescent="0.25">
      <c r="A80" s="11">
        <v>19</v>
      </c>
      <c r="B80" s="11" t="s">
        <v>51</v>
      </c>
      <c r="C80" s="11" t="s">
        <v>8</v>
      </c>
      <c r="D80" s="11" t="s">
        <v>64</v>
      </c>
      <c r="E80" s="11">
        <v>55</v>
      </c>
      <c r="F80" s="11" t="s">
        <v>66</v>
      </c>
      <c r="G80" s="11">
        <v>4.4000000000000004</v>
      </c>
      <c r="H80" s="11">
        <v>833</v>
      </c>
      <c r="I80" s="12">
        <v>18</v>
      </c>
      <c r="J80" s="11">
        <v>72</v>
      </c>
      <c r="K80" s="11">
        <f t="shared" ca="1" si="0"/>
        <v>45</v>
      </c>
      <c r="L80" s="18">
        <v>35</v>
      </c>
      <c r="M80" s="11">
        <v>162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8" s="9" customFormat="1" x14ac:dyDescent="0.25">
      <c r="A81" s="11">
        <v>19</v>
      </c>
      <c r="B81" s="11" t="s">
        <v>51</v>
      </c>
      <c r="C81" s="11" t="s">
        <v>8</v>
      </c>
      <c r="D81" s="11" t="s">
        <v>64</v>
      </c>
      <c r="E81" s="11">
        <v>55</v>
      </c>
      <c r="F81" s="11" t="s">
        <v>66</v>
      </c>
      <c r="G81" s="11">
        <v>4.4000000000000004</v>
      </c>
      <c r="H81" s="11">
        <v>833</v>
      </c>
      <c r="I81" s="12">
        <v>18</v>
      </c>
      <c r="J81" s="11">
        <v>144</v>
      </c>
      <c r="K81" s="11">
        <f t="shared" ca="1" si="0"/>
        <v>17</v>
      </c>
      <c r="L81" s="18">
        <v>91</v>
      </c>
      <c r="M81" s="11">
        <v>163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8" s="9" customFormat="1" x14ac:dyDescent="0.25">
      <c r="A82" s="11">
        <v>19</v>
      </c>
      <c r="B82" s="11" t="s">
        <v>51</v>
      </c>
      <c r="C82" s="11" t="s">
        <v>8</v>
      </c>
      <c r="D82" s="11" t="s">
        <v>64</v>
      </c>
      <c r="E82" s="11">
        <v>55</v>
      </c>
      <c r="F82" s="11" t="s">
        <v>66</v>
      </c>
      <c r="G82" s="11">
        <v>4.4000000000000004</v>
      </c>
      <c r="H82" s="11">
        <v>833</v>
      </c>
      <c r="I82" s="12">
        <v>18</v>
      </c>
      <c r="J82" s="11">
        <v>216</v>
      </c>
      <c r="K82" s="11">
        <f t="shared" ca="1" si="0"/>
        <v>89</v>
      </c>
      <c r="L82" s="18">
        <v>63</v>
      </c>
      <c r="M82" s="11">
        <v>164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8" s="9" customFormat="1" x14ac:dyDescent="0.25">
      <c r="A83" s="11">
        <v>19</v>
      </c>
      <c r="B83" s="11" t="s">
        <v>51</v>
      </c>
      <c r="C83" s="11" t="s">
        <v>8</v>
      </c>
      <c r="D83" s="11" t="s">
        <v>64</v>
      </c>
      <c r="E83" s="11">
        <v>55</v>
      </c>
      <c r="F83" s="11" t="s">
        <v>66</v>
      </c>
      <c r="G83" s="11">
        <v>4.4000000000000004</v>
      </c>
      <c r="H83" s="11">
        <v>833</v>
      </c>
      <c r="I83" s="12">
        <v>18</v>
      </c>
      <c r="J83" s="11">
        <v>288</v>
      </c>
      <c r="K83" s="11">
        <f t="shared" ca="1" si="0"/>
        <v>25</v>
      </c>
      <c r="L83" s="18">
        <v>44</v>
      </c>
      <c r="M83" s="11">
        <v>165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8" s="9" customFormat="1" x14ac:dyDescent="0.25">
      <c r="A84" s="5">
        <v>20</v>
      </c>
      <c r="B84" s="5" t="s">
        <v>50</v>
      </c>
      <c r="C84" s="5" t="s">
        <v>71</v>
      </c>
      <c r="D84" s="5" t="s">
        <v>52</v>
      </c>
      <c r="E84" s="5">
        <v>55</v>
      </c>
      <c r="F84" s="5" t="s">
        <v>66</v>
      </c>
      <c r="G84" s="5">
        <v>4</v>
      </c>
      <c r="H84" s="5">
        <v>833</v>
      </c>
      <c r="I84" s="13">
        <v>17.2</v>
      </c>
      <c r="J84" s="5">
        <v>0</v>
      </c>
      <c r="K84" s="5">
        <f t="shared" ca="1" si="0"/>
        <v>39</v>
      </c>
      <c r="L84" s="19">
        <v>34</v>
      </c>
      <c r="M84" s="5">
        <v>146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8" s="9" customFormat="1" x14ac:dyDescent="0.25">
      <c r="A85" s="5">
        <v>20</v>
      </c>
      <c r="B85" s="5" t="s">
        <v>50</v>
      </c>
      <c r="C85" s="5" t="s">
        <v>71</v>
      </c>
      <c r="D85" s="5" t="s">
        <v>52</v>
      </c>
      <c r="E85" s="5">
        <v>55</v>
      </c>
      <c r="F85" s="5" t="s">
        <v>66</v>
      </c>
      <c r="G85" s="5">
        <v>4</v>
      </c>
      <c r="H85" s="5">
        <v>833</v>
      </c>
      <c r="I85" s="13">
        <v>17.2</v>
      </c>
      <c r="J85" s="5">
        <v>72</v>
      </c>
      <c r="K85" s="5">
        <f t="shared" ca="1" si="0"/>
        <v>22</v>
      </c>
      <c r="L85" s="19">
        <v>74</v>
      </c>
      <c r="M85" s="5">
        <v>147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8" s="9" customFormat="1" x14ac:dyDescent="0.25">
      <c r="A86" s="5">
        <v>20</v>
      </c>
      <c r="B86" s="5" t="s">
        <v>50</v>
      </c>
      <c r="C86" s="5" t="s">
        <v>71</v>
      </c>
      <c r="D86" s="5" t="s">
        <v>52</v>
      </c>
      <c r="E86" s="5">
        <v>55</v>
      </c>
      <c r="F86" s="5" t="s">
        <v>66</v>
      </c>
      <c r="G86" s="5">
        <v>4</v>
      </c>
      <c r="H86" s="5">
        <v>833</v>
      </c>
      <c r="I86" s="13">
        <v>17.2</v>
      </c>
      <c r="J86" s="5">
        <v>144</v>
      </c>
      <c r="K86" s="5">
        <f t="shared" ca="1" si="0"/>
        <v>63</v>
      </c>
      <c r="L86" s="19">
        <v>80</v>
      </c>
      <c r="M86" s="5">
        <v>148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8" s="9" customFormat="1" x14ac:dyDescent="0.25">
      <c r="A87" s="5">
        <v>20</v>
      </c>
      <c r="B87" s="5" t="s">
        <v>50</v>
      </c>
      <c r="C87" s="5" t="s">
        <v>71</v>
      </c>
      <c r="D87" s="5" t="s">
        <v>52</v>
      </c>
      <c r="E87" s="5">
        <v>55</v>
      </c>
      <c r="F87" s="5" t="s">
        <v>66</v>
      </c>
      <c r="G87" s="5">
        <v>4</v>
      </c>
      <c r="H87" s="5">
        <v>833</v>
      </c>
      <c r="I87" s="13">
        <v>17.2</v>
      </c>
      <c r="J87" s="5">
        <v>216</v>
      </c>
      <c r="K87" s="5">
        <f t="shared" ca="1" si="0"/>
        <v>44</v>
      </c>
      <c r="L87" s="19">
        <v>36</v>
      </c>
      <c r="M87" s="5">
        <v>149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8" s="9" customFormat="1" x14ac:dyDescent="0.25">
      <c r="A88" s="5">
        <v>20</v>
      </c>
      <c r="B88" s="5" t="s">
        <v>50</v>
      </c>
      <c r="C88" s="5" t="s">
        <v>71</v>
      </c>
      <c r="D88" s="5" t="s">
        <v>52</v>
      </c>
      <c r="E88" s="5">
        <v>55</v>
      </c>
      <c r="F88" s="5" t="s">
        <v>66</v>
      </c>
      <c r="G88" s="5">
        <v>4</v>
      </c>
      <c r="H88" s="5">
        <v>833</v>
      </c>
      <c r="I88" s="13">
        <v>17.2</v>
      </c>
      <c r="J88" s="5">
        <v>288</v>
      </c>
      <c r="K88" s="5">
        <f t="shared" ca="1" si="0"/>
        <v>52</v>
      </c>
      <c r="L88" s="19" t="s">
        <v>91</v>
      </c>
      <c r="M88" s="5">
        <v>150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8" s="9" customFormat="1" x14ac:dyDescent="0.25">
      <c r="A89" s="11">
        <v>20</v>
      </c>
      <c r="B89" s="11" t="s">
        <v>51</v>
      </c>
      <c r="C89" s="11" t="s">
        <v>71</v>
      </c>
      <c r="D89" s="11" t="s">
        <v>52</v>
      </c>
      <c r="E89" s="11">
        <v>55</v>
      </c>
      <c r="F89" s="11" t="s">
        <v>65</v>
      </c>
      <c r="G89" s="11">
        <v>4</v>
      </c>
      <c r="H89" s="11">
        <v>833</v>
      </c>
      <c r="I89" s="12">
        <v>17.100000000000001</v>
      </c>
      <c r="J89" s="11">
        <v>0</v>
      </c>
      <c r="K89" s="11">
        <f t="shared" ca="1" si="0"/>
        <v>81</v>
      </c>
      <c r="L89" s="18">
        <v>70</v>
      </c>
      <c r="M89" s="11">
        <v>151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8" s="9" customFormat="1" x14ac:dyDescent="0.25">
      <c r="A90" s="11">
        <v>20</v>
      </c>
      <c r="B90" s="11" t="s">
        <v>51</v>
      </c>
      <c r="C90" s="11" t="s">
        <v>71</v>
      </c>
      <c r="D90" s="11" t="s">
        <v>52</v>
      </c>
      <c r="E90" s="11">
        <v>55</v>
      </c>
      <c r="F90" s="11" t="s">
        <v>65</v>
      </c>
      <c r="G90" s="11">
        <v>4</v>
      </c>
      <c r="H90" s="11">
        <v>833</v>
      </c>
      <c r="I90" s="12">
        <v>17.100000000000001</v>
      </c>
      <c r="J90" s="11">
        <v>72</v>
      </c>
      <c r="K90" s="11">
        <f t="shared" ca="1" si="0"/>
        <v>95</v>
      </c>
      <c r="L90" s="18">
        <v>18</v>
      </c>
      <c r="M90" s="11">
        <v>152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8" x14ac:dyDescent="0.25">
      <c r="A91" s="11">
        <v>20</v>
      </c>
      <c r="B91" s="11" t="s">
        <v>51</v>
      </c>
      <c r="C91" s="11" t="s">
        <v>71</v>
      </c>
      <c r="D91" s="11" t="s">
        <v>52</v>
      </c>
      <c r="E91" s="11">
        <v>55</v>
      </c>
      <c r="F91" s="11" t="s">
        <v>65</v>
      </c>
      <c r="G91" s="11">
        <v>4</v>
      </c>
      <c r="H91" s="11">
        <v>833</v>
      </c>
      <c r="I91" s="12">
        <v>17.100000000000001</v>
      </c>
      <c r="J91" s="11">
        <v>144</v>
      </c>
      <c r="K91" s="11">
        <f t="shared" ca="1" si="0"/>
        <v>72</v>
      </c>
      <c r="L91" s="18">
        <v>95</v>
      </c>
      <c r="M91" s="11">
        <v>153</v>
      </c>
      <c r="N91"/>
    </row>
    <row r="92" spans="1:168" x14ac:dyDescent="0.25">
      <c r="A92" s="11">
        <v>20</v>
      </c>
      <c r="B92" s="11" t="s">
        <v>51</v>
      </c>
      <c r="C92" s="11" t="s">
        <v>71</v>
      </c>
      <c r="D92" s="11" t="s">
        <v>52</v>
      </c>
      <c r="E92" s="11">
        <v>55</v>
      </c>
      <c r="F92" s="11" t="s">
        <v>65</v>
      </c>
      <c r="G92" s="11">
        <v>4</v>
      </c>
      <c r="H92" s="11">
        <v>833</v>
      </c>
      <c r="I92" s="12">
        <v>17.100000000000001</v>
      </c>
      <c r="J92" s="11">
        <v>216</v>
      </c>
      <c r="K92" s="11">
        <f t="shared" ca="1" si="0"/>
        <v>62</v>
      </c>
      <c r="L92" s="18">
        <v>55</v>
      </c>
      <c r="M92" s="11">
        <v>154</v>
      </c>
      <c r="N92"/>
    </row>
    <row r="93" spans="1:168" s="1" customFormat="1" x14ac:dyDescent="0.25">
      <c r="A93" s="11">
        <v>20</v>
      </c>
      <c r="B93" s="11" t="s">
        <v>51</v>
      </c>
      <c r="C93" s="11" t="s">
        <v>71</v>
      </c>
      <c r="D93" s="11" t="s">
        <v>52</v>
      </c>
      <c r="E93" s="11">
        <v>55</v>
      </c>
      <c r="F93" s="11" t="s">
        <v>65</v>
      </c>
      <c r="G93" s="11">
        <v>4</v>
      </c>
      <c r="H93" s="11">
        <v>833</v>
      </c>
      <c r="I93" s="12">
        <v>17.100000000000001</v>
      </c>
      <c r="J93" s="11">
        <v>288</v>
      </c>
      <c r="K93" s="11">
        <f t="shared" ca="1" si="0"/>
        <v>56</v>
      </c>
      <c r="L93" s="18">
        <v>77</v>
      </c>
      <c r="M93" s="11">
        <v>155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</row>
    <row r="94" spans="1:168" x14ac:dyDescent="0.25">
      <c r="A94" s="5">
        <v>21</v>
      </c>
      <c r="B94" s="5" t="s">
        <v>50</v>
      </c>
      <c r="C94" s="5" t="s">
        <v>72</v>
      </c>
      <c r="D94" s="5" t="s">
        <v>63</v>
      </c>
      <c r="E94" s="5">
        <v>27</v>
      </c>
      <c r="F94" s="5" t="s">
        <v>66</v>
      </c>
      <c r="G94" s="5">
        <v>4</v>
      </c>
      <c r="H94" s="5">
        <v>318</v>
      </c>
      <c r="I94" s="13">
        <v>17.899999999999999</v>
      </c>
      <c r="J94" s="5">
        <v>0</v>
      </c>
      <c r="K94" s="5">
        <f t="shared" ca="1" si="0"/>
        <v>31</v>
      </c>
      <c r="L94" s="19">
        <v>74</v>
      </c>
      <c r="M94" s="5">
        <v>191</v>
      </c>
      <c r="N94"/>
    </row>
    <row r="95" spans="1:168" x14ac:dyDescent="0.25">
      <c r="A95" s="5">
        <v>21</v>
      </c>
      <c r="B95" s="5" t="s">
        <v>50</v>
      </c>
      <c r="C95" s="5" t="s">
        <v>72</v>
      </c>
      <c r="D95" s="5" t="s">
        <v>63</v>
      </c>
      <c r="E95" s="5">
        <v>27</v>
      </c>
      <c r="F95" s="5" t="s">
        <v>66</v>
      </c>
      <c r="G95" s="5">
        <v>4</v>
      </c>
      <c r="H95" s="5">
        <v>318</v>
      </c>
      <c r="I95" s="13">
        <v>17.899999999999999</v>
      </c>
      <c r="J95" s="5">
        <v>72</v>
      </c>
      <c r="K95" s="5">
        <f t="shared" ca="1" si="0"/>
        <v>62</v>
      </c>
      <c r="L95" s="19" t="s">
        <v>88</v>
      </c>
      <c r="M95" s="5">
        <v>192</v>
      </c>
      <c r="N95"/>
    </row>
    <row r="96" spans="1:168" x14ac:dyDescent="0.25">
      <c r="A96" s="5">
        <v>21</v>
      </c>
      <c r="B96" s="5" t="s">
        <v>50</v>
      </c>
      <c r="C96" s="5" t="s">
        <v>72</v>
      </c>
      <c r="D96" s="5" t="s">
        <v>63</v>
      </c>
      <c r="E96" s="5">
        <v>27</v>
      </c>
      <c r="F96" s="5" t="s">
        <v>66</v>
      </c>
      <c r="G96" s="5">
        <v>4</v>
      </c>
      <c r="H96" s="5">
        <v>318</v>
      </c>
      <c r="I96" s="13">
        <v>17.899999999999999</v>
      </c>
      <c r="J96" s="5">
        <v>144</v>
      </c>
      <c r="K96" s="5">
        <f t="shared" ca="1" si="0"/>
        <v>32</v>
      </c>
      <c r="L96" s="19">
        <v>63</v>
      </c>
      <c r="M96" s="5">
        <v>193</v>
      </c>
      <c r="N96"/>
    </row>
    <row r="97" spans="1:168" x14ac:dyDescent="0.25">
      <c r="A97" s="5">
        <v>21</v>
      </c>
      <c r="B97" s="5" t="s">
        <v>50</v>
      </c>
      <c r="C97" s="5" t="s">
        <v>72</v>
      </c>
      <c r="D97" s="5" t="s">
        <v>63</v>
      </c>
      <c r="E97" s="5">
        <v>27</v>
      </c>
      <c r="F97" s="5" t="s">
        <v>66</v>
      </c>
      <c r="G97" s="5">
        <v>4</v>
      </c>
      <c r="H97" s="5">
        <v>318</v>
      </c>
      <c r="I97" s="13">
        <v>17.899999999999999</v>
      </c>
      <c r="J97" s="5">
        <v>216</v>
      </c>
      <c r="K97" s="5">
        <f t="shared" ca="1" si="0"/>
        <v>71</v>
      </c>
      <c r="L97" s="19">
        <v>99</v>
      </c>
      <c r="M97" s="5">
        <v>194</v>
      </c>
      <c r="N97"/>
    </row>
    <row r="98" spans="1:168" x14ac:dyDescent="0.25">
      <c r="A98" s="5">
        <v>21</v>
      </c>
      <c r="B98" s="5" t="s">
        <v>50</v>
      </c>
      <c r="C98" s="5" t="s">
        <v>72</v>
      </c>
      <c r="D98" s="5" t="s">
        <v>63</v>
      </c>
      <c r="E98" s="5">
        <v>27</v>
      </c>
      <c r="F98" s="5" t="s">
        <v>66</v>
      </c>
      <c r="G98" s="5">
        <v>4</v>
      </c>
      <c r="H98" s="5">
        <v>318</v>
      </c>
      <c r="I98" s="13">
        <v>17.899999999999999</v>
      </c>
      <c r="J98" s="5">
        <v>288</v>
      </c>
      <c r="K98" s="5">
        <f t="shared" ca="1" si="0"/>
        <v>80</v>
      </c>
      <c r="L98" s="19">
        <v>27</v>
      </c>
      <c r="M98" s="5">
        <v>195</v>
      </c>
      <c r="N98"/>
    </row>
    <row r="99" spans="1:168" s="1" customFormat="1" ht="14.25" customHeight="1" x14ac:dyDescent="0.25">
      <c r="A99" s="11">
        <v>21</v>
      </c>
      <c r="B99" s="11" t="s">
        <v>51</v>
      </c>
      <c r="C99" s="11" t="s">
        <v>72</v>
      </c>
      <c r="D99" s="11" t="s">
        <v>63</v>
      </c>
      <c r="E99" s="11">
        <v>27</v>
      </c>
      <c r="F99" s="11" t="s">
        <v>65</v>
      </c>
      <c r="G99" s="11">
        <v>4</v>
      </c>
      <c r="H99" s="11">
        <v>318</v>
      </c>
      <c r="I99" s="12">
        <v>11.2</v>
      </c>
      <c r="J99" s="11">
        <v>0</v>
      </c>
      <c r="K99" s="11">
        <f t="shared" ca="1" si="0"/>
        <v>56</v>
      </c>
      <c r="L99" s="22">
        <v>72</v>
      </c>
      <c r="M99" s="11">
        <v>196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</row>
    <row r="100" spans="1:168" s="1" customFormat="1" x14ac:dyDescent="0.25">
      <c r="A100" s="11">
        <v>21</v>
      </c>
      <c r="B100" s="11" t="s">
        <v>51</v>
      </c>
      <c r="C100" s="11" t="s">
        <v>72</v>
      </c>
      <c r="D100" s="11" t="s">
        <v>63</v>
      </c>
      <c r="E100" s="11">
        <v>27</v>
      </c>
      <c r="F100" s="11" t="s">
        <v>65</v>
      </c>
      <c r="G100" s="11">
        <v>4</v>
      </c>
      <c r="H100" s="11">
        <v>318</v>
      </c>
      <c r="I100" s="12">
        <v>11.2</v>
      </c>
      <c r="J100" s="11">
        <v>72</v>
      </c>
      <c r="K100" s="11">
        <f t="shared" ca="1" si="0"/>
        <v>15</v>
      </c>
      <c r="L100" s="22" t="s">
        <v>89</v>
      </c>
      <c r="M100" s="11">
        <v>197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</row>
    <row r="101" spans="1:168" s="1" customFormat="1" x14ac:dyDescent="0.25">
      <c r="A101" s="11">
        <v>21</v>
      </c>
      <c r="B101" s="11" t="s">
        <v>51</v>
      </c>
      <c r="C101" s="11" t="s">
        <v>72</v>
      </c>
      <c r="D101" s="11" t="s">
        <v>63</v>
      </c>
      <c r="E101" s="11">
        <v>27</v>
      </c>
      <c r="F101" s="11" t="s">
        <v>65</v>
      </c>
      <c r="G101" s="11">
        <v>4</v>
      </c>
      <c r="H101" s="11">
        <v>318</v>
      </c>
      <c r="I101" s="12">
        <v>11.2</v>
      </c>
      <c r="J101" s="11">
        <v>144</v>
      </c>
      <c r="K101" s="11">
        <f t="shared" ca="1" si="0"/>
        <v>52</v>
      </c>
      <c r="L101" s="22">
        <v>32</v>
      </c>
      <c r="M101" s="11">
        <v>198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</row>
    <row r="102" spans="1:168" s="1" customFormat="1" x14ac:dyDescent="0.25">
      <c r="A102" s="11">
        <v>21</v>
      </c>
      <c r="B102" s="11" t="s">
        <v>51</v>
      </c>
      <c r="C102" s="11" t="s">
        <v>72</v>
      </c>
      <c r="D102" s="11" t="s">
        <v>63</v>
      </c>
      <c r="E102" s="11">
        <v>27</v>
      </c>
      <c r="F102" s="11" t="s">
        <v>65</v>
      </c>
      <c r="G102" s="11">
        <v>4</v>
      </c>
      <c r="H102" s="11">
        <v>318</v>
      </c>
      <c r="I102" s="12">
        <v>11.2</v>
      </c>
      <c r="J102" s="11">
        <v>216</v>
      </c>
      <c r="K102" s="11">
        <f t="shared" ca="1" si="0"/>
        <v>33</v>
      </c>
      <c r="L102" s="22">
        <v>89</v>
      </c>
      <c r="M102" s="11">
        <v>199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r="103" spans="1:168" s="1" customFormat="1" x14ac:dyDescent="0.25">
      <c r="A103" s="11">
        <v>21</v>
      </c>
      <c r="B103" s="11" t="s">
        <v>51</v>
      </c>
      <c r="C103" s="11" t="s">
        <v>72</v>
      </c>
      <c r="D103" s="11" t="s">
        <v>63</v>
      </c>
      <c r="E103" s="11">
        <v>27</v>
      </c>
      <c r="F103" s="11" t="s">
        <v>65</v>
      </c>
      <c r="G103" s="11">
        <v>4</v>
      </c>
      <c r="H103" s="11">
        <v>318</v>
      </c>
      <c r="I103" s="12">
        <v>11.2</v>
      </c>
      <c r="J103" s="11">
        <v>288</v>
      </c>
      <c r="K103" s="11">
        <f t="shared" ca="1" si="0"/>
        <v>93</v>
      </c>
      <c r="L103" s="22">
        <v>58</v>
      </c>
      <c r="M103" s="11">
        <v>200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r="104" spans="1:168" x14ac:dyDescent="0.25">
      <c r="A104" s="5">
        <v>22</v>
      </c>
      <c r="B104" s="5"/>
      <c r="C104" s="5" t="s">
        <v>73</v>
      </c>
      <c r="D104" s="5" t="s">
        <v>64</v>
      </c>
      <c r="E104" s="5">
        <v>27</v>
      </c>
      <c r="F104" s="5" t="s">
        <v>66</v>
      </c>
      <c r="G104" s="5">
        <v>2</v>
      </c>
      <c r="H104" s="5">
        <v>318</v>
      </c>
      <c r="I104" s="13">
        <v>19.5</v>
      </c>
      <c r="J104" s="5">
        <v>0</v>
      </c>
      <c r="K104" s="5">
        <f t="shared" ca="1" si="0"/>
        <v>43</v>
      </c>
      <c r="L104" s="23">
        <v>85</v>
      </c>
      <c r="M104" s="5">
        <v>186</v>
      </c>
      <c r="N104"/>
    </row>
    <row r="105" spans="1:168" x14ac:dyDescent="0.25">
      <c r="A105" s="5">
        <v>22</v>
      </c>
      <c r="B105" s="5"/>
      <c r="C105" s="5" t="s">
        <v>73</v>
      </c>
      <c r="D105" s="5" t="s">
        <v>64</v>
      </c>
      <c r="E105" s="5">
        <v>27</v>
      </c>
      <c r="F105" s="5" t="s">
        <v>66</v>
      </c>
      <c r="G105" s="5">
        <v>2</v>
      </c>
      <c r="H105" s="5">
        <v>318</v>
      </c>
      <c r="I105" s="13">
        <v>19.5</v>
      </c>
      <c r="J105" s="5">
        <v>72</v>
      </c>
      <c r="K105" s="5">
        <f t="shared" ca="1" si="0"/>
        <v>82</v>
      </c>
      <c r="L105" s="23">
        <v>18</v>
      </c>
      <c r="M105" s="5">
        <v>187</v>
      </c>
      <c r="N105"/>
    </row>
    <row r="106" spans="1:168" x14ac:dyDescent="0.25">
      <c r="A106" s="5">
        <v>22</v>
      </c>
      <c r="B106" s="5"/>
      <c r="C106" s="5" t="s">
        <v>73</v>
      </c>
      <c r="D106" s="5" t="s">
        <v>64</v>
      </c>
      <c r="E106" s="5">
        <v>27</v>
      </c>
      <c r="F106" s="5" t="s">
        <v>66</v>
      </c>
      <c r="G106" s="5">
        <v>2</v>
      </c>
      <c r="H106" s="5">
        <v>318</v>
      </c>
      <c r="I106" s="13">
        <v>19.5</v>
      </c>
      <c r="J106" s="5">
        <v>144</v>
      </c>
      <c r="K106" s="5">
        <f t="shared" ca="1" si="0"/>
        <v>99</v>
      </c>
      <c r="L106" s="23">
        <v>83</v>
      </c>
      <c r="M106" s="5">
        <v>188</v>
      </c>
      <c r="N106"/>
    </row>
    <row r="107" spans="1:168" x14ac:dyDescent="0.25">
      <c r="A107" s="5">
        <v>22</v>
      </c>
      <c r="B107" s="5"/>
      <c r="C107" s="5" t="s">
        <v>73</v>
      </c>
      <c r="D107" s="5" t="s">
        <v>64</v>
      </c>
      <c r="E107" s="5">
        <v>27</v>
      </c>
      <c r="F107" s="5" t="s">
        <v>66</v>
      </c>
      <c r="G107" s="5">
        <v>2</v>
      </c>
      <c r="H107" s="5">
        <v>318</v>
      </c>
      <c r="I107" s="13">
        <v>19.5</v>
      </c>
      <c r="J107" s="5">
        <v>216</v>
      </c>
      <c r="K107" s="5">
        <f t="shared" ca="1" si="0"/>
        <v>73</v>
      </c>
      <c r="L107" s="23">
        <v>23</v>
      </c>
      <c r="M107" s="5">
        <v>189</v>
      </c>
      <c r="N107"/>
    </row>
    <row r="108" spans="1:168" x14ac:dyDescent="0.25">
      <c r="A108" s="5">
        <v>22</v>
      </c>
      <c r="B108" s="5"/>
      <c r="C108" s="5" t="s">
        <v>73</v>
      </c>
      <c r="D108" s="5" t="s">
        <v>64</v>
      </c>
      <c r="E108" s="5">
        <v>27</v>
      </c>
      <c r="F108" s="5" t="s">
        <v>66</v>
      </c>
      <c r="G108" s="5">
        <v>2</v>
      </c>
      <c r="H108" s="5">
        <v>318</v>
      </c>
      <c r="I108" s="13">
        <v>19.5</v>
      </c>
      <c r="J108" s="5">
        <v>288</v>
      </c>
      <c r="K108" s="5">
        <f t="shared" ca="1" si="0"/>
        <v>99</v>
      </c>
      <c r="L108" s="23">
        <v>89</v>
      </c>
      <c r="M108" s="5">
        <v>190</v>
      </c>
      <c r="N108"/>
    </row>
  </sheetData>
  <mergeCells count="2">
    <mergeCell ref="A2:D2"/>
    <mergeCell ref="A5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0"/>
  <sheetViews>
    <sheetView workbookViewId="0">
      <pane ySplit="8" topLeftCell="A78" activePane="bottomLeft" state="frozen"/>
      <selection pane="bottomLeft" activeCell="L8" activeCellId="1" sqref="A8 L8"/>
    </sheetView>
  </sheetViews>
  <sheetFormatPr defaultRowHeight="15" x14ac:dyDescent="0.25"/>
  <cols>
    <col min="1" max="1" width="11.28515625" customWidth="1"/>
    <col min="2" max="2" width="8.28515625" bestFit="1" customWidth="1"/>
    <col min="3" max="3" width="13.140625" bestFit="1" customWidth="1"/>
    <col min="4" max="4" width="13.7109375" customWidth="1"/>
    <col min="5" max="5" width="9.140625" customWidth="1"/>
    <col min="6" max="6" width="7.7109375" customWidth="1"/>
    <col min="7" max="7" width="7.5703125" customWidth="1"/>
    <col min="8" max="8" width="8.5703125" bestFit="1" customWidth="1"/>
    <col min="9" max="9" width="8.7109375" style="2" customWidth="1"/>
    <col min="10" max="10" width="9.7109375" style="2" customWidth="1"/>
    <col min="13" max="13" width="2.7109375" customWidth="1"/>
    <col min="14" max="14" width="10" bestFit="1" customWidth="1"/>
    <col min="15" max="15" width="10.7109375" bestFit="1" customWidth="1"/>
    <col min="16" max="16" width="2.7109375" customWidth="1"/>
    <col min="17" max="18" width="12" bestFit="1" customWidth="1"/>
  </cols>
  <sheetData>
    <row r="1" spans="1:18" ht="18.75" x14ac:dyDescent="0.3">
      <c r="A1" s="6" t="s">
        <v>0</v>
      </c>
      <c r="B1" s="6"/>
      <c r="C1" s="6"/>
      <c r="D1" s="3"/>
      <c r="E1" s="3"/>
      <c r="F1" s="3"/>
      <c r="G1" s="3"/>
      <c r="H1" s="3"/>
      <c r="K1" s="2"/>
      <c r="L1" s="2"/>
      <c r="M1" s="2"/>
    </row>
    <row r="2" spans="1:18" x14ac:dyDescent="0.25">
      <c r="A2" s="43" t="s">
        <v>86</v>
      </c>
      <c r="B2" s="43"/>
      <c r="C2" s="43"/>
      <c r="D2" s="43"/>
      <c r="E2" s="3"/>
      <c r="F2" s="3"/>
      <c r="G2" s="3"/>
      <c r="H2" s="3"/>
      <c r="K2" s="2"/>
      <c r="L2" s="2"/>
      <c r="M2" s="2"/>
    </row>
    <row r="3" spans="1:18" x14ac:dyDescent="0.25">
      <c r="A3" s="3"/>
      <c r="B3" s="3"/>
      <c r="C3" s="3"/>
      <c r="D3" s="3"/>
      <c r="E3" s="3"/>
      <c r="F3" s="3"/>
      <c r="G3" s="3"/>
      <c r="H3" s="3"/>
      <c r="K3" s="2"/>
      <c r="L3" s="2"/>
      <c r="M3" s="2"/>
    </row>
    <row r="4" spans="1:18" x14ac:dyDescent="0.25">
      <c r="A4" s="3"/>
      <c r="B4" s="3"/>
      <c r="C4" s="3"/>
      <c r="D4" s="3"/>
      <c r="E4" s="3"/>
      <c r="F4" s="3"/>
      <c r="G4" s="3"/>
      <c r="H4" s="3"/>
      <c r="K4" s="2"/>
      <c r="L4" s="2"/>
      <c r="M4" s="2"/>
    </row>
    <row r="5" spans="1:18" x14ac:dyDescent="0.25">
      <c r="A5" s="44" t="s">
        <v>87</v>
      </c>
      <c r="B5" s="44"/>
      <c r="C5" s="44"/>
      <c r="D5" s="44"/>
      <c r="E5" s="44"/>
      <c r="F5" s="44"/>
      <c r="G5" s="44"/>
      <c r="H5" s="3"/>
      <c r="K5" s="2"/>
      <c r="L5" s="2"/>
      <c r="M5" s="2"/>
    </row>
    <row r="6" spans="1:18" x14ac:dyDescent="0.25">
      <c r="A6" s="7"/>
      <c r="B6" s="7"/>
      <c r="C6" s="7"/>
      <c r="D6" s="7"/>
      <c r="E6" s="7"/>
      <c r="F6" s="7"/>
      <c r="G6" s="7"/>
      <c r="H6" s="3"/>
      <c r="K6" s="2"/>
      <c r="L6" s="2"/>
      <c r="M6" s="2"/>
    </row>
    <row r="7" spans="1:18" x14ac:dyDescent="0.25">
      <c r="A7" s="7"/>
      <c r="B7" s="7"/>
      <c r="C7" s="7"/>
      <c r="D7" s="7"/>
      <c r="E7" s="7"/>
      <c r="F7" s="7"/>
      <c r="G7" s="7"/>
      <c r="H7" s="3"/>
      <c r="K7" s="2"/>
      <c r="L7" s="2"/>
      <c r="M7" s="2"/>
    </row>
    <row r="8" spans="1:18" ht="45" x14ac:dyDescent="0.25">
      <c r="A8" s="41" t="s">
        <v>75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37</v>
      </c>
      <c r="K8" s="4" t="s">
        <v>20</v>
      </c>
      <c r="L8" s="41" t="s">
        <v>21</v>
      </c>
      <c r="M8" s="4"/>
      <c r="N8" s="5" t="s">
        <v>121</v>
      </c>
      <c r="O8" s="5" t="s">
        <v>122</v>
      </c>
      <c r="P8" s="5"/>
      <c r="Q8" s="5" t="s">
        <v>123</v>
      </c>
      <c r="R8" s="5" t="s">
        <v>124</v>
      </c>
    </row>
    <row r="9" spans="1:18" x14ac:dyDescent="0.25">
      <c r="A9" s="5">
        <v>11</v>
      </c>
      <c r="B9" s="5"/>
      <c r="C9" s="5" t="s">
        <v>61</v>
      </c>
      <c r="D9" s="5" t="s">
        <v>67</v>
      </c>
      <c r="E9" s="5">
        <v>55</v>
      </c>
      <c r="F9" s="5" t="s">
        <v>65</v>
      </c>
      <c r="G9" s="5">
        <v>2</v>
      </c>
      <c r="H9" s="5">
        <v>318</v>
      </c>
      <c r="I9" s="13">
        <v>18</v>
      </c>
      <c r="J9" s="5">
        <v>0</v>
      </c>
      <c r="K9" s="5">
        <v>64</v>
      </c>
      <c r="L9" s="5">
        <v>176</v>
      </c>
      <c r="M9" s="5"/>
      <c r="N9" s="30">
        <v>42.264159999999997</v>
      </c>
      <c r="O9" s="30">
        <v>-76.653975000000003</v>
      </c>
      <c r="P9" s="30"/>
      <c r="Q9" s="30">
        <v>4680430.6788021503</v>
      </c>
      <c r="R9" s="30">
        <v>363587.87012031302</v>
      </c>
    </row>
    <row r="10" spans="1:18" x14ac:dyDescent="0.25">
      <c r="A10" s="5">
        <v>11</v>
      </c>
      <c r="B10" s="5"/>
      <c r="C10" s="5" t="s">
        <v>61</v>
      </c>
      <c r="D10" s="5" t="s">
        <v>67</v>
      </c>
      <c r="E10" s="5">
        <v>55</v>
      </c>
      <c r="F10" s="5" t="s">
        <v>65</v>
      </c>
      <c r="G10" s="5">
        <v>2</v>
      </c>
      <c r="H10" s="5">
        <v>318</v>
      </c>
      <c r="I10" s="13">
        <v>18</v>
      </c>
      <c r="J10" s="5">
        <v>72</v>
      </c>
      <c r="K10" s="5">
        <v>64</v>
      </c>
      <c r="L10" s="5">
        <v>177</v>
      </c>
      <c r="M10" s="5"/>
      <c r="N10" s="30">
        <v>42.264062000000003</v>
      </c>
      <c r="O10" s="30">
        <v>-76.653743000000006</v>
      </c>
      <c r="P10" s="30"/>
      <c r="Q10" s="30">
        <v>4680419.4254572503</v>
      </c>
      <c r="R10" s="30">
        <v>363606.79361697001</v>
      </c>
    </row>
    <row r="11" spans="1:18" x14ac:dyDescent="0.25">
      <c r="A11" s="5">
        <v>11</v>
      </c>
      <c r="B11" s="5"/>
      <c r="C11" s="5" t="s">
        <v>61</v>
      </c>
      <c r="D11" s="5" t="s">
        <v>67</v>
      </c>
      <c r="E11" s="5">
        <v>55</v>
      </c>
      <c r="F11" s="5" t="s">
        <v>65</v>
      </c>
      <c r="G11" s="5">
        <v>2</v>
      </c>
      <c r="H11" s="5">
        <v>318</v>
      </c>
      <c r="I11" s="13">
        <v>18</v>
      </c>
      <c r="J11" s="5">
        <v>144</v>
      </c>
      <c r="K11" s="5">
        <v>45</v>
      </c>
      <c r="L11" s="5">
        <v>178</v>
      </c>
      <c r="M11" s="5"/>
      <c r="N11" s="30">
        <v>42.263891999999998</v>
      </c>
      <c r="O11" s="30">
        <v>-76.653824999999998</v>
      </c>
      <c r="P11" s="30"/>
      <c r="Q11" s="30">
        <v>4680400.6802425003</v>
      </c>
      <c r="R11" s="30">
        <v>363599.66389690601</v>
      </c>
    </row>
    <row r="12" spans="1:18" x14ac:dyDescent="0.25">
      <c r="A12" s="5">
        <v>11</v>
      </c>
      <c r="B12" s="5"/>
      <c r="C12" s="5" t="s">
        <v>61</v>
      </c>
      <c r="D12" s="5" t="s">
        <v>67</v>
      </c>
      <c r="E12" s="5">
        <v>55</v>
      </c>
      <c r="F12" s="5" t="s">
        <v>65</v>
      </c>
      <c r="G12" s="5">
        <v>2</v>
      </c>
      <c r="H12" s="5">
        <v>318</v>
      </c>
      <c r="I12" s="13">
        <v>18</v>
      </c>
      <c r="J12" s="5">
        <v>216</v>
      </c>
      <c r="K12" s="5">
        <v>57</v>
      </c>
      <c r="L12" s="5">
        <v>179</v>
      </c>
      <c r="M12" s="5"/>
      <c r="N12" s="30">
        <v>42.263849999999998</v>
      </c>
      <c r="O12" s="30">
        <v>-76.654047000000006</v>
      </c>
      <c r="P12" s="30"/>
      <c r="Q12" s="30">
        <v>4680396.3722006902</v>
      </c>
      <c r="R12" s="30">
        <v>363581.26323109202</v>
      </c>
    </row>
    <row r="13" spans="1:18" x14ac:dyDescent="0.25">
      <c r="A13" s="5">
        <v>11</v>
      </c>
      <c r="B13" s="5"/>
      <c r="C13" s="5" t="s">
        <v>61</v>
      </c>
      <c r="D13" s="5" t="s">
        <v>67</v>
      </c>
      <c r="E13" s="5">
        <v>55</v>
      </c>
      <c r="F13" s="5" t="s">
        <v>65</v>
      </c>
      <c r="G13" s="5">
        <v>2</v>
      </c>
      <c r="H13" s="5">
        <v>318</v>
      </c>
      <c r="I13" s="13">
        <v>18</v>
      </c>
      <c r="J13" s="5">
        <v>288</v>
      </c>
      <c r="K13" s="5">
        <v>45</v>
      </c>
      <c r="L13" s="5">
        <v>180</v>
      </c>
      <c r="M13" s="5"/>
      <c r="N13" s="30">
        <v>42.264006000000002</v>
      </c>
      <c r="O13" s="30">
        <v>-76.654105999999999</v>
      </c>
      <c r="P13" s="30"/>
      <c r="Q13" s="30">
        <v>4680413.7887105402</v>
      </c>
      <c r="R13" s="30">
        <v>363576.733452252</v>
      </c>
    </row>
    <row r="14" spans="1:18" x14ac:dyDescent="0.25">
      <c r="A14" s="11">
        <v>12</v>
      </c>
      <c r="B14" s="11"/>
      <c r="C14" s="11" t="s">
        <v>70</v>
      </c>
      <c r="D14" s="11" t="s">
        <v>64</v>
      </c>
      <c r="E14" s="11">
        <v>27</v>
      </c>
      <c r="F14" s="11" t="s">
        <v>65</v>
      </c>
      <c r="G14" s="11">
        <v>2</v>
      </c>
      <c r="H14" s="11">
        <v>833</v>
      </c>
      <c r="I14" s="12">
        <v>15.6</v>
      </c>
      <c r="J14" s="11">
        <v>0</v>
      </c>
      <c r="K14" s="16">
        <v>60</v>
      </c>
      <c r="L14" s="11">
        <v>141</v>
      </c>
      <c r="M14" s="11"/>
      <c r="N14" s="31">
        <v>42.262403999999997</v>
      </c>
      <c r="O14" s="31">
        <v>-76.654144000000002</v>
      </c>
      <c r="P14" s="31"/>
      <c r="Q14" s="31">
        <v>4680235.9659619704</v>
      </c>
      <c r="R14" s="31">
        <v>363570.14448502002</v>
      </c>
    </row>
    <row r="15" spans="1:18" x14ac:dyDescent="0.25">
      <c r="A15" s="11">
        <v>12</v>
      </c>
      <c r="B15" s="11"/>
      <c r="C15" s="11" t="s">
        <v>70</v>
      </c>
      <c r="D15" s="11" t="s">
        <v>64</v>
      </c>
      <c r="E15" s="11">
        <v>27</v>
      </c>
      <c r="F15" s="11" t="s">
        <v>65</v>
      </c>
      <c r="G15" s="11">
        <v>2</v>
      </c>
      <c r="H15" s="11">
        <v>833</v>
      </c>
      <c r="I15" s="12">
        <v>15.6</v>
      </c>
      <c r="J15" s="11">
        <v>72</v>
      </c>
      <c r="K15" s="16">
        <v>78</v>
      </c>
      <c r="L15" s="11">
        <v>142</v>
      </c>
      <c r="M15" s="11"/>
      <c r="N15" s="31">
        <v>42.262377999999998</v>
      </c>
      <c r="O15" s="31">
        <v>-76.653864999999996</v>
      </c>
      <c r="P15" s="31"/>
      <c r="Q15" s="31">
        <v>4680232.6320758201</v>
      </c>
      <c r="R15" s="31">
        <v>363593.10030121199</v>
      </c>
    </row>
    <row r="16" spans="1:18" x14ac:dyDescent="0.25">
      <c r="A16" s="11">
        <v>12</v>
      </c>
      <c r="B16" s="11"/>
      <c r="C16" s="11" t="s">
        <v>70</v>
      </c>
      <c r="D16" s="11" t="s">
        <v>64</v>
      </c>
      <c r="E16" s="11">
        <v>27</v>
      </c>
      <c r="F16" s="11" t="s">
        <v>65</v>
      </c>
      <c r="G16" s="11">
        <v>2</v>
      </c>
      <c r="H16" s="11">
        <v>833</v>
      </c>
      <c r="I16" s="12">
        <v>15.6</v>
      </c>
      <c r="J16" s="11">
        <v>144</v>
      </c>
      <c r="K16" s="16">
        <v>41</v>
      </c>
      <c r="L16" s="11">
        <v>143</v>
      </c>
      <c r="M16" s="11"/>
      <c r="N16" s="31">
        <v>42.262199018150604</v>
      </c>
      <c r="O16" s="31">
        <v>-76.653983993455796</v>
      </c>
      <c r="P16" s="31"/>
      <c r="Q16" s="31">
        <v>4680212.9487969996</v>
      </c>
      <c r="R16" s="31">
        <v>363582.89979428099</v>
      </c>
    </row>
    <row r="17" spans="1:18" x14ac:dyDescent="0.25">
      <c r="A17" s="11">
        <v>12</v>
      </c>
      <c r="B17" s="11"/>
      <c r="C17" s="11" t="s">
        <v>70</v>
      </c>
      <c r="D17" s="11" t="s">
        <v>64</v>
      </c>
      <c r="E17" s="11">
        <v>27</v>
      </c>
      <c r="F17" s="11" t="s">
        <v>65</v>
      </c>
      <c r="G17" s="11">
        <v>2</v>
      </c>
      <c r="H17" s="11">
        <v>833</v>
      </c>
      <c r="I17" s="12">
        <v>15.6</v>
      </c>
      <c r="J17" s="11">
        <v>216</v>
      </c>
      <c r="K17" s="16">
        <v>59</v>
      </c>
      <c r="L17" s="11">
        <v>144</v>
      </c>
      <c r="M17" s="11"/>
      <c r="N17" s="31">
        <v>42.262106984853702</v>
      </c>
      <c r="O17" s="31">
        <v>-76.654206030070796</v>
      </c>
      <c r="P17" s="31"/>
      <c r="Q17" s="31">
        <v>4680203.0852277502</v>
      </c>
      <c r="R17" s="31">
        <v>363564.38771054102</v>
      </c>
    </row>
    <row r="18" spans="1:18" x14ac:dyDescent="0.25">
      <c r="A18" s="11">
        <v>12</v>
      </c>
      <c r="B18" s="11"/>
      <c r="C18" s="11" t="s">
        <v>70</v>
      </c>
      <c r="D18" s="11" t="s">
        <v>64</v>
      </c>
      <c r="E18" s="11">
        <v>27</v>
      </c>
      <c r="F18" s="11" t="s">
        <v>65</v>
      </c>
      <c r="G18" s="11">
        <v>2</v>
      </c>
      <c r="H18" s="11">
        <v>833</v>
      </c>
      <c r="I18" s="12">
        <v>15.6</v>
      </c>
      <c r="J18" s="11">
        <v>288</v>
      </c>
      <c r="K18" s="16">
        <v>91</v>
      </c>
      <c r="L18" s="11">
        <v>145</v>
      </c>
      <c r="M18" s="11"/>
      <c r="N18" s="31">
        <v>42.262252997607</v>
      </c>
      <c r="O18" s="31">
        <v>-76.654434017837005</v>
      </c>
      <c r="P18" s="31"/>
      <c r="Q18" s="31">
        <v>4680219.6635044999</v>
      </c>
      <c r="R18" s="31">
        <v>363545.898161099</v>
      </c>
    </row>
    <row r="19" spans="1:18" x14ac:dyDescent="0.25">
      <c r="A19" s="5">
        <v>13</v>
      </c>
      <c r="B19" s="5"/>
      <c r="C19" s="5" t="s">
        <v>60</v>
      </c>
      <c r="D19" s="5" t="s">
        <v>67</v>
      </c>
      <c r="E19" s="5">
        <v>55</v>
      </c>
      <c r="F19" s="5" t="s">
        <v>66</v>
      </c>
      <c r="G19" s="5">
        <v>2</v>
      </c>
      <c r="H19" s="5">
        <v>318</v>
      </c>
      <c r="I19" s="13">
        <v>10.1</v>
      </c>
      <c r="J19" s="5">
        <v>0</v>
      </c>
      <c r="K19" s="5">
        <v>83</v>
      </c>
      <c r="L19" s="5">
        <v>181</v>
      </c>
      <c r="M19" s="5"/>
      <c r="N19" s="30">
        <v>42.265045009553397</v>
      </c>
      <c r="O19" s="30">
        <v>-76.652582958340602</v>
      </c>
      <c r="P19" s="30"/>
      <c r="Q19" s="30">
        <v>4680526.7201896803</v>
      </c>
      <c r="R19" s="30">
        <v>363704.58913355198</v>
      </c>
    </row>
    <row r="20" spans="1:18" x14ac:dyDescent="0.25">
      <c r="A20" s="5">
        <v>13</v>
      </c>
      <c r="B20" s="5"/>
      <c r="C20" s="5" t="s">
        <v>60</v>
      </c>
      <c r="D20" s="5" t="s">
        <v>67</v>
      </c>
      <c r="E20" s="5">
        <v>55</v>
      </c>
      <c r="F20" s="5" t="s">
        <v>66</v>
      </c>
      <c r="G20" s="5">
        <v>2</v>
      </c>
      <c r="H20" s="5">
        <v>318</v>
      </c>
      <c r="I20" s="13">
        <v>10.1</v>
      </c>
      <c r="J20" s="5">
        <v>72</v>
      </c>
      <c r="K20" s="5">
        <v>83</v>
      </c>
      <c r="L20" s="5">
        <v>182</v>
      </c>
      <c r="M20" s="5"/>
      <c r="N20" s="30">
        <v>42.264908971265001</v>
      </c>
      <c r="O20" s="30">
        <v>-76.652272995561404</v>
      </c>
      <c r="P20" s="30"/>
      <c r="Q20" s="30">
        <v>4680511.1186923003</v>
      </c>
      <c r="R20" s="30">
        <v>363729.860692268</v>
      </c>
    </row>
    <row r="21" spans="1:18" x14ac:dyDescent="0.25">
      <c r="A21" s="5">
        <v>13</v>
      </c>
      <c r="B21" s="5"/>
      <c r="C21" s="5" t="s">
        <v>60</v>
      </c>
      <c r="D21" s="5" t="s">
        <v>67</v>
      </c>
      <c r="E21" s="5">
        <v>55</v>
      </c>
      <c r="F21" s="5" t="s">
        <v>66</v>
      </c>
      <c r="G21" s="5">
        <v>2</v>
      </c>
      <c r="H21" s="5">
        <v>318</v>
      </c>
      <c r="I21" s="13">
        <v>10.1</v>
      </c>
      <c r="J21" s="5">
        <v>144</v>
      </c>
      <c r="K21" s="5">
        <v>80</v>
      </c>
      <c r="L21" s="5">
        <v>183</v>
      </c>
      <c r="M21" s="5"/>
      <c r="N21" s="30">
        <v>42.264734040945797</v>
      </c>
      <c r="O21" s="30">
        <v>-76.652414985001101</v>
      </c>
      <c r="P21" s="30"/>
      <c r="Q21" s="30">
        <v>4680491.92189907</v>
      </c>
      <c r="R21" s="30">
        <v>363717.77302507299</v>
      </c>
    </row>
    <row r="22" spans="1:18" x14ac:dyDescent="0.25">
      <c r="A22" s="5">
        <v>13</v>
      </c>
      <c r="B22" s="5"/>
      <c r="C22" s="5" t="s">
        <v>60</v>
      </c>
      <c r="D22" s="5" t="s">
        <v>67</v>
      </c>
      <c r="E22" s="5">
        <v>55</v>
      </c>
      <c r="F22" s="5" t="s">
        <v>66</v>
      </c>
      <c r="G22" s="5">
        <v>2</v>
      </c>
      <c r="H22" s="5">
        <v>318</v>
      </c>
      <c r="I22" s="13">
        <v>10.1</v>
      </c>
      <c r="J22" s="5">
        <v>216</v>
      </c>
      <c r="K22" s="5">
        <v>34</v>
      </c>
      <c r="L22" s="5">
        <v>184</v>
      </c>
      <c r="M22" s="5"/>
      <c r="N22" s="30">
        <v>42.264756001532099</v>
      </c>
      <c r="O22" s="30">
        <v>-76.652562003582702</v>
      </c>
      <c r="P22" s="30"/>
      <c r="Q22" s="30">
        <v>4680494.5956412302</v>
      </c>
      <c r="R22" s="30">
        <v>363705.69471865299</v>
      </c>
    </row>
    <row r="23" spans="1:18" x14ac:dyDescent="0.25">
      <c r="A23" s="5">
        <v>13</v>
      </c>
      <c r="B23" s="5"/>
      <c r="C23" s="5" t="s">
        <v>60</v>
      </c>
      <c r="D23" s="5" t="s">
        <v>67</v>
      </c>
      <c r="E23" s="5">
        <v>55</v>
      </c>
      <c r="F23" s="5" t="s">
        <v>66</v>
      </c>
      <c r="G23" s="5">
        <v>2</v>
      </c>
      <c r="H23" s="5">
        <v>318</v>
      </c>
      <c r="I23" s="13">
        <v>10.1</v>
      </c>
      <c r="J23" s="5">
        <v>288</v>
      </c>
      <c r="K23" s="5">
        <v>27</v>
      </c>
      <c r="L23" s="5">
        <v>185</v>
      </c>
      <c r="M23" s="5"/>
      <c r="N23" s="30">
        <v>42.2648280020803</v>
      </c>
      <c r="O23" s="30">
        <v>-76.652609026059494</v>
      </c>
      <c r="P23" s="30"/>
      <c r="Q23" s="30">
        <v>4680502.6657268703</v>
      </c>
      <c r="R23" s="30">
        <v>363701.97159090202</v>
      </c>
    </row>
    <row r="24" spans="1:18" x14ac:dyDescent="0.25">
      <c r="A24" s="11">
        <v>14</v>
      </c>
      <c r="B24" s="11" t="s">
        <v>68</v>
      </c>
      <c r="C24" s="11" t="s">
        <v>59</v>
      </c>
      <c r="D24" s="11" t="s">
        <v>67</v>
      </c>
      <c r="E24" s="11">
        <v>27</v>
      </c>
      <c r="F24" s="11" t="s">
        <v>65</v>
      </c>
      <c r="G24" s="11">
        <v>4</v>
      </c>
      <c r="H24" s="11">
        <v>318</v>
      </c>
      <c r="I24" s="12">
        <v>16.5</v>
      </c>
      <c r="J24" s="11">
        <v>0</v>
      </c>
      <c r="K24" s="11">
        <v>11</v>
      </c>
      <c r="L24" s="11">
        <v>166</v>
      </c>
      <c r="M24" s="11"/>
      <c r="N24" s="31">
        <v>42.263876000000003</v>
      </c>
      <c r="O24" s="31">
        <v>-76.652964999999995</v>
      </c>
      <c r="P24" s="31"/>
      <c r="Q24" s="31">
        <v>4680397.5266283602</v>
      </c>
      <c r="R24" s="31">
        <v>363670.56041032</v>
      </c>
    </row>
    <row r="25" spans="1:18" x14ac:dyDescent="0.25">
      <c r="A25" s="11">
        <v>14</v>
      </c>
      <c r="B25" s="11" t="s">
        <v>68</v>
      </c>
      <c r="C25" s="11" t="s">
        <v>59</v>
      </c>
      <c r="D25" s="11" t="s">
        <v>67</v>
      </c>
      <c r="E25" s="11">
        <v>27</v>
      </c>
      <c r="F25" s="11" t="s">
        <v>65</v>
      </c>
      <c r="G25" s="11">
        <v>4</v>
      </c>
      <c r="H25" s="11">
        <v>318</v>
      </c>
      <c r="I25" s="12">
        <v>16.5</v>
      </c>
      <c r="J25" s="11">
        <v>72</v>
      </c>
      <c r="K25" s="11">
        <v>120</v>
      </c>
      <c r="L25" s="11">
        <v>167</v>
      </c>
      <c r="M25" s="11"/>
      <c r="N25" s="31">
        <v>42.263972000000003</v>
      </c>
      <c r="O25" s="31">
        <v>-76.652493000000007</v>
      </c>
      <c r="P25" s="31"/>
      <c r="Q25" s="31">
        <v>4680407.4308778597</v>
      </c>
      <c r="R25" s="31">
        <v>363709.69681392098</v>
      </c>
    </row>
    <row r="26" spans="1:18" x14ac:dyDescent="0.25">
      <c r="A26" s="11">
        <v>14</v>
      </c>
      <c r="B26" s="11" t="s">
        <v>68</v>
      </c>
      <c r="C26" s="11" t="s">
        <v>59</v>
      </c>
      <c r="D26" s="11" t="s">
        <v>67</v>
      </c>
      <c r="E26" s="11">
        <v>27</v>
      </c>
      <c r="F26" s="11" t="s">
        <v>65</v>
      </c>
      <c r="G26" s="11">
        <v>4</v>
      </c>
      <c r="H26" s="11">
        <v>318</v>
      </c>
      <c r="I26" s="12">
        <v>16.5</v>
      </c>
      <c r="J26" s="11">
        <v>144</v>
      </c>
      <c r="K26" s="11">
        <v>125</v>
      </c>
      <c r="L26" s="11">
        <v>168</v>
      </c>
      <c r="M26" s="11"/>
      <c r="N26" s="31">
        <v>42.263649999999998</v>
      </c>
      <c r="O26" s="31">
        <v>-76.652540999999999</v>
      </c>
      <c r="P26" s="31"/>
      <c r="Q26" s="31">
        <v>4680371.7533066403</v>
      </c>
      <c r="R26" s="31">
        <v>363705.044132107</v>
      </c>
    </row>
    <row r="27" spans="1:18" x14ac:dyDescent="0.25">
      <c r="A27" s="11">
        <v>14</v>
      </c>
      <c r="B27" s="11" t="s">
        <v>68</v>
      </c>
      <c r="C27" s="11" t="s">
        <v>59</v>
      </c>
      <c r="D27" s="11" t="s">
        <v>67</v>
      </c>
      <c r="E27" s="11">
        <v>27</v>
      </c>
      <c r="F27" s="11" t="s">
        <v>65</v>
      </c>
      <c r="G27" s="11">
        <v>4</v>
      </c>
      <c r="H27" s="11">
        <v>318</v>
      </c>
      <c r="I27" s="12">
        <v>16.5</v>
      </c>
      <c r="J27" s="11">
        <v>216</v>
      </c>
      <c r="K27" s="11">
        <v>27</v>
      </c>
      <c r="L27" s="11">
        <v>169</v>
      </c>
      <c r="M27" s="11"/>
      <c r="N27" s="31">
        <v>42.263776</v>
      </c>
      <c r="O27" s="31">
        <v>-76.652978000000004</v>
      </c>
      <c r="P27" s="31"/>
      <c r="Q27" s="31">
        <v>4680386.4435912296</v>
      </c>
      <c r="R27" s="31">
        <v>363669.27269067202</v>
      </c>
    </row>
    <row r="28" spans="1:18" x14ac:dyDescent="0.25">
      <c r="A28" s="11">
        <v>14</v>
      </c>
      <c r="B28" s="11" t="s">
        <v>68</v>
      </c>
      <c r="C28" s="11" t="s">
        <v>59</v>
      </c>
      <c r="D28" s="11" t="s">
        <v>67</v>
      </c>
      <c r="E28" s="11">
        <v>27</v>
      </c>
      <c r="F28" s="11" t="s">
        <v>65</v>
      </c>
      <c r="G28" s="11">
        <v>4</v>
      </c>
      <c r="H28" s="11">
        <v>318</v>
      </c>
      <c r="I28" s="12">
        <v>16.5</v>
      </c>
      <c r="J28" s="11">
        <v>288</v>
      </c>
      <c r="K28" s="11">
        <v>64</v>
      </c>
      <c r="L28" s="11">
        <v>170</v>
      </c>
      <c r="M28" s="11"/>
      <c r="N28" s="31">
        <v>42.263846999999998</v>
      </c>
      <c r="O28" s="31">
        <v>-76.653122999999994</v>
      </c>
      <c r="P28" s="31"/>
      <c r="Q28" s="31">
        <v>4680394.5594424298</v>
      </c>
      <c r="R28" s="31">
        <v>363657.46639652899</v>
      </c>
    </row>
    <row r="29" spans="1:18" x14ac:dyDescent="0.25">
      <c r="A29" s="5">
        <v>14</v>
      </c>
      <c r="B29" s="5" t="s">
        <v>69</v>
      </c>
      <c r="C29" s="5" t="s">
        <v>59</v>
      </c>
      <c r="D29" s="5" t="s">
        <v>67</v>
      </c>
      <c r="E29" s="5">
        <v>27</v>
      </c>
      <c r="F29" s="5" t="s">
        <v>66</v>
      </c>
      <c r="G29" s="5">
        <v>4</v>
      </c>
      <c r="H29" s="5">
        <v>318</v>
      </c>
      <c r="I29" s="13">
        <v>13.8</v>
      </c>
      <c r="J29" s="5">
        <v>0</v>
      </c>
      <c r="K29" s="5">
        <v>115</v>
      </c>
      <c r="L29" s="5">
        <v>171</v>
      </c>
      <c r="M29" s="5"/>
      <c r="N29" s="30">
        <v>42.263263999999999</v>
      </c>
      <c r="O29" s="30">
        <v>-76.653098999999997</v>
      </c>
      <c r="P29" s="30"/>
      <c r="Q29" s="30">
        <v>4680329.7855962301</v>
      </c>
      <c r="R29" s="30">
        <v>363658.18937804399</v>
      </c>
    </row>
    <row r="30" spans="1:18" x14ac:dyDescent="0.25">
      <c r="A30" s="5">
        <v>14</v>
      </c>
      <c r="B30" s="5" t="s">
        <v>69</v>
      </c>
      <c r="C30" s="5" t="s">
        <v>59</v>
      </c>
      <c r="D30" s="5" t="s">
        <v>67</v>
      </c>
      <c r="E30" s="5">
        <v>27</v>
      </c>
      <c r="F30" s="5" t="s">
        <v>66</v>
      </c>
      <c r="G30" s="5">
        <v>4</v>
      </c>
      <c r="H30" s="5">
        <v>318</v>
      </c>
      <c r="I30" s="13">
        <v>13.8</v>
      </c>
      <c r="J30" s="5">
        <v>72</v>
      </c>
      <c r="K30" s="5">
        <v>91</v>
      </c>
      <c r="L30" s="5">
        <v>172</v>
      </c>
      <c r="M30" s="5"/>
      <c r="N30" s="30">
        <v>42.263091000000003</v>
      </c>
      <c r="O30" s="30">
        <v>-76.652753000000004</v>
      </c>
      <c r="P30" s="30"/>
      <c r="Q30" s="30">
        <v>4680310.0220999699</v>
      </c>
      <c r="R30" s="30">
        <v>363686.35424324201</v>
      </c>
    </row>
    <row r="31" spans="1:18" x14ac:dyDescent="0.25">
      <c r="A31" s="5">
        <v>14</v>
      </c>
      <c r="B31" s="5" t="s">
        <v>69</v>
      </c>
      <c r="C31" s="5" t="s">
        <v>59</v>
      </c>
      <c r="D31" s="5" t="s">
        <v>67</v>
      </c>
      <c r="E31" s="5">
        <v>27</v>
      </c>
      <c r="F31" s="5" t="s">
        <v>66</v>
      </c>
      <c r="G31" s="5">
        <v>4</v>
      </c>
      <c r="H31" s="5">
        <v>318</v>
      </c>
      <c r="I31" s="13">
        <v>13.8</v>
      </c>
      <c r="J31" s="5">
        <v>144</v>
      </c>
      <c r="K31" s="5" t="s">
        <v>80</v>
      </c>
      <c r="L31" s="5">
        <v>173</v>
      </c>
      <c r="M31" s="5"/>
      <c r="N31" s="30">
        <v>42.262912999999998</v>
      </c>
      <c r="O31" s="30">
        <v>-76.652887000000007</v>
      </c>
      <c r="P31" s="30"/>
      <c r="Q31" s="30">
        <v>4680290.4717355603</v>
      </c>
      <c r="R31" s="30">
        <v>363674.91849022498</v>
      </c>
    </row>
    <row r="32" spans="1:18" x14ac:dyDescent="0.25">
      <c r="A32" s="5">
        <v>14</v>
      </c>
      <c r="B32" s="5" t="s">
        <v>69</v>
      </c>
      <c r="C32" s="5" t="s">
        <v>59</v>
      </c>
      <c r="D32" s="5" t="s">
        <v>67</v>
      </c>
      <c r="E32" s="5">
        <v>27</v>
      </c>
      <c r="F32" s="5" t="s">
        <v>66</v>
      </c>
      <c r="G32" s="5">
        <v>4</v>
      </c>
      <c r="H32" s="5">
        <v>318</v>
      </c>
      <c r="I32" s="13">
        <v>13.8</v>
      </c>
      <c r="J32" s="5">
        <v>216</v>
      </c>
      <c r="K32" s="5" t="s">
        <v>81</v>
      </c>
      <c r="L32" s="5">
        <v>174</v>
      </c>
      <c r="M32" s="5"/>
      <c r="N32" s="30">
        <v>42.262821000000002</v>
      </c>
      <c r="O32" s="30">
        <v>-76.653155999999996</v>
      </c>
      <c r="P32" s="30"/>
      <c r="Q32" s="30">
        <v>4680280.6868114797</v>
      </c>
      <c r="R32" s="30">
        <v>363652.53330805199</v>
      </c>
    </row>
    <row r="33" spans="1:18" x14ac:dyDescent="0.25">
      <c r="A33" s="5">
        <v>14</v>
      </c>
      <c r="B33" s="5" t="s">
        <v>69</v>
      </c>
      <c r="C33" s="5" t="s">
        <v>59</v>
      </c>
      <c r="D33" s="5" t="s">
        <v>67</v>
      </c>
      <c r="E33" s="5">
        <v>27</v>
      </c>
      <c r="F33" s="5" t="s">
        <v>66</v>
      </c>
      <c r="G33" s="5">
        <v>4</v>
      </c>
      <c r="H33" s="5">
        <v>318</v>
      </c>
      <c r="I33" s="13">
        <v>13.8</v>
      </c>
      <c r="J33" s="5">
        <v>288</v>
      </c>
      <c r="K33" s="5">
        <v>85</v>
      </c>
      <c r="L33" s="5">
        <v>175</v>
      </c>
      <c r="M33" s="5"/>
      <c r="N33" s="30">
        <v>42.262974</v>
      </c>
      <c r="O33" s="30">
        <v>-76.653379999999999</v>
      </c>
      <c r="P33" s="30"/>
      <c r="Q33" s="30">
        <v>4680298.03432626</v>
      </c>
      <c r="R33" s="30">
        <v>363634.38774507999</v>
      </c>
    </row>
    <row r="34" spans="1:18" x14ac:dyDescent="0.25">
      <c r="A34" s="11">
        <v>15</v>
      </c>
      <c r="B34" s="11" t="s">
        <v>50</v>
      </c>
      <c r="C34" s="11" t="s">
        <v>49</v>
      </c>
      <c r="D34" s="11" t="s">
        <v>63</v>
      </c>
      <c r="E34" s="11">
        <v>27</v>
      </c>
      <c r="F34" s="11" t="s">
        <v>65</v>
      </c>
      <c r="G34" s="11">
        <v>4</v>
      </c>
      <c r="H34" s="11">
        <v>316</v>
      </c>
      <c r="I34" s="12">
        <v>11</v>
      </c>
      <c r="J34" s="11">
        <v>0</v>
      </c>
      <c r="K34" s="11">
        <v>81</v>
      </c>
      <c r="L34" s="11">
        <v>101</v>
      </c>
      <c r="M34" s="11"/>
      <c r="N34" s="31">
        <v>42.266045976430199</v>
      </c>
      <c r="O34" s="31">
        <v>-76.649606041610198</v>
      </c>
      <c r="P34" s="31"/>
      <c r="Q34" s="31">
        <v>4680633.10612565</v>
      </c>
      <c r="R34" s="31">
        <v>363952.26728841499</v>
      </c>
    </row>
    <row r="35" spans="1:18" x14ac:dyDescent="0.25">
      <c r="A35" s="11">
        <v>15</v>
      </c>
      <c r="B35" s="11" t="s">
        <v>50</v>
      </c>
      <c r="C35" s="11" t="s">
        <v>49</v>
      </c>
      <c r="D35" s="11" t="s">
        <v>63</v>
      </c>
      <c r="E35" s="11">
        <v>27</v>
      </c>
      <c r="F35" s="11" t="s">
        <v>65</v>
      </c>
      <c r="G35" s="11">
        <v>4</v>
      </c>
      <c r="H35" s="11">
        <v>316</v>
      </c>
      <c r="I35" s="12">
        <v>11</v>
      </c>
      <c r="J35" s="11">
        <v>72</v>
      </c>
      <c r="K35" s="11">
        <v>69</v>
      </c>
      <c r="L35" s="11">
        <v>102</v>
      </c>
      <c r="M35" s="11"/>
      <c r="N35" s="31">
        <v>42.265955032780802</v>
      </c>
      <c r="O35" s="31">
        <v>-76.649350980296703</v>
      </c>
      <c r="P35" s="31"/>
      <c r="Q35" s="31">
        <v>4680622.6004510801</v>
      </c>
      <c r="R35" s="31">
        <v>363973.10792166699</v>
      </c>
    </row>
    <row r="36" spans="1:18" x14ac:dyDescent="0.25">
      <c r="A36" s="11">
        <v>15</v>
      </c>
      <c r="B36" s="11" t="s">
        <v>50</v>
      </c>
      <c r="C36" s="11" t="s">
        <v>49</v>
      </c>
      <c r="D36" s="11" t="s">
        <v>63</v>
      </c>
      <c r="E36" s="11">
        <v>27</v>
      </c>
      <c r="F36" s="11" t="s">
        <v>65</v>
      </c>
      <c r="G36" s="11">
        <v>4</v>
      </c>
      <c r="H36" s="11">
        <v>316</v>
      </c>
      <c r="I36" s="12">
        <v>11</v>
      </c>
      <c r="J36" s="11">
        <v>144</v>
      </c>
      <c r="K36" s="11">
        <v>23</v>
      </c>
      <c r="L36" s="11">
        <v>103</v>
      </c>
      <c r="M36" s="11"/>
      <c r="N36" s="31">
        <v>42.2658070083708</v>
      </c>
      <c r="O36" s="31">
        <v>-76.649503028020305</v>
      </c>
      <c r="P36" s="31"/>
      <c r="Q36" s="31">
        <v>4680606.4069145704</v>
      </c>
      <c r="R36" s="31">
        <v>363960.24941221101</v>
      </c>
    </row>
    <row r="37" spans="1:18" x14ac:dyDescent="0.25">
      <c r="A37" s="11">
        <v>15</v>
      </c>
      <c r="B37" s="11" t="s">
        <v>50</v>
      </c>
      <c r="C37" s="11" t="s">
        <v>49</v>
      </c>
      <c r="D37" s="11" t="s">
        <v>63</v>
      </c>
      <c r="E37" s="11">
        <v>27</v>
      </c>
      <c r="F37" s="11" t="s">
        <v>65</v>
      </c>
      <c r="G37" s="11">
        <v>4</v>
      </c>
      <c r="H37" s="11">
        <v>316</v>
      </c>
      <c r="I37" s="12">
        <v>11</v>
      </c>
      <c r="J37" s="11">
        <v>216</v>
      </c>
      <c r="K37" s="11">
        <v>70</v>
      </c>
      <c r="L37" s="11">
        <v>104</v>
      </c>
      <c r="M37" s="11"/>
      <c r="N37" s="31">
        <v>42.265673987567403</v>
      </c>
      <c r="O37" s="31">
        <v>-76.649683993309694</v>
      </c>
      <c r="P37" s="31"/>
      <c r="Q37" s="31">
        <v>4680591.9255759101</v>
      </c>
      <c r="R37" s="31">
        <v>363945.03812227398</v>
      </c>
    </row>
    <row r="38" spans="1:18" x14ac:dyDescent="0.25">
      <c r="A38" s="11">
        <v>15</v>
      </c>
      <c r="B38" s="11" t="s">
        <v>50</v>
      </c>
      <c r="C38" s="11" t="s">
        <v>49</v>
      </c>
      <c r="D38" s="11" t="s">
        <v>63</v>
      </c>
      <c r="E38" s="11">
        <v>27</v>
      </c>
      <c r="F38" s="11" t="s">
        <v>65</v>
      </c>
      <c r="G38" s="11">
        <v>4</v>
      </c>
      <c r="H38" s="11">
        <v>316</v>
      </c>
      <c r="I38" s="12">
        <v>11</v>
      </c>
      <c r="J38" s="11">
        <v>288</v>
      </c>
      <c r="K38" s="11" t="s">
        <v>76</v>
      </c>
      <c r="L38" s="11">
        <v>105</v>
      </c>
      <c r="M38" s="11"/>
      <c r="N38" s="31">
        <v>42.265881020575797</v>
      </c>
      <c r="O38" s="31">
        <v>-76.6499389708042</v>
      </c>
      <c r="P38" s="31"/>
      <c r="Q38" s="31">
        <v>4680615.3215850797</v>
      </c>
      <c r="R38" s="31">
        <v>363924.45407635998</v>
      </c>
    </row>
    <row r="39" spans="1:18" x14ac:dyDescent="0.25">
      <c r="A39" s="5">
        <v>15</v>
      </c>
      <c r="B39" s="5" t="s">
        <v>51</v>
      </c>
      <c r="C39" s="5" t="s">
        <v>49</v>
      </c>
      <c r="D39" s="5" t="s">
        <v>63</v>
      </c>
      <c r="E39" s="5">
        <v>27</v>
      </c>
      <c r="F39" s="5" t="s">
        <v>66</v>
      </c>
      <c r="G39" s="5">
        <v>4</v>
      </c>
      <c r="H39" s="5">
        <v>316</v>
      </c>
      <c r="I39" s="13">
        <v>17.2</v>
      </c>
      <c r="J39" s="5">
        <v>0</v>
      </c>
      <c r="K39" s="5">
        <v>12</v>
      </c>
      <c r="L39" s="5">
        <v>106</v>
      </c>
      <c r="M39" s="5"/>
      <c r="N39" s="30">
        <v>42.265984034165697</v>
      </c>
      <c r="O39" s="30">
        <v>-76.650545988231897</v>
      </c>
      <c r="P39" s="30"/>
      <c r="Q39" s="30">
        <v>4680627.7301438199</v>
      </c>
      <c r="R39" s="30">
        <v>363874.61181971501</v>
      </c>
    </row>
    <row r="40" spans="1:18" x14ac:dyDescent="0.25">
      <c r="A40" s="5">
        <v>15</v>
      </c>
      <c r="B40" s="5" t="s">
        <v>51</v>
      </c>
      <c r="C40" s="5" t="s">
        <v>49</v>
      </c>
      <c r="D40" s="5" t="s">
        <v>63</v>
      </c>
      <c r="E40" s="5">
        <v>27</v>
      </c>
      <c r="F40" s="5" t="s">
        <v>66</v>
      </c>
      <c r="G40" s="5">
        <v>4</v>
      </c>
      <c r="H40" s="5">
        <v>316</v>
      </c>
      <c r="I40" s="13">
        <v>17.2</v>
      </c>
      <c r="J40" s="5">
        <v>72</v>
      </c>
      <c r="K40" s="5">
        <v>99</v>
      </c>
      <c r="L40" s="5">
        <v>107</v>
      </c>
      <c r="M40" s="5"/>
      <c r="N40" s="30">
        <v>42.266115965321703</v>
      </c>
      <c r="O40" s="30">
        <v>-76.650226972997203</v>
      </c>
      <c r="P40" s="30"/>
      <c r="Q40" s="30">
        <v>4680641.8697122401</v>
      </c>
      <c r="R40" s="30">
        <v>363901.20651109499</v>
      </c>
    </row>
    <row r="41" spans="1:18" x14ac:dyDescent="0.25">
      <c r="A41" s="5">
        <v>15</v>
      </c>
      <c r="B41" s="5" t="s">
        <v>51</v>
      </c>
      <c r="C41" s="5" t="s">
        <v>49</v>
      </c>
      <c r="D41" s="5" t="s">
        <v>63</v>
      </c>
      <c r="E41" s="5">
        <v>27</v>
      </c>
      <c r="F41" s="5" t="s">
        <v>66</v>
      </c>
      <c r="G41" s="5">
        <v>4</v>
      </c>
      <c r="H41" s="5">
        <v>316</v>
      </c>
      <c r="I41" s="13">
        <v>17.2</v>
      </c>
      <c r="J41" s="5">
        <v>144</v>
      </c>
      <c r="K41" s="5">
        <v>125</v>
      </c>
      <c r="L41" s="5">
        <v>108</v>
      </c>
      <c r="M41" s="5"/>
      <c r="N41" s="30">
        <v>42.2657110355794</v>
      </c>
      <c r="O41" s="30">
        <v>-76.650238037109403</v>
      </c>
      <c r="P41" s="30"/>
      <c r="Q41" s="30">
        <v>4680596.9246062497</v>
      </c>
      <c r="R41" s="30">
        <v>363899.42276009702</v>
      </c>
    </row>
    <row r="42" spans="1:18" x14ac:dyDescent="0.25">
      <c r="A42" s="5">
        <v>15</v>
      </c>
      <c r="B42" s="5" t="s">
        <v>51</v>
      </c>
      <c r="C42" s="5" t="s">
        <v>49</v>
      </c>
      <c r="D42" s="5" t="s">
        <v>63</v>
      </c>
      <c r="E42" s="5">
        <v>27</v>
      </c>
      <c r="F42" s="5" t="s">
        <v>66</v>
      </c>
      <c r="G42" s="5">
        <v>4</v>
      </c>
      <c r="H42" s="5">
        <v>316</v>
      </c>
      <c r="I42" s="13">
        <v>17.2</v>
      </c>
      <c r="J42" s="5">
        <v>216</v>
      </c>
      <c r="K42" s="5">
        <v>30</v>
      </c>
      <c r="L42" s="5">
        <v>109</v>
      </c>
      <c r="M42" s="5"/>
      <c r="N42" s="30">
        <v>42.265885965898597</v>
      </c>
      <c r="O42" s="30">
        <v>-76.650599967688294</v>
      </c>
      <c r="P42" s="30"/>
      <c r="Q42" s="30">
        <v>4680616.9270739704</v>
      </c>
      <c r="R42" s="30">
        <v>363869.94880736899</v>
      </c>
    </row>
    <row r="43" spans="1:18" x14ac:dyDescent="0.25">
      <c r="A43" s="5">
        <v>15</v>
      </c>
      <c r="B43" s="5" t="s">
        <v>51</v>
      </c>
      <c r="C43" s="5" t="s">
        <v>49</v>
      </c>
      <c r="D43" s="5" t="s">
        <v>63</v>
      </c>
      <c r="E43" s="5">
        <v>27</v>
      </c>
      <c r="F43" s="5" t="s">
        <v>66</v>
      </c>
      <c r="G43" s="5">
        <v>4</v>
      </c>
      <c r="H43" s="5">
        <v>316</v>
      </c>
      <c r="I43" s="13">
        <v>17.2</v>
      </c>
      <c r="J43" s="5">
        <v>288</v>
      </c>
      <c r="K43" s="5">
        <v>83</v>
      </c>
      <c r="L43" s="5">
        <v>110</v>
      </c>
      <c r="M43" s="5"/>
      <c r="N43" s="30">
        <v>42.265977999195499</v>
      </c>
      <c r="O43" s="30">
        <v>-76.650859974324703</v>
      </c>
      <c r="P43" s="30"/>
      <c r="Q43" s="30">
        <v>4680627.5619566198</v>
      </c>
      <c r="R43" s="30">
        <v>363848.702776786</v>
      </c>
    </row>
    <row r="44" spans="1:18" x14ac:dyDescent="0.25">
      <c r="A44" s="11">
        <v>16</v>
      </c>
      <c r="B44" s="11" t="s">
        <v>50</v>
      </c>
      <c r="C44" s="11" t="s">
        <v>53</v>
      </c>
      <c r="D44" s="11" t="s">
        <v>64</v>
      </c>
      <c r="E44" s="11">
        <v>27</v>
      </c>
      <c r="F44" s="11" t="s">
        <v>66</v>
      </c>
      <c r="G44" s="11">
        <v>4</v>
      </c>
      <c r="H44" s="11">
        <v>318</v>
      </c>
      <c r="I44" s="12">
        <v>22.3</v>
      </c>
      <c r="J44" s="11">
        <v>0</v>
      </c>
      <c r="K44" s="11">
        <v>25</v>
      </c>
      <c r="L44" s="11">
        <v>111</v>
      </c>
      <c r="M44" s="11"/>
      <c r="N44" s="31">
        <v>42.264912994578502</v>
      </c>
      <c r="O44" s="31">
        <v>-76.650056988000898</v>
      </c>
      <c r="P44" s="31"/>
      <c r="Q44" s="31">
        <v>4680508.0220260303</v>
      </c>
      <c r="R44" s="31">
        <v>363912.63803830498</v>
      </c>
    </row>
    <row r="45" spans="1:18" x14ac:dyDescent="0.25">
      <c r="A45" s="11">
        <v>16</v>
      </c>
      <c r="B45" s="11" t="s">
        <v>50</v>
      </c>
      <c r="C45" s="11" t="s">
        <v>53</v>
      </c>
      <c r="D45" s="11" t="s">
        <v>64</v>
      </c>
      <c r="E45" s="11">
        <v>27</v>
      </c>
      <c r="F45" s="11" t="s">
        <v>66</v>
      </c>
      <c r="G45" s="11">
        <v>4</v>
      </c>
      <c r="H45" s="11">
        <v>318</v>
      </c>
      <c r="I45" s="12">
        <v>22.3</v>
      </c>
      <c r="J45" s="11">
        <v>72</v>
      </c>
      <c r="K45" s="11">
        <v>91</v>
      </c>
      <c r="L45" s="11">
        <v>112</v>
      </c>
      <c r="M45" s="11"/>
      <c r="N45" s="31">
        <v>42.264845017343802</v>
      </c>
      <c r="O45" s="31">
        <v>-76.649761022999897</v>
      </c>
      <c r="P45" s="31"/>
      <c r="Q45" s="31">
        <v>4680500.0010483405</v>
      </c>
      <c r="R45" s="31">
        <v>363936.901998588</v>
      </c>
    </row>
    <row r="46" spans="1:18" x14ac:dyDescent="0.25">
      <c r="A46" s="11">
        <v>16</v>
      </c>
      <c r="B46" s="11" t="s">
        <v>50</v>
      </c>
      <c r="C46" s="11" t="s">
        <v>53</v>
      </c>
      <c r="D46" s="11" t="s">
        <v>64</v>
      </c>
      <c r="E46" s="11">
        <v>27</v>
      </c>
      <c r="F46" s="11" t="s">
        <v>66</v>
      </c>
      <c r="G46" s="11">
        <v>4</v>
      </c>
      <c r="H46" s="11">
        <v>318</v>
      </c>
      <c r="I46" s="12">
        <v>22.3</v>
      </c>
      <c r="J46" s="11">
        <v>144</v>
      </c>
      <c r="K46" s="11">
        <v>38</v>
      </c>
      <c r="L46" s="11">
        <v>113</v>
      </c>
      <c r="M46" s="11"/>
      <c r="N46" s="31">
        <v>42.2647720109671</v>
      </c>
      <c r="O46" s="31">
        <v>-76.649935031309695</v>
      </c>
      <c r="P46" s="31"/>
      <c r="Q46" s="31">
        <v>4680492.1725501502</v>
      </c>
      <c r="R46" s="31">
        <v>363922.39333059097</v>
      </c>
    </row>
    <row r="47" spans="1:18" x14ac:dyDescent="0.25">
      <c r="A47" s="11">
        <v>16</v>
      </c>
      <c r="B47" s="11" t="s">
        <v>50</v>
      </c>
      <c r="C47" s="11" t="s">
        <v>53</v>
      </c>
      <c r="D47" s="11" t="s">
        <v>64</v>
      </c>
      <c r="E47" s="11">
        <v>27</v>
      </c>
      <c r="F47" s="11" t="s">
        <v>66</v>
      </c>
      <c r="G47" s="11">
        <v>4</v>
      </c>
      <c r="H47" s="11">
        <v>318</v>
      </c>
      <c r="I47" s="12">
        <v>22.3</v>
      </c>
      <c r="J47" s="11">
        <v>216</v>
      </c>
      <c r="K47" s="11" t="s">
        <v>77</v>
      </c>
      <c r="L47" s="11">
        <v>114</v>
      </c>
      <c r="M47" s="11"/>
      <c r="N47" s="31">
        <v>42.2647369746119</v>
      </c>
      <c r="O47" s="31">
        <v>-76.650101998820901</v>
      </c>
      <c r="P47" s="31"/>
      <c r="Q47" s="31">
        <v>4680488.5489632599</v>
      </c>
      <c r="R47" s="31">
        <v>363908.54701921798</v>
      </c>
    </row>
    <row r="48" spans="1:18" x14ac:dyDescent="0.25">
      <c r="A48" s="11">
        <v>16</v>
      </c>
      <c r="B48" s="11" t="s">
        <v>50</v>
      </c>
      <c r="C48" s="11" t="s">
        <v>53</v>
      </c>
      <c r="D48" s="11" t="s">
        <v>64</v>
      </c>
      <c r="E48" s="11">
        <v>27</v>
      </c>
      <c r="F48" s="11" t="s">
        <v>66</v>
      </c>
      <c r="G48" s="11">
        <v>4</v>
      </c>
      <c r="H48" s="11">
        <v>318</v>
      </c>
      <c r="I48" s="12">
        <v>22.3</v>
      </c>
      <c r="J48" s="11">
        <v>288</v>
      </c>
      <c r="K48" s="11">
        <v>18</v>
      </c>
      <c r="L48" s="11">
        <v>115</v>
      </c>
      <c r="M48" s="11"/>
      <c r="N48" s="31">
        <v>42.264852980151801</v>
      </c>
      <c r="O48" s="31">
        <v>-76.650101998820901</v>
      </c>
      <c r="P48" s="31"/>
      <c r="Q48" s="31">
        <v>4680501.4300410002</v>
      </c>
      <c r="R48" s="31">
        <v>363908.79658835498</v>
      </c>
    </row>
    <row r="49" spans="1:18" x14ac:dyDescent="0.25">
      <c r="A49" s="5">
        <v>16</v>
      </c>
      <c r="B49" s="5" t="s">
        <v>51</v>
      </c>
      <c r="C49" s="5" t="s">
        <v>53</v>
      </c>
      <c r="D49" s="5" t="s">
        <v>64</v>
      </c>
      <c r="E49" s="5">
        <v>27</v>
      </c>
      <c r="F49" s="5" t="s">
        <v>65</v>
      </c>
      <c r="G49" s="5">
        <v>4</v>
      </c>
      <c r="H49" s="5">
        <v>318</v>
      </c>
      <c r="I49" s="13">
        <v>24.2</v>
      </c>
      <c r="J49" s="5">
        <v>0</v>
      </c>
      <c r="K49" s="5">
        <v>50</v>
      </c>
      <c r="L49" s="5">
        <v>116</v>
      </c>
      <c r="M49" s="5"/>
      <c r="N49" s="30">
        <v>42.264998992904999</v>
      </c>
      <c r="O49" s="30">
        <v>-76.651059966534405</v>
      </c>
      <c r="P49" s="30"/>
      <c r="Q49" s="30">
        <v>4680519.17432837</v>
      </c>
      <c r="R49" s="30">
        <v>363830.10094323702</v>
      </c>
    </row>
    <row r="50" spans="1:18" x14ac:dyDescent="0.25">
      <c r="A50" s="5">
        <v>16</v>
      </c>
      <c r="B50" s="5" t="s">
        <v>51</v>
      </c>
      <c r="C50" s="5" t="s">
        <v>53</v>
      </c>
      <c r="D50" s="5" t="s">
        <v>64</v>
      </c>
      <c r="E50" s="5">
        <v>27</v>
      </c>
      <c r="F50" s="5" t="s">
        <v>65</v>
      </c>
      <c r="G50" s="5">
        <v>4</v>
      </c>
      <c r="H50" s="5">
        <v>318</v>
      </c>
      <c r="I50" s="13">
        <v>24.2</v>
      </c>
      <c r="J50" s="5">
        <v>72</v>
      </c>
      <c r="K50" s="5">
        <v>58</v>
      </c>
      <c r="L50" s="5">
        <v>117</v>
      </c>
      <c r="M50" s="5"/>
      <c r="N50" s="30">
        <v>42.264921041205497</v>
      </c>
      <c r="O50" s="30">
        <v>-76.650845976546407</v>
      </c>
      <c r="P50" s="30"/>
      <c r="Q50" s="30">
        <v>4680510.1765629696</v>
      </c>
      <c r="R50" s="30">
        <v>363847.58229898498</v>
      </c>
    </row>
    <row r="51" spans="1:18" x14ac:dyDescent="0.25">
      <c r="A51" s="5">
        <v>16</v>
      </c>
      <c r="B51" s="5" t="s">
        <v>51</v>
      </c>
      <c r="C51" s="5" t="s">
        <v>53</v>
      </c>
      <c r="D51" s="5" t="s">
        <v>64</v>
      </c>
      <c r="E51" s="5">
        <v>27</v>
      </c>
      <c r="F51" s="5" t="s">
        <v>65</v>
      </c>
      <c r="G51" s="5">
        <v>4</v>
      </c>
      <c r="H51" s="5">
        <v>318</v>
      </c>
      <c r="I51" s="13">
        <v>24.2</v>
      </c>
      <c r="J51" s="5">
        <v>144</v>
      </c>
      <c r="K51" s="5">
        <v>22</v>
      </c>
      <c r="L51" s="5">
        <v>118</v>
      </c>
      <c r="M51" s="5"/>
      <c r="N51" s="30">
        <v>42.264836970716701</v>
      </c>
      <c r="O51" s="30">
        <v>-76.650977991521401</v>
      </c>
      <c r="P51" s="30"/>
      <c r="Q51" s="30">
        <v>4680501.0525642904</v>
      </c>
      <c r="R51" s="30">
        <v>363836.51319772401</v>
      </c>
    </row>
    <row r="52" spans="1:18" x14ac:dyDescent="0.25">
      <c r="A52" s="5">
        <v>16</v>
      </c>
      <c r="B52" s="5" t="s">
        <v>51</v>
      </c>
      <c r="C52" s="5" t="s">
        <v>53</v>
      </c>
      <c r="D52" s="5" t="s">
        <v>64</v>
      </c>
      <c r="E52" s="5">
        <v>27</v>
      </c>
      <c r="F52" s="5" t="s">
        <v>65</v>
      </c>
      <c r="G52" s="5">
        <v>4</v>
      </c>
      <c r="H52" s="5">
        <v>318</v>
      </c>
      <c r="I52" s="13">
        <v>24.2</v>
      </c>
      <c r="J52" s="5">
        <v>216</v>
      </c>
      <c r="K52" s="5" t="s">
        <v>78</v>
      </c>
      <c r="L52" s="5">
        <v>119</v>
      </c>
      <c r="M52" s="5"/>
      <c r="N52" s="30">
        <v>42.264727000147097</v>
      </c>
      <c r="O52" s="30">
        <v>-76.651170020923004</v>
      </c>
      <c r="P52" s="30"/>
      <c r="Q52" s="30">
        <v>4680489.1486389404</v>
      </c>
      <c r="R52" s="30">
        <v>363820.43851547001</v>
      </c>
    </row>
    <row r="53" spans="1:18" x14ac:dyDescent="0.25">
      <c r="A53" s="5">
        <v>16</v>
      </c>
      <c r="B53" s="5" t="s">
        <v>51</v>
      </c>
      <c r="C53" s="5" t="s">
        <v>53</v>
      </c>
      <c r="D53" s="5" t="s">
        <v>64</v>
      </c>
      <c r="E53" s="5">
        <v>27</v>
      </c>
      <c r="F53" s="5" t="s">
        <v>65</v>
      </c>
      <c r="G53" s="5">
        <v>4</v>
      </c>
      <c r="H53" s="5">
        <v>318</v>
      </c>
      <c r="I53" s="13">
        <v>24.2</v>
      </c>
      <c r="J53" s="5">
        <v>288</v>
      </c>
      <c r="K53" s="5">
        <v>127</v>
      </c>
      <c r="L53" s="5">
        <v>120</v>
      </c>
      <c r="M53" s="5"/>
      <c r="N53" s="30">
        <v>42.264964040368803</v>
      </c>
      <c r="O53" s="30">
        <v>-76.6515229828656</v>
      </c>
      <c r="P53" s="30"/>
      <c r="Q53" s="30">
        <v>4680516.0336745698</v>
      </c>
      <c r="R53" s="30">
        <v>363791.83774064499</v>
      </c>
    </row>
    <row r="54" spans="1:18" x14ac:dyDescent="0.25">
      <c r="A54" s="11">
        <v>17</v>
      </c>
      <c r="B54" s="11" t="s">
        <v>50</v>
      </c>
      <c r="C54" s="11" t="s">
        <v>54</v>
      </c>
      <c r="D54" s="11" t="s">
        <v>67</v>
      </c>
      <c r="E54" s="11">
        <v>55</v>
      </c>
      <c r="F54" s="33" t="s">
        <v>117</v>
      </c>
      <c r="G54" s="11">
        <v>4</v>
      </c>
      <c r="H54" s="11">
        <v>318</v>
      </c>
      <c r="I54" s="12">
        <v>18.2</v>
      </c>
      <c r="J54" s="11">
        <v>0</v>
      </c>
      <c r="K54" s="11">
        <v>26</v>
      </c>
      <c r="L54" s="11">
        <v>121</v>
      </c>
      <c r="M54" s="11"/>
      <c r="N54" s="31">
        <v>42.263844972476399</v>
      </c>
      <c r="O54" s="31">
        <v>-76.650070985779195</v>
      </c>
      <c r="P54" s="31"/>
      <c r="Q54" s="31">
        <v>4680389.4528609402</v>
      </c>
      <c r="R54" s="31">
        <v>363909.18591644499</v>
      </c>
    </row>
    <row r="55" spans="1:18" x14ac:dyDescent="0.25">
      <c r="A55" s="11">
        <v>17</v>
      </c>
      <c r="B55" s="11" t="s">
        <v>50</v>
      </c>
      <c r="C55" s="11" t="s">
        <v>54</v>
      </c>
      <c r="D55" s="11" t="s">
        <v>67</v>
      </c>
      <c r="E55" s="11">
        <v>55</v>
      </c>
      <c r="F55" s="33" t="s">
        <v>117</v>
      </c>
      <c r="G55" s="11">
        <v>4</v>
      </c>
      <c r="H55" s="11">
        <v>318</v>
      </c>
      <c r="I55" s="12">
        <v>18.2</v>
      </c>
      <c r="J55" s="11">
        <v>72</v>
      </c>
      <c r="K55" s="11">
        <v>54</v>
      </c>
      <c r="L55" s="11">
        <v>122</v>
      </c>
      <c r="M55" s="11"/>
      <c r="N55" s="31">
        <v>42.263797027990201</v>
      </c>
      <c r="O55" s="31">
        <v>-76.649927990511102</v>
      </c>
      <c r="P55" s="31"/>
      <c r="Q55" s="31">
        <v>4680383.9006914701</v>
      </c>
      <c r="R55" s="31">
        <v>363920.87673993298</v>
      </c>
    </row>
    <row r="56" spans="1:18" x14ac:dyDescent="0.25">
      <c r="A56" s="11">
        <v>17</v>
      </c>
      <c r="B56" s="11" t="s">
        <v>50</v>
      </c>
      <c r="C56" s="11" t="s">
        <v>54</v>
      </c>
      <c r="D56" s="11" t="s">
        <v>67</v>
      </c>
      <c r="E56" s="11">
        <v>55</v>
      </c>
      <c r="F56" s="33" t="s">
        <v>117</v>
      </c>
      <c r="G56" s="11">
        <v>4</v>
      </c>
      <c r="H56" s="11">
        <v>318</v>
      </c>
      <c r="I56" s="12">
        <v>18.2</v>
      </c>
      <c r="J56" s="11">
        <v>144</v>
      </c>
      <c r="K56" s="11">
        <v>58</v>
      </c>
      <c r="L56" s="11">
        <v>123</v>
      </c>
      <c r="M56" s="11"/>
      <c r="N56" s="31">
        <v>42.263665013015299</v>
      </c>
      <c r="O56" s="31">
        <v>-76.649922961369199</v>
      </c>
      <c r="P56" s="31"/>
      <c r="Q56" s="31">
        <v>4680369.2339176303</v>
      </c>
      <c r="R56" s="31">
        <v>363921.007559116</v>
      </c>
    </row>
    <row r="57" spans="1:18" x14ac:dyDescent="0.25">
      <c r="A57" s="11">
        <v>17</v>
      </c>
      <c r="B57" s="11" t="s">
        <v>50</v>
      </c>
      <c r="C57" s="11" t="s">
        <v>54</v>
      </c>
      <c r="D57" s="11" t="s">
        <v>67</v>
      </c>
      <c r="E57" s="11">
        <v>55</v>
      </c>
      <c r="F57" s="33" t="s">
        <v>117</v>
      </c>
      <c r="G57" s="11">
        <v>4</v>
      </c>
      <c r="H57" s="11">
        <v>318</v>
      </c>
      <c r="I57" s="12">
        <v>18.2</v>
      </c>
      <c r="J57" s="11">
        <v>216</v>
      </c>
      <c r="K57" s="11">
        <v>114</v>
      </c>
      <c r="L57" s="11">
        <v>124</v>
      </c>
      <c r="M57" s="11"/>
      <c r="N57" s="31">
        <v>42.263476001098802</v>
      </c>
      <c r="O57" s="31">
        <v>-76.650283969938798</v>
      </c>
      <c r="P57" s="31"/>
      <c r="Q57" s="31">
        <v>4680348.8232084401</v>
      </c>
      <c r="R57" s="31">
        <v>363890.82556116401</v>
      </c>
    </row>
    <row r="58" spans="1:18" x14ac:dyDescent="0.25">
      <c r="A58" s="11">
        <v>17</v>
      </c>
      <c r="B58" s="11" t="s">
        <v>50</v>
      </c>
      <c r="C58" s="11" t="s">
        <v>54</v>
      </c>
      <c r="D58" s="11" t="s">
        <v>67</v>
      </c>
      <c r="E58" s="11">
        <v>55</v>
      </c>
      <c r="F58" s="33" t="s">
        <v>117</v>
      </c>
      <c r="G58" s="11">
        <v>4</v>
      </c>
      <c r="H58" s="11">
        <v>318</v>
      </c>
      <c r="I58" s="12">
        <v>18.2</v>
      </c>
      <c r="J58" s="11">
        <v>288</v>
      </c>
      <c r="K58" s="11">
        <v>130</v>
      </c>
      <c r="L58" s="11">
        <v>125</v>
      </c>
      <c r="M58" s="11"/>
      <c r="N58" s="31">
        <v>42.263802979141502</v>
      </c>
      <c r="O58" s="31">
        <v>-76.6505559626967</v>
      </c>
      <c r="P58" s="31"/>
      <c r="Q58" s="31">
        <v>4680385.5650637997</v>
      </c>
      <c r="R58" s="31">
        <v>363869.09564910497</v>
      </c>
    </row>
    <row r="59" spans="1:18" x14ac:dyDescent="0.25">
      <c r="A59" s="5">
        <v>17</v>
      </c>
      <c r="B59" s="5" t="s">
        <v>51</v>
      </c>
      <c r="C59" s="5" t="s">
        <v>54</v>
      </c>
      <c r="D59" s="5" t="s">
        <v>67</v>
      </c>
      <c r="E59" s="5">
        <v>55</v>
      </c>
      <c r="F59" s="34" t="s">
        <v>118</v>
      </c>
      <c r="G59" s="5">
        <v>4</v>
      </c>
      <c r="H59" s="5">
        <v>318</v>
      </c>
      <c r="I59" s="13">
        <v>23.5</v>
      </c>
      <c r="J59" s="5">
        <v>0</v>
      </c>
      <c r="K59" s="5">
        <v>98</v>
      </c>
      <c r="L59" s="5">
        <v>126</v>
      </c>
      <c r="M59" s="5"/>
      <c r="N59" s="30">
        <v>42.264133980497697</v>
      </c>
      <c r="O59" s="30">
        <v>-76.651532035320997</v>
      </c>
      <c r="P59" s="30"/>
      <c r="Q59" s="30">
        <v>4680423.8795713102</v>
      </c>
      <c r="R59" s="30">
        <v>363789.30383205297</v>
      </c>
    </row>
    <row r="60" spans="1:18" x14ac:dyDescent="0.25">
      <c r="A60" s="5">
        <v>17</v>
      </c>
      <c r="B60" s="5" t="s">
        <v>51</v>
      </c>
      <c r="C60" s="5" t="s">
        <v>54</v>
      </c>
      <c r="D60" s="5" t="s">
        <v>67</v>
      </c>
      <c r="E60" s="5">
        <v>55</v>
      </c>
      <c r="F60" s="34" t="s">
        <v>118</v>
      </c>
      <c r="G60" s="5">
        <v>4</v>
      </c>
      <c r="H60" s="5">
        <v>318</v>
      </c>
      <c r="I60" s="13">
        <v>23.5</v>
      </c>
      <c r="J60" s="5">
        <v>72</v>
      </c>
      <c r="K60" s="5">
        <v>108</v>
      </c>
      <c r="L60" s="5">
        <v>127</v>
      </c>
      <c r="M60" s="5"/>
      <c r="N60" s="30">
        <v>42.264021998271303</v>
      </c>
      <c r="O60" s="30">
        <v>-76.6511120181531</v>
      </c>
      <c r="P60" s="30"/>
      <c r="Q60" s="30">
        <v>4680410.7735649599</v>
      </c>
      <c r="R60" s="30">
        <v>363823.70477228198</v>
      </c>
    </row>
    <row r="61" spans="1:18" x14ac:dyDescent="0.25">
      <c r="A61" s="5">
        <v>17</v>
      </c>
      <c r="B61" s="5" t="s">
        <v>51</v>
      </c>
      <c r="C61" s="5" t="s">
        <v>54</v>
      </c>
      <c r="D61" s="5" t="s">
        <v>67</v>
      </c>
      <c r="E61" s="5">
        <v>55</v>
      </c>
      <c r="F61" s="34" t="s">
        <v>118</v>
      </c>
      <c r="G61" s="5">
        <v>4</v>
      </c>
      <c r="H61" s="5">
        <v>318</v>
      </c>
      <c r="I61" s="13">
        <v>23.5</v>
      </c>
      <c r="J61" s="5">
        <v>144</v>
      </c>
      <c r="K61" s="5">
        <v>68</v>
      </c>
      <c r="L61" s="5">
        <v>128</v>
      </c>
      <c r="M61" s="5"/>
      <c r="N61" s="30">
        <v>42.263741958886399</v>
      </c>
      <c r="O61" s="30">
        <v>-76.651250990107698</v>
      </c>
      <c r="P61" s="30"/>
      <c r="Q61" s="30">
        <v>4680379.90064127</v>
      </c>
      <c r="R61" s="30">
        <v>363811.63980873598</v>
      </c>
    </row>
    <row r="62" spans="1:18" x14ac:dyDescent="0.25">
      <c r="A62" s="5">
        <v>17</v>
      </c>
      <c r="B62" s="5" t="s">
        <v>51</v>
      </c>
      <c r="C62" s="5" t="s">
        <v>54</v>
      </c>
      <c r="D62" s="5" t="s">
        <v>67</v>
      </c>
      <c r="E62" s="5">
        <v>55</v>
      </c>
      <c r="F62" s="34" t="s">
        <v>118</v>
      </c>
      <c r="G62" s="5">
        <v>4</v>
      </c>
      <c r="H62" s="5">
        <v>318</v>
      </c>
      <c r="I62" s="13">
        <v>23.5</v>
      </c>
      <c r="J62" s="5">
        <v>216</v>
      </c>
      <c r="K62" s="5">
        <v>74</v>
      </c>
      <c r="L62" s="5">
        <v>129</v>
      </c>
      <c r="M62" s="5"/>
      <c r="N62" s="30">
        <v>42.263681022450299</v>
      </c>
      <c r="O62" s="30">
        <v>-76.651548966765404</v>
      </c>
      <c r="P62" s="30"/>
      <c r="Q62" s="30">
        <v>4680373.6108856704</v>
      </c>
      <c r="R62" s="30">
        <v>363786.932055532</v>
      </c>
    </row>
    <row r="63" spans="1:18" x14ac:dyDescent="0.25">
      <c r="A63" s="5">
        <v>17</v>
      </c>
      <c r="B63" s="5" t="s">
        <v>51</v>
      </c>
      <c r="C63" s="5" t="s">
        <v>54</v>
      </c>
      <c r="D63" s="5" t="s">
        <v>67</v>
      </c>
      <c r="E63" s="5">
        <v>55</v>
      </c>
      <c r="F63" s="34" t="s">
        <v>118</v>
      </c>
      <c r="G63" s="5">
        <v>4</v>
      </c>
      <c r="H63" s="5">
        <v>318</v>
      </c>
      <c r="I63" s="13">
        <v>23.5</v>
      </c>
      <c r="J63" s="5">
        <v>288</v>
      </c>
      <c r="K63" s="5">
        <v>75</v>
      </c>
      <c r="L63" s="5">
        <v>130</v>
      </c>
      <c r="M63" s="5"/>
      <c r="N63" s="30">
        <v>42.263886965811302</v>
      </c>
      <c r="O63" s="30">
        <v>-76.651708977296906</v>
      </c>
      <c r="P63" s="30"/>
      <c r="Q63" s="30">
        <v>4680396.7344482196</v>
      </c>
      <c r="R63" s="30">
        <v>363774.17816038203</v>
      </c>
    </row>
    <row r="64" spans="1:18" x14ac:dyDescent="0.25">
      <c r="A64" s="11">
        <v>18</v>
      </c>
      <c r="B64" s="11" t="s">
        <v>50</v>
      </c>
      <c r="C64" s="11" t="s">
        <v>55</v>
      </c>
      <c r="D64" s="11" t="s">
        <v>52</v>
      </c>
      <c r="E64" s="11">
        <v>55</v>
      </c>
      <c r="F64" s="11" t="s">
        <v>65</v>
      </c>
      <c r="G64" s="11">
        <v>4</v>
      </c>
      <c r="H64" s="11">
        <v>318</v>
      </c>
      <c r="I64" s="12">
        <v>13.7</v>
      </c>
      <c r="J64" s="11">
        <v>0</v>
      </c>
      <c r="K64" s="11">
        <v>77</v>
      </c>
      <c r="L64" s="11">
        <v>131</v>
      </c>
      <c r="M64" s="11"/>
      <c r="N64" s="31">
        <v>42.263068975880699</v>
      </c>
      <c r="O64" s="31">
        <v>-76.650117002427606</v>
      </c>
      <c r="P64" s="31"/>
      <c r="Q64" s="31">
        <v>4680303.3609370897</v>
      </c>
      <c r="R64" s="31">
        <v>363903.72114134399</v>
      </c>
    </row>
    <row r="65" spans="1:18" x14ac:dyDescent="0.25">
      <c r="A65" s="11">
        <v>18</v>
      </c>
      <c r="B65" s="11" t="s">
        <v>50</v>
      </c>
      <c r="C65" s="11" t="s">
        <v>55</v>
      </c>
      <c r="D65" s="11" t="s">
        <v>52</v>
      </c>
      <c r="E65" s="11">
        <v>55</v>
      </c>
      <c r="F65" s="11" t="s">
        <v>65</v>
      </c>
      <c r="G65" s="11">
        <v>4</v>
      </c>
      <c r="H65" s="11">
        <v>318</v>
      </c>
      <c r="I65" s="12">
        <v>13.7</v>
      </c>
      <c r="J65" s="11">
        <v>72</v>
      </c>
      <c r="K65" s="11">
        <v>93</v>
      </c>
      <c r="L65" s="11">
        <v>132</v>
      </c>
      <c r="M65" s="11"/>
      <c r="N65" s="31">
        <v>42.263019019737797</v>
      </c>
      <c r="O65" s="31">
        <v>-76.649795975536094</v>
      </c>
      <c r="P65" s="31"/>
      <c r="Q65" s="31">
        <v>4680297.3009403199</v>
      </c>
      <c r="R65" s="31">
        <v>363930.09165570402</v>
      </c>
    </row>
    <row r="66" spans="1:18" x14ac:dyDescent="0.25">
      <c r="A66" s="11">
        <v>18</v>
      </c>
      <c r="B66" s="11" t="s">
        <v>50</v>
      </c>
      <c r="C66" s="11" t="s">
        <v>55</v>
      </c>
      <c r="D66" s="11" t="s">
        <v>52</v>
      </c>
      <c r="E66" s="11">
        <v>55</v>
      </c>
      <c r="F66" s="11" t="s">
        <v>65</v>
      </c>
      <c r="G66" s="11">
        <v>4</v>
      </c>
      <c r="H66" s="11">
        <v>318</v>
      </c>
      <c r="I66" s="12">
        <v>13.7</v>
      </c>
      <c r="J66" s="11">
        <v>144</v>
      </c>
      <c r="K66" s="11">
        <v>60</v>
      </c>
      <c r="L66" s="11">
        <v>133</v>
      </c>
      <c r="M66" s="11"/>
      <c r="N66" s="31">
        <v>42.262761024758198</v>
      </c>
      <c r="O66" s="31">
        <v>-76.649895971640902</v>
      </c>
      <c r="P66" s="31"/>
      <c r="Q66" s="31">
        <v>4680268.8133469196</v>
      </c>
      <c r="R66" s="31">
        <v>363921.28912542702</v>
      </c>
    </row>
    <row r="67" spans="1:18" x14ac:dyDescent="0.25">
      <c r="A67" s="11">
        <v>18</v>
      </c>
      <c r="B67" s="11" t="s">
        <v>50</v>
      </c>
      <c r="C67" s="11" t="s">
        <v>55</v>
      </c>
      <c r="D67" s="11" t="s">
        <v>52</v>
      </c>
      <c r="E67" s="11">
        <v>55</v>
      </c>
      <c r="F67" s="11" t="s">
        <v>65</v>
      </c>
      <c r="G67" s="11">
        <v>4</v>
      </c>
      <c r="H67" s="11">
        <v>318</v>
      </c>
      <c r="I67" s="12">
        <v>13.7</v>
      </c>
      <c r="J67" s="11">
        <v>216</v>
      </c>
      <c r="K67" s="11">
        <v>23</v>
      </c>
      <c r="L67" s="11">
        <v>134</v>
      </c>
      <c r="M67" s="11"/>
      <c r="N67" s="31">
        <v>42.262811986729503</v>
      </c>
      <c r="O67" s="31">
        <v>-76.650124965235605</v>
      </c>
      <c r="P67" s="31"/>
      <c r="Q67" s="31">
        <v>4680274.83798768</v>
      </c>
      <c r="R67" s="31">
        <v>363902.51151438698</v>
      </c>
    </row>
    <row r="68" spans="1:18" x14ac:dyDescent="0.25">
      <c r="A68" s="11">
        <v>18</v>
      </c>
      <c r="B68" s="11" t="s">
        <v>50</v>
      </c>
      <c r="C68" s="11" t="s">
        <v>55</v>
      </c>
      <c r="D68" s="11" t="s">
        <v>52</v>
      </c>
      <c r="E68" s="11">
        <v>55</v>
      </c>
      <c r="F68" s="11" t="s">
        <v>65</v>
      </c>
      <c r="G68" s="11">
        <v>4</v>
      </c>
      <c r="H68" s="11">
        <v>318</v>
      </c>
      <c r="I68" s="12">
        <v>13.7</v>
      </c>
      <c r="J68" s="11">
        <v>288</v>
      </c>
      <c r="K68" s="11">
        <v>44</v>
      </c>
      <c r="L68" s="11">
        <v>135</v>
      </c>
      <c r="M68" s="11"/>
      <c r="N68" s="31">
        <v>42.262911982834297</v>
      </c>
      <c r="O68" s="31">
        <v>-76.6502520348877</v>
      </c>
      <c r="P68" s="31"/>
      <c r="Q68" s="31">
        <v>4680286.14446228</v>
      </c>
      <c r="R68" s="31">
        <v>363892.24603757099</v>
      </c>
    </row>
    <row r="69" spans="1:18" x14ac:dyDescent="0.25">
      <c r="A69" s="5">
        <v>18</v>
      </c>
      <c r="B69" s="5" t="s">
        <v>51</v>
      </c>
      <c r="C69" s="5" t="s">
        <v>55</v>
      </c>
      <c r="D69" s="5" t="s">
        <v>52</v>
      </c>
      <c r="E69" s="5">
        <v>55</v>
      </c>
      <c r="F69" s="5" t="s">
        <v>66</v>
      </c>
      <c r="G69" s="5">
        <v>4</v>
      </c>
      <c r="H69" s="5">
        <v>318</v>
      </c>
      <c r="I69" s="13">
        <v>16.2</v>
      </c>
      <c r="J69" s="5">
        <v>0</v>
      </c>
      <c r="K69" s="5" t="s">
        <v>79</v>
      </c>
      <c r="L69" s="5">
        <v>136</v>
      </c>
      <c r="M69" s="5"/>
      <c r="N69" s="30">
        <v>42.263195039704399</v>
      </c>
      <c r="O69" s="30">
        <v>-76.651288960128994</v>
      </c>
      <c r="P69" s="30"/>
      <c r="Q69" s="30">
        <v>4680319.2322990904</v>
      </c>
      <c r="R69" s="30">
        <v>363807.33067982702</v>
      </c>
    </row>
    <row r="70" spans="1:18" x14ac:dyDescent="0.25">
      <c r="A70" s="5">
        <v>18</v>
      </c>
      <c r="B70" s="5" t="s">
        <v>51</v>
      </c>
      <c r="C70" s="5" t="s">
        <v>55</v>
      </c>
      <c r="D70" s="5" t="s">
        <v>52</v>
      </c>
      <c r="E70" s="5">
        <v>55</v>
      </c>
      <c r="F70" s="5" t="s">
        <v>66</v>
      </c>
      <c r="G70" s="5">
        <v>4</v>
      </c>
      <c r="H70" s="5">
        <v>318</v>
      </c>
      <c r="I70" s="13">
        <v>16.2</v>
      </c>
      <c r="J70" s="5">
        <v>72</v>
      </c>
      <c r="K70" s="5">
        <v>106</v>
      </c>
      <c r="L70" s="5">
        <v>137</v>
      </c>
      <c r="M70" s="5"/>
      <c r="N70" s="30">
        <v>42.263218006119097</v>
      </c>
      <c r="O70" s="30">
        <v>-76.650901967659607</v>
      </c>
      <c r="P70" s="30"/>
      <c r="Q70" s="30">
        <v>4680321.1636805804</v>
      </c>
      <c r="R70" s="30">
        <v>363839.29878578498</v>
      </c>
    </row>
    <row r="71" spans="1:18" x14ac:dyDescent="0.25">
      <c r="A71" s="5">
        <v>18</v>
      </c>
      <c r="B71" s="5" t="s">
        <v>51</v>
      </c>
      <c r="C71" s="5" t="s">
        <v>55</v>
      </c>
      <c r="D71" s="5" t="s">
        <v>52</v>
      </c>
      <c r="E71" s="5">
        <v>55</v>
      </c>
      <c r="F71" s="5" t="s">
        <v>66</v>
      </c>
      <c r="G71" s="5">
        <v>4</v>
      </c>
      <c r="H71" s="5">
        <v>318</v>
      </c>
      <c r="I71" s="13">
        <v>16.2</v>
      </c>
      <c r="J71" s="5">
        <v>144</v>
      </c>
      <c r="K71" s="5">
        <v>11</v>
      </c>
      <c r="L71" s="5">
        <v>138</v>
      </c>
      <c r="M71" s="5"/>
      <c r="N71" s="30">
        <v>42.263076016679399</v>
      </c>
      <c r="O71" s="30">
        <v>-76.651213020086303</v>
      </c>
      <c r="P71" s="30"/>
      <c r="Q71" s="30">
        <v>4680305.8947330397</v>
      </c>
      <c r="R71" s="30">
        <v>363813.33789838903</v>
      </c>
    </row>
    <row r="72" spans="1:18" x14ac:dyDescent="0.25">
      <c r="A72" s="5">
        <v>18</v>
      </c>
      <c r="B72" s="5" t="s">
        <v>51</v>
      </c>
      <c r="C72" s="5" t="s">
        <v>55</v>
      </c>
      <c r="D72" s="5" t="s">
        <v>52</v>
      </c>
      <c r="E72" s="5">
        <v>55</v>
      </c>
      <c r="F72" s="5" t="s">
        <v>66</v>
      </c>
      <c r="G72" s="5">
        <v>4</v>
      </c>
      <c r="H72" s="5">
        <v>318</v>
      </c>
      <c r="I72" s="13">
        <v>16.2</v>
      </c>
      <c r="J72" s="5">
        <v>216</v>
      </c>
      <c r="K72" s="5">
        <v>95</v>
      </c>
      <c r="L72" s="5">
        <v>139</v>
      </c>
      <c r="M72" s="5"/>
      <c r="N72" s="30">
        <v>42.262850040569901</v>
      </c>
      <c r="O72" s="30">
        <v>-76.651389962062197</v>
      </c>
      <c r="P72" s="30"/>
      <c r="Q72" s="30">
        <v>4680281.0856501404</v>
      </c>
      <c r="R72" s="30">
        <v>363798.25739152101</v>
      </c>
    </row>
    <row r="73" spans="1:18" x14ac:dyDescent="0.25">
      <c r="A73" s="5">
        <v>18</v>
      </c>
      <c r="B73" s="5" t="s">
        <v>51</v>
      </c>
      <c r="C73" s="5" t="s">
        <v>55</v>
      </c>
      <c r="D73" s="5" t="s">
        <v>52</v>
      </c>
      <c r="E73" s="5">
        <v>55</v>
      </c>
      <c r="F73" s="5" t="s">
        <v>66</v>
      </c>
      <c r="G73" s="5">
        <v>4</v>
      </c>
      <c r="H73" s="5">
        <v>318</v>
      </c>
      <c r="I73" s="13">
        <v>16.2</v>
      </c>
      <c r="J73" s="5">
        <v>288</v>
      </c>
      <c r="K73" s="5">
        <v>85</v>
      </c>
      <c r="L73" s="5">
        <v>140</v>
      </c>
      <c r="M73" s="5"/>
      <c r="N73" s="30">
        <v>42.263123961165498</v>
      </c>
      <c r="O73" s="30">
        <v>-76.651508985087304</v>
      </c>
      <c r="P73" s="30"/>
      <c r="Q73" s="30">
        <v>4680311.69171739</v>
      </c>
      <c r="R73" s="30">
        <v>363789.03024415602</v>
      </c>
    </row>
    <row r="74" spans="1:18" x14ac:dyDescent="0.25">
      <c r="A74" s="11">
        <v>19</v>
      </c>
      <c r="B74" s="11" t="s">
        <v>50</v>
      </c>
      <c r="C74" s="11" t="s">
        <v>8</v>
      </c>
      <c r="D74" s="11" t="s">
        <v>64</v>
      </c>
      <c r="E74" s="11">
        <v>55</v>
      </c>
      <c r="F74" s="11" t="s">
        <v>65</v>
      </c>
      <c r="G74" s="11">
        <v>4.4000000000000004</v>
      </c>
      <c r="H74" s="11">
        <v>833</v>
      </c>
      <c r="I74" s="12">
        <v>24.5</v>
      </c>
      <c r="J74" s="11">
        <v>0</v>
      </c>
      <c r="K74" s="16">
        <v>57</v>
      </c>
      <c r="L74" s="11">
        <v>156</v>
      </c>
      <c r="M74" s="11"/>
      <c r="N74" s="31">
        <v>42.262277975678401</v>
      </c>
      <c r="O74" s="31">
        <v>-76.650774981826501</v>
      </c>
      <c r="P74" s="31"/>
      <c r="Q74" s="31">
        <v>4680216.5811592704</v>
      </c>
      <c r="R74" s="31">
        <v>363847.74933638098</v>
      </c>
    </row>
    <row r="75" spans="1:18" x14ac:dyDescent="0.25">
      <c r="A75" s="11">
        <v>19</v>
      </c>
      <c r="B75" s="11" t="s">
        <v>50</v>
      </c>
      <c r="C75" s="11" t="s">
        <v>8</v>
      </c>
      <c r="D75" s="11" t="s">
        <v>64</v>
      </c>
      <c r="E75" s="11">
        <v>55</v>
      </c>
      <c r="F75" s="11" t="s">
        <v>65</v>
      </c>
      <c r="G75" s="11">
        <v>4.4000000000000004</v>
      </c>
      <c r="H75" s="11">
        <v>833</v>
      </c>
      <c r="I75" s="12">
        <v>24.5</v>
      </c>
      <c r="J75" s="11">
        <v>72</v>
      </c>
      <c r="K75" s="16">
        <v>83</v>
      </c>
      <c r="L75" s="11">
        <v>157</v>
      </c>
      <c r="M75" s="11"/>
      <c r="N75" s="31">
        <v>42.2622179612517</v>
      </c>
      <c r="O75" s="31">
        <v>-76.650469964370103</v>
      </c>
      <c r="P75" s="31"/>
      <c r="Q75" s="31">
        <v>4680209.4296917496</v>
      </c>
      <c r="R75" s="31">
        <v>363872.778039778</v>
      </c>
    </row>
    <row r="76" spans="1:18" x14ac:dyDescent="0.25">
      <c r="A76" s="11">
        <v>19</v>
      </c>
      <c r="B76" s="11" t="s">
        <v>50</v>
      </c>
      <c r="C76" s="11" t="s">
        <v>8</v>
      </c>
      <c r="D76" s="11" t="s">
        <v>64</v>
      </c>
      <c r="E76" s="11">
        <v>55</v>
      </c>
      <c r="F76" s="11" t="s">
        <v>65</v>
      </c>
      <c r="G76" s="11">
        <v>4.4000000000000004</v>
      </c>
      <c r="H76" s="11">
        <v>833</v>
      </c>
      <c r="I76" s="12">
        <v>24.5</v>
      </c>
      <c r="J76" s="11">
        <v>144</v>
      </c>
      <c r="K76" s="16">
        <v>88</v>
      </c>
      <c r="L76" s="11">
        <v>158</v>
      </c>
      <c r="M76" s="11"/>
      <c r="N76" s="31">
        <v>42.261982010677499</v>
      </c>
      <c r="O76" s="31">
        <v>-76.650523021817193</v>
      </c>
      <c r="P76" s="31"/>
      <c r="Q76" s="31">
        <v>4680183.3149156598</v>
      </c>
      <c r="R76" s="31">
        <v>363867.89414106897</v>
      </c>
    </row>
    <row r="77" spans="1:18" x14ac:dyDescent="0.25">
      <c r="A77" s="11">
        <v>19</v>
      </c>
      <c r="B77" s="11" t="s">
        <v>50</v>
      </c>
      <c r="C77" s="11" t="s">
        <v>8</v>
      </c>
      <c r="D77" s="11" t="s">
        <v>64</v>
      </c>
      <c r="E77" s="11">
        <v>55</v>
      </c>
      <c r="F77" s="11" t="s">
        <v>65</v>
      </c>
      <c r="G77" s="11">
        <v>4.4000000000000004</v>
      </c>
      <c r="H77" s="11">
        <v>833</v>
      </c>
      <c r="I77" s="12">
        <v>24.5</v>
      </c>
      <c r="J77" s="11">
        <v>216</v>
      </c>
      <c r="K77" s="16">
        <v>31</v>
      </c>
      <c r="L77" s="11">
        <v>159</v>
      </c>
      <c r="M77" s="11"/>
      <c r="N77" s="31">
        <v>42.262064991518898</v>
      </c>
      <c r="O77" s="31">
        <v>-76.650796020403504</v>
      </c>
      <c r="P77" s="31"/>
      <c r="Q77" s="31">
        <v>4680192.9653658597</v>
      </c>
      <c r="R77" s="31">
        <v>363845.55570049002</v>
      </c>
    </row>
    <row r="78" spans="1:18" x14ac:dyDescent="0.25">
      <c r="A78" s="11">
        <v>19</v>
      </c>
      <c r="B78" s="11" t="s">
        <v>50</v>
      </c>
      <c r="C78" s="11" t="s">
        <v>8</v>
      </c>
      <c r="D78" s="11" t="s">
        <v>64</v>
      </c>
      <c r="E78" s="11">
        <v>55</v>
      </c>
      <c r="F78" s="11" t="s">
        <v>65</v>
      </c>
      <c r="G78" s="11">
        <v>4.4000000000000004</v>
      </c>
      <c r="H78" s="11">
        <v>833</v>
      </c>
      <c r="I78" s="12">
        <v>24.5</v>
      </c>
      <c r="J78" s="11">
        <v>288</v>
      </c>
      <c r="K78" s="16">
        <v>17</v>
      </c>
      <c r="L78" s="11">
        <v>160</v>
      </c>
      <c r="M78" s="11"/>
      <c r="N78" s="31">
        <v>42.262159036472397</v>
      </c>
      <c r="O78" s="31">
        <v>-76.650859974324703</v>
      </c>
      <c r="P78" s="31"/>
      <c r="Q78" s="31">
        <v>4680203.51021038</v>
      </c>
      <c r="R78" s="31">
        <v>363840.48317017802</v>
      </c>
    </row>
    <row r="79" spans="1:18" x14ac:dyDescent="0.25">
      <c r="A79" s="5">
        <v>19</v>
      </c>
      <c r="B79" s="5" t="s">
        <v>51</v>
      </c>
      <c r="C79" s="5" t="s">
        <v>8</v>
      </c>
      <c r="D79" s="5" t="s">
        <v>64</v>
      </c>
      <c r="E79" s="5">
        <v>55</v>
      </c>
      <c r="F79" s="5" t="s">
        <v>66</v>
      </c>
      <c r="G79" s="5">
        <v>4.4000000000000004</v>
      </c>
      <c r="H79" s="5">
        <v>833</v>
      </c>
      <c r="I79" s="13">
        <v>18</v>
      </c>
      <c r="J79" s="5">
        <v>0</v>
      </c>
      <c r="K79" s="17">
        <v>47</v>
      </c>
      <c r="L79" s="5">
        <v>161</v>
      </c>
      <c r="M79" s="5"/>
      <c r="N79" s="30">
        <v>42.262301025912201</v>
      </c>
      <c r="O79" s="30">
        <v>-76.6520119830966</v>
      </c>
      <c r="P79" s="30"/>
      <c r="Q79" s="30">
        <v>4680221.1188495904</v>
      </c>
      <c r="R79" s="30">
        <v>363745.77111858502</v>
      </c>
    </row>
    <row r="80" spans="1:18" x14ac:dyDescent="0.25">
      <c r="A80" s="5">
        <v>19</v>
      </c>
      <c r="B80" s="5" t="s">
        <v>51</v>
      </c>
      <c r="C80" s="5" t="s">
        <v>8</v>
      </c>
      <c r="D80" s="5" t="s">
        <v>64</v>
      </c>
      <c r="E80" s="5">
        <v>55</v>
      </c>
      <c r="F80" s="5" t="s">
        <v>66</v>
      </c>
      <c r="G80" s="5">
        <v>4.4000000000000004</v>
      </c>
      <c r="H80" s="5">
        <v>833</v>
      </c>
      <c r="I80" s="13">
        <v>18</v>
      </c>
      <c r="J80" s="5">
        <v>72</v>
      </c>
      <c r="K80" s="17">
        <v>35</v>
      </c>
      <c r="L80" s="5">
        <v>162</v>
      </c>
      <c r="M80" s="5"/>
      <c r="N80" s="30">
        <v>42.2622179612517</v>
      </c>
      <c r="O80" s="30">
        <v>-76.651877034455495</v>
      </c>
      <c r="P80" s="30"/>
      <c r="Q80" s="30">
        <v>4680211.6795960097</v>
      </c>
      <c r="R80" s="30">
        <v>363756.722793277</v>
      </c>
    </row>
    <row r="81" spans="1:19" x14ac:dyDescent="0.25">
      <c r="A81" s="5">
        <v>19</v>
      </c>
      <c r="B81" s="5" t="s">
        <v>51</v>
      </c>
      <c r="C81" s="5" t="s">
        <v>8</v>
      </c>
      <c r="D81" s="5" t="s">
        <v>64</v>
      </c>
      <c r="E81" s="5">
        <v>55</v>
      </c>
      <c r="F81" s="5" t="s">
        <v>66</v>
      </c>
      <c r="G81" s="5">
        <v>4.4000000000000004</v>
      </c>
      <c r="H81" s="5">
        <v>833</v>
      </c>
      <c r="I81" s="13">
        <v>18</v>
      </c>
      <c r="J81" s="5">
        <v>144</v>
      </c>
      <c r="K81" s="17">
        <v>91</v>
      </c>
      <c r="L81" s="5">
        <v>163</v>
      </c>
      <c r="M81" s="5"/>
      <c r="N81" s="30">
        <v>42.262034984305501</v>
      </c>
      <c r="O81" s="30">
        <v>-76.651771003380404</v>
      </c>
      <c r="P81" s="30"/>
      <c r="Q81" s="30">
        <v>4680191.1925123297</v>
      </c>
      <c r="R81" s="30">
        <v>363765.07421812898</v>
      </c>
    </row>
    <row r="82" spans="1:19" x14ac:dyDescent="0.25">
      <c r="A82" s="5">
        <v>19</v>
      </c>
      <c r="B82" s="5" t="s">
        <v>51</v>
      </c>
      <c r="C82" s="5" t="s">
        <v>8</v>
      </c>
      <c r="D82" s="5" t="s">
        <v>64</v>
      </c>
      <c r="E82" s="5">
        <v>55</v>
      </c>
      <c r="F82" s="5" t="s">
        <v>66</v>
      </c>
      <c r="G82" s="5">
        <v>4.4000000000000004</v>
      </c>
      <c r="H82" s="5">
        <v>833</v>
      </c>
      <c r="I82" s="13">
        <v>18</v>
      </c>
      <c r="J82" s="5">
        <v>216</v>
      </c>
      <c r="K82" s="17">
        <v>63</v>
      </c>
      <c r="L82" s="5">
        <v>164</v>
      </c>
      <c r="M82" s="5"/>
      <c r="N82" s="30">
        <v>42.262053005397298</v>
      </c>
      <c r="O82" s="30">
        <v>-76.652120025828495</v>
      </c>
      <c r="P82" s="30"/>
      <c r="Q82" s="30">
        <v>4680193.7518935604</v>
      </c>
      <c r="R82" s="30">
        <v>363736.325551107</v>
      </c>
    </row>
    <row r="83" spans="1:19" x14ac:dyDescent="0.25">
      <c r="A83" s="5">
        <v>19</v>
      </c>
      <c r="B83" s="5" t="s">
        <v>51</v>
      </c>
      <c r="C83" s="5" t="s">
        <v>8</v>
      </c>
      <c r="D83" s="5" t="s">
        <v>64</v>
      </c>
      <c r="E83" s="5">
        <v>55</v>
      </c>
      <c r="F83" s="5" t="s">
        <v>66</v>
      </c>
      <c r="G83" s="5">
        <v>4.4000000000000004</v>
      </c>
      <c r="H83" s="5">
        <v>833</v>
      </c>
      <c r="I83" s="13">
        <v>18</v>
      </c>
      <c r="J83" s="5">
        <v>288</v>
      </c>
      <c r="K83" s="17">
        <v>44</v>
      </c>
      <c r="L83" s="5">
        <v>165</v>
      </c>
      <c r="M83" s="5"/>
      <c r="N83" s="30">
        <v>42.262240005657098</v>
      </c>
      <c r="O83" s="30">
        <v>-76.652156990021496</v>
      </c>
      <c r="P83" s="30"/>
      <c r="Q83" s="30">
        <v>4680214.5752499197</v>
      </c>
      <c r="R83" s="30">
        <v>363733.67951827601</v>
      </c>
    </row>
    <row r="84" spans="1:19" x14ac:dyDescent="0.25">
      <c r="A84" s="11">
        <v>20</v>
      </c>
      <c r="B84" s="11" t="s">
        <v>50</v>
      </c>
      <c r="C84" s="11" t="s">
        <v>71</v>
      </c>
      <c r="D84" s="11" t="s">
        <v>52</v>
      </c>
      <c r="E84" s="11">
        <v>55</v>
      </c>
      <c r="F84" s="11" t="s">
        <v>66</v>
      </c>
      <c r="G84" s="11">
        <v>4</v>
      </c>
      <c r="H84" s="11">
        <v>833</v>
      </c>
      <c r="I84" s="12">
        <v>17.2</v>
      </c>
      <c r="J84" s="11">
        <v>0</v>
      </c>
      <c r="K84" s="16">
        <v>34</v>
      </c>
      <c r="L84" s="11">
        <v>146</v>
      </c>
      <c r="M84" s="11"/>
      <c r="N84" s="31">
        <v>42.261325999999997</v>
      </c>
      <c r="O84" s="31">
        <v>-76.652198999999996</v>
      </c>
      <c r="P84" s="31"/>
      <c r="Q84" s="31">
        <v>4680113.1527131498</v>
      </c>
      <c r="R84" s="31">
        <v>363728.24579651997</v>
      </c>
    </row>
    <row r="85" spans="1:19" x14ac:dyDescent="0.25">
      <c r="A85" s="11">
        <v>20</v>
      </c>
      <c r="B85" s="11" t="s">
        <v>50</v>
      </c>
      <c r="C85" s="11" t="s">
        <v>71</v>
      </c>
      <c r="D85" s="11" t="s">
        <v>52</v>
      </c>
      <c r="E85" s="11">
        <v>55</v>
      </c>
      <c r="F85" s="11" t="s">
        <v>66</v>
      </c>
      <c r="G85" s="11">
        <v>4</v>
      </c>
      <c r="H85" s="11">
        <v>833</v>
      </c>
      <c r="I85" s="12">
        <v>17.2</v>
      </c>
      <c r="J85" s="11">
        <v>72</v>
      </c>
      <c r="K85" s="16">
        <v>74</v>
      </c>
      <c r="L85" s="11">
        <v>147</v>
      </c>
      <c r="M85" s="11"/>
      <c r="N85" s="31">
        <v>42.261391000000003</v>
      </c>
      <c r="O85" s="31">
        <v>-76.651949999999999</v>
      </c>
      <c r="P85" s="31"/>
      <c r="Q85" s="31">
        <v>4680119.97184336</v>
      </c>
      <c r="R85" s="31">
        <v>363748.923611379</v>
      </c>
    </row>
    <row r="86" spans="1:19" x14ac:dyDescent="0.25">
      <c r="A86" s="11">
        <v>20</v>
      </c>
      <c r="B86" s="11" t="s">
        <v>50</v>
      </c>
      <c r="C86" s="11" t="s">
        <v>71</v>
      </c>
      <c r="D86" s="11" t="s">
        <v>52</v>
      </c>
      <c r="E86" s="11">
        <v>55</v>
      </c>
      <c r="F86" s="11" t="s">
        <v>66</v>
      </c>
      <c r="G86" s="11">
        <v>4</v>
      </c>
      <c r="H86" s="11">
        <v>833</v>
      </c>
      <c r="I86" s="12">
        <v>17.2</v>
      </c>
      <c r="J86" s="11">
        <v>144</v>
      </c>
      <c r="K86" s="16">
        <v>80</v>
      </c>
      <c r="L86" s="11">
        <v>148</v>
      </c>
      <c r="M86" s="11"/>
      <c r="N86" s="31">
        <v>42.261102000000001</v>
      </c>
      <c r="O86" s="31">
        <v>-76.652029999999996</v>
      </c>
      <c r="P86" s="31"/>
      <c r="Q86" s="31">
        <v>4680088.0097235097</v>
      </c>
      <c r="R86" s="31">
        <v>363741.70269296097</v>
      </c>
    </row>
    <row r="87" spans="1:19" x14ac:dyDescent="0.25">
      <c r="A87" s="11">
        <v>20</v>
      </c>
      <c r="B87" s="11" t="s">
        <v>50</v>
      </c>
      <c r="C87" s="11" t="s">
        <v>71</v>
      </c>
      <c r="D87" s="11" t="s">
        <v>52</v>
      </c>
      <c r="E87" s="11">
        <v>55</v>
      </c>
      <c r="F87" s="11" t="s">
        <v>66</v>
      </c>
      <c r="G87" s="11">
        <v>4</v>
      </c>
      <c r="H87" s="11">
        <v>833</v>
      </c>
      <c r="I87" s="12">
        <v>17.2</v>
      </c>
      <c r="J87" s="11">
        <v>216</v>
      </c>
      <c r="K87" s="16">
        <v>36</v>
      </c>
      <c r="L87" s="11">
        <v>149</v>
      </c>
      <c r="M87" s="11"/>
      <c r="N87" s="31">
        <v>42.261157985776698</v>
      </c>
      <c r="O87" s="31">
        <v>-76.652269978076205</v>
      </c>
      <c r="P87" s="31"/>
      <c r="Q87" s="31">
        <v>4680094.6102459496</v>
      </c>
      <c r="R87" s="31">
        <v>363722.02952796401</v>
      </c>
    </row>
    <row r="88" spans="1:19" x14ac:dyDescent="0.25">
      <c r="A88" s="11">
        <v>20</v>
      </c>
      <c r="B88" s="11" t="s">
        <v>50</v>
      </c>
      <c r="C88" s="11" t="s">
        <v>71</v>
      </c>
      <c r="D88" s="11" t="s">
        <v>52</v>
      </c>
      <c r="E88" s="11">
        <v>55</v>
      </c>
      <c r="F88" s="11" t="s">
        <v>66</v>
      </c>
      <c r="G88" s="11">
        <v>4</v>
      </c>
      <c r="H88" s="11">
        <v>833</v>
      </c>
      <c r="I88" s="12">
        <v>17.2</v>
      </c>
      <c r="J88" s="11">
        <v>288</v>
      </c>
      <c r="K88" s="16" t="s">
        <v>90</v>
      </c>
      <c r="L88" s="11">
        <v>150</v>
      </c>
      <c r="M88" s="11"/>
      <c r="N88" s="31">
        <v>42.261262000000002</v>
      </c>
      <c r="O88" s="31">
        <v>-76.652355</v>
      </c>
      <c r="P88" s="31"/>
      <c r="Q88" s="31">
        <v>4680106.2958642105</v>
      </c>
      <c r="R88" s="31">
        <v>363715.24085706298</v>
      </c>
    </row>
    <row r="89" spans="1:19" x14ac:dyDescent="0.25">
      <c r="A89" s="5">
        <v>20</v>
      </c>
      <c r="B89" s="5" t="s">
        <v>51</v>
      </c>
      <c r="C89" s="5" t="s">
        <v>71</v>
      </c>
      <c r="D89" s="5" t="s">
        <v>52</v>
      </c>
      <c r="E89" s="5">
        <v>55</v>
      </c>
      <c r="F89" s="5" t="s">
        <v>65</v>
      </c>
      <c r="G89" s="5">
        <v>4</v>
      </c>
      <c r="H89" s="5">
        <v>833</v>
      </c>
      <c r="I89" s="13">
        <v>17.100000000000001</v>
      </c>
      <c r="J89" s="5">
        <v>0</v>
      </c>
      <c r="K89" s="17">
        <v>70</v>
      </c>
      <c r="L89" s="5">
        <v>151</v>
      </c>
      <c r="M89" s="5"/>
      <c r="N89" s="30">
        <v>42.261395999999998</v>
      </c>
      <c r="O89" s="30">
        <v>-76.653193000000002</v>
      </c>
      <c r="P89" s="30"/>
      <c r="Q89" s="30">
        <v>4680122.5162700796</v>
      </c>
      <c r="R89" s="30">
        <v>363646.41030615201</v>
      </c>
    </row>
    <row r="90" spans="1:19" x14ac:dyDescent="0.25">
      <c r="A90" s="5">
        <v>20</v>
      </c>
      <c r="B90" s="5" t="s">
        <v>51</v>
      </c>
      <c r="C90" s="5" t="s">
        <v>71</v>
      </c>
      <c r="D90" s="5" t="s">
        <v>52</v>
      </c>
      <c r="E90" s="5">
        <v>55</v>
      </c>
      <c r="F90" s="5" t="s">
        <v>65</v>
      </c>
      <c r="G90" s="5">
        <v>4</v>
      </c>
      <c r="H90" s="5">
        <v>833</v>
      </c>
      <c r="I90" s="13">
        <v>17.100000000000001</v>
      </c>
      <c r="J90" s="5">
        <v>72</v>
      </c>
      <c r="K90" s="17">
        <v>18</v>
      </c>
      <c r="L90" s="5">
        <v>152</v>
      </c>
      <c r="M90" s="5"/>
      <c r="N90" s="30">
        <v>42.261260999999998</v>
      </c>
      <c r="O90" s="30">
        <v>-76.653098</v>
      </c>
      <c r="P90" s="30"/>
      <c r="Q90" s="30">
        <v>4680107.3739966396</v>
      </c>
      <c r="R90" s="30">
        <v>363653.95507482201</v>
      </c>
    </row>
    <row r="91" spans="1:19" x14ac:dyDescent="0.25">
      <c r="A91" s="5">
        <v>20</v>
      </c>
      <c r="B91" s="5" t="s">
        <v>51</v>
      </c>
      <c r="C91" s="5" t="s">
        <v>71</v>
      </c>
      <c r="D91" s="5" t="s">
        <v>52</v>
      </c>
      <c r="E91" s="5">
        <v>55</v>
      </c>
      <c r="F91" s="5" t="s">
        <v>65</v>
      </c>
      <c r="G91" s="5">
        <v>4</v>
      </c>
      <c r="H91" s="5">
        <v>833</v>
      </c>
      <c r="I91" s="13">
        <v>17.100000000000001</v>
      </c>
      <c r="J91" s="5">
        <v>144</v>
      </c>
      <c r="K91" s="17">
        <v>95</v>
      </c>
      <c r="L91" s="5">
        <v>153</v>
      </c>
      <c r="M91" s="5"/>
      <c r="N91" s="30">
        <v>42.261051999999999</v>
      </c>
      <c r="O91" s="30">
        <v>-76.652839999999998</v>
      </c>
      <c r="P91" s="30"/>
      <c r="Q91" s="30">
        <v>4680083.7539773397</v>
      </c>
      <c r="R91" s="30">
        <v>363674.78491009999</v>
      </c>
    </row>
    <row r="92" spans="1:19" x14ac:dyDescent="0.25">
      <c r="A92" s="5">
        <v>20</v>
      </c>
      <c r="B92" s="5" t="s">
        <v>51</v>
      </c>
      <c r="C92" s="5" t="s">
        <v>71</v>
      </c>
      <c r="D92" s="5" t="s">
        <v>52</v>
      </c>
      <c r="E92" s="5">
        <v>55</v>
      </c>
      <c r="F92" s="5" t="s">
        <v>65</v>
      </c>
      <c r="G92" s="5">
        <v>4</v>
      </c>
      <c r="H92" s="5">
        <v>833</v>
      </c>
      <c r="I92" s="13">
        <v>17.100000000000001</v>
      </c>
      <c r="J92" s="5">
        <v>216</v>
      </c>
      <c r="K92" s="17">
        <v>55</v>
      </c>
      <c r="L92" s="5">
        <v>154</v>
      </c>
      <c r="M92" s="5"/>
      <c r="N92" s="30">
        <v>42.261071000000001</v>
      </c>
      <c r="O92" s="30">
        <v>-76.653253000000007</v>
      </c>
      <c r="P92" s="30"/>
      <c r="Q92" s="30">
        <v>4680086.5248410702</v>
      </c>
      <c r="R92" s="30">
        <v>363640.76095862401</v>
      </c>
    </row>
    <row r="93" spans="1:19" x14ac:dyDescent="0.25">
      <c r="A93" s="5">
        <v>20</v>
      </c>
      <c r="B93" s="5" t="s">
        <v>51</v>
      </c>
      <c r="C93" s="5" t="s">
        <v>71</v>
      </c>
      <c r="D93" s="5" t="s">
        <v>52</v>
      </c>
      <c r="E93" s="5">
        <v>55</v>
      </c>
      <c r="F93" s="5" t="s">
        <v>65</v>
      </c>
      <c r="G93" s="5">
        <v>4</v>
      </c>
      <c r="H93" s="5">
        <v>833</v>
      </c>
      <c r="I93" s="13">
        <v>17.100000000000001</v>
      </c>
      <c r="J93" s="5">
        <v>288</v>
      </c>
      <c r="K93" s="17">
        <v>77</v>
      </c>
      <c r="L93" s="5">
        <v>155</v>
      </c>
      <c r="M93" s="5"/>
      <c r="N93" s="30">
        <v>42.261234999999999</v>
      </c>
      <c r="O93" s="30">
        <v>-76.653418000000002</v>
      </c>
      <c r="P93" s="30"/>
      <c r="Q93" s="30">
        <v>4680104.9993221099</v>
      </c>
      <c r="R93" s="30">
        <v>363627.50500470999</v>
      </c>
    </row>
    <row r="94" spans="1:19" x14ac:dyDescent="0.25">
      <c r="A94" s="11">
        <v>21</v>
      </c>
      <c r="B94" s="11" t="s">
        <v>50</v>
      </c>
      <c r="C94" s="11" t="s">
        <v>72</v>
      </c>
      <c r="D94" s="11" t="s">
        <v>63</v>
      </c>
      <c r="E94" s="11">
        <v>27</v>
      </c>
      <c r="F94" s="11" t="s">
        <v>66</v>
      </c>
      <c r="G94" s="11">
        <v>4</v>
      </c>
      <c r="H94" s="11">
        <v>318</v>
      </c>
      <c r="I94" s="12">
        <v>17.899999999999999</v>
      </c>
      <c r="J94" s="11">
        <v>0</v>
      </c>
      <c r="K94" s="16">
        <v>74</v>
      </c>
      <c r="L94" s="11">
        <v>191</v>
      </c>
      <c r="M94" s="11"/>
      <c r="N94" s="31">
        <v>42.263382999999997</v>
      </c>
      <c r="O94" s="31">
        <v>-76.647559000000001</v>
      </c>
      <c r="P94" s="31"/>
      <c r="Q94" s="31">
        <v>4680334.1452148398</v>
      </c>
      <c r="R94" s="31">
        <v>364115.37702528201</v>
      </c>
    </row>
    <row r="95" spans="1:19" x14ac:dyDescent="0.25">
      <c r="A95" s="11">
        <v>21</v>
      </c>
      <c r="B95" s="11" t="s">
        <v>50</v>
      </c>
      <c r="C95" s="11" t="s">
        <v>72</v>
      </c>
      <c r="D95" s="11" t="s">
        <v>63</v>
      </c>
      <c r="E95" s="11">
        <v>27</v>
      </c>
      <c r="F95" s="11" t="s">
        <v>66</v>
      </c>
      <c r="G95" s="11">
        <v>4</v>
      </c>
      <c r="H95" s="11">
        <v>318</v>
      </c>
      <c r="I95" s="12">
        <v>17.899999999999999</v>
      </c>
      <c r="J95" s="11">
        <v>72</v>
      </c>
      <c r="K95" s="16" t="s">
        <v>82</v>
      </c>
      <c r="L95" s="11">
        <v>192</v>
      </c>
      <c r="M95" s="11"/>
      <c r="N95" s="31">
        <v>42.263216</v>
      </c>
      <c r="O95" s="31">
        <v>-76.647452000000001</v>
      </c>
      <c r="P95" s="31"/>
      <c r="Q95" s="31">
        <v>4680315.4310838003</v>
      </c>
      <c r="R95" s="31">
        <v>364123.84354052698</v>
      </c>
      <c r="S95" s="37" t="s">
        <v>85</v>
      </c>
    </row>
    <row r="96" spans="1:19" x14ac:dyDescent="0.25">
      <c r="A96" s="11">
        <v>21</v>
      </c>
      <c r="B96" s="11" t="s">
        <v>50</v>
      </c>
      <c r="C96" s="11" t="s">
        <v>72</v>
      </c>
      <c r="D96" s="11" t="s">
        <v>63</v>
      </c>
      <c r="E96" s="11">
        <v>27</v>
      </c>
      <c r="F96" s="11" t="s">
        <v>66</v>
      </c>
      <c r="G96" s="11">
        <v>4</v>
      </c>
      <c r="H96" s="11">
        <v>318</v>
      </c>
      <c r="I96" s="12">
        <v>17.899999999999999</v>
      </c>
      <c r="J96" s="11">
        <v>144</v>
      </c>
      <c r="K96" s="16">
        <v>63</v>
      </c>
      <c r="L96" s="11">
        <v>193</v>
      </c>
      <c r="M96" s="11"/>
      <c r="N96" s="31">
        <v>42.263077000000003</v>
      </c>
      <c r="O96" s="31">
        <v>-76.647385999999997</v>
      </c>
      <c r="P96" s="31"/>
      <c r="Q96" s="31">
        <v>4680299.8914483199</v>
      </c>
      <c r="R96" s="31">
        <v>364128.98860222101</v>
      </c>
    </row>
    <row r="97" spans="1:19" x14ac:dyDescent="0.25">
      <c r="A97" s="11">
        <v>21</v>
      </c>
      <c r="B97" s="11" t="s">
        <v>50</v>
      </c>
      <c r="C97" s="11" t="s">
        <v>72</v>
      </c>
      <c r="D97" s="11" t="s">
        <v>63</v>
      </c>
      <c r="E97" s="11">
        <v>27</v>
      </c>
      <c r="F97" s="11" t="s">
        <v>66</v>
      </c>
      <c r="G97" s="11">
        <v>4</v>
      </c>
      <c r="H97" s="11">
        <v>318</v>
      </c>
      <c r="I97" s="12">
        <v>17.899999999999999</v>
      </c>
      <c r="J97" s="11">
        <v>216</v>
      </c>
      <c r="K97" s="16">
        <v>99</v>
      </c>
      <c r="L97" s="11">
        <v>194</v>
      </c>
      <c r="M97" s="11"/>
      <c r="N97" s="31">
        <v>42.262990000000002</v>
      </c>
      <c r="O97" s="31">
        <v>-76.647729999999996</v>
      </c>
      <c r="P97" s="31"/>
      <c r="Q97" s="31">
        <v>4680290.7799574304</v>
      </c>
      <c r="R97" s="31">
        <v>364100.42895453202</v>
      </c>
    </row>
    <row r="98" spans="1:19" x14ac:dyDescent="0.25">
      <c r="A98" s="11">
        <v>21</v>
      </c>
      <c r="B98" s="11" t="s">
        <v>50</v>
      </c>
      <c r="C98" s="11" t="s">
        <v>72</v>
      </c>
      <c r="D98" s="11" t="s">
        <v>63</v>
      </c>
      <c r="E98" s="11">
        <v>27</v>
      </c>
      <c r="F98" s="11" t="s">
        <v>66</v>
      </c>
      <c r="G98" s="11">
        <v>4</v>
      </c>
      <c r="H98" s="11">
        <v>318</v>
      </c>
      <c r="I98" s="12">
        <v>17.899999999999999</v>
      </c>
      <c r="J98" s="11">
        <v>288</v>
      </c>
      <c r="K98" s="16">
        <v>27</v>
      </c>
      <c r="L98" s="11">
        <v>195</v>
      </c>
      <c r="M98" s="11"/>
      <c r="N98" s="31">
        <v>42.263201000000002</v>
      </c>
      <c r="O98" s="31">
        <v>-76.647622999999996</v>
      </c>
      <c r="P98" s="31"/>
      <c r="Q98" s="31">
        <v>4680314.0383347003</v>
      </c>
      <c r="R98" s="31">
        <v>364109.70745197497</v>
      </c>
    </row>
    <row r="99" spans="1:19" x14ac:dyDescent="0.25">
      <c r="A99" s="5">
        <v>21</v>
      </c>
      <c r="B99" s="5" t="s">
        <v>51</v>
      </c>
      <c r="C99" s="5" t="s">
        <v>72</v>
      </c>
      <c r="D99" s="5" t="s">
        <v>63</v>
      </c>
      <c r="E99" s="5">
        <v>27</v>
      </c>
      <c r="F99" s="5" t="s">
        <v>65</v>
      </c>
      <c r="G99" s="5">
        <v>4</v>
      </c>
      <c r="H99" s="5">
        <v>318</v>
      </c>
      <c r="I99" s="13">
        <v>11.2</v>
      </c>
      <c r="J99" s="5">
        <v>0</v>
      </c>
      <c r="K99" s="17">
        <v>72</v>
      </c>
      <c r="L99" s="5">
        <v>196</v>
      </c>
      <c r="M99" s="5"/>
      <c r="N99" s="30">
        <v>42.263875985518098</v>
      </c>
      <c r="O99" s="30">
        <v>-76.648743962869005</v>
      </c>
      <c r="P99" s="30"/>
      <c r="Q99" s="30">
        <v>4680390.7768513104</v>
      </c>
      <c r="R99" s="30">
        <v>364018.702703755</v>
      </c>
    </row>
    <row r="100" spans="1:19" x14ac:dyDescent="0.25">
      <c r="A100" s="5">
        <v>21</v>
      </c>
      <c r="B100" s="5" t="s">
        <v>51</v>
      </c>
      <c r="C100" s="5" t="s">
        <v>72</v>
      </c>
      <c r="D100" s="5" t="s">
        <v>63</v>
      </c>
      <c r="E100" s="5">
        <v>27</v>
      </c>
      <c r="F100" s="5" t="s">
        <v>65</v>
      </c>
      <c r="G100" s="5">
        <v>4</v>
      </c>
      <c r="H100" s="5">
        <v>318</v>
      </c>
      <c r="I100" s="13">
        <v>11.2</v>
      </c>
      <c r="J100" s="5">
        <v>72</v>
      </c>
      <c r="K100" s="17" t="s">
        <v>83</v>
      </c>
      <c r="L100" s="5">
        <v>197</v>
      </c>
      <c r="M100" s="5"/>
      <c r="N100" s="30">
        <v>42.263762</v>
      </c>
      <c r="O100" s="30">
        <v>-76.648548000000005</v>
      </c>
      <c r="P100" s="30"/>
      <c r="Q100" s="30">
        <v>4680377.8072103402</v>
      </c>
      <c r="R100" s="30">
        <v>364034.62032244401</v>
      </c>
      <c r="S100" s="37" t="s">
        <v>84</v>
      </c>
    </row>
    <row r="101" spans="1:19" x14ac:dyDescent="0.25">
      <c r="A101" s="5">
        <v>21</v>
      </c>
      <c r="B101" s="5" t="s">
        <v>51</v>
      </c>
      <c r="C101" s="5" t="s">
        <v>72</v>
      </c>
      <c r="D101" s="5" t="s">
        <v>63</v>
      </c>
      <c r="E101" s="5">
        <v>27</v>
      </c>
      <c r="F101" s="5" t="s">
        <v>65</v>
      </c>
      <c r="G101" s="5">
        <v>4</v>
      </c>
      <c r="H101" s="5">
        <v>318</v>
      </c>
      <c r="I101" s="13">
        <v>11.2</v>
      </c>
      <c r="J101" s="5">
        <v>144</v>
      </c>
      <c r="K101" s="17">
        <v>32</v>
      </c>
      <c r="L101" s="5">
        <v>198</v>
      </c>
      <c r="M101" s="5"/>
      <c r="N101" s="30">
        <v>42.263621000000001</v>
      </c>
      <c r="O101" s="30">
        <v>-76.648611000000002</v>
      </c>
      <c r="P101" s="30"/>
      <c r="Q101" s="30">
        <v>4680362.2513690302</v>
      </c>
      <c r="R101" s="30">
        <v>364029.12114490301</v>
      </c>
    </row>
    <row r="102" spans="1:19" x14ac:dyDescent="0.25">
      <c r="A102" s="5">
        <v>21</v>
      </c>
      <c r="B102" s="5" t="s">
        <v>51</v>
      </c>
      <c r="C102" s="5" t="s">
        <v>72</v>
      </c>
      <c r="D102" s="5" t="s">
        <v>63</v>
      </c>
      <c r="E102" s="5">
        <v>27</v>
      </c>
      <c r="F102" s="5" t="s">
        <v>65</v>
      </c>
      <c r="G102" s="5">
        <v>4</v>
      </c>
      <c r="H102" s="5">
        <v>318</v>
      </c>
      <c r="I102" s="13">
        <v>11.2</v>
      </c>
      <c r="J102" s="5">
        <v>216</v>
      </c>
      <c r="K102" s="17">
        <v>89</v>
      </c>
      <c r="L102" s="5">
        <v>199</v>
      </c>
      <c r="M102" s="5"/>
      <c r="N102" s="30">
        <v>42.263452999999998</v>
      </c>
      <c r="O102" s="30">
        <v>-76.648866999999996</v>
      </c>
      <c r="P102" s="30"/>
      <c r="Q102" s="30">
        <v>4680344.0056527304</v>
      </c>
      <c r="R102" s="30">
        <v>364007.645568498</v>
      </c>
    </row>
    <row r="103" spans="1:19" x14ac:dyDescent="0.25">
      <c r="A103" s="5">
        <v>21</v>
      </c>
      <c r="B103" s="5" t="s">
        <v>51</v>
      </c>
      <c r="C103" s="5" t="s">
        <v>72</v>
      </c>
      <c r="D103" s="5" t="s">
        <v>63</v>
      </c>
      <c r="E103" s="5">
        <v>27</v>
      </c>
      <c r="F103" s="5" t="s">
        <v>65</v>
      </c>
      <c r="G103" s="5">
        <v>4</v>
      </c>
      <c r="H103" s="5">
        <v>318</v>
      </c>
      <c r="I103" s="13">
        <v>11.2</v>
      </c>
      <c r="J103" s="5">
        <v>288</v>
      </c>
      <c r="K103" s="17">
        <v>58</v>
      </c>
      <c r="L103" s="5">
        <v>200</v>
      </c>
      <c r="M103" s="5"/>
      <c r="N103" s="30">
        <v>42.263688000000002</v>
      </c>
      <c r="O103" s="30">
        <v>-76.648932000000002</v>
      </c>
      <c r="P103" s="30"/>
      <c r="Q103" s="30">
        <v>4680370.20347887</v>
      </c>
      <c r="R103" s="30">
        <v>364002.78966675297</v>
      </c>
    </row>
    <row r="104" spans="1:19" x14ac:dyDescent="0.25">
      <c r="A104" s="11">
        <v>22</v>
      </c>
      <c r="B104" s="11"/>
      <c r="C104" s="11" t="s">
        <v>73</v>
      </c>
      <c r="D104" s="11" t="s">
        <v>64</v>
      </c>
      <c r="E104" s="11">
        <v>27</v>
      </c>
      <c r="F104" s="11" t="s">
        <v>66</v>
      </c>
      <c r="G104" s="11">
        <v>2</v>
      </c>
      <c r="H104" s="11">
        <v>316</v>
      </c>
      <c r="I104" s="12">
        <v>19.5</v>
      </c>
      <c r="J104" s="11">
        <v>0</v>
      </c>
      <c r="K104" s="16">
        <v>85</v>
      </c>
      <c r="L104" s="11">
        <v>186</v>
      </c>
      <c r="M104" s="11"/>
      <c r="N104" s="31">
        <v>42.262349999999998</v>
      </c>
      <c r="O104" s="31">
        <v>-76.649204999999995</v>
      </c>
      <c r="P104" s="31"/>
      <c r="Q104" s="31">
        <v>4680222.0700262198</v>
      </c>
      <c r="R104" s="31">
        <v>363977.39628333598</v>
      </c>
    </row>
    <row r="105" spans="1:19" x14ac:dyDescent="0.25">
      <c r="A105" s="11">
        <v>22</v>
      </c>
      <c r="B105" s="11"/>
      <c r="C105" s="11" t="s">
        <v>73</v>
      </c>
      <c r="D105" s="11" t="s">
        <v>64</v>
      </c>
      <c r="E105" s="11">
        <v>27</v>
      </c>
      <c r="F105" s="11" t="s">
        <v>66</v>
      </c>
      <c r="G105" s="11">
        <v>2</v>
      </c>
      <c r="H105" s="11">
        <v>316</v>
      </c>
      <c r="I105" s="12">
        <v>19.5</v>
      </c>
      <c r="J105" s="11">
        <v>72</v>
      </c>
      <c r="K105" s="16">
        <v>18</v>
      </c>
      <c r="L105" s="11">
        <v>187</v>
      </c>
      <c r="M105" s="11"/>
      <c r="N105" s="31">
        <v>42.262132999999999</v>
      </c>
      <c r="O105" s="31">
        <v>-76.649113999999997</v>
      </c>
      <c r="P105" s="31"/>
      <c r="Q105" s="31">
        <v>4680197.82935772</v>
      </c>
      <c r="R105" s="31">
        <v>363984.43541243399</v>
      </c>
    </row>
    <row r="106" spans="1:19" x14ac:dyDescent="0.25">
      <c r="A106" s="11">
        <v>22</v>
      </c>
      <c r="B106" s="11"/>
      <c r="C106" s="11" t="s">
        <v>73</v>
      </c>
      <c r="D106" s="11" t="s">
        <v>64</v>
      </c>
      <c r="E106" s="11">
        <v>27</v>
      </c>
      <c r="F106" s="11" t="s">
        <v>66</v>
      </c>
      <c r="G106" s="11">
        <v>2</v>
      </c>
      <c r="H106" s="11">
        <v>316</v>
      </c>
      <c r="I106" s="12">
        <v>19.5</v>
      </c>
      <c r="J106" s="11">
        <v>144</v>
      </c>
      <c r="K106" s="16">
        <v>83</v>
      </c>
      <c r="L106" s="11">
        <v>188</v>
      </c>
      <c r="M106" s="11"/>
      <c r="N106" s="31">
        <v>42.261957000000002</v>
      </c>
      <c r="O106" s="31">
        <v>-76.648964000000007</v>
      </c>
      <c r="P106" s="31"/>
      <c r="Q106" s="31">
        <v>4680178.0470570195</v>
      </c>
      <c r="R106" s="31">
        <v>363996.42908196198</v>
      </c>
    </row>
    <row r="107" spans="1:19" x14ac:dyDescent="0.25">
      <c r="A107" s="11">
        <v>22</v>
      </c>
      <c r="B107" s="11"/>
      <c r="C107" s="11" t="s">
        <v>73</v>
      </c>
      <c r="D107" s="11" t="s">
        <v>64</v>
      </c>
      <c r="E107" s="11">
        <v>27</v>
      </c>
      <c r="F107" s="11" t="s">
        <v>66</v>
      </c>
      <c r="G107" s="11">
        <v>2</v>
      </c>
      <c r="H107" s="11">
        <v>316</v>
      </c>
      <c r="I107" s="12">
        <v>19.5</v>
      </c>
      <c r="J107" s="11">
        <v>216</v>
      </c>
      <c r="K107" s="16">
        <v>23</v>
      </c>
      <c r="L107" s="11">
        <v>189</v>
      </c>
      <c r="M107" s="11"/>
      <c r="N107" s="31">
        <v>42.262088963761897</v>
      </c>
      <c r="O107" s="31">
        <v>-76.6492450330406</v>
      </c>
      <c r="P107" s="31"/>
      <c r="Q107" s="31">
        <v>4680193.14891202</v>
      </c>
      <c r="R107" s="31">
        <v>363973.53310047102</v>
      </c>
    </row>
    <row r="108" spans="1:19" x14ac:dyDescent="0.25">
      <c r="A108" s="11">
        <v>22</v>
      </c>
      <c r="B108" s="11"/>
      <c r="C108" s="11" t="s">
        <v>73</v>
      </c>
      <c r="D108" s="11" t="s">
        <v>64</v>
      </c>
      <c r="E108" s="11">
        <v>27</v>
      </c>
      <c r="F108" s="11" t="s">
        <v>66</v>
      </c>
      <c r="G108" s="11">
        <v>2</v>
      </c>
      <c r="H108" s="11">
        <v>316</v>
      </c>
      <c r="I108" s="12">
        <v>19.5</v>
      </c>
      <c r="J108" s="11">
        <v>288</v>
      </c>
      <c r="K108" s="16">
        <v>89</v>
      </c>
      <c r="L108" s="11">
        <v>190</v>
      </c>
      <c r="M108" s="11"/>
      <c r="N108" s="31">
        <v>42.262183999999998</v>
      </c>
      <c r="O108" s="31">
        <v>-76.649502999999996</v>
      </c>
      <c r="P108" s="31"/>
      <c r="Q108" s="31">
        <v>4680204.1136247497</v>
      </c>
      <c r="R108" s="31">
        <v>363952.46029664198</v>
      </c>
    </row>
    <row r="109" spans="1:19" x14ac:dyDescent="0.25">
      <c r="A109" s="2"/>
      <c r="B109" s="2"/>
      <c r="C109" s="2"/>
      <c r="D109" s="2"/>
      <c r="E109" s="2"/>
      <c r="F109" s="2"/>
      <c r="G109" s="2"/>
      <c r="H109" s="2"/>
      <c r="K109" s="2"/>
      <c r="L109" s="2"/>
      <c r="M109" s="2"/>
    </row>
    <row r="110" spans="1:19" x14ac:dyDescent="0.25">
      <c r="A110" s="2"/>
      <c r="B110" s="2"/>
      <c r="C110" s="2"/>
      <c r="D110" s="2"/>
      <c r="E110" s="2"/>
      <c r="F110" s="2"/>
      <c r="G110" s="2"/>
      <c r="H110" s="2"/>
      <c r="K110" s="2"/>
      <c r="L110" s="2"/>
      <c r="M110" s="2"/>
    </row>
  </sheetData>
  <sortState xmlns:xlrd2="http://schemas.microsoft.com/office/spreadsheetml/2017/richdata2" ref="A9:L108">
    <sortCondition ref="A9:A108"/>
  </sortState>
  <mergeCells count="2">
    <mergeCell ref="A2:D2"/>
    <mergeCell ref="A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>
      <selection activeCell="I23" sqref="I23"/>
    </sheetView>
  </sheetViews>
  <sheetFormatPr defaultRowHeight="15" x14ac:dyDescent="0.25"/>
  <cols>
    <col min="3" max="3" width="13.28515625" customWidth="1"/>
    <col min="5" max="5" width="8.7109375" bestFit="1" customWidth="1"/>
    <col min="6" max="6" width="10.5703125" bestFit="1" customWidth="1"/>
  </cols>
  <sheetData>
    <row r="1" spans="1:6" ht="45" x14ac:dyDescent="0.25">
      <c r="A1" s="4" t="s">
        <v>3</v>
      </c>
      <c r="B1" s="4" t="s">
        <v>62</v>
      </c>
      <c r="C1" s="4" t="s">
        <v>4</v>
      </c>
      <c r="D1" s="4" t="s">
        <v>5</v>
      </c>
      <c r="E1" s="4" t="s">
        <v>15</v>
      </c>
      <c r="F1" s="4" t="s">
        <v>22</v>
      </c>
    </row>
    <row r="2" spans="1:6" x14ac:dyDescent="0.25">
      <c r="A2" s="11">
        <v>1</v>
      </c>
      <c r="B2" s="11"/>
      <c r="C2" s="11" t="s">
        <v>92</v>
      </c>
      <c r="D2" s="11">
        <v>7</v>
      </c>
      <c r="E2" s="11">
        <v>27</v>
      </c>
      <c r="F2" s="11" t="s">
        <v>17</v>
      </c>
    </row>
    <row r="3" spans="1:6" x14ac:dyDescent="0.25">
      <c r="A3" s="5">
        <v>2</v>
      </c>
      <c r="B3" s="5"/>
      <c r="C3" s="5" t="s">
        <v>8</v>
      </c>
      <c r="D3" s="5">
        <v>7</v>
      </c>
      <c r="E3" s="5">
        <v>55</v>
      </c>
      <c r="F3" s="5" t="s">
        <v>17</v>
      </c>
    </row>
    <row r="4" spans="1:6" x14ac:dyDescent="0.25">
      <c r="A4" s="11" t="s">
        <v>39</v>
      </c>
      <c r="B4" s="11" t="s">
        <v>50</v>
      </c>
      <c r="C4" s="11" t="s">
        <v>11</v>
      </c>
      <c r="D4" s="11">
        <v>10</v>
      </c>
      <c r="E4" s="11">
        <v>27</v>
      </c>
      <c r="F4" s="11" t="s">
        <v>16</v>
      </c>
    </row>
    <row r="5" spans="1:6" x14ac:dyDescent="0.25">
      <c r="A5" s="5" t="s">
        <v>40</v>
      </c>
      <c r="B5" s="5" t="s">
        <v>51</v>
      </c>
      <c r="C5" s="5" t="s">
        <v>11</v>
      </c>
      <c r="D5" s="5">
        <v>10</v>
      </c>
      <c r="E5" s="5">
        <v>27</v>
      </c>
      <c r="F5" s="5" t="s">
        <v>17</v>
      </c>
    </row>
    <row r="6" spans="1:6" x14ac:dyDescent="0.25">
      <c r="A6" s="11" t="s">
        <v>41</v>
      </c>
      <c r="B6" s="11" t="s">
        <v>93</v>
      </c>
      <c r="C6" s="11" t="s">
        <v>10</v>
      </c>
      <c r="D6" s="11">
        <v>7</v>
      </c>
      <c r="E6" s="11">
        <v>55</v>
      </c>
      <c r="F6" s="11" t="s">
        <v>17</v>
      </c>
    </row>
    <row r="7" spans="1:6" x14ac:dyDescent="0.25">
      <c r="A7" s="5" t="s">
        <v>42</v>
      </c>
      <c r="B7" s="5" t="s">
        <v>94</v>
      </c>
      <c r="C7" s="5" t="s">
        <v>10</v>
      </c>
      <c r="D7" s="5">
        <v>7</v>
      </c>
      <c r="E7" s="5">
        <v>55</v>
      </c>
      <c r="F7" s="5" t="s">
        <v>16</v>
      </c>
    </row>
    <row r="8" spans="1:6" x14ac:dyDescent="0.25">
      <c r="A8" s="11" t="s">
        <v>43</v>
      </c>
      <c r="B8" s="11" t="s">
        <v>93</v>
      </c>
      <c r="C8" s="11" t="s">
        <v>12</v>
      </c>
      <c r="D8" s="11">
        <v>10</v>
      </c>
      <c r="E8" s="11">
        <v>55</v>
      </c>
      <c r="F8" s="11" t="s">
        <v>16</v>
      </c>
    </row>
    <row r="9" spans="1:6" x14ac:dyDescent="0.25">
      <c r="A9" s="5" t="s">
        <v>44</v>
      </c>
      <c r="B9" s="5" t="s">
        <v>94</v>
      </c>
      <c r="C9" s="5" t="s">
        <v>12</v>
      </c>
      <c r="D9" s="5">
        <v>10</v>
      </c>
      <c r="E9" s="5">
        <v>55</v>
      </c>
      <c r="F9" s="5" t="s">
        <v>17</v>
      </c>
    </row>
    <row r="10" spans="1:6" x14ac:dyDescent="0.25">
      <c r="A10" s="11" t="s">
        <v>45</v>
      </c>
      <c r="B10" s="11" t="s">
        <v>93</v>
      </c>
      <c r="C10" s="11" t="s">
        <v>13</v>
      </c>
      <c r="D10" s="11">
        <v>7</v>
      </c>
      <c r="E10" s="11">
        <v>27</v>
      </c>
      <c r="F10" s="11" t="s">
        <v>17</v>
      </c>
    </row>
    <row r="11" spans="1:6" x14ac:dyDescent="0.25">
      <c r="A11" s="5" t="s">
        <v>46</v>
      </c>
      <c r="B11" s="5" t="s">
        <v>94</v>
      </c>
      <c r="C11" s="5" t="s">
        <v>13</v>
      </c>
      <c r="D11" s="5">
        <v>7</v>
      </c>
      <c r="E11" s="5">
        <v>27</v>
      </c>
      <c r="F11" s="5" t="s">
        <v>16</v>
      </c>
    </row>
    <row r="12" spans="1:6" x14ac:dyDescent="0.25">
      <c r="A12" s="11" t="s">
        <v>95</v>
      </c>
      <c r="B12" s="11"/>
      <c r="C12" s="11"/>
      <c r="D12" s="11" t="s">
        <v>28</v>
      </c>
      <c r="E12" s="11">
        <v>27</v>
      </c>
      <c r="F12" s="11" t="s">
        <v>16</v>
      </c>
    </row>
    <row r="13" spans="1:6" x14ac:dyDescent="0.25">
      <c r="A13" s="5" t="s">
        <v>96</v>
      </c>
      <c r="B13" s="5"/>
      <c r="C13" s="5"/>
      <c r="D13" s="5" t="s">
        <v>28</v>
      </c>
      <c r="E13" s="5">
        <v>27</v>
      </c>
      <c r="F13" s="5" t="s">
        <v>16</v>
      </c>
    </row>
    <row r="14" spans="1:6" x14ac:dyDescent="0.25">
      <c r="A14" s="11" t="s">
        <v>97</v>
      </c>
      <c r="B14" s="11"/>
      <c r="C14" s="11"/>
      <c r="D14" s="11" t="s">
        <v>28</v>
      </c>
      <c r="E14" s="11">
        <v>27</v>
      </c>
      <c r="F14" s="11" t="s">
        <v>17</v>
      </c>
    </row>
    <row r="15" spans="1:6" x14ac:dyDescent="0.25">
      <c r="A15" s="5" t="s">
        <v>98</v>
      </c>
      <c r="B15" s="5"/>
      <c r="C15" s="5"/>
      <c r="D15" s="5" t="s">
        <v>28</v>
      </c>
      <c r="E15" s="5">
        <v>27</v>
      </c>
      <c r="F15" s="5" t="s">
        <v>17</v>
      </c>
    </row>
    <row r="16" spans="1:6" x14ac:dyDescent="0.25">
      <c r="A16" s="11" t="s">
        <v>99</v>
      </c>
      <c r="B16" s="11"/>
      <c r="C16" s="11"/>
      <c r="D16" s="11" t="s">
        <v>28</v>
      </c>
      <c r="E16" s="11">
        <v>55</v>
      </c>
      <c r="F16" s="11" t="s">
        <v>16</v>
      </c>
    </row>
    <row r="17" spans="1:6" x14ac:dyDescent="0.25">
      <c r="A17" s="5" t="s">
        <v>100</v>
      </c>
      <c r="B17" s="5"/>
      <c r="C17" s="5"/>
      <c r="D17" s="5" t="s">
        <v>28</v>
      </c>
      <c r="E17" s="5">
        <v>55</v>
      </c>
      <c r="F17" s="5" t="s">
        <v>16</v>
      </c>
    </row>
    <row r="18" spans="1:6" x14ac:dyDescent="0.25">
      <c r="A18" s="11" t="s">
        <v>101</v>
      </c>
      <c r="B18" s="11"/>
      <c r="C18" s="11"/>
      <c r="D18" s="11" t="s">
        <v>28</v>
      </c>
      <c r="E18" s="11">
        <v>55</v>
      </c>
      <c r="F18" s="11" t="s">
        <v>17</v>
      </c>
    </row>
    <row r="19" spans="1:6" x14ac:dyDescent="0.25">
      <c r="A19" s="5" t="s">
        <v>102</v>
      </c>
      <c r="B19" s="5"/>
      <c r="C19" s="5"/>
      <c r="D19" s="5" t="s">
        <v>28</v>
      </c>
      <c r="E19" s="5">
        <v>55</v>
      </c>
      <c r="F19" s="5" t="s">
        <v>17</v>
      </c>
    </row>
    <row r="20" spans="1:6" x14ac:dyDescent="0.25">
      <c r="A20" s="5">
        <v>11</v>
      </c>
      <c r="B20" s="5"/>
      <c r="C20" s="5" t="s">
        <v>61</v>
      </c>
      <c r="D20" s="5" t="s">
        <v>67</v>
      </c>
      <c r="E20" s="5">
        <v>55</v>
      </c>
      <c r="F20" s="5" t="s">
        <v>16</v>
      </c>
    </row>
    <row r="21" spans="1:6" x14ac:dyDescent="0.25">
      <c r="A21" s="11">
        <v>12</v>
      </c>
      <c r="B21" s="11"/>
      <c r="C21" s="11" t="s">
        <v>70</v>
      </c>
      <c r="D21" s="11" t="s">
        <v>64</v>
      </c>
      <c r="E21" s="11">
        <v>27</v>
      </c>
      <c r="F21" s="11" t="s">
        <v>16</v>
      </c>
    </row>
    <row r="22" spans="1:6" x14ac:dyDescent="0.25">
      <c r="A22" s="5">
        <v>13</v>
      </c>
      <c r="B22" s="5"/>
      <c r="C22" s="5" t="s">
        <v>60</v>
      </c>
      <c r="D22" s="5" t="s">
        <v>67</v>
      </c>
      <c r="E22" s="5">
        <v>55</v>
      </c>
      <c r="F22" s="5" t="s">
        <v>17</v>
      </c>
    </row>
    <row r="23" spans="1:6" x14ac:dyDescent="0.25">
      <c r="A23" s="11">
        <v>14</v>
      </c>
      <c r="B23" s="11" t="s">
        <v>68</v>
      </c>
      <c r="C23" s="11" t="s">
        <v>59</v>
      </c>
      <c r="D23" s="11" t="s">
        <v>67</v>
      </c>
      <c r="E23" s="11">
        <v>27</v>
      </c>
      <c r="F23" s="11" t="s">
        <v>16</v>
      </c>
    </row>
    <row r="24" spans="1:6" x14ac:dyDescent="0.25">
      <c r="A24" s="5">
        <v>14</v>
      </c>
      <c r="B24" s="5" t="s">
        <v>69</v>
      </c>
      <c r="C24" s="5" t="s">
        <v>59</v>
      </c>
      <c r="D24" s="5" t="s">
        <v>67</v>
      </c>
      <c r="E24" s="5">
        <v>27</v>
      </c>
      <c r="F24" s="5" t="s">
        <v>17</v>
      </c>
    </row>
    <row r="25" spans="1:6" x14ac:dyDescent="0.25">
      <c r="A25" s="11">
        <v>15</v>
      </c>
      <c r="B25" s="11" t="s">
        <v>50</v>
      </c>
      <c r="C25" s="11" t="s">
        <v>49</v>
      </c>
      <c r="D25" s="11" t="s">
        <v>63</v>
      </c>
      <c r="E25" s="11">
        <v>27</v>
      </c>
      <c r="F25" s="11" t="s">
        <v>16</v>
      </c>
    </row>
    <row r="26" spans="1:6" x14ac:dyDescent="0.25">
      <c r="A26" s="5">
        <v>15</v>
      </c>
      <c r="B26" s="5" t="s">
        <v>51</v>
      </c>
      <c r="C26" s="5" t="s">
        <v>49</v>
      </c>
      <c r="D26" s="5" t="s">
        <v>63</v>
      </c>
      <c r="E26" s="5">
        <v>27</v>
      </c>
      <c r="F26" s="5" t="s">
        <v>17</v>
      </c>
    </row>
    <row r="27" spans="1:6" x14ac:dyDescent="0.25">
      <c r="A27" s="11">
        <v>16</v>
      </c>
      <c r="B27" s="11" t="s">
        <v>50</v>
      </c>
      <c r="C27" s="11" t="s">
        <v>53</v>
      </c>
      <c r="D27" s="11" t="s">
        <v>64</v>
      </c>
      <c r="E27" s="11">
        <v>27</v>
      </c>
      <c r="F27" s="11" t="s">
        <v>17</v>
      </c>
    </row>
    <row r="28" spans="1:6" x14ac:dyDescent="0.25">
      <c r="A28" s="5">
        <v>16</v>
      </c>
      <c r="B28" s="5" t="s">
        <v>51</v>
      </c>
      <c r="C28" s="5" t="s">
        <v>53</v>
      </c>
      <c r="D28" s="5" t="s">
        <v>64</v>
      </c>
      <c r="E28" s="5">
        <v>27</v>
      </c>
      <c r="F28" s="5" t="s">
        <v>16</v>
      </c>
    </row>
    <row r="29" spans="1:6" ht="30" x14ac:dyDescent="0.25">
      <c r="A29" s="11">
        <v>17</v>
      </c>
      <c r="B29" s="11" t="s">
        <v>50</v>
      </c>
      <c r="C29" s="11" t="s">
        <v>54</v>
      </c>
      <c r="D29" s="11" t="s">
        <v>67</v>
      </c>
      <c r="E29" s="11">
        <v>55</v>
      </c>
      <c r="F29" s="35" t="s">
        <v>120</v>
      </c>
    </row>
    <row r="30" spans="1:6" ht="30" x14ac:dyDescent="0.25">
      <c r="A30" s="5">
        <v>17</v>
      </c>
      <c r="B30" s="5" t="s">
        <v>51</v>
      </c>
      <c r="C30" s="5" t="s">
        <v>54</v>
      </c>
      <c r="D30" s="5" t="s">
        <v>67</v>
      </c>
      <c r="E30" s="5">
        <v>55</v>
      </c>
      <c r="F30" s="36" t="s">
        <v>119</v>
      </c>
    </row>
    <row r="31" spans="1:6" x14ac:dyDescent="0.25">
      <c r="A31" s="11">
        <v>18</v>
      </c>
      <c r="B31" s="11" t="s">
        <v>50</v>
      </c>
      <c r="C31" s="11" t="s">
        <v>55</v>
      </c>
      <c r="D31" s="11" t="s">
        <v>52</v>
      </c>
      <c r="E31" s="11">
        <v>55</v>
      </c>
      <c r="F31" s="11" t="s">
        <v>16</v>
      </c>
    </row>
    <row r="32" spans="1:6" x14ac:dyDescent="0.25">
      <c r="A32" s="5">
        <v>18</v>
      </c>
      <c r="B32" s="5" t="s">
        <v>51</v>
      </c>
      <c r="C32" s="5" t="s">
        <v>55</v>
      </c>
      <c r="D32" s="5" t="s">
        <v>52</v>
      </c>
      <c r="E32" s="5">
        <v>55</v>
      </c>
      <c r="F32" s="5" t="s">
        <v>17</v>
      </c>
    </row>
    <row r="33" spans="1:6" x14ac:dyDescent="0.25">
      <c r="A33" s="11">
        <v>19</v>
      </c>
      <c r="B33" s="11" t="s">
        <v>50</v>
      </c>
      <c r="C33" s="11" t="s">
        <v>8</v>
      </c>
      <c r="D33" s="11" t="s">
        <v>64</v>
      </c>
      <c r="E33" s="11">
        <v>55</v>
      </c>
      <c r="F33" s="11" t="s">
        <v>16</v>
      </c>
    </row>
    <row r="34" spans="1:6" x14ac:dyDescent="0.25">
      <c r="A34" s="5">
        <v>19</v>
      </c>
      <c r="B34" s="5" t="s">
        <v>51</v>
      </c>
      <c r="C34" s="5" t="s">
        <v>8</v>
      </c>
      <c r="D34" s="5" t="s">
        <v>64</v>
      </c>
      <c r="E34" s="5">
        <v>55</v>
      </c>
      <c r="F34" s="5" t="s">
        <v>17</v>
      </c>
    </row>
    <row r="35" spans="1:6" x14ac:dyDescent="0.25">
      <c r="A35" s="11">
        <v>20</v>
      </c>
      <c r="B35" s="11" t="s">
        <v>50</v>
      </c>
      <c r="C35" s="11" t="s">
        <v>71</v>
      </c>
      <c r="D35" s="11" t="s">
        <v>52</v>
      </c>
      <c r="E35" s="11">
        <v>55</v>
      </c>
      <c r="F35" s="11" t="s">
        <v>17</v>
      </c>
    </row>
    <row r="36" spans="1:6" x14ac:dyDescent="0.25">
      <c r="A36" s="5">
        <v>20</v>
      </c>
      <c r="B36" s="5" t="s">
        <v>51</v>
      </c>
      <c r="C36" s="5" t="s">
        <v>71</v>
      </c>
      <c r="D36" s="5" t="s">
        <v>52</v>
      </c>
      <c r="E36" s="5">
        <v>55</v>
      </c>
      <c r="F36" s="5" t="s">
        <v>16</v>
      </c>
    </row>
    <row r="37" spans="1:6" x14ac:dyDescent="0.25">
      <c r="A37" s="11">
        <v>21</v>
      </c>
      <c r="B37" s="11" t="s">
        <v>50</v>
      </c>
      <c r="C37" s="11" t="s">
        <v>72</v>
      </c>
      <c r="D37" s="11" t="s">
        <v>63</v>
      </c>
      <c r="E37" s="11">
        <v>27</v>
      </c>
      <c r="F37" s="11" t="s">
        <v>17</v>
      </c>
    </row>
    <row r="38" spans="1:6" x14ac:dyDescent="0.25">
      <c r="A38" s="5">
        <v>21</v>
      </c>
      <c r="B38" s="5" t="s">
        <v>51</v>
      </c>
      <c r="C38" s="5" t="s">
        <v>72</v>
      </c>
      <c r="D38" s="5" t="s">
        <v>63</v>
      </c>
      <c r="E38" s="5">
        <v>27</v>
      </c>
      <c r="F38" s="5" t="s">
        <v>16</v>
      </c>
    </row>
    <row r="39" spans="1:6" x14ac:dyDescent="0.25">
      <c r="A39" s="11">
        <v>22</v>
      </c>
      <c r="B39" s="11"/>
      <c r="C39" s="11" t="s">
        <v>73</v>
      </c>
      <c r="D39" s="11" t="s">
        <v>64</v>
      </c>
      <c r="E39" s="11">
        <v>27</v>
      </c>
      <c r="F39" s="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merged</vt:lpstr>
      <vt:lpstr>point counts</vt:lpstr>
      <vt:lpstr>stand 6-9</vt:lpstr>
      <vt:lpstr>6-9 final</vt:lpstr>
      <vt:lpstr>Stand 6-6</vt:lpstr>
      <vt:lpstr>6-6 Final</vt:lpstr>
      <vt:lpstr>Treatment Blocks</vt:lpstr>
      <vt:lpstr>'stand 6-9'!Print_Titles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J. Smallidge</cp:lastModifiedBy>
  <cp:lastPrinted>2021-08-25T16:34:20Z</cp:lastPrinted>
  <dcterms:created xsi:type="dcterms:W3CDTF">2021-08-25T13:17:26Z</dcterms:created>
  <dcterms:modified xsi:type="dcterms:W3CDTF">2025-02-20T20:32:42Z</dcterms:modified>
</cp:coreProperties>
</file>