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xr:revisionPtr revIDLastSave="0" documentId="13_ncr:1_{41EECE9F-EC4A-429F-A0A2-397BBBA72D57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avg per acre" sheetId="1" r:id="rId1"/>
    <sheet name="veg2023summ" sheetId="2" r:id="rId2"/>
    <sheet name="datax" sheetId="4" r:id="rId3"/>
    <sheet name="compare" sheetId="3" r:id="rId4"/>
    <sheet name="veg2023ra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5" l="1"/>
  <c r="G54" i="5"/>
  <c r="G30" i="5"/>
  <c r="G29" i="5"/>
  <c r="G28" i="5"/>
  <c r="H20" i="2"/>
  <c r="K17" i="2"/>
  <c r="K7" i="2"/>
  <c r="K3" i="2"/>
  <c r="AA32" i="3"/>
  <c r="AB32" i="3"/>
  <c r="AE32" i="3"/>
  <c r="AF32" i="3"/>
  <c r="AG32" i="3"/>
  <c r="AH32" i="3"/>
  <c r="AI32" i="3"/>
  <c r="AJ32" i="3"/>
  <c r="AK32" i="3"/>
  <c r="AA33" i="3"/>
  <c r="AB33" i="3"/>
  <c r="AC33" i="3"/>
  <c r="AE33" i="3"/>
  <c r="AF33" i="3"/>
  <c r="AG33" i="3"/>
  <c r="AH33" i="3"/>
  <c r="AI33" i="3"/>
  <c r="AJ33" i="3"/>
  <c r="AK33" i="3"/>
  <c r="AA34" i="3"/>
  <c r="AB34" i="3"/>
  <c r="AE34" i="3"/>
  <c r="AF34" i="3"/>
  <c r="AG34" i="3"/>
  <c r="AH34" i="3"/>
  <c r="AI34" i="3"/>
  <c r="AJ34" i="3"/>
  <c r="AK34" i="3"/>
  <c r="AA35" i="3"/>
  <c r="AB35" i="3"/>
  <c r="AE35" i="3"/>
  <c r="AF35" i="3"/>
  <c r="AG35" i="3"/>
  <c r="AH35" i="3"/>
  <c r="AI35" i="3"/>
  <c r="AJ35" i="3"/>
  <c r="AK35" i="3"/>
  <c r="AA36" i="3"/>
  <c r="AB36" i="3"/>
  <c r="AE36" i="3"/>
  <c r="AF36" i="3"/>
  <c r="AG36" i="3"/>
  <c r="AH36" i="3"/>
  <c r="AI36" i="3"/>
  <c r="AJ36" i="3"/>
  <c r="AK36" i="3"/>
  <c r="AA37" i="3"/>
  <c r="AB37" i="3"/>
  <c r="AE37" i="3"/>
  <c r="AF37" i="3"/>
  <c r="AG37" i="3"/>
  <c r="AH37" i="3"/>
  <c r="AI37" i="3"/>
  <c r="AJ37" i="3"/>
  <c r="AK37" i="3"/>
  <c r="AA38" i="3"/>
  <c r="AB38" i="3"/>
  <c r="AE38" i="3"/>
  <c r="AF38" i="3"/>
  <c r="AG38" i="3"/>
  <c r="AH38" i="3"/>
  <c r="AI38" i="3"/>
  <c r="AJ38" i="3"/>
  <c r="AK38" i="3"/>
  <c r="AA39" i="3"/>
  <c r="AB39" i="3"/>
  <c r="AC39" i="3"/>
  <c r="AE39" i="3"/>
  <c r="AF39" i="3"/>
  <c r="AG39" i="3"/>
  <c r="AH39" i="3"/>
  <c r="AI39" i="3"/>
  <c r="AJ39" i="3"/>
  <c r="AK39" i="3"/>
  <c r="AA40" i="3"/>
  <c r="AB40" i="3"/>
  <c r="AE40" i="3"/>
  <c r="AF40" i="3"/>
  <c r="AG40" i="3"/>
  <c r="AH40" i="3"/>
  <c r="AI40" i="3"/>
  <c r="AJ40" i="3"/>
  <c r="AK40" i="3"/>
  <c r="AA41" i="3"/>
  <c r="AB41" i="3"/>
  <c r="AE41" i="3"/>
  <c r="AF41" i="3"/>
  <c r="AG41" i="3"/>
  <c r="AH41" i="3"/>
  <c r="AI41" i="3"/>
  <c r="AJ41" i="3"/>
  <c r="AK41" i="3"/>
  <c r="AA42" i="3"/>
  <c r="AB42" i="3"/>
  <c r="AE42" i="3"/>
  <c r="AF42" i="3"/>
  <c r="AG42" i="3"/>
  <c r="AH42" i="3"/>
  <c r="AI42" i="3"/>
  <c r="AJ42" i="3"/>
  <c r="AK42" i="3"/>
  <c r="AA43" i="3"/>
  <c r="AB43" i="3"/>
  <c r="AE43" i="3"/>
  <c r="AF43" i="3"/>
  <c r="AG43" i="3"/>
  <c r="AH43" i="3"/>
  <c r="AI43" i="3"/>
  <c r="AJ43" i="3"/>
  <c r="AK43" i="3"/>
  <c r="AA44" i="3"/>
  <c r="AB44" i="3"/>
  <c r="AE44" i="3"/>
  <c r="AF44" i="3"/>
  <c r="AG44" i="3"/>
  <c r="AH44" i="3"/>
  <c r="AI44" i="3"/>
  <c r="AJ44" i="3"/>
  <c r="AK44" i="3"/>
  <c r="AA45" i="3"/>
  <c r="AB45" i="3"/>
  <c r="AE45" i="3"/>
  <c r="AF45" i="3"/>
  <c r="AG45" i="3"/>
  <c r="AH45" i="3"/>
  <c r="AI45" i="3"/>
  <c r="AJ45" i="3"/>
  <c r="AK45" i="3"/>
  <c r="AA46" i="3"/>
  <c r="AB46" i="3"/>
  <c r="AE46" i="3"/>
  <c r="AF46" i="3"/>
  <c r="AG46" i="3"/>
  <c r="AH46" i="3"/>
  <c r="AI46" i="3"/>
  <c r="AJ46" i="3"/>
  <c r="AK46" i="3"/>
  <c r="AA47" i="3"/>
  <c r="AB47" i="3"/>
  <c r="AE47" i="3"/>
  <c r="AF47" i="3"/>
  <c r="AG47" i="3"/>
  <c r="AH47" i="3"/>
  <c r="AI47" i="3"/>
  <c r="AJ47" i="3"/>
  <c r="AK47" i="3"/>
  <c r="AA48" i="3"/>
  <c r="AB48" i="3"/>
  <c r="AE48" i="3"/>
  <c r="AF48" i="3"/>
  <c r="AG48" i="3"/>
  <c r="AH48" i="3"/>
  <c r="AI48" i="3"/>
  <c r="AJ48" i="3"/>
  <c r="AK48" i="3"/>
  <c r="AA49" i="3"/>
  <c r="AB49" i="3"/>
  <c r="AE49" i="3"/>
  <c r="AF49" i="3"/>
  <c r="AG49" i="3"/>
  <c r="AH49" i="3"/>
  <c r="AI49" i="3"/>
  <c r="AJ49" i="3"/>
  <c r="AK49" i="3"/>
  <c r="AA50" i="3"/>
  <c r="AB50" i="3"/>
  <c r="AE50" i="3"/>
  <c r="AF50" i="3"/>
  <c r="AG50" i="3"/>
  <c r="AH50" i="3"/>
  <c r="AI50" i="3"/>
  <c r="AJ50" i="3"/>
  <c r="AK50" i="3"/>
  <c r="AA51" i="3"/>
  <c r="AB51" i="3"/>
  <c r="AE51" i="3"/>
  <c r="AF51" i="3"/>
  <c r="AG51" i="3"/>
  <c r="AH51" i="3"/>
  <c r="AI51" i="3"/>
  <c r="AJ51" i="3"/>
  <c r="AK51" i="3"/>
  <c r="AK31" i="3"/>
  <c r="AJ31" i="3"/>
  <c r="AI31" i="3"/>
  <c r="AH31" i="3"/>
  <c r="AG31" i="3"/>
  <c r="AF31" i="3"/>
  <c r="AE31" i="3"/>
  <c r="AB31" i="3"/>
  <c r="AA31" i="3"/>
  <c r="H7" i="3"/>
  <c r="AC32" i="3" s="1"/>
  <c r="H8" i="3"/>
  <c r="H9" i="3"/>
  <c r="AC34" i="3" s="1"/>
  <c r="H10" i="3"/>
  <c r="AC35" i="3" s="1"/>
  <c r="H11" i="3"/>
  <c r="AC36" i="3" s="1"/>
  <c r="H12" i="3"/>
  <c r="AC37" i="3" s="1"/>
  <c r="H13" i="3"/>
  <c r="AC38" i="3" s="1"/>
  <c r="H14" i="3"/>
  <c r="H15" i="3"/>
  <c r="AC40" i="3" s="1"/>
  <c r="H16" i="3"/>
  <c r="AC41" i="3" s="1"/>
  <c r="H17" i="3"/>
  <c r="AC42" i="3" s="1"/>
  <c r="H18" i="3"/>
  <c r="AC43" i="3" s="1"/>
  <c r="H19" i="3"/>
  <c r="AC44" i="3" s="1"/>
  <c r="H20" i="3"/>
  <c r="AC45" i="3" s="1"/>
  <c r="H21" i="3"/>
  <c r="AC46" i="3" s="1"/>
  <c r="H22" i="3"/>
  <c r="AC47" i="3" s="1"/>
  <c r="H23" i="3"/>
  <c r="AC48" i="3" s="1"/>
  <c r="H24" i="3"/>
  <c r="AC49" i="3" s="1"/>
  <c r="H25" i="3"/>
  <c r="AC50" i="3" s="1"/>
  <c r="H26" i="3"/>
  <c r="AC51" i="3" s="1"/>
  <c r="H6" i="3"/>
  <c r="AC31" i="3" s="1"/>
  <c r="H48" i="2" l="1"/>
</calcChain>
</file>

<file path=xl/sharedStrings.xml><?xml version="1.0" encoding="utf-8"?>
<sst xmlns="http://schemas.openxmlformats.org/spreadsheetml/2006/main" count="3957" uniqueCount="136">
  <si>
    <t>stand</t>
  </si>
  <si>
    <t>wall</t>
  </si>
  <si>
    <t>status</t>
  </si>
  <si>
    <t>spp</t>
  </si>
  <si>
    <t>type</t>
  </si>
  <si>
    <t>cut</t>
  </si>
  <si>
    <t>season</t>
  </si>
  <si>
    <t>year</t>
  </si>
  <si>
    <t>n</t>
  </si>
  <si>
    <t>n_ramet</t>
  </si>
  <si>
    <t>wall_denom_sum</t>
  </si>
  <si>
    <t>avg_sup_seed01acx</t>
  </si>
  <si>
    <t>avg_sup_seed02acx</t>
  </si>
  <si>
    <t>avg_sup_seed03acx</t>
  </si>
  <si>
    <t>avg_sup_saplacx</t>
  </si>
  <si>
    <t>avg_exp_seed01acx</t>
  </si>
  <si>
    <t>avg_exp_seed02acx</t>
  </si>
  <si>
    <t>avg_exp_seed03acx</t>
  </si>
  <si>
    <t>avg_exp_saplacx</t>
  </si>
  <si>
    <t>avg_clump_ac_small</t>
  </si>
  <si>
    <t>avg_clump_ac_med</t>
  </si>
  <si>
    <t>avg_clump_ac_large</t>
  </si>
  <si>
    <t>avg_clump_ac_sapl</t>
  </si>
  <si>
    <t>avg_avg_ramet_size</t>
  </si>
  <si>
    <t>occupancy</t>
  </si>
  <si>
    <t>6_6</t>
  </si>
  <si>
    <t>11</t>
  </si>
  <si>
    <t>protected</t>
  </si>
  <si>
    <t>stm</t>
  </si>
  <si>
    <t>interfere</t>
  </si>
  <si>
    <t>2023</t>
  </si>
  <si>
    <t>rm</t>
  </si>
  <si>
    <t>commercial</t>
  </si>
  <si>
    <t>ab</t>
  </si>
  <si>
    <t>yb</t>
  </si>
  <si>
    <t>sb</t>
  </si>
  <si>
    <t>pc</t>
  </si>
  <si>
    <t>bta</t>
  </si>
  <si>
    <t>diversity</t>
  </si>
  <si>
    <t>ro</t>
  </si>
  <si>
    <t>wi</t>
  </si>
  <si>
    <t>12</t>
  </si>
  <si>
    <t>sm</t>
  </si>
  <si>
    <t>ah</t>
  </si>
  <si>
    <t>other</t>
  </si>
  <si>
    <t>svb</t>
  </si>
  <si>
    <t>eh</t>
  </si>
  <si>
    <t>qa</t>
  </si>
  <si>
    <t>13</t>
  </si>
  <si>
    <t>14</t>
  </si>
  <si>
    <t>wa</t>
  </si>
  <si>
    <t>wh</t>
  </si>
  <si>
    <t>bc</t>
  </si>
  <si>
    <t>15</t>
  </si>
  <si>
    <t>control</t>
  </si>
  <si>
    <t>16</t>
  </si>
  <si>
    <t>17</t>
  </si>
  <si>
    <t>pb</t>
  </si>
  <si>
    <t>18</t>
  </si>
  <si>
    <t>ba</t>
  </si>
  <si>
    <t>19</t>
  </si>
  <si>
    <t>yp</t>
  </si>
  <si>
    <t>20</t>
  </si>
  <si>
    <t>21</t>
  </si>
  <si>
    <t>he</t>
  </si>
  <si>
    <t>22</t>
  </si>
  <si>
    <t>6_9</t>
  </si>
  <si>
    <t>1</t>
  </si>
  <si>
    <t>smc</t>
  </si>
  <si>
    <t>10</t>
  </si>
  <si>
    <t>co</t>
  </si>
  <si>
    <t>2</t>
  </si>
  <si>
    <t>3</t>
  </si>
  <si>
    <t>4</t>
  </si>
  <si>
    <t>5</t>
  </si>
  <si>
    <t>6</t>
  </si>
  <si>
    <t>7</t>
  </si>
  <si>
    <t>unk</t>
  </si>
  <si>
    <t>8</t>
  </si>
  <si>
    <t>9</t>
  </si>
  <si>
    <t>sa</t>
  </si>
  <si>
    <t>dws</t>
  </si>
  <si>
    <t>empty</t>
  </si>
  <si>
    <t>campridge</t>
  </si>
  <si>
    <t>99</t>
  </si>
  <si>
    <t>wp</t>
  </si>
  <si>
    <t>scp</t>
  </si>
  <si>
    <t>bih</t>
  </si>
  <si>
    <t>sh</t>
  </si>
  <si>
    <t>app</t>
  </si>
  <si>
    <t>cc</t>
  </si>
  <si>
    <t>wo</t>
  </si>
  <si>
    <t>toh</t>
  </si>
  <si>
    <t>gasline</t>
  </si>
  <si>
    <t>haw</t>
  </si>
  <si>
    <t>rp</t>
  </si>
  <si>
    <t>la</t>
  </si>
  <si>
    <t>bl</t>
  </si>
  <si>
    <t>ns</t>
  </si>
  <si>
    <t>recknagel</t>
  </si>
  <si>
    <t>recknagel_north</t>
  </si>
  <si>
    <t>veg2023summ</t>
  </si>
  <si>
    <t>clump</t>
  </si>
  <si>
    <t>single</t>
  </si>
  <si>
    <t>origin</t>
  </si>
  <si>
    <t>point</t>
  </si>
  <si>
    <t># ramets</t>
  </si>
  <si>
    <t>exposed</t>
  </si>
  <si>
    <t>from "incomplete" summary regen per acre by wall</t>
  </si>
  <si>
    <t>count_present</t>
  </si>
  <si>
    <t>clump_ac</t>
  </si>
  <si>
    <t>point_count</t>
  </si>
  <si>
    <t>sup.seed02ac</t>
  </si>
  <si>
    <t>exp.seed01ac</t>
  </si>
  <si>
    <t>exp.seed02ac</t>
  </si>
  <si>
    <t>clump_ac_med</t>
  </si>
  <si>
    <t>clump_ac_large</t>
  </si>
  <si>
    <t>avg_ramet_size</t>
  </si>
  <si>
    <t>pct_present</t>
  </si>
  <si>
    <t>df=datax from test_2023_regen_plot_input.Rmd on 15 jan 2025</t>
  </si>
  <si>
    <t>NA</t>
  </si>
  <si>
    <t>avg ramet size by point</t>
  </si>
  <si>
    <t>veg2023sum</t>
  </si>
  <si>
    <t>datax</t>
  </si>
  <si>
    <t>difference</t>
  </si>
  <si>
    <t>p</t>
  </si>
  <si>
    <t>count</t>
  </si>
  <si>
    <t>location</t>
  </si>
  <si>
    <t>sup.seed01ac</t>
  </si>
  <si>
    <t>sup.seed03ac</t>
  </si>
  <si>
    <t>sup.saplac</t>
  </si>
  <si>
    <t>exp.seed03ac</t>
  </si>
  <si>
    <t>exp.saplac</t>
  </si>
  <si>
    <t>suppressed</t>
  </si>
  <si>
    <t>veg2023raw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</si>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</sst>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i/>
      <sz val="8"/>
      <color rgb="FFB0B0B0"/>
      <name val="Segoe UI"/>
      <family val="2"/>
    </font>
    <font>
      <sz val="8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5"/>
  <sheetViews>
    <sheetView workbookViewId="0">
      <pane ySplit="1200" topLeftCell="A266" activePane="bottomLeft"/>
      <selection pane="bottomLeft" activeCell="A269" sqref="A269"/>
    </sheetView>
  </sheetViews>
  <sheetFormatPr defaultColWidth="11.42578125" defaultRowHeight="15" x14ac:dyDescent="0.25"/>
  <cols>
    <col min="5" max="7" width="0" hidden="1" customWidth="1"/>
    <col min="12" max="15" width="0" hidden="1" customWidth="1"/>
  </cols>
  <sheetData>
    <row r="1" spans="1:25" s="2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s="1" customFormat="1" x14ac:dyDescent="0.25">
      <c r="A2" s="1" t="s">
        <v>25</v>
      </c>
      <c r="B2" s="1" t="s">
        <v>26</v>
      </c>
      <c r="C2" s="1" t="s">
        <v>27</v>
      </c>
      <c r="D2" s="1" t="s">
        <v>34</v>
      </c>
      <c r="E2" s="1" t="s">
        <v>32</v>
      </c>
      <c r="F2" s="1">
        <v>2021</v>
      </c>
      <c r="G2" s="1" t="s">
        <v>30</v>
      </c>
      <c r="H2" s="1">
        <v>2023</v>
      </c>
      <c r="I2" s="1">
        <v>3</v>
      </c>
      <c r="J2" s="1">
        <v>1</v>
      </c>
      <c r="K2" s="1">
        <v>5</v>
      </c>
      <c r="L2" s="1">
        <v>0</v>
      </c>
      <c r="M2" s="1">
        <v>0</v>
      </c>
      <c r="N2" s="1">
        <v>0</v>
      </c>
      <c r="O2" s="1">
        <v>0</v>
      </c>
      <c r="P2" s="1">
        <v>3444</v>
      </c>
      <c r="Q2" s="1">
        <v>3466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 t="e">
        <v>#NUM!</v>
      </c>
      <c r="Y2" s="1">
        <v>60</v>
      </c>
    </row>
    <row r="3" spans="1:25" x14ac:dyDescent="0.25">
      <c r="A3" t="s">
        <v>25</v>
      </c>
      <c r="B3" t="s">
        <v>26</v>
      </c>
      <c r="C3" t="s">
        <v>27</v>
      </c>
      <c r="D3" t="s">
        <v>40</v>
      </c>
      <c r="E3" t="s">
        <v>38</v>
      </c>
      <c r="F3">
        <v>2021</v>
      </c>
      <c r="G3" t="s">
        <v>30</v>
      </c>
      <c r="H3">
        <v>2023</v>
      </c>
      <c r="I3">
        <v>1</v>
      </c>
      <c r="J3">
        <v>1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77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e">
        <v>#NUM!</v>
      </c>
      <c r="Y3">
        <v>20</v>
      </c>
    </row>
    <row r="4" spans="1:25" x14ac:dyDescent="0.25">
      <c r="A4" t="s">
        <v>25</v>
      </c>
      <c r="B4" t="s">
        <v>26</v>
      </c>
      <c r="C4" t="s">
        <v>27</v>
      </c>
      <c r="D4" t="s">
        <v>28</v>
      </c>
      <c r="E4" t="s">
        <v>29</v>
      </c>
      <c r="F4">
        <v>2021</v>
      </c>
      <c r="G4" t="s">
        <v>30</v>
      </c>
      <c r="H4">
        <v>2023</v>
      </c>
      <c r="I4">
        <v>4</v>
      </c>
      <c r="J4">
        <v>2</v>
      </c>
      <c r="K4">
        <v>5</v>
      </c>
      <c r="L4">
        <v>0</v>
      </c>
      <c r="M4">
        <v>0</v>
      </c>
      <c r="N4">
        <v>0</v>
      </c>
      <c r="O4">
        <v>0</v>
      </c>
      <c r="P4">
        <v>0</v>
      </c>
      <c r="Q4">
        <v>1155</v>
      </c>
      <c r="R4">
        <v>77</v>
      </c>
      <c r="S4">
        <v>0</v>
      </c>
      <c r="T4">
        <v>0</v>
      </c>
      <c r="U4">
        <v>231</v>
      </c>
      <c r="V4">
        <v>0</v>
      </c>
      <c r="W4">
        <v>0</v>
      </c>
      <c r="X4">
        <v>3</v>
      </c>
      <c r="Y4">
        <v>80</v>
      </c>
    </row>
    <row r="5" spans="1:25" x14ac:dyDescent="0.25">
      <c r="A5" t="s">
        <v>25</v>
      </c>
      <c r="B5" t="s">
        <v>26</v>
      </c>
      <c r="C5" t="s">
        <v>27</v>
      </c>
      <c r="D5" t="s">
        <v>35</v>
      </c>
      <c r="E5" t="s">
        <v>32</v>
      </c>
      <c r="F5">
        <v>2021</v>
      </c>
      <c r="G5" t="s">
        <v>30</v>
      </c>
      <c r="H5">
        <v>2023</v>
      </c>
      <c r="I5">
        <v>4</v>
      </c>
      <c r="J5">
        <v>2</v>
      </c>
      <c r="K5">
        <v>5</v>
      </c>
      <c r="L5">
        <v>0</v>
      </c>
      <c r="M5">
        <v>0</v>
      </c>
      <c r="N5">
        <v>0</v>
      </c>
      <c r="O5">
        <v>0</v>
      </c>
      <c r="P5">
        <v>3444</v>
      </c>
      <c r="Q5">
        <v>8627</v>
      </c>
      <c r="R5">
        <v>1772</v>
      </c>
      <c r="S5">
        <v>0</v>
      </c>
      <c r="T5">
        <v>0</v>
      </c>
      <c r="U5">
        <v>0</v>
      </c>
      <c r="V5">
        <v>77</v>
      </c>
      <c r="W5">
        <v>0</v>
      </c>
      <c r="X5">
        <v>23</v>
      </c>
      <c r="Y5">
        <v>80</v>
      </c>
    </row>
    <row r="6" spans="1:25" x14ac:dyDescent="0.25">
      <c r="A6" t="s">
        <v>25</v>
      </c>
      <c r="B6" t="s">
        <v>26</v>
      </c>
      <c r="C6" t="s">
        <v>27</v>
      </c>
      <c r="D6" t="s">
        <v>39</v>
      </c>
      <c r="E6" t="s">
        <v>32</v>
      </c>
      <c r="F6">
        <v>2021</v>
      </c>
      <c r="G6" t="s">
        <v>30</v>
      </c>
      <c r="H6">
        <v>2023</v>
      </c>
      <c r="I6">
        <v>1</v>
      </c>
      <c r="J6">
        <v>1</v>
      </c>
      <c r="K6">
        <v>5</v>
      </c>
      <c r="L6">
        <v>0</v>
      </c>
      <c r="M6">
        <v>0</v>
      </c>
      <c r="N6">
        <v>0</v>
      </c>
      <c r="O6">
        <v>0</v>
      </c>
      <c r="P6">
        <v>203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e">
        <v>#NUM!</v>
      </c>
      <c r="Y6">
        <v>20</v>
      </c>
    </row>
    <row r="7" spans="1:25" x14ac:dyDescent="0.25">
      <c r="A7" t="s">
        <v>25</v>
      </c>
      <c r="B7" t="s">
        <v>26</v>
      </c>
      <c r="C7" t="s">
        <v>27</v>
      </c>
      <c r="D7" t="s">
        <v>31</v>
      </c>
      <c r="E7" t="s">
        <v>32</v>
      </c>
      <c r="F7">
        <v>2021</v>
      </c>
      <c r="G7" t="s">
        <v>30</v>
      </c>
      <c r="H7">
        <v>2023</v>
      </c>
      <c r="I7">
        <v>3</v>
      </c>
      <c r="J7">
        <v>2</v>
      </c>
      <c r="K7">
        <v>5</v>
      </c>
      <c r="L7">
        <v>0</v>
      </c>
      <c r="M7">
        <v>0</v>
      </c>
      <c r="N7">
        <v>0</v>
      </c>
      <c r="O7">
        <v>0</v>
      </c>
      <c r="P7">
        <v>810</v>
      </c>
      <c r="Q7">
        <v>308</v>
      </c>
      <c r="R7">
        <v>2311</v>
      </c>
      <c r="S7">
        <v>0</v>
      </c>
      <c r="T7">
        <v>0</v>
      </c>
      <c r="U7">
        <v>0</v>
      </c>
      <c r="V7">
        <v>77</v>
      </c>
      <c r="W7">
        <v>0</v>
      </c>
      <c r="X7">
        <v>30</v>
      </c>
      <c r="Y7">
        <v>60</v>
      </c>
    </row>
    <row r="8" spans="1:25" x14ac:dyDescent="0.25">
      <c r="A8" t="s">
        <v>25</v>
      </c>
      <c r="B8" t="s">
        <v>26</v>
      </c>
      <c r="C8" t="s">
        <v>27</v>
      </c>
      <c r="D8" t="s">
        <v>36</v>
      </c>
      <c r="E8" t="s">
        <v>29</v>
      </c>
      <c r="F8">
        <v>2021</v>
      </c>
      <c r="G8" t="s">
        <v>30</v>
      </c>
      <c r="H8">
        <v>2023</v>
      </c>
      <c r="I8">
        <v>4</v>
      </c>
      <c r="J8">
        <v>1</v>
      </c>
      <c r="K8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1232</v>
      </c>
      <c r="R8">
        <v>77</v>
      </c>
      <c r="S8">
        <v>0</v>
      </c>
      <c r="T8">
        <v>0</v>
      </c>
      <c r="U8">
        <v>0</v>
      </c>
      <c r="V8">
        <v>0</v>
      </c>
      <c r="W8">
        <v>0</v>
      </c>
      <c r="X8" t="e">
        <v>#NUM!</v>
      </c>
      <c r="Y8">
        <v>80</v>
      </c>
    </row>
    <row r="9" spans="1:25" x14ac:dyDescent="0.25">
      <c r="A9" t="s">
        <v>25</v>
      </c>
      <c r="B9" t="s">
        <v>26</v>
      </c>
      <c r="C9" t="s">
        <v>27</v>
      </c>
      <c r="D9" t="s">
        <v>37</v>
      </c>
      <c r="E9" t="s">
        <v>38</v>
      </c>
      <c r="F9">
        <v>2021</v>
      </c>
      <c r="G9" t="s">
        <v>30</v>
      </c>
      <c r="H9">
        <v>2023</v>
      </c>
      <c r="I9">
        <v>5</v>
      </c>
      <c r="J9">
        <v>1</v>
      </c>
      <c r="K9">
        <v>5</v>
      </c>
      <c r="L9">
        <v>0</v>
      </c>
      <c r="M9">
        <v>0</v>
      </c>
      <c r="N9">
        <v>0</v>
      </c>
      <c r="O9">
        <v>0</v>
      </c>
      <c r="P9">
        <v>0</v>
      </c>
      <c r="Q9">
        <v>1309</v>
      </c>
      <c r="R9">
        <v>1078</v>
      </c>
      <c r="S9">
        <v>0</v>
      </c>
      <c r="T9">
        <v>0</v>
      </c>
      <c r="U9">
        <v>0</v>
      </c>
      <c r="V9">
        <v>0</v>
      </c>
      <c r="W9">
        <v>0</v>
      </c>
      <c r="X9" t="e">
        <v>#NUM!</v>
      </c>
      <c r="Y9">
        <v>100</v>
      </c>
    </row>
    <row r="10" spans="1:25" x14ac:dyDescent="0.25">
      <c r="A10" t="s">
        <v>25</v>
      </c>
      <c r="B10" t="s">
        <v>26</v>
      </c>
      <c r="C10" t="s">
        <v>27</v>
      </c>
      <c r="D10" t="s">
        <v>33</v>
      </c>
      <c r="E10" t="s">
        <v>29</v>
      </c>
      <c r="F10">
        <v>2021</v>
      </c>
      <c r="G10" t="s">
        <v>30</v>
      </c>
      <c r="H10">
        <v>2023</v>
      </c>
      <c r="I10">
        <v>4</v>
      </c>
      <c r="J10">
        <v>3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  <c r="Q10">
        <v>9705</v>
      </c>
      <c r="R10">
        <v>0</v>
      </c>
      <c r="S10">
        <v>0</v>
      </c>
      <c r="T10">
        <v>0</v>
      </c>
      <c r="U10">
        <v>1001</v>
      </c>
      <c r="V10">
        <v>0</v>
      </c>
      <c r="W10">
        <v>0</v>
      </c>
      <c r="X10">
        <v>13</v>
      </c>
      <c r="Y10">
        <v>80</v>
      </c>
    </row>
    <row r="11" spans="1:25" x14ac:dyDescent="0.25">
      <c r="A11" t="s">
        <v>25</v>
      </c>
      <c r="B11" t="s">
        <v>41</v>
      </c>
      <c r="C11" t="s">
        <v>27</v>
      </c>
      <c r="D11" t="s">
        <v>40</v>
      </c>
      <c r="E11" t="s">
        <v>38</v>
      </c>
      <c r="F11">
        <v>2021</v>
      </c>
      <c r="G11" t="s">
        <v>30</v>
      </c>
      <c r="H11">
        <v>2023</v>
      </c>
      <c r="I11">
        <v>1</v>
      </c>
      <c r="J11">
        <v>1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v>77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e">
        <v>#NUM!</v>
      </c>
      <c r="Y11">
        <v>20</v>
      </c>
    </row>
    <row r="12" spans="1:25" x14ac:dyDescent="0.25">
      <c r="A12" t="s">
        <v>25</v>
      </c>
      <c r="B12" t="s">
        <v>41</v>
      </c>
      <c r="C12" t="s">
        <v>27</v>
      </c>
      <c r="D12" t="s">
        <v>45</v>
      </c>
      <c r="E12" t="s">
        <v>38</v>
      </c>
      <c r="F12">
        <v>2021</v>
      </c>
      <c r="G12" t="s">
        <v>30</v>
      </c>
      <c r="H12">
        <v>2023</v>
      </c>
      <c r="I12">
        <v>2</v>
      </c>
      <c r="J12">
        <v>1</v>
      </c>
      <c r="K12">
        <v>5</v>
      </c>
      <c r="L12">
        <v>0</v>
      </c>
      <c r="M12">
        <v>0</v>
      </c>
      <c r="N12">
        <v>0</v>
      </c>
      <c r="O12">
        <v>0</v>
      </c>
      <c r="P12">
        <v>0</v>
      </c>
      <c r="Q12">
        <v>154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e">
        <v>#NUM!</v>
      </c>
      <c r="Y12">
        <v>40</v>
      </c>
    </row>
    <row r="13" spans="1:25" x14ac:dyDescent="0.25">
      <c r="A13" t="s">
        <v>25</v>
      </c>
      <c r="B13" t="s">
        <v>41</v>
      </c>
      <c r="C13" t="s">
        <v>27</v>
      </c>
      <c r="D13" t="s">
        <v>28</v>
      </c>
      <c r="E13" t="s">
        <v>29</v>
      </c>
      <c r="F13">
        <v>2021</v>
      </c>
      <c r="G13" t="s">
        <v>30</v>
      </c>
      <c r="H13">
        <v>2023</v>
      </c>
      <c r="I13">
        <v>3</v>
      </c>
      <c r="J13">
        <v>2</v>
      </c>
      <c r="K13">
        <v>5</v>
      </c>
      <c r="L13">
        <v>0</v>
      </c>
      <c r="M13">
        <v>0</v>
      </c>
      <c r="N13">
        <v>0</v>
      </c>
      <c r="O13">
        <v>0</v>
      </c>
      <c r="P13">
        <v>0</v>
      </c>
      <c r="Q13">
        <v>308</v>
      </c>
      <c r="R13">
        <v>1155</v>
      </c>
      <c r="S13">
        <v>0</v>
      </c>
      <c r="T13">
        <v>0</v>
      </c>
      <c r="U13">
        <v>0</v>
      </c>
      <c r="V13">
        <v>154</v>
      </c>
      <c r="W13">
        <v>0</v>
      </c>
      <c r="X13">
        <v>8</v>
      </c>
      <c r="Y13">
        <v>60</v>
      </c>
    </row>
    <row r="14" spans="1:25" x14ac:dyDescent="0.25">
      <c r="A14" t="s">
        <v>25</v>
      </c>
      <c r="B14" t="s">
        <v>41</v>
      </c>
      <c r="C14" t="s">
        <v>27</v>
      </c>
      <c r="D14" t="s">
        <v>42</v>
      </c>
      <c r="E14" t="s">
        <v>32</v>
      </c>
      <c r="F14">
        <v>2021</v>
      </c>
      <c r="G14" t="s">
        <v>30</v>
      </c>
      <c r="H14">
        <v>2023</v>
      </c>
      <c r="I14">
        <v>3</v>
      </c>
      <c r="J14">
        <v>2</v>
      </c>
      <c r="K14">
        <v>5</v>
      </c>
      <c r="L14">
        <v>0</v>
      </c>
      <c r="M14">
        <v>0</v>
      </c>
      <c r="N14">
        <v>0</v>
      </c>
      <c r="O14">
        <v>0</v>
      </c>
      <c r="P14">
        <v>2026</v>
      </c>
      <c r="Q14">
        <v>1772</v>
      </c>
      <c r="R14">
        <v>0</v>
      </c>
      <c r="S14">
        <v>11</v>
      </c>
      <c r="T14">
        <v>0</v>
      </c>
      <c r="U14">
        <v>77</v>
      </c>
      <c r="V14">
        <v>0</v>
      </c>
      <c r="W14">
        <v>0</v>
      </c>
      <c r="X14">
        <v>18</v>
      </c>
      <c r="Y14">
        <v>60</v>
      </c>
    </row>
    <row r="15" spans="1:25" x14ac:dyDescent="0.25">
      <c r="A15" t="s">
        <v>25</v>
      </c>
      <c r="B15" t="s">
        <v>41</v>
      </c>
      <c r="C15" t="s">
        <v>27</v>
      </c>
      <c r="D15" t="s">
        <v>35</v>
      </c>
      <c r="E15" t="s">
        <v>32</v>
      </c>
      <c r="F15">
        <v>2021</v>
      </c>
      <c r="G15" t="s">
        <v>30</v>
      </c>
      <c r="H15">
        <v>2023</v>
      </c>
      <c r="I15">
        <v>3</v>
      </c>
      <c r="J15">
        <v>1</v>
      </c>
      <c r="K15">
        <v>5</v>
      </c>
      <c r="L15">
        <v>0</v>
      </c>
      <c r="M15">
        <v>0</v>
      </c>
      <c r="N15">
        <v>0</v>
      </c>
      <c r="O15">
        <v>0</v>
      </c>
      <c r="P15">
        <v>405</v>
      </c>
      <c r="Q15">
        <v>1001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e">
        <v>#NUM!</v>
      </c>
      <c r="Y15">
        <v>60</v>
      </c>
    </row>
    <row r="16" spans="1:25" x14ac:dyDescent="0.25">
      <c r="A16" t="s">
        <v>25</v>
      </c>
      <c r="B16" t="s">
        <v>41</v>
      </c>
      <c r="C16" t="s">
        <v>27</v>
      </c>
      <c r="D16" t="s">
        <v>31</v>
      </c>
      <c r="E16" t="s">
        <v>32</v>
      </c>
      <c r="F16">
        <v>2021</v>
      </c>
      <c r="G16" t="s">
        <v>30</v>
      </c>
      <c r="H16">
        <v>2023</v>
      </c>
      <c r="I16">
        <v>3</v>
      </c>
      <c r="J16">
        <v>2</v>
      </c>
      <c r="K16">
        <v>5</v>
      </c>
      <c r="L16">
        <v>0</v>
      </c>
      <c r="M16">
        <v>0</v>
      </c>
      <c r="N16">
        <v>0</v>
      </c>
      <c r="O16">
        <v>0</v>
      </c>
      <c r="P16">
        <v>608</v>
      </c>
      <c r="Q16">
        <v>462</v>
      </c>
      <c r="R16">
        <v>2773</v>
      </c>
      <c r="S16">
        <v>11</v>
      </c>
      <c r="T16">
        <v>0</v>
      </c>
      <c r="U16">
        <v>0</v>
      </c>
      <c r="V16">
        <v>77</v>
      </c>
      <c r="W16">
        <v>0</v>
      </c>
      <c r="X16">
        <v>36</v>
      </c>
      <c r="Y16">
        <v>60</v>
      </c>
    </row>
    <row r="17" spans="1:25" x14ac:dyDescent="0.25">
      <c r="A17" t="s">
        <v>25</v>
      </c>
      <c r="B17" t="s">
        <v>41</v>
      </c>
      <c r="C17" t="s">
        <v>27</v>
      </c>
      <c r="D17" t="s">
        <v>47</v>
      </c>
      <c r="E17" t="s">
        <v>38</v>
      </c>
      <c r="F17">
        <v>2021</v>
      </c>
      <c r="G17" t="s">
        <v>30</v>
      </c>
      <c r="H17">
        <v>2023</v>
      </c>
      <c r="I17">
        <v>1</v>
      </c>
      <c r="J17">
        <v>1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385</v>
      </c>
      <c r="R17">
        <v>1001</v>
      </c>
      <c r="S17">
        <v>0</v>
      </c>
      <c r="T17">
        <v>0</v>
      </c>
      <c r="U17">
        <v>0</v>
      </c>
      <c r="V17">
        <v>0</v>
      </c>
      <c r="W17">
        <v>0</v>
      </c>
      <c r="X17" t="e">
        <v>#NUM!</v>
      </c>
      <c r="Y17">
        <v>20</v>
      </c>
    </row>
    <row r="18" spans="1:25" x14ac:dyDescent="0.25">
      <c r="A18" t="s">
        <v>25</v>
      </c>
      <c r="B18" t="s">
        <v>41</v>
      </c>
      <c r="C18" t="s">
        <v>27</v>
      </c>
      <c r="D18" t="s">
        <v>36</v>
      </c>
      <c r="E18" t="s">
        <v>29</v>
      </c>
      <c r="F18">
        <v>2021</v>
      </c>
      <c r="G18" t="s">
        <v>30</v>
      </c>
      <c r="H18">
        <v>2023</v>
      </c>
      <c r="I18">
        <v>1</v>
      </c>
      <c r="J18">
        <v>1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>
        <v>385</v>
      </c>
      <c r="R18">
        <v>77</v>
      </c>
      <c r="S18">
        <v>0</v>
      </c>
      <c r="T18">
        <v>0</v>
      </c>
      <c r="U18">
        <v>0</v>
      </c>
      <c r="V18">
        <v>0</v>
      </c>
      <c r="W18">
        <v>0</v>
      </c>
      <c r="X18" t="e">
        <v>#NUM!</v>
      </c>
      <c r="Y18">
        <v>20</v>
      </c>
    </row>
    <row r="19" spans="1:25" x14ac:dyDescent="0.25">
      <c r="A19" t="s">
        <v>25</v>
      </c>
      <c r="B19" t="s">
        <v>41</v>
      </c>
      <c r="C19" t="s">
        <v>27</v>
      </c>
      <c r="D19" t="s">
        <v>46</v>
      </c>
      <c r="E19" t="s">
        <v>29</v>
      </c>
      <c r="F19">
        <v>2021</v>
      </c>
      <c r="G19" t="s">
        <v>30</v>
      </c>
      <c r="H19">
        <v>2023</v>
      </c>
      <c r="I19">
        <v>2</v>
      </c>
      <c r="J19">
        <v>1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154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e">
        <v>#NUM!</v>
      </c>
      <c r="Y19">
        <v>40</v>
      </c>
    </row>
    <row r="20" spans="1:25" x14ac:dyDescent="0.25">
      <c r="A20" t="s">
        <v>25</v>
      </c>
      <c r="B20" t="s">
        <v>41</v>
      </c>
      <c r="C20" t="s">
        <v>27</v>
      </c>
      <c r="D20" t="s">
        <v>37</v>
      </c>
      <c r="E20" t="s">
        <v>38</v>
      </c>
      <c r="F20">
        <v>2021</v>
      </c>
      <c r="G20" t="s">
        <v>30</v>
      </c>
      <c r="H20">
        <v>2023</v>
      </c>
      <c r="I20">
        <v>4</v>
      </c>
      <c r="J20">
        <v>1</v>
      </c>
      <c r="K20">
        <v>5</v>
      </c>
      <c r="L20">
        <v>0</v>
      </c>
      <c r="M20">
        <v>0</v>
      </c>
      <c r="N20">
        <v>0</v>
      </c>
      <c r="O20">
        <v>0</v>
      </c>
      <c r="P20">
        <v>0</v>
      </c>
      <c r="Q20">
        <v>924</v>
      </c>
      <c r="R20">
        <v>2234</v>
      </c>
      <c r="S20">
        <v>119</v>
      </c>
      <c r="T20">
        <v>0</v>
      </c>
      <c r="U20">
        <v>0</v>
      </c>
      <c r="V20">
        <v>0</v>
      </c>
      <c r="W20">
        <v>0</v>
      </c>
      <c r="X20" t="e">
        <v>#NUM!</v>
      </c>
      <c r="Y20">
        <v>80</v>
      </c>
    </row>
    <row r="21" spans="1:25" x14ac:dyDescent="0.25">
      <c r="A21" t="s">
        <v>25</v>
      </c>
      <c r="B21" t="s">
        <v>41</v>
      </c>
      <c r="C21" t="s">
        <v>27</v>
      </c>
      <c r="D21" t="s">
        <v>43</v>
      </c>
      <c r="E21" t="s">
        <v>44</v>
      </c>
      <c r="F21">
        <v>2021</v>
      </c>
      <c r="G21" t="s">
        <v>30</v>
      </c>
      <c r="H21">
        <v>2023</v>
      </c>
      <c r="I21">
        <v>1</v>
      </c>
      <c r="J21">
        <v>1</v>
      </c>
      <c r="K21">
        <v>5</v>
      </c>
      <c r="L21">
        <v>0</v>
      </c>
      <c r="M21">
        <v>0</v>
      </c>
      <c r="N21">
        <v>0</v>
      </c>
      <c r="O21">
        <v>0</v>
      </c>
      <c r="P21">
        <v>0</v>
      </c>
      <c r="Q21">
        <v>924</v>
      </c>
      <c r="R21">
        <v>0</v>
      </c>
      <c r="S21">
        <v>0</v>
      </c>
      <c r="T21">
        <v>0</v>
      </c>
      <c r="U21">
        <v>77</v>
      </c>
      <c r="V21">
        <v>0</v>
      </c>
      <c r="W21">
        <v>0</v>
      </c>
      <c r="X21">
        <v>12</v>
      </c>
      <c r="Y21">
        <v>20</v>
      </c>
    </row>
    <row r="22" spans="1:25" x14ac:dyDescent="0.25">
      <c r="A22" t="s">
        <v>25</v>
      </c>
      <c r="B22" t="s">
        <v>41</v>
      </c>
      <c r="C22" t="s">
        <v>27</v>
      </c>
      <c r="D22" t="s">
        <v>33</v>
      </c>
      <c r="E22" t="s">
        <v>29</v>
      </c>
      <c r="F22">
        <v>2021</v>
      </c>
      <c r="G22" t="s">
        <v>30</v>
      </c>
      <c r="H22">
        <v>2023</v>
      </c>
      <c r="I22">
        <v>5</v>
      </c>
      <c r="J22">
        <v>5</v>
      </c>
      <c r="K22">
        <v>5</v>
      </c>
      <c r="L22">
        <v>0</v>
      </c>
      <c r="M22">
        <v>462</v>
      </c>
      <c r="N22">
        <v>0</v>
      </c>
      <c r="O22">
        <v>0</v>
      </c>
      <c r="P22">
        <v>0</v>
      </c>
      <c r="Q22">
        <v>14559</v>
      </c>
      <c r="R22">
        <v>77</v>
      </c>
      <c r="S22">
        <v>0</v>
      </c>
      <c r="T22">
        <v>0</v>
      </c>
      <c r="U22">
        <v>1232</v>
      </c>
      <c r="V22">
        <v>0</v>
      </c>
      <c r="W22">
        <v>0</v>
      </c>
      <c r="X22">
        <v>12</v>
      </c>
      <c r="Y22">
        <v>100</v>
      </c>
    </row>
    <row r="23" spans="1:25" x14ac:dyDescent="0.25">
      <c r="A23" t="s">
        <v>25</v>
      </c>
      <c r="B23" t="s">
        <v>48</v>
      </c>
      <c r="C23" t="s">
        <v>27</v>
      </c>
      <c r="D23" t="s">
        <v>42</v>
      </c>
      <c r="E23" t="s">
        <v>32</v>
      </c>
      <c r="F23">
        <v>2021</v>
      </c>
      <c r="G23" t="s">
        <v>30</v>
      </c>
      <c r="H23">
        <v>2023</v>
      </c>
      <c r="I23">
        <v>2</v>
      </c>
      <c r="J23">
        <v>1</v>
      </c>
      <c r="K23">
        <v>5</v>
      </c>
      <c r="L23">
        <v>0</v>
      </c>
      <c r="M23">
        <v>0</v>
      </c>
      <c r="N23">
        <v>0</v>
      </c>
      <c r="O23">
        <v>0</v>
      </c>
      <c r="P23">
        <v>608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e">
        <v>#NUM!</v>
      </c>
      <c r="Y23">
        <v>40</v>
      </c>
    </row>
    <row r="24" spans="1:25" x14ac:dyDescent="0.25">
      <c r="A24" t="s">
        <v>25</v>
      </c>
      <c r="B24" t="s">
        <v>48</v>
      </c>
      <c r="C24" t="s">
        <v>27</v>
      </c>
      <c r="D24" t="s">
        <v>35</v>
      </c>
      <c r="E24" t="s">
        <v>32</v>
      </c>
      <c r="F24">
        <v>2021</v>
      </c>
      <c r="G24" t="s">
        <v>30</v>
      </c>
      <c r="H24">
        <v>2023</v>
      </c>
      <c r="I24">
        <v>3</v>
      </c>
      <c r="J24">
        <v>1</v>
      </c>
      <c r="K24">
        <v>5</v>
      </c>
      <c r="L24">
        <v>0</v>
      </c>
      <c r="M24">
        <v>0</v>
      </c>
      <c r="N24">
        <v>0</v>
      </c>
      <c r="O24">
        <v>0</v>
      </c>
      <c r="P24">
        <v>3039</v>
      </c>
      <c r="Q24">
        <v>3004</v>
      </c>
      <c r="R24">
        <v>0</v>
      </c>
      <c r="S24">
        <v>22</v>
      </c>
      <c r="T24">
        <v>0</v>
      </c>
      <c r="U24">
        <v>0</v>
      </c>
      <c r="V24">
        <v>0</v>
      </c>
      <c r="W24">
        <v>0</v>
      </c>
      <c r="X24" t="e">
        <v>#NUM!</v>
      </c>
      <c r="Y24">
        <v>60</v>
      </c>
    </row>
    <row r="25" spans="1:25" x14ac:dyDescent="0.25">
      <c r="A25" t="s">
        <v>25</v>
      </c>
      <c r="B25" t="s">
        <v>48</v>
      </c>
      <c r="C25" t="s">
        <v>27</v>
      </c>
      <c r="D25" t="s">
        <v>31</v>
      </c>
      <c r="E25" t="s">
        <v>32</v>
      </c>
      <c r="F25">
        <v>2021</v>
      </c>
      <c r="G25" t="s">
        <v>30</v>
      </c>
      <c r="H25">
        <v>2023</v>
      </c>
      <c r="I25">
        <v>1</v>
      </c>
      <c r="J25">
        <v>1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  <c r="Q25">
        <v>77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e">
        <v>#NUM!</v>
      </c>
      <c r="Y25">
        <v>20</v>
      </c>
    </row>
    <row r="26" spans="1:25" x14ac:dyDescent="0.25">
      <c r="A26" t="s">
        <v>25</v>
      </c>
      <c r="B26" t="s">
        <v>48</v>
      </c>
      <c r="C26" t="s">
        <v>27</v>
      </c>
      <c r="D26" t="s">
        <v>36</v>
      </c>
      <c r="E26" t="s">
        <v>29</v>
      </c>
      <c r="F26">
        <v>2021</v>
      </c>
      <c r="G26" t="s">
        <v>30</v>
      </c>
      <c r="H26">
        <v>2023</v>
      </c>
      <c r="I26">
        <v>2</v>
      </c>
      <c r="J26">
        <v>1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847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e">
        <v>#NUM!</v>
      </c>
      <c r="Y26">
        <v>40</v>
      </c>
    </row>
    <row r="27" spans="1:25" x14ac:dyDescent="0.25">
      <c r="A27" t="s">
        <v>25</v>
      </c>
      <c r="B27" t="s">
        <v>48</v>
      </c>
      <c r="C27" t="s">
        <v>27</v>
      </c>
      <c r="D27" t="s">
        <v>46</v>
      </c>
      <c r="E27" t="s">
        <v>29</v>
      </c>
      <c r="F27">
        <v>2021</v>
      </c>
      <c r="G27" t="s">
        <v>30</v>
      </c>
      <c r="H27">
        <v>2023</v>
      </c>
      <c r="I27">
        <v>1</v>
      </c>
      <c r="J27">
        <v>1</v>
      </c>
      <c r="K27">
        <v>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11</v>
      </c>
      <c r="T27">
        <v>0</v>
      </c>
      <c r="U27">
        <v>0</v>
      </c>
      <c r="V27">
        <v>0</v>
      </c>
      <c r="W27">
        <v>0</v>
      </c>
      <c r="X27" t="e">
        <v>#NUM!</v>
      </c>
      <c r="Y27">
        <v>20</v>
      </c>
    </row>
    <row r="28" spans="1:25" x14ac:dyDescent="0.25">
      <c r="A28" t="s">
        <v>25</v>
      </c>
      <c r="B28" t="s">
        <v>48</v>
      </c>
      <c r="C28" t="s">
        <v>27</v>
      </c>
      <c r="D28" t="s">
        <v>37</v>
      </c>
      <c r="E28" t="s">
        <v>38</v>
      </c>
      <c r="F28">
        <v>2021</v>
      </c>
      <c r="G28" t="s">
        <v>30</v>
      </c>
      <c r="H28">
        <v>2023</v>
      </c>
      <c r="I28">
        <v>4</v>
      </c>
      <c r="J28">
        <v>1</v>
      </c>
      <c r="K28">
        <v>5</v>
      </c>
      <c r="L28">
        <v>0</v>
      </c>
      <c r="M28">
        <v>0</v>
      </c>
      <c r="N28">
        <v>0</v>
      </c>
      <c r="O28">
        <v>0</v>
      </c>
      <c r="P28">
        <v>0</v>
      </c>
      <c r="Q28">
        <v>1387</v>
      </c>
      <c r="R28">
        <v>616</v>
      </c>
      <c r="S28">
        <v>0</v>
      </c>
      <c r="T28">
        <v>0</v>
      </c>
      <c r="U28">
        <v>0</v>
      </c>
      <c r="V28">
        <v>0</v>
      </c>
      <c r="W28">
        <v>0</v>
      </c>
      <c r="X28" t="e">
        <v>#NUM!</v>
      </c>
      <c r="Y28">
        <v>80</v>
      </c>
    </row>
    <row r="29" spans="1:25" x14ac:dyDescent="0.25">
      <c r="A29" t="s">
        <v>25</v>
      </c>
      <c r="B29" t="s">
        <v>48</v>
      </c>
      <c r="C29" t="s">
        <v>27</v>
      </c>
      <c r="D29" t="s">
        <v>33</v>
      </c>
      <c r="E29" t="s">
        <v>29</v>
      </c>
      <c r="F29">
        <v>2021</v>
      </c>
      <c r="G29" t="s">
        <v>30</v>
      </c>
      <c r="H29">
        <v>2023</v>
      </c>
      <c r="I29">
        <v>5</v>
      </c>
      <c r="J29">
        <v>4</v>
      </c>
      <c r="K29">
        <v>5</v>
      </c>
      <c r="L29">
        <v>0</v>
      </c>
      <c r="M29">
        <v>0</v>
      </c>
      <c r="N29">
        <v>0</v>
      </c>
      <c r="O29">
        <v>0</v>
      </c>
      <c r="P29">
        <v>0</v>
      </c>
      <c r="Q29">
        <v>9243</v>
      </c>
      <c r="R29">
        <v>1001</v>
      </c>
      <c r="S29">
        <v>282</v>
      </c>
      <c r="T29">
        <v>0</v>
      </c>
      <c r="U29">
        <v>1772</v>
      </c>
      <c r="V29">
        <v>77</v>
      </c>
      <c r="W29">
        <v>0</v>
      </c>
      <c r="X29">
        <v>4</v>
      </c>
      <c r="Y29">
        <v>100</v>
      </c>
    </row>
    <row r="30" spans="1:25" x14ac:dyDescent="0.25">
      <c r="A30" t="s">
        <v>25</v>
      </c>
      <c r="B30" t="s">
        <v>49</v>
      </c>
      <c r="C30" t="s">
        <v>27</v>
      </c>
      <c r="D30" t="s">
        <v>51</v>
      </c>
      <c r="E30" t="s">
        <v>38</v>
      </c>
      <c r="F30">
        <v>2021</v>
      </c>
      <c r="G30" t="s">
        <v>30</v>
      </c>
      <c r="H30">
        <v>2023</v>
      </c>
      <c r="I30">
        <v>1</v>
      </c>
      <c r="J30">
        <v>1</v>
      </c>
      <c r="K30">
        <v>10</v>
      </c>
      <c r="L30">
        <v>0</v>
      </c>
      <c r="M30">
        <v>0</v>
      </c>
      <c r="N30">
        <v>0</v>
      </c>
      <c r="O30">
        <v>0</v>
      </c>
      <c r="P30">
        <v>0</v>
      </c>
      <c r="Q30">
        <v>38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e">
        <v>#NUM!</v>
      </c>
      <c r="Y30">
        <v>10</v>
      </c>
    </row>
    <row r="31" spans="1:25" x14ac:dyDescent="0.25">
      <c r="A31" t="s">
        <v>25</v>
      </c>
      <c r="B31" t="s">
        <v>49</v>
      </c>
      <c r="C31" t="s">
        <v>27</v>
      </c>
      <c r="D31" t="s">
        <v>50</v>
      </c>
      <c r="E31" t="s">
        <v>32</v>
      </c>
      <c r="F31">
        <v>2021</v>
      </c>
      <c r="G31" t="s">
        <v>30</v>
      </c>
      <c r="H31">
        <v>2023</v>
      </c>
      <c r="I31">
        <v>1</v>
      </c>
      <c r="J31">
        <v>1</v>
      </c>
      <c r="K31">
        <v>10</v>
      </c>
      <c r="L31">
        <v>0</v>
      </c>
      <c r="M31">
        <v>0</v>
      </c>
      <c r="N31">
        <v>0</v>
      </c>
      <c r="O31">
        <v>0</v>
      </c>
      <c r="P31">
        <v>0</v>
      </c>
      <c r="Q31">
        <v>38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e">
        <v>#NUM!</v>
      </c>
      <c r="Y31">
        <v>10</v>
      </c>
    </row>
    <row r="32" spans="1:25" x14ac:dyDescent="0.25">
      <c r="A32" t="s">
        <v>25</v>
      </c>
      <c r="B32" t="s">
        <v>49</v>
      </c>
      <c r="C32" t="s">
        <v>27</v>
      </c>
      <c r="D32" t="s">
        <v>28</v>
      </c>
      <c r="E32" t="s">
        <v>29</v>
      </c>
      <c r="F32">
        <v>2021</v>
      </c>
      <c r="G32" t="s">
        <v>30</v>
      </c>
      <c r="H32">
        <v>2023</v>
      </c>
      <c r="I32">
        <v>6</v>
      </c>
      <c r="J32">
        <v>1</v>
      </c>
      <c r="K32">
        <v>10</v>
      </c>
      <c r="L32">
        <v>0</v>
      </c>
      <c r="M32">
        <v>38</v>
      </c>
      <c r="N32">
        <v>0</v>
      </c>
      <c r="O32">
        <v>0</v>
      </c>
      <c r="P32">
        <v>0</v>
      </c>
      <c r="Q32">
        <v>732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e">
        <v>#NUM!</v>
      </c>
      <c r="Y32">
        <v>60</v>
      </c>
    </row>
    <row r="33" spans="1:25" x14ac:dyDescent="0.25">
      <c r="A33" t="s">
        <v>25</v>
      </c>
      <c r="B33" t="s">
        <v>49</v>
      </c>
      <c r="C33" t="s">
        <v>27</v>
      </c>
      <c r="D33" t="s">
        <v>42</v>
      </c>
      <c r="E33" t="s">
        <v>32</v>
      </c>
      <c r="F33">
        <v>2021</v>
      </c>
      <c r="G33" t="s">
        <v>30</v>
      </c>
      <c r="H33">
        <v>2023</v>
      </c>
      <c r="I33">
        <v>6</v>
      </c>
      <c r="J33">
        <v>1</v>
      </c>
      <c r="K33">
        <v>10</v>
      </c>
      <c r="L33">
        <v>0</v>
      </c>
      <c r="M33">
        <v>0</v>
      </c>
      <c r="N33">
        <v>0</v>
      </c>
      <c r="O33">
        <v>0</v>
      </c>
      <c r="P33">
        <v>709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e">
        <v>#NUM!</v>
      </c>
      <c r="Y33">
        <v>60</v>
      </c>
    </row>
    <row r="34" spans="1:25" s="1" customFormat="1" x14ac:dyDescent="0.25">
      <c r="A34" s="1" t="s">
        <v>25</v>
      </c>
      <c r="B34" s="1" t="s">
        <v>49</v>
      </c>
      <c r="C34" s="1" t="s">
        <v>27</v>
      </c>
      <c r="D34" s="1" t="s">
        <v>35</v>
      </c>
      <c r="E34" s="1" t="s">
        <v>32</v>
      </c>
      <c r="F34" s="1">
        <v>2021</v>
      </c>
      <c r="G34" s="1" t="s">
        <v>30</v>
      </c>
      <c r="H34" s="1">
        <v>2023</v>
      </c>
      <c r="I34" s="1">
        <v>10</v>
      </c>
      <c r="J34" s="1">
        <v>1</v>
      </c>
      <c r="K34" s="1">
        <v>10</v>
      </c>
      <c r="L34" s="1">
        <v>0</v>
      </c>
      <c r="M34" s="1">
        <v>0</v>
      </c>
      <c r="N34" s="1">
        <v>0</v>
      </c>
      <c r="O34" s="1">
        <v>0</v>
      </c>
      <c r="P34" s="1">
        <v>4862</v>
      </c>
      <c r="Q34" s="1">
        <v>5046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 t="e">
        <v>#NUM!</v>
      </c>
      <c r="Y34" s="1">
        <v>100</v>
      </c>
    </row>
    <row r="35" spans="1:25" x14ac:dyDescent="0.25">
      <c r="A35" t="s">
        <v>25</v>
      </c>
      <c r="B35" t="s">
        <v>49</v>
      </c>
      <c r="C35" t="s">
        <v>27</v>
      </c>
      <c r="D35" t="s">
        <v>39</v>
      </c>
      <c r="E35" t="s">
        <v>32</v>
      </c>
      <c r="F35">
        <v>2021</v>
      </c>
      <c r="G35" t="s">
        <v>30</v>
      </c>
      <c r="H35">
        <v>2023</v>
      </c>
      <c r="I35">
        <v>1</v>
      </c>
      <c r="J35">
        <v>1</v>
      </c>
      <c r="K35">
        <v>10</v>
      </c>
      <c r="L35">
        <v>0</v>
      </c>
      <c r="M35">
        <v>0</v>
      </c>
      <c r="N35">
        <v>0</v>
      </c>
      <c r="O35">
        <v>0</v>
      </c>
      <c r="P35">
        <v>0</v>
      </c>
      <c r="Q35">
        <v>38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e">
        <v>#NUM!</v>
      </c>
      <c r="Y35">
        <v>10</v>
      </c>
    </row>
    <row r="36" spans="1:25" x14ac:dyDescent="0.25">
      <c r="A36" t="s">
        <v>25</v>
      </c>
      <c r="B36" t="s">
        <v>49</v>
      </c>
      <c r="C36" t="s">
        <v>27</v>
      </c>
      <c r="D36" t="s">
        <v>31</v>
      </c>
      <c r="E36" t="s">
        <v>32</v>
      </c>
      <c r="F36">
        <v>2021</v>
      </c>
      <c r="G36" t="s">
        <v>30</v>
      </c>
      <c r="H36">
        <v>2023</v>
      </c>
      <c r="I36">
        <v>2</v>
      </c>
      <c r="J36">
        <v>2</v>
      </c>
      <c r="K36">
        <v>10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270</v>
      </c>
      <c r="S36">
        <v>5</v>
      </c>
      <c r="T36">
        <v>0</v>
      </c>
      <c r="U36">
        <v>0</v>
      </c>
      <c r="V36">
        <v>38</v>
      </c>
      <c r="W36">
        <v>0</v>
      </c>
      <c r="X36">
        <v>7</v>
      </c>
      <c r="Y36">
        <v>20</v>
      </c>
    </row>
    <row r="37" spans="1:25" x14ac:dyDescent="0.25">
      <c r="A37" t="s">
        <v>25</v>
      </c>
      <c r="B37" t="s">
        <v>49</v>
      </c>
      <c r="C37" t="s">
        <v>27</v>
      </c>
      <c r="D37" t="s">
        <v>36</v>
      </c>
      <c r="E37" t="s">
        <v>29</v>
      </c>
      <c r="F37">
        <v>2021</v>
      </c>
      <c r="G37" t="s">
        <v>30</v>
      </c>
      <c r="H37">
        <v>2023</v>
      </c>
      <c r="I37">
        <v>5</v>
      </c>
      <c r="J37">
        <v>1</v>
      </c>
      <c r="K37">
        <v>10</v>
      </c>
      <c r="L37">
        <v>0</v>
      </c>
      <c r="M37">
        <v>0</v>
      </c>
      <c r="N37">
        <v>0</v>
      </c>
      <c r="O37">
        <v>0</v>
      </c>
      <c r="P37">
        <v>0</v>
      </c>
      <c r="Q37">
        <v>308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e">
        <v>#NUM!</v>
      </c>
      <c r="Y37">
        <v>50</v>
      </c>
    </row>
    <row r="38" spans="1:25" x14ac:dyDescent="0.25">
      <c r="A38" t="s">
        <v>25</v>
      </c>
      <c r="B38" t="s">
        <v>49</v>
      </c>
      <c r="C38" t="s">
        <v>27</v>
      </c>
      <c r="D38" t="s">
        <v>46</v>
      </c>
      <c r="E38" t="s">
        <v>29</v>
      </c>
      <c r="F38">
        <v>2021</v>
      </c>
      <c r="G38" t="s">
        <v>30</v>
      </c>
      <c r="H38">
        <v>2023</v>
      </c>
      <c r="I38">
        <v>2</v>
      </c>
      <c r="J38">
        <v>1</v>
      </c>
      <c r="K38">
        <v>10</v>
      </c>
      <c r="L38">
        <v>0</v>
      </c>
      <c r="M38">
        <v>0</v>
      </c>
      <c r="N38">
        <v>0</v>
      </c>
      <c r="O38">
        <v>0</v>
      </c>
      <c r="P38">
        <v>0</v>
      </c>
      <c r="Q38">
        <v>77</v>
      </c>
      <c r="R38">
        <v>38</v>
      </c>
      <c r="S38">
        <v>0</v>
      </c>
      <c r="T38">
        <v>0</v>
      </c>
      <c r="U38">
        <v>0</v>
      </c>
      <c r="V38">
        <v>0</v>
      </c>
      <c r="W38">
        <v>0</v>
      </c>
      <c r="X38" t="e">
        <v>#NUM!</v>
      </c>
      <c r="Y38">
        <v>20</v>
      </c>
    </row>
    <row r="39" spans="1:25" x14ac:dyDescent="0.25">
      <c r="A39" t="s">
        <v>25</v>
      </c>
      <c r="B39" t="s">
        <v>49</v>
      </c>
      <c r="C39" t="s">
        <v>27</v>
      </c>
      <c r="D39" t="s">
        <v>37</v>
      </c>
      <c r="E39" t="s">
        <v>38</v>
      </c>
      <c r="F39">
        <v>2021</v>
      </c>
      <c r="G39" t="s">
        <v>30</v>
      </c>
      <c r="H39">
        <v>2023</v>
      </c>
      <c r="I39">
        <v>6</v>
      </c>
      <c r="J39">
        <v>1</v>
      </c>
      <c r="K39">
        <v>10</v>
      </c>
      <c r="L39">
        <v>0</v>
      </c>
      <c r="M39">
        <v>0</v>
      </c>
      <c r="N39">
        <v>0</v>
      </c>
      <c r="O39">
        <v>0</v>
      </c>
      <c r="P39">
        <v>0</v>
      </c>
      <c r="Q39">
        <v>1040</v>
      </c>
      <c r="R39">
        <v>1271</v>
      </c>
      <c r="S39">
        <v>5</v>
      </c>
      <c r="T39">
        <v>0</v>
      </c>
      <c r="U39">
        <v>0</v>
      </c>
      <c r="V39">
        <v>0</v>
      </c>
      <c r="W39">
        <v>0</v>
      </c>
      <c r="X39" t="e">
        <v>#NUM!</v>
      </c>
      <c r="Y39">
        <v>60</v>
      </c>
    </row>
    <row r="40" spans="1:25" x14ac:dyDescent="0.25">
      <c r="A40" t="s">
        <v>25</v>
      </c>
      <c r="B40" t="s">
        <v>49</v>
      </c>
      <c r="C40" t="s">
        <v>27</v>
      </c>
      <c r="D40" t="s">
        <v>52</v>
      </c>
      <c r="E40" t="s">
        <v>32</v>
      </c>
      <c r="F40">
        <v>2021</v>
      </c>
      <c r="G40" t="s">
        <v>30</v>
      </c>
      <c r="H40">
        <v>2023</v>
      </c>
      <c r="I40">
        <v>2</v>
      </c>
      <c r="J40">
        <v>1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77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e">
        <v>#NUM!</v>
      </c>
      <c r="Y40">
        <v>20</v>
      </c>
    </row>
    <row r="41" spans="1:25" x14ac:dyDescent="0.25">
      <c r="A41" t="s">
        <v>25</v>
      </c>
      <c r="B41" t="s">
        <v>49</v>
      </c>
      <c r="C41" t="s">
        <v>27</v>
      </c>
      <c r="D41" t="s">
        <v>33</v>
      </c>
      <c r="E41" t="s">
        <v>29</v>
      </c>
      <c r="F41">
        <v>2021</v>
      </c>
      <c r="G41" t="s">
        <v>30</v>
      </c>
      <c r="H41">
        <v>2023</v>
      </c>
      <c r="I41">
        <v>10</v>
      </c>
      <c r="J41">
        <v>7</v>
      </c>
      <c r="K41">
        <v>10</v>
      </c>
      <c r="L41">
        <v>0</v>
      </c>
      <c r="M41">
        <v>424</v>
      </c>
      <c r="N41">
        <v>0</v>
      </c>
      <c r="O41">
        <v>0</v>
      </c>
      <c r="P41">
        <v>0</v>
      </c>
      <c r="Q41">
        <v>10245</v>
      </c>
      <c r="R41">
        <v>732</v>
      </c>
      <c r="S41">
        <v>146</v>
      </c>
      <c r="T41">
        <v>0</v>
      </c>
      <c r="U41">
        <v>1425</v>
      </c>
      <c r="V41">
        <v>0</v>
      </c>
      <c r="W41">
        <v>0</v>
      </c>
      <c r="X41">
        <v>7</v>
      </c>
      <c r="Y41">
        <v>100</v>
      </c>
    </row>
    <row r="42" spans="1:25" x14ac:dyDescent="0.25">
      <c r="A42" t="s">
        <v>25</v>
      </c>
      <c r="B42" t="s">
        <v>53</v>
      </c>
      <c r="C42" t="s">
        <v>54</v>
      </c>
      <c r="D42" t="s">
        <v>50</v>
      </c>
      <c r="E42" t="s">
        <v>32</v>
      </c>
      <c r="F42">
        <v>2021</v>
      </c>
      <c r="G42" t="s">
        <v>30</v>
      </c>
      <c r="H42">
        <v>2023</v>
      </c>
      <c r="I42">
        <v>1</v>
      </c>
      <c r="J42">
        <v>1</v>
      </c>
      <c r="K42">
        <v>10</v>
      </c>
      <c r="L42">
        <v>0</v>
      </c>
      <c r="M42">
        <v>0</v>
      </c>
      <c r="N42">
        <v>0</v>
      </c>
      <c r="O42">
        <v>0</v>
      </c>
      <c r="P42">
        <v>101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e">
        <v>#NUM!</v>
      </c>
      <c r="Y42">
        <v>10</v>
      </c>
    </row>
    <row r="43" spans="1:25" x14ac:dyDescent="0.25">
      <c r="A43" t="s">
        <v>25</v>
      </c>
      <c r="B43" t="s">
        <v>53</v>
      </c>
      <c r="C43" t="s">
        <v>54</v>
      </c>
      <c r="D43" t="s">
        <v>28</v>
      </c>
      <c r="E43" t="s">
        <v>29</v>
      </c>
      <c r="F43">
        <v>2021</v>
      </c>
      <c r="G43" t="s">
        <v>30</v>
      </c>
      <c r="H43">
        <v>2023</v>
      </c>
      <c r="I43">
        <v>1</v>
      </c>
      <c r="J43">
        <v>1</v>
      </c>
      <c r="K43">
        <v>10</v>
      </c>
      <c r="L43">
        <v>0</v>
      </c>
      <c r="M43">
        <v>0</v>
      </c>
      <c r="N43">
        <v>0</v>
      </c>
      <c r="O43">
        <v>0</v>
      </c>
      <c r="P43">
        <v>0</v>
      </c>
      <c r="Q43">
        <v>116</v>
      </c>
      <c r="R43">
        <v>0</v>
      </c>
      <c r="S43">
        <v>0</v>
      </c>
      <c r="T43">
        <v>0</v>
      </c>
      <c r="U43">
        <v>38</v>
      </c>
      <c r="V43">
        <v>0</v>
      </c>
      <c r="W43">
        <v>0</v>
      </c>
      <c r="X43">
        <v>3</v>
      </c>
      <c r="Y43">
        <v>10</v>
      </c>
    </row>
    <row r="44" spans="1:25" x14ac:dyDescent="0.25">
      <c r="A44" t="s">
        <v>25</v>
      </c>
      <c r="B44" t="s">
        <v>53</v>
      </c>
      <c r="C44" t="s">
        <v>54</v>
      </c>
      <c r="D44" t="s">
        <v>42</v>
      </c>
      <c r="E44" t="s">
        <v>32</v>
      </c>
      <c r="F44">
        <v>2021</v>
      </c>
      <c r="G44" t="s">
        <v>30</v>
      </c>
      <c r="H44">
        <v>2023</v>
      </c>
      <c r="I44">
        <v>8</v>
      </c>
      <c r="J44">
        <v>1</v>
      </c>
      <c r="K44">
        <v>10</v>
      </c>
      <c r="L44">
        <v>0</v>
      </c>
      <c r="M44">
        <v>0</v>
      </c>
      <c r="N44">
        <v>0</v>
      </c>
      <c r="O44">
        <v>0</v>
      </c>
      <c r="P44">
        <v>1215</v>
      </c>
      <c r="Q44">
        <v>0</v>
      </c>
      <c r="R44">
        <v>0</v>
      </c>
      <c r="S44">
        <v>22</v>
      </c>
      <c r="T44">
        <v>0</v>
      </c>
      <c r="U44">
        <v>0</v>
      </c>
      <c r="V44">
        <v>0</v>
      </c>
      <c r="W44">
        <v>0</v>
      </c>
      <c r="X44" t="e">
        <v>#NUM!</v>
      </c>
      <c r="Y44">
        <v>80</v>
      </c>
    </row>
    <row r="45" spans="1:25" x14ac:dyDescent="0.25">
      <c r="A45" t="s">
        <v>25</v>
      </c>
      <c r="B45" t="s">
        <v>53</v>
      </c>
      <c r="C45" t="s">
        <v>54</v>
      </c>
      <c r="D45" t="s">
        <v>35</v>
      </c>
      <c r="E45" t="s">
        <v>32</v>
      </c>
      <c r="F45">
        <v>2021</v>
      </c>
      <c r="G45" t="s">
        <v>30</v>
      </c>
      <c r="H45">
        <v>2023</v>
      </c>
      <c r="I45">
        <v>5</v>
      </c>
      <c r="J45">
        <v>1</v>
      </c>
      <c r="K45">
        <v>10</v>
      </c>
      <c r="L45">
        <v>0</v>
      </c>
      <c r="M45">
        <v>0</v>
      </c>
      <c r="N45">
        <v>0</v>
      </c>
      <c r="O45">
        <v>0</v>
      </c>
      <c r="P45">
        <v>1620</v>
      </c>
      <c r="Q45">
        <v>693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e">
        <v>#NUM!</v>
      </c>
      <c r="Y45">
        <v>50</v>
      </c>
    </row>
    <row r="46" spans="1:25" x14ac:dyDescent="0.25">
      <c r="A46" t="s">
        <v>25</v>
      </c>
      <c r="B46" t="s">
        <v>53</v>
      </c>
      <c r="C46" t="s">
        <v>54</v>
      </c>
      <c r="D46" t="s">
        <v>31</v>
      </c>
      <c r="E46" t="s">
        <v>32</v>
      </c>
      <c r="F46">
        <v>2021</v>
      </c>
      <c r="G46" t="s">
        <v>30</v>
      </c>
      <c r="H46">
        <v>2023</v>
      </c>
      <c r="I46">
        <v>1</v>
      </c>
      <c r="J46">
        <v>1</v>
      </c>
      <c r="K46">
        <v>10</v>
      </c>
      <c r="L46">
        <v>0</v>
      </c>
      <c r="M46">
        <v>0</v>
      </c>
      <c r="N46">
        <v>0</v>
      </c>
      <c r="O46">
        <v>0</v>
      </c>
      <c r="P46">
        <v>101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e">
        <v>#NUM!</v>
      </c>
      <c r="Y46">
        <v>10</v>
      </c>
    </row>
    <row r="47" spans="1:25" x14ac:dyDescent="0.25">
      <c r="A47" t="s">
        <v>25</v>
      </c>
      <c r="B47" t="s">
        <v>53</v>
      </c>
      <c r="C47" t="s">
        <v>54</v>
      </c>
      <c r="D47" t="s">
        <v>36</v>
      </c>
      <c r="E47" t="s">
        <v>29</v>
      </c>
      <c r="F47">
        <v>2021</v>
      </c>
      <c r="G47" t="s">
        <v>30</v>
      </c>
      <c r="H47">
        <v>2023</v>
      </c>
      <c r="I47">
        <v>2</v>
      </c>
      <c r="J47">
        <v>1</v>
      </c>
      <c r="K47">
        <v>10</v>
      </c>
      <c r="L47">
        <v>0</v>
      </c>
      <c r="M47">
        <v>0</v>
      </c>
      <c r="N47">
        <v>0</v>
      </c>
      <c r="O47">
        <v>0</v>
      </c>
      <c r="P47">
        <v>0</v>
      </c>
      <c r="Q47">
        <v>77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e">
        <v>#NUM!</v>
      </c>
      <c r="Y47">
        <v>20</v>
      </c>
    </row>
    <row r="48" spans="1:25" x14ac:dyDescent="0.25">
      <c r="A48" t="s">
        <v>25</v>
      </c>
      <c r="B48" t="s">
        <v>53</v>
      </c>
      <c r="C48" t="s">
        <v>54</v>
      </c>
      <c r="D48" t="s">
        <v>37</v>
      </c>
      <c r="E48" t="s">
        <v>38</v>
      </c>
      <c r="F48">
        <v>2021</v>
      </c>
      <c r="G48" t="s">
        <v>30</v>
      </c>
      <c r="H48">
        <v>2023</v>
      </c>
      <c r="I48">
        <v>2</v>
      </c>
      <c r="J48">
        <v>1</v>
      </c>
      <c r="K48">
        <v>10</v>
      </c>
      <c r="L48">
        <v>0</v>
      </c>
      <c r="M48">
        <v>0</v>
      </c>
      <c r="N48">
        <v>0</v>
      </c>
      <c r="O48">
        <v>0</v>
      </c>
      <c r="P48">
        <v>0</v>
      </c>
      <c r="Q48">
        <v>578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e">
        <v>#NUM!</v>
      </c>
      <c r="Y48">
        <v>20</v>
      </c>
    </row>
    <row r="49" spans="1:25" x14ac:dyDescent="0.25">
      <c r="A49" t="s">
        <v>25</v>
      </c>
      <c r="B49" t="s">
        <v>53</v>
      </c>
      <c r="C49" t="s">
        <v>54</v>
      </c>
      <c r="D49" t="s">
        <v>33</v>
      </c>
      <c r="E49" t="s">
        <v>29</v>
      </c>
      <c r="F49">
        <v>2021</v>
      </c>
      <c r="G49" t="s">
        <v>30</v>
      </c>
      <c r="H49">
        <v>2023</v>
      </c>
      <c r="I49">
        <v>10</v>
      </c>
      <c r="J49">
        <v>6</v>
      </c>
      <c r="K49">
        <v>10</v>
      </c>
      <c r="L49">
        <v>0</v>
      </c>
      <c r="M49">
        <v>0</v>
      </c>
      <c r="N49">
        <v>0</v>
      </c>
      <c r="O49">
        <v>0</v>
      </c>
      <c r="P49">
        <v>0</v>
      </c>
      <c r="Q49">
        <v>18525</v>
      </c>
      <c r="R49">
        <v>809</v>
      </c>
      <c r="S49">
        <v>184</v>
      </c>
      <c r="T49">
        <v>0</v>
      </c>
      <c r="U49">
        <v>2156</v>
      </c>
      <c r="V49">
        <v>0</v>
      </c>
      <c r="W49">
        <v>0</v>
      </c>
      <c r="X49">
        <v>6</v>
      </c>
      <c r="Y49">
        <v>100</v>
      </c>
    </row>
    <row r="50" spans="1:25" x14ac:dyDescent="0.25">
      <c r="A50" t="s">
        <v>25</v>
      </c>
      <c r="B50" t="s">
        <v>55</v>
      </c>
      <c r="C50" t="s">
        <v>27</v>
      </c>
      <c r="D50" t="s">
        <v>50</v>
      </c>
      <c r="E50" t="s">
        <v>32</v>
      </c>
      <c r="F50">
        <v>2021</v>
      </c>
      <c r="G50" t="s">
        <v>30</v>
      </c>
      <c r="H50">
        <v>2023</v>
      </c>
      <c r="I50">
        <v>3</v>
      </c>
      <c r="J50">
        <v>1</v>
      </c>
      <c r="K50">
        <v>10</v>
      </c>
      <c r="L50">
        <v>0</v>
      </c>
      <c r="M50">
        <v>0</v>
      </c>
      <c r="N50">
        <v>0</v>
      </c>
      <c r="O50">
        <v>0</v>
      </c>
      <c r="P50">
        <v>405</v>
      </c>
      <c r="Q50">
        <v>116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e">
        <v>#NUM!</v>
      </c>
      <c r="Y50">
        <v>30</v>
      </c>
    </row>
    <row r="51" spans="1:25" x14ac:dyDescent="0.25">
      <c r="A51" t="s">
        <v>25</v>
      </c>
      <c r="B51" t="s">
        <v>55</v>
      </c>
      <c r="C51" t="s">
        <v>27</v>
      </c>
      <c r="D51" t="s">
        <v>28</v>
      </c>
      <c r="E51" t="s">
        <v>29</v>
      </c>
      <c r="F51">
        <v>2021</v>
      </c>
      <c r="G51" t="s">
        <v>30</v>
      </c>
      <c r="H51">
        <v>2023</v>
      </c>
      <c r="I51">
        <v>2</v>
      </c>
      <c r="J51">
        <v>1</v>
      </c>
      <c r="K51">
        <v>10</v>
      </c>
      <c r="L51">
        <v>0</v>
      </c>
      <c r="M51">
        <v>0</v>
      </c>
      <c r="N51">
        <v>0</v>
      </c>
      <c r="O51">
        <v>0</v>
      </c>
      <c r="P51">
        <v>0</v>
      </c>
      <c r="Q51">
        <v>116</v>
      </c>
      <c r="R51">
        <v>0</v>
      </c>
      <c r="S51">
        <v>11</v>
      </c>
      <c r="T51">
        <v>0</v>
      </c>
      <c r="U51">
        <v>0</v>
      </c>
      <c r="V51">
        <v>0</v>
      </c>
      <c r="W51">
        <v>0</v>
      </c>
      <c r="X51" t="e">
        <v>#NUM!</v>
      </c>
      <c r="Y51">
        <v>20</v>
      </c>
    </row>
    <row r="52" spans="1:25" x14ac:dyDescent="0.25">
      <c r="A52" t="s">
        <v>25</v>
      </c>
      <c r="B52" t="s">
        <v>55</v>
      </c>
      <c r="C52" t="s">
        <v>27</v>
      </c>
      <c r="D52" t="s">
        <v>42</v>
      </c>
      <c r="E52" t="s">
        <v>32</v>
      </c>
      <c r="F52">
        <v>2021</v>
      </c>
      <c r="G52" t="s">
        <v>30</v>
      </c>
      <c r="H52">
        <v>2023</v>
      </c>
      <c r="I52">
        <v>6</v>
      </c>
      <c r="J52">
        <v>1</v>
      </c>
      <c r="K52">
        <v>10</v>
      </c>
      <c r="L52">
        <v>405</v>
      </c>
      <c r="M52">
        <v>0</v>
      </c>
      <c r="N52">
        <v>0</v>
      </c>
      <c r="O52">
        <v>0</v>
      </c>
      <c r="P52">
        <v>4558</v>
      </c>
      <c r="Q52">
        <v>347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e">
        <v>#NUM!</v>
      </c>
      <c r="Y52">
        <v>60</v>
      </c>
    </row>
    <row r="53" spans="1:25" x14ac:dyDescent="0.25">
      <c r="A53" t="s">
        <v>25</v>
      </c>
      <c r="B53" t="s">
        <v>55</v>
      </c>
      <c r="C53" t="s">
        <v>27</v>
      </c>
      <c r="D53" t="s">
        <v>35</v>
      </c>
      <c r="E53" t="s">
        <v>32</v>
      </c>
      <c r="F53">
        <v>2021</v>
      </c>
      <c r="G53" t="s">
        <v>30</v>
      </c>
      <c r="H53">
        <v>2023</v>
      </c>
      <c r="I53">
        <v>7</v>
      </c>
      <c r="J53">
        <v>1</v>
      </c>
      <c r="K53">
        <v>10</v>
      </c>
      <c r="L53">
        <v>0</v>
      </c>
      <c r="M53">
        <v>77</v>
      </c>
      <c r="N53">
        <v>0</v>
      </c>
      <c r="O53">
        <v>0</v>
      </c>
      <c r="P53">
        <v>709</v>
      </c>
      <c r="Q53">
        <v>4352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t="e">
        <v>#NUM!</v>
      </c>
      <c r="Y53">
        <v>70</v>
      </c>
    </row>
    <row r="54" spans="1:25" x14ac:dyDescent="0.25">
      <c r="A54" t="s">
        <v>25</v>
      </c>
      <c r="B54" t="s">
        <v>55</v>
      </c>
      <c r="C54" t="s">
        <v>27</v>
      </c>
      <c r="D54" t="s">
        <v>31</v>
      </c>
      <c r="E54" t="s">
        <v>32</v>
      </c>
      <c r="F54">
        <v>2021</v>
      </c>
      <c r="G54" t="s">
        <v>30</v>
      </c>
      <c r="H54">
        <v>2023</v>
      </c>
      <c r="I54">
        <v>1</v>
      </c>
      <c r="J54">
        <v>1</v>
      </c>
      <c r="K54">
        <v>10</v>
      </c>
      <c r="L54">
        <v>0</v>
      </c>
      <c r="M54">
        <v>0</v>
      </c>
      <c r="N54">
        <v>0</v>
      </c>
      <c r="O54">
        <v>0</v>
      </c>
      <c r="P54">
        <v>203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e">
        <v>#NUM!</v>
      </c>
      <c r="Y54">
        <v>10</v>
      </c>
    </row>
    <row r="55" spans="1:25" x14ac:dyDescent="0.25">
      <c r="A55" t="s">
        <v>25</v>
      </c>
      <c r="B55" t="s">
        <v>55</v>
      </c>
      <c r="C55" t="s">
        <v>27</v>
      </c>
      <c r="D55" t="s">
        <v>47</v>
      </c>
      <c r="E55" t="s">
        <v>38</v>
      </c>
      <c r="F55">
        <v>2021</v>
      </c>
      <c r="G55" t="s">
        <v>30</v>
      </c>
      <c r="H55">
        <v>2023</v>
      </c>
      <c r="I55">
        <v>1</v>
      </c>
      <c r="J55">
        <v>1</v>
      </c>
      <c r="K55">
        <v>10</v>
      </c>
      <c r="L55">
        <v>0</v>
      </c>
      <c r="M55">
        <v>0</v>
      </c>
      <c r="N55">
        <v>0</v>
      </c>
      <c r="O55">
        <v>0</v>
      </c>
      <c r="P55">
        <v>0</v>
      </c>
      <c r="Q55">
        <v>38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e">
        <v>#NUM!</v>
      </c>
      <c r="Y55">
        <v>10</v>
      </c>
    </row>
    <row r="56" spans="1:25" x14ac:dyDescent="0.25">
      <c r="A56" t="s">
        <v>25</v>
      </c>
      <c r="B56" t="s">
        <v>55</v>
      </c>
      <c r="C56" t="s">
        <v>27</v>
      </c>
      <c r="D56" t="s">
        <v>36</v>
      </c>
      <c r="E56" t="s">
        <v>29</v>
      </c>
      <c r="F56">
        <v>2021</v>
      </c>
      <c r="G56" t="s">
        <v>30</v>
      </c>
      <c r="H56">
        <v>2023</v>
      </c>
      <c r="I56">
        <v>9</v>
      </c>
      <c r="J56">
        <v>1</v>
      </c>
      <c r="K56">
        <v>10</v>
      </c>
      <c r="L56">
        <v>0</v>
      </c>
      <c r="M56">
        <v>0</v>
      </c>
      <c r="N56">
        <v>0</v>
      </c>
      <c r="O56">
        <v>0</v>
      </c>
      <c r="P56">
        <v>0</v>
      </c>
      <c r="Q56">
        <v>886</v>
      </c>
      <c r="R56">
        <v>154</v>
      </c>
      <c r="S56">
        <v>0</v>
      </c>
      <c r="T56">
        <v>0</v>
      </c>
      <c r="U56">
        <v>0</v>
      </c>
      <c r="V56">
        <v>0</v>
      </c>
      <c r="W56">
        <v>0</v>
      </c>
      <c r="X56" t="e">
        <v>#NUM!</v>
      </c>
      <c r="Y56">
        <v>90</v>
      </c>
    </row>
    <row r="57" spans="1:25" x14ac:dyDescent="0.25">
      <c r="A57" t="s">
        <v>25</v>
      </c>
      <c r="B57" t="s">
        <v>55</v>
      </c>
      <c r="C57" t="s">
        <v>27</v>
      </c>
      <c r="D57" t="s">
        <v>46</v>
      </c>
      <c r="E57" t="s">
        <v>29</v>
      </c>
      <c r="F57">
        <v>2021</v>
      </c>
      <c r="G57" t="s">
        <v>30</v>
      </c>
      <c r="H57">
        <v>2023</v>
      </c>
      <c r="I57">
        <v>5</v>
      </c>
      <c r="J57">
        <v>1</v>
      </c>
      <c r="K57">
        <v>10</v>
      </c>
      <c r="L57">
        <v>0</v>
      </c>
      <c r="M57">
        <v>0</v>
      </c>
      <c r="N57">
        <v>0</v>
      </c>
      <c r="O57">
        <v>0</v>
      </c>
      <c r="P57">
        <v>0</v>
      </c>
      <c r="Q57">
        <v>424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e">
        <v>#NUM!</v>
      </c>
      <c r="Y57">
        <v>50</v>
      </c>
    </row>
    <row r="58" spans="1:25" x14ac:dyDescent="0.25">
      <c r="A58" t="s">
        <v>25</v>
      </c>
      <c r="B58" t="s">
        <v>55</v>
      </c>
      <c r="C58" t="s">
        <v>27</v>
      </c>
      <c r="D58" t="s">
        <v>37</v>
      </c>
      <c r="E58" t="s">
        <v>38</v>
      </c>
      <c r="F58">
        <v>2021</v>
      </c>
      <c r="G58" t="s">
        <v>30</v>
      </c>
      <c r="H58">
        <v>2023</v>
      </c>
      <c r="I58">
        <v>1</v>
      </c>
      <c r="J58">
        <v>1</v>
      </c>
      <c r="K58">
        <v>10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38</v>
      </c>
      <c r="S58">
        <v>0</v>
      </c>
      <c r="T58">
        <v>0</v>
      </c>
      <c r="U58">
        <v>0</v>
      </c>
      <c r="V58">
        <v>0</v>
      </c>
      <c r="W58">
        <v>0</v>
      </c>
      <c r="X58" t="e">
        <v>#NUM!</v>
      </c>
      <c r="Y58">
        <v>10</v>
      </c>
    </row>
    <row r="59" spans="1:25" x14ac:dyDescent="0.25">
      <c r="A59" t="s">
        <v>25</v>
      </c>
      <c r="B59" t="s">
        <v>55</v>
      </c>
      <c r="C59" t="s">
        <v>27</v>
      </c>
      <c r="D59" t="s">
        <v>52</v>
      </c>
      <c r="E59" t="s">
        <v>32</v>
      </c>
      <c r="F59">
        <v>2021</v>
      </c>
      <c r="G59" t="s">
        <v>30</v>
      </c>
      <c r="H59">
        <v>2023</v>
      </c>
      <c r="I59">
        <v>3</v>
      </c>
      <c r="J59">
        <v>1</v>
      </c>
      <c r="K59">
        <v>10</v>
      </c>
      <c r="L59">
        <v>0</v>
      </c>
      <c r="M59">
        <v>0</v>
      </c>
      <c r="N59">
        <v>0</v>
      </c>
      <c r="O59">
        <v>0</v>
      </c>
      <c r="P59">
        <v>203</v>
      </c>
      <c r="Q59">
        <v>38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e">
        <v>#NUM!</v>
      </c>
      <c r="Y59">
        <v>30</v>
      </c>
    </row>
    <row r="60" spans="1:25" x14ac:dyDescent="0.25">
      <c r="A60" t="s">
        <v>25</v>
      </c>
      <c r="B60" t="s">
        <v>55</v>
      </c>
      <c r="C60" t="s">
        <v>27</v>
      </c>
      <c r="D60" t="s">
        <v>33</v>
      </c>
      <c r="E60" t="s">
        <v>29</v>
      </c>
      <c r="F60">
        <v>2021</v>
      </c>
      <c r="G60" t="s">
        <v>30</v>
      </c>
      <c r="H60">
        <v>2023</v>
      </c>
      <c r="I60">
        <v>9</v>
      </c>
      <c r="J60">
        <v>7</v>
      </c>
      <c r="K60">
        <v>10</v>
      </c>
      <c r="L60">
        <v>0</v>
      </c>
      <c r="M60">
        <v>346</v>
      </c>
      <c r="N60">
        <v>0</v>
      </c>
      <c r="O60">
        <v>0</v>
      </c>
      <c r="P60">
        <v>0</v>
      </c>
      <c r="Q60">
        <v>18256</v>
      </c>
      <c r="R60">
        <v>231</v>
      </c>
      <c r="S60">
        <v>70</v>
      </c>
      <c r="T60">
        <v>0</v>
      </c>
      <c r="U60">
        <v>2195</v>
      </c>
      <c r="V60">
        <v>0</v>
      </c>
      <c r="W60">
        <v>0</v>
      </c>
      <c r="X60">
        <v>7</v>
      </c>
      <c r="Y60">
        <v>90</v>
      </c>
    </row>
    <row r="61" spans="1:25" x14ac:dyDescent="0.25">
      <c r="A61" t="s">
        <v>25</v>
      </c>
      <c r="B61" t="s">
        <v>56</v>
      </c>
      <c r="C61" t="s">
        <v>27</v>
      </c>
      <c r="D61" t="s">
        <v>50</v>
      </c>
      <c r="E61" t="s">
        <v>32</v>
      </c>
      <c r="F61">
        <v>2021</v>
      </c>
      <c r="G61" t="s">
        <v>30</v>
      </c>
      <c r="H61">
        <v>2023</v>
      </c>
      <c r="I61">
        <v>4</v>
      </c>
      <c r="J61">
        <v>1</v>
      </c>
      <c r="K61">
        <v>10</v>
      </c>
      <c r="L61">
        <v>0</v>
      </c>
      <c r="M61">
        <v>0</v>
      </c>
      <c r="N61">
        <v>0</v>
      </c>
      <c r="O61">
        <v>0</v>
      </c>
      <c r="P61">
        <v>203</v>
      </c>
      <c r="Q61">
        <v>116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t="e">
        <v>#NUM!</v>
      </c>
      <c r="Y61">
        <v>40</v>
      </c>
    </row>
    <row r="62" spans="1:25" x14ac:dyDescent="0.25">
      <c r="A62" t="s">
        <v>25</v>
      </c>
      <c r="B62" t="s">
        <v>56</v>
      </c>
      <c r="C62" t="s">
        <v>27</v>
      </c>
      <c r="D62" t="s">
        <v>28</v>
      </c>
      <c r="E62" t="s">
        <v>29</v>
      </c>
      <c r="F62">
        <v>2021</v>
      </c>
      <c r="G62" t="s">
        <v>30</v>
      </c>
      <c r="H62">
        <v>2023</v>
      </c>
      <c r="I62">
        <v>3</v>
      </c>
      <c r="J62">
        <v>1</v>
      </c>
      <c r="K62">
        <v>10</v>
      </c>
      <c r="L62">
        <v>0</v>
      </c>
      <c r="M62">
        <v>0</v>
      </c>
      <c r="N62">
        <v>0</v>
      </c>
      <c r="O62">
        <v>0</v>
      </c>
      <c r="P62">
        <v>0</v>
      </c>
      <c r="Q62">
        <v>116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e">
        <v>#NUM!</v>
      </c>
      <c r="Y62">
        <v>30</v>
      </c>
    </row>
    <row r="63" spans="1:25" x14ac:dyDescent="0.25">
      <c r="A63" t="s">
        <v>25</v>
      </c>
      <c r="B63" t="s">
        <v>56</v>
      </c>
      <c r="C63" t="s">
        <v>27</v>
      </c>
      <c r="D63" t="s">
        <v>42</v>
      </c>
      <c r="E63" t="s">
        <v>32</v>
      </c>
      <c r="F63">
        <v>2021</v>
      </c>
      <c r="G63" t="s">
        <v>30</v>
      </c>
      <c r="H63">
        <v>2023</v>
      </c>
      <c r="I63">
        <v>7</v>
      </c>
      <c r="J63">
        <v>1</v>
      </c>
      <c r="K63">
        <v>10</v>
      </c>
      <c r="L63">
        <v>0</v>
      </c>
      <c r="M63">
        <v>0</v>
      </c>
      <c r="N63">
        <v>0</v>
      </c>
      <c r="O63">
        <v>0</v>
      </c>
      <c r="P63">
        <v>4760</v>
      </c>
      <c r="Q63">
        <v>0</v>
      </c>
      <c r="R63">
        <v>38</v>
      </c>
      <c r="S63">
        <v>5</v>
      </c>
      <c r="T63">
        <v>0</v>
      </c>
      <c r="U63">
        <v>0</v>
      </c>
      <c r="V63">
        <v>0</v>
      </c>
      <c r="W63">
        <v>0</v>
      </c>
      <c r="X63" t="e">
        <v>#NUM!</v>
      </c>
      <c r="Y63">
        <v>70</v>
      </c>
    </row>
    <row r="64" spans="1:25" x14ac:dyDescent="0.25">
      <c r="A64" t="s">
        <v>25</v>
      </c>
      <c r="B64" t="s">
        <v>56</v>
      </c>
      <c r="C64" t="s">
        <v>27</v>
      </c>
      <c r="D64" t="s">
        <v>35</v>
      </c>
      <c r="E64" t="s">
        <v>32</v>
      </c>
      <c r="F64">
        <v>2021</v>
      </c>
      <c r="G64" t="s">
        <v>30</v>
      </c>
      <c r="H64">
        <v>2023</v>
      </c>
      <c r="I64">
        <v>5</v>
      </c>
      <c r="J64">
        <v>1</v>
      </c>
      <c r="K64">
        <v>10</v>
      </c>
      <c r="L64">
        <v>0</v>
      </c>
      <c r="M64">
        <v>0</v>
      </c>
      <c r="N64">
        <v>0</v>
      </c>
      <c r="O64">
        <v>0</v>
      </c>
      <c r="P64">
        <v>1216</v>
      </c>
      <c r="Q64">
        <v>1772</v>
      </c>
      <c r="R64">
        <v>0</v>
      </c>
      <c r="S64">
        <v>5</v>
      </c>
      <c r="T64">
        <v>0</v>
      </c>
      <c r="U64">
        <v>0</v>
      </c>
      <c r="V64">
        <v>0</v>
      </c>
      <c r="W64">
        <v>0</v>
      </c>
      <c r="X64" t="e">
        <v>#NUM!</v>
      </c>
      <c r="Y64">
        <v>50</v>
      </c>
    </row>
    <row r="65" spans="1:25" x14ac:dyDescent="0.25">
      <c r="A65" t="s">
        <v>25</v>
      </c>
      <c r="B65" t="s">
        <v>56</v>
      </c>
      <c r="C65" t="s">
        <v>27</v>
      </c>
      <c r="D65" t="s">
        <v>39</v>
      </c>
      <c r="E65" t="s">
        <v>32</v>
      </c>
      <c r="F65">
        <v>2021</v>
      </c>
      <c r="G65" t="s">
        <v>30</v>
      </c>
      <c r="H65">
        <v>2023</v>
      </c>
      <c r="I65">
        <v>1</v>
      </c>
      <c r="J65">
        <v>1</v>
      </c>
      <c r="K65">
        <v>10</v>
      </c>
      <c r="L65">
        <v>0</v>
      </c>
      <c r="M65">
        <v>0</v>
      </c>
      <c r="N65">
        <v>0</v>
      </c>
      <c r="O65">
        <v>0</v>
      </c>
      <c r="P65">
        <v>101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e">
        <v>#NUM!</v>
      </c>
      <c r="Y65">
        <v>10</v>
      </c>
    </row>
    <row r="66" spans="1:25" x14ac:dyDescent="0.25">
      <c r="A66" t="s">
        <v>25</v>
      </c>
      <c r="B66" t="s">
        <v>56</v>
      </c>
      <c r="C66" t="s">
        <v>27</v>
      </c>
      <c r="D66" t="s">
        <v>36</v>
      </c>
      <c r="E66" t="s">
        <v>29</v>
      </c>
      <c r="F66">
        <v>2021</v>
      </c>
      <c r="G66" t="s">
        <v>30</v>
      </c>
      <c r="H66">
        <v>2023</v>
      </c>
      <c r="I66">
        <v>1</v>
      </c>
      <c r="J66">
        <v>1</v>
      </c>
      <c r="K66">
        <v>10</v>
      </c>
      <c r="L66">
        <v>0</v>
      </c>
      <c r="M66">
        <v>0</v>
      </c>
      <c r="N66">
        <v>0</v>
      </c>
      <c r="O66">
        <v>0</v>
      </c>
      <c r="P66">
        <v>0</v>
      </c>
      <c r="Q66">
        <v>38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e">
        <v>#NUM!</v>
      </c>
      <c r="Y66">
        <v>10</v>
      </c>
    </row>
    <row r="67" spans="1:25" x14ac:dyDescent="0.25">
      <c r="A67" t="s">
        <v>25</v>
      </c>
      <c r="B67" t="s">
        <v>56</v>
      </c>
      <c r="C67" t="s">
        <v>27</v>
      </c>
      <c r="D67" t="s">
        <v>57</v>
      </c>
      <c r="E67" t="s">
        <v>38</v>
      </c>
      <c r="F67">
        <v>2021</v>
      </c>
      <c r="G67" t="s">
        <v>30</v>
      </c>
      <c r="H67">
        <v>2023</v>
      </c>
      <c r="I67">
        <v>1</v>
      </c>
      <c r="J67">
        <v>1</v>
      </c>
      <c r="K67">
        <v>10</v>
      </c>
      <c r="L67">
        <v>0</v>
      </c>
      <c r="M67">
        <v>0</v>
      </c>
      <c r="N67">
        <v>0</v>
      </c>
      <c r="O67">
        <v>0</v>
      </c>
      <c r="P67">
        <v>0</v>
      </c>
      <c r="Q67">
        <v>38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e">
        <v>#NUM!</v>
      </c>
      <c r="Y67">
        <v>10</v>
      </c>
    </row>
    <row r="68" spans="1:25" x14ac:dyDescent="0.25">
      <c r="A68" t="s">
        <v>25</v>
      </c>
      <c r="B68" t="s">
        <v>56</v>
      </c>
      <c r="C68" t="s">
        <v>27</v>
      </c>
      <c r="D68" t="s">
        <v>46</v>
      </c>
      <c r="E68" t="s">
        <v>29</v>
      </c>
      <c r="F68">
        <v>2021</v>
      </c>
      <c r="G68" t="s">
        <v>30</v>
      </c>
      <c r="H68">
        <v>2023</v>
      </c>
      <c r="I68">
        <v>2</v>
      </c>
      <c r="J68">
        <v>1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  <c r="Q68">
        <v>38</v>
      </c>
      <c r="R68">
        <v>0</v>
      </c>
      <c r="S68">
        <v>5</v>
      </c>
      <c r="T68">
        <v>0</v>
      </c>
      <c r="U68">
        <v>0</v>
      </c>
      <c r="V68">
        <v>0</v>
      </c>
      <c r="W68">
        <v>0</v>
      </c>
      <c r="X68" t="e">
        <v>#NUM!</v>
      </c>
      <c r="Y68">
        <v>20</v>
      </c>
    </row>
    <row r="69" spans="1:25" x14ac:dyDescent="0.25">
      <c r="A69" t="s">
        <v>25</v>
      </c>
      <c r="B69" t="s">
        <v>56</v>
      </c>
      <c r="C69" t="s">
        <v>27</v>
      </c>
      <c r="D69" t="s">
        <v>52</v>
      </c>
      <c r="E69" t="s">
        <v>32</v>
      </c>
      <c r="F69">
        <v>2021</v>
      </c>
      <c r="G69" t="s">
        <v>30</v>
      </c>
      <c r="H69">
        <v>2023</v>
      </c>
      <c r="I69">
        <v>2</v>
      </c>
      <c r="J69">
        <v>1</v>
      </c>
      <c r="K69">
        <v>10</v>
      </c>
      <c r="L69">
        <v>0</v>
      </c>
      <c r="M69">
        <v>0</v>
      </c>
      <c r="N69">
        <v>0</v>
      </c>
      <c r="O69">
        <v>0</v>
      </c>
      <c r="P69">
        <v>101</v>
      </c>
      <c r="Q69">
        <v>38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e">
        <v>#NUM!</v>
      </c>
      <c r="Y69">
        <v>20</v>
      </c>
    </row>
    <row r="70" spans="1:25" x14ac:dyDescent="0.25">
      <c r="A70" t="s">
        <v>25</v>
      </c>
      <c r="B70" t="s">
        <v>56</v>
      </c>
      <c r="C70" t="s">
        <v>27</v>
      </c>
      <c r="D70" t="s">
        <v>33</v>
      </c>
      <c r="E70" t="s">
        <v>29</v>
      </c>
      <c r="F70">
        <v>2021</v>
      </c>
      <c r="G70" t="s">
        <v>30</v>
      </c>
      <c r="H70">
        <v>2023</v>
      </c>
      <c r="I70">
        <v>10</v>
      </c>
      <c r="J70">
        <v>6</v>
      </c>
      <c r="K70">
        <v>10</v>
      </c>
      <c r="L70">
        <v>0</v>
      </c>
      <c r="M70">
        <v>193</v>
      </c>
      <c r="N70">
        <v>0</v>
      </c>
      <c r="O70">
        <v>0</v>
      </c>
      <c r="P70">
        <v>0</v>
      </c>
      <c r="Q70">
        <v>8280</v>
      </c>
      <c r="R70">
        <v>539</v>
      </c>
      <c r="S70">
        <v>141</v>
      </c>
      <c r="T70">
        <v>0</v>
      </c>
      <c r="U70">
        <v>1309</v>
      </c>
      <c r="V70">
        <v>38</v>
      </c>
      <c r="W70">
        <v>0</v>
      </c>
      <c r="X70">
        <v>5</v>
      </c>
      <c r="Y70">
        <v>100</v>
      </c>
    </row>
    <row r="71" spans="1:25" x14ac:dyDescent="0.25">
      <c r="A71" t="s">
        <v>25</v>
      </c>
      <c r="B71" t="s">
        <v>58</v>
      </c>
      <c r="C71" t="s">
        <v>54</v>
      </c>
      <c r="D71" t="s">
        <v>50</v>
      </c>
      <c r="E71" t="s">
        <v>32</v>
      </c>
      <c r="F71">
        <v>2021</v>
      </c>
      <c r="G71" t="s">
        <v>30</v>
      </c>
      <c r="H71">
        <v>2023</v>
      </c>
      <c r="I71">
        <v>7</v>
      </c>
      <c r="J71">
        <v>1</v>
      </c>
      <c r="K71">
        <v>10</v>
      </c>
      <c r="L71">
        <v>0</v>
      </c>
      <c r="M71">
        <v>0</v>
      </c>
      <c r="N71">
        <v>0</v>
      </c>
      <c r="O71">
        <v>0</v>
      </c>
      <c r="P71">
        <v>810</v>
      </c>
      <c r="Q71">
        <v>347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e">
        <v>#NUM!</v>
      </c>
      <c r="Y71">
        <v>70</v>
      </c>
    </row>
    <row r="72" spans="1:25" x14ac:dyDescent="0.25">
      <c r="A72" t="s">
        <v>25</v>
      </c>
      <c r="B72" t="s">
        <v>58</v>
      </c>
      <c r="C72" t="s">
        <v>54</v>
      </c>
      <c r="D72" t="s">
        <v>28</v>
      </c>
      <c r="E72" t="s">
        <v>29</v>
      </c>
      <c r="F72">
        <v>2021</v>
      </c>
      <c r="G72" t="s">
        <v>30</v>
      </c>
      <c r="H72">
        <v>2023</v>
      </c>
      <c r="I72">
        <v>1</v>
      </c>
      <c r="J72">
        <v>1</v>
      </c>
      <c r="K72">
        <v>10</v>
      </c>
      <c r="L72">
        <v>0</v>
      </c>
      <c r="M72">
        <v>0</v>
      </c>
      <c r="N72">
        <v>0</v>
      </c>
      <c r="O72">
        <v>0</v>
      </c>
      <c r="P72">
        <v>0</v>
      </c>
      <c r="Q72">
        <v>116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e">
        <v>#NUM!</v>
      </c>
      <c r="Y72">
        <v>10</v>
      </c>
    </row>
    <row r="73" spans="1:25" x14ac:dyDescent="0.25">
      <c r="A73" t="s">
        <v>25</v>
      </c>
      <c r="B73" t="s">
        <v>58</v>
      </c>
      <c r="C73" t="s">
        <v>54</v>
      </c>
      <c r="D73" t="s">
        <v>42</v>
      </c>
      <c r="E73" t="s">
        <v>32</v>
      </c>
      <c r="F73">
        <v>2021</v>
      </c>
      <c r="G73" t="s">
        <v>30</v>
      </c>
      <c r="H73">
        <v>2023</v>
      </c>
      <c r="I73">
        <v>10</v>
      </c>
      <c r="J73">
        <v>1</v>
      </c>
      <c r="K73">
        <v>10</v>
      </c>
      <c r="L73">
        <v>0</v>
      </c>
      <c r="M73">
        <v>0</v>
      </c>
      <c r="N73">
        <v>0</v>
      </c>
      <c r="O73">
        <v>0</v>
      </c>
      <c r="P73">
        <v>11141</v>
      </c>
      <c r="Q73">
        <v>77</v>
      </c>
      <c r="R73">
        <v>0</v>
      </c>
      <c r="S73">
        <v>5</v>
      </c>
      <c r="T73">
        <v>0</v>
      </c>
      <c r="U73">
        <v>0</v>
      </c>
      <c r="V73">
        <v>0</v>
      </c>
      <c r="W73">
        <v>0</v>
      </c>
      <c r="X73" t="e">
        <v>#NUM!</v>
      </c>
      <c r="Y73">
        <v>100</v>
      </c>
    </row>
    <row r="74" spans="1:25" x14ac:dyDescent="0.25">
      <c r="A74" t="s">
        <v>25</v>
      </c>
      <c r="B74" t="s">
        <v>58</v>
      </c>
      <c r="C74" t="s">
        <v>54</v>
      </c>
      <c r="D74" t="s">
        <v>35</v>
      </c>
      <c r="E74" t="s">
        <v>32</v>
      </c>
      <c r="F74">
        <v>2021</v>
      </c>
      <c r="G74" t="s">
        <v>30</v>
      </c>
      <c r="H74">
        <v>2023</v>
      </c>
      <c r="I74">
        <v>6</v>
      </c>
      <c r="J74">
        <v>1</v>
      </c>
      <c r="K74">
        <v>10</v>
      </c>
      <c r="L74">
        <v>0</v>
      </c>
      <c r="M74">
        <v>0</v>
      </c>
      <c r="N74">
        <v>0</v>
      </c>
      <c r="O74">
        <v>0</v>
      </c>
      <c r="P74">
        <v>1722</v>
      </c>
      <c r="Q74">
        <v>1579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e">
        <v>#NUM!</v>
      </c>
      <c r="Y74">
        <v>60</v>
      </c>
    </row>
    <row r="75" spans="1:25" x14ac:dyDescent="0.25">
      <c r="A75" t="s">
        <v>25</v>
      </c>
      <c r="B75" t="s">
        <v>58</v>
      </c>
      <c r="C75" t="s">
        <v>54</v>
      </c>
      <c r="D75" t="s">
        <v>31</v>
      </c>
      <c r="E75" t="s">
        <v>32</v>
      </c>
      <c r="F75">
        <v>2021</v>
      </c>
      <c r="G75" t="s">
        <v>30</v>
      </c>
      <c r="H75">
        <v>2023</v>
      </c>
      <c r="I75">
        <v>2</v>
      </c>
      <c r="J75">
        <v>1</v>
      </c>
      <c r="K75">
        <v>10</v>
      </c>
      <c r="L75">
        <v>0</v>
      </c>
      <c r="M75">
        <v>0</v>
      </c>
      <c r="N75">
        <v>0</v>
      </c>
      <c r="O75">
        <v>0</v>
      </c>
      <c r="P75">
        <v>304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e">
        <v>#NUM!</v>
      </c>
      <c r="Y75">
        <v>20</v>
      </c>
    </row>
    <row r="76" spans="1:25" x14ac:dyDescent="0.25">
      <c r="A76" t="s">
        <v>25</v>
      </c>
      <c r="B76" t="s">
        <v>58</v>
      </c>
      <c r="C76" t="s">
        <v>54</v>
      </c>
      <c r="D76" t="s">
        <v>36</v>
      </c>
      <c r="E76" t="s">
        <v>29</v>
      </c>
      <c r="F76">
        <v>2021</v>
      </c>
      <c r="G76" t="s">
        <v>30</v>
      </c>
      <c r="H76">
        <v>2023</v>
      </c>
      <c r="I76">
        <v>2</v>
      </c>
      <c r="J76">
        <v>1</v>
      </c>
      <c r="K76">
        <v>10</v>
      </c>
      <c r="L76">
        <v>0</v>
      </c>
      <c r="M76">
        <v>0</v>
      </c>
      <c r="N76">
        <v>0</v>
      </c>
      <c r="O76">
        <v>0</v>
      </c>
      <c r="P76">
        <v>0</v>
      </c>
      <c r="Q76">
        <v>116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e">
        <v>#NUM!</v>
      </c>
      <c r="Y76">
        <v>20</v>
      </c>
    </row>
    <row r="77" spans="1:25" x14ac:dyDescent="0.25">
      <c r="A77" t="s">
        <v>25</v>
      </c>
      <c r="B77" t="s">
        <v>58</v>
      </c>
      <c r="C77" t="s">
        <v>54</v>
      </c>
      <c r="D77" t="s">
        <v>46</v>
      </c>
      <c r="E77" t="s">
        <v>29</v>
      </c>
      <c r="F77">
        <v>2021</v>
      </c>
      <c r="G77" t="s">
        <v>30</v>
      </c>
      <c r="H77">
        <v>2023</v>
      </c>
      <c r="I77">
        <v>5</v>
      </c>
      <c r="J77">
        <v>3</v>
      </c>
      <c r="K77">
        <v>10</v>
      </c>
      <c r="L77">
        <v>0</v>
      </c>
      <c r="M77">
        <v>0</v>
      </c>
      <c r="N77">
        <v>0</v>
      </c>
      <c r="O77">
        <v>0</v>
      </c>
      <c r="P77">
        <v>0</v>
      </c>
      <c r="Q77">
        <v>2003</v>
      </c>
      <c r="R77">
        <v>0</v>
      </c>
      <c r="S77">
        <v>11</v>
      </c>
      <c r="T77">
        <v>0</v>
      </c>
      <c r="U77">
        <v>77</v>
      </c>
      <c r="V77">
        <v>0</v>
      </c>
      <c r="W77">
        <v>0</v>
      </c>
      <c r="X77">
        <v>24</v>
      </c>
      <c r="Y77">
        <v>50</v>
      </c>
    </row>
    <row r="78" spans="1:25" x14ac:dyDescent="0.25">
      <c r="A78" t="s">
        <v>25</v>
      </c>
      <c r="B78" t="s">
        <v>58</v>
      </c>
      <c r="C78" t="s">
        <v>54</v>
      </c>
      <c r="D78" t="s">
        <v>52</v>
      </c>
      <c r="E78" t="s">
        <v>32</v>
      </c>
      <c r="F78">
        <v>2021</v>
      </c>
      <c r="G78" t="s">
        <v>30</v>
      </c>
      <c r="H78">
        <v>2023</v>
      </c>
      <c r="I78">
        <v>1</v>
      </c>
      <c r="J78">
        <v>1</v>
      </c>
      <c r="K78">
        <v>10</v>
      </c>
      <c r="L78">
        <v>0</v>
      </c>
      <c r="M78">
        <v>0</v>
      </c>
      <c r="N78">
        <v>0</v>
      </c>
      <c r="O78">
        <v>0</v>
      </c>
      <c r="P78">
        <v>101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e">
        <v>#NUM!</v>
      </c>
      <c r="Y78">
        <v>10</v>
      </c>
    </row>
    <row r="79" spans="1:25" x14ac:dyDescent="0.25">
      <c r="A79" t="s">
        <v>25</v>
      </c>
      <c r="B79" t="s">
        <v>58</v>
      </c>
      <c r="C79" t="s">
        <v>54</v>
      </c>
      <c r="D79" t="s">
        <v>59</v>
      </c>
      <c r="E79" t="s">
        <v>32</v>
      </c>
      <c r="F79">
        <v>2021</v>
      </c>
      <c r="G79" t="s">
        <v>30</v>
      </c>
      <c r="H79">
        <v>2023</v>
      </c>
      <c r="I79">
        <v>2</v>
      </c>
      <c r="J79">
        <v>1</v>
      </c>
      <c r="K79">
        <v>10</v>
      </c>
      <c r="L79">
        <v>0</v>
      </c>
      <c r="M79">
        <v>0</v>
      </c>
      <c r="N79">
        <v>0</v>
      </c>
      <c r="O79">
        <v>0</v>
      </c>
      <c r="P79">
        <v>101</v>
      </c>
      <c r="Q79">
        <v>77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t="e">
        <v>#NUM!</v>
      </c>
      <c r="Y79">
        <v>20</v>
      </c>
    </row>
    <row r="80" spans="1:25" x14ac:dyDescent="0.25">
      <c r="A80" t="s">
        <v>25</v>
      </c>
      <c r="B80" t="s">
        <v>58</v>
      </c>
      <c r="C80" t="s">
        <v>54</v>
      </c>
      <c r="D80" t="s">
        <v>33</v>
      </c>
      <c r="E80" t="s">
        <v>29</v>
      </c>
      <c r="F80">
        <v>2021</v>
      </c>
      <c r="G80" t="s">
        <v>30</v>
      </c>
      <c r="H80">
        <v>2023</v>
      </c>
      <c r="I80">
        <v>10</v>
      </c>
      <c r="J80">
        <v>5</v>
      </c>
      <c r="K80">
        <v>10</v>
      </c>
      <c r="L80">
        <v>0</v>
      </c>
      <c r="M80">
        <v>0</v>
      </c>
      <c r="N80">
        <v>0</v>
      </c>
      <c r="O80">
        <v>0</v>
      </c>
      <c r="P80">
        <v>0</v>
      </c>
      <c r="Q80">
        <v>14712</v>
      </c>
      <c r="R80">
        <v>424</v>
      </c>
      <c r="S80">
        <v>152</v>
      </c>
      <c r="T80">
        <v>0</v>
      </c>
      <c r="U80">
        <v>2426</v>
      </c>
      <c r="V80">
        <v>38</v>
      </c>
      <c r="W80">
        <v>0</v>
      </c>
      <c r="X80">
        <v>4</v>
      </c>
      <c r="Y80">
        <v>100</v>
      </c>
    </row>
    <row r="81" spans="1:25" x14ac:dyDescent="0.25">
      <c r="A81" t="s">
        <v>25</v>
      </c>
      <c r="B81" t="s">
        <v>60</v>
      </c>
      <c r="C81" t="s">
        <v>27</v>
      </c>
      <c r="D81" t="s">
        <v>61</v>
      </c>
      <c r="E81" t="s">
        <v>32</v>
      </c>
      <c r="F81">
        <v>2021</v>
      </c>
      <c r="G81" t="s">
        <v>30</v>
      </c>
      <c r="H81">
        <v>2023</v>
      </c>
      <c r="I81">
        <v>2</v>
      </c>
      <c r="J81">
        <v>1</v>
      </c>
      <c r="K81">
        <v>10</v>
      </c>
      <c r="L81">
        <v>0</v>
      </c>
      <c r="M81">
        <v>0</v>
      </c>
      <c r="N81">
        <v>0</v>
      </c>
      <c r="O81">
        <v>0</v>
      </c>
      <c r="P81">
        <v>203</v>
      </c>
      <c r="Q81">
        <v>77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t="e">
        <v>#NUM!</v>
      </c>
      <c r="Y81">
        <v>20</v>
      </c>
    </row>
    <row r="82" spans="1:25" x14ac:dyDescent="0.25">
      <c r="A82" t="s">
        <v>25</v>
      </c>
      <c r="B82" t="s">
        <v>60</v>
      </c>
      <c r="C82" t="s">
        <v>27</v>
      </c>
      <c r="D82" t="s">
        <v>50</v>
      </c>
      <c r="E82" t="s">
        <v>32</v>
      </c>
      <c r="F82">
        <v>2021</v>
      </c>
      <c r="G82" t="s">
        <v>30</v>
      </c>
      <c r="H82">
        <v>2023</v>
      </c>
      <c r="I82">
        <v>2</v>
      </c>
      <c r="J82">
        <v>1</v>
      </c>
      <c r="K82">
        <v>10</v>
      </c>
      <c r="L82">
        <v>0</v>
      </c>
      <c r="M82">
        <v>0</v>
      </c>
      <c r="N82">
        <v>0</v>
      </c>
      <c r="O82">
        <v>0</v>
      </c>
      <c r="P82">
        <v>405</v>
      </c>
      <c r="Q82">
        <v>77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t="e">
        <v>#NUM!</v>
      </c>
      <c r="Y82">
        <v>20</v>
      </c>
    </row>
    <row r="83" spans="1:25" x14ac:dyDescent="0.25">
      <c r="A83" t="s">
        <v>25</v>
      </c>
      <c r="B83" t="s">
        <v>60</v>
      </c>
      <c r="C83" t="s">
        <v>27</v>
      </c>
      <c r="D83" t="s">
        <v>45</v>
      </c>
      <c r="E83" t="s">
        <v>38</v>
      </c>
      <c r="F83">
        <v>2021</v>
      </c>
      <c r="G83" t="s">
        <v>30</v>
      </c>
      <c r="H83">
        <v>2023</v>
      </c>
      <c r="I83">
        <v>2</v>
      </c>
      <c r="J83">
        <v>1</v>
      </c>
      <c r="K83">
        <v>10</v>
      </c>
      <c r="L83">
        <v>0</v>
      </c>
      <c r="M83">
        <v>0</v>
      </c>
      <c r="N83">
        <v>0</v>
      </c>
      <c r="O83">
        <v>0</v>
      </c>
      <c r="P83">
        <v>0</v>
      </c>
      <c r="Q83">
        <v>77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t="e">
        <v>#NUM!</v>
      </c>
      <c r="Y83">
        <v>20</v>
      </c>
    </row>
    <row r="84" spans="1:25" x14ac:dyDescent="0.25">
      <c r="A84" t="s">
        <v>25</v>
      </c>
      <c r="B84" t="s">
        <v>60</v>
      </c>
      <c r="C84" t="s">
        <v>27</v>
      </c>
      <c r="D84" t="s">
        <v>28</v>
      </c>
      <c r="E84" t="s">
        <v>29</v>
      </c>
      <c r="F84">
        <v>2021</v>
      </c>
      <c r="G84" t="s">
        <v>30</v>
      </c>
      <c r="H84">
        <v>2023</v>
      </c>
      <c r="I84">
        <v>1</v>
      </c>
      <c r="J84">
        <v>1</v>
      </c>
      <c r="K84">
        <v>10</v>
      </c>
      <c r="L84">
        <v>0</v>
      </c>
      <c r="M84">
        <v>0</v>
      </c>
      <c r="N84">
        <v>0</v>
      </c>
      <c r="O84">
        <v>0</v>
      </c>
      <c r="P84">
        <v>0</v>
      </c>
      <c r="Q84">
        <v>38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t="e">
        <v>#NUM!</v>
      </c>
      <c r="Y84">
        <v>10</v>
      </c>
    </row>
    <row r="85" spans="1:25" x14ac:dyDescent="0.25">
      <c r="A85" t="s">
        <v>25</v>
      </c>
      <c r="B85" t="s">
        <v>60</v>
      </c>
      <c r="C85" t="s">
        <v>27</v>
      </c>
      <c r="D85" t="s">
        <v>42</v>
      </c>
      <c r="E85" t="s">
        <v>32</v>
      </c>
      <c r="F85">
        <v>2021</v>
      </c>
      <c r="G85" t="s">
        <v>30</v>
      </c>
      <c r="H85">
        <v>2023</v>
      </c>
      <c r="I85">
        <v>7</v>
      </c>
      <c r="J85">
        <v>2</v>
      </c>
      <c r="K85">
        <v>10</v>
      </c>
      <c r="L85">
        <v>0</v>
      </c>
      <c r="M85">
        <v>0</v>
      </c>
      <c r="N85">
        <v>0</v>
      </c>
      <c r="O85">
        <v>0</v>
      </c>
      <c r="P85">
        <v>1722</v>
      </c>
      <c r="Q85">
        <v>809</v>
      </c>
      <c r="R85">
        <v>0</v>
      </c>
      <c r="S85">
        <v>27</v>
      </c>
      <c r="T85">
        <v>0</v>
      </c>
      <c r="U85">
        <v>38</v>
      </c>
      <c r="V85">
        <v>0</v>
      </c>
      <c r="W85">
        <v>0</v>
      </c>
      <c r="X85">
        <v>18</v>
      </c>
      <c r="Y85">
        <v>70</v>
      </c>
    </row>
    <row r="86" spans="1:25" x14ac:dyDescent="0.25">
      <c r="A86" t="s">
        <v>25</v>
      </c>
      <c r="B86" t="s">
        <v>60</v>
      </c>
      <c r="C86" t="s">
        <v>27</v>
      </c>
      <c r="D86" t="s">
        <v>35</v>
      </c>
      <c r="E86" t="s">
        <v>32</v>
      </c>
      <c r="F86">
        <v>2021</v>
      </c>
      <c r="G86" t="s">
        <v>30</v>
      </c>
      <c r="H86">
        <v>2023</v>
      </c>
      <c r="I86">
        <v>10</v>
      </c>
      <c r="J86">
        <v>1</v>
      </c>
      <c r="K86">
        <v>10</v>
      </c>
      <c r="L86">
        <v>0</v>
      </c>
      <c r="M86">
        <v>0</v>
      </c>
      <c r="N86">
        <v>0</v>
      </c>
      <c r="O86">
        <v>0</v>
      </c>
      <c r="P86">
        <v>3444</v>
      </c>
      <c r="Q86">
        <v>3620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t="e">
        <v>#NUM!</v>
      </c>
      <c r="Y86">
        <v>100</v>
      </c>
    </row>
    <row r="87" spans="1:25" x14ac:dyDescent="0.25">
      <c r="A87" t="s">
        <v>25</v>
      </c>
      <c r="B87" t="s">
        <v>60</v>
      </c>
      <c r="C87" t="s">
        <v>27</v>
      </c>
      <c r="D87" t="s">
        <v>31</v>
      </c>
      <c r="E87" t="s">
        <v>32</v>
      </c>
      <c r="F87">
        <v>2021</v>
      </c>
      <c r="G87" t="s">
        <v>30</v>
      </c>
      <c r="H87">
        <v>2023</v>
      </c>
      <c r="I87">
        <v>5</v>
      </c>
      <c r="J87">
        <v>2</v>
      </c>
      <c r="K87">
        <v>10</v>
      </c>
      <c r="L87">
        <v>0</v>
      </c>
      <c r="M87">
        <v>0</v>
      </c>
      <c r="N87">
        <v>0</v>
      </c>
      <c r="O87">
        <v>0</v>
      </c>
      <c r="P87">
        <v>304</v>
      </c>
      <c r="Q87">
        <v>38</v>
      </c>
      <c r="R87">
        <v>0</v>
      </c>
      <c r="S87">
        <v>162</v>
      </c>
      <c r="T87">
        <v>0</v>
      </c>
      <c r="U87">
        <v>0</v>
      </c>
      <c r="V87">
        <v>0</v>
      </c>
      <c r="W87">
        <v>152</v>
      </c>
      <c r="X87">
        <v>28</v>
      </c>
      <c r="Y87">
        <v>50</v>
      </c>
    </row>
    <row r="88" spans="1:25" x14ac:dyDescent="0.25">
      <c r="A88" t="s">
        <v>25</v>
      </c>
      <c r="B88" t="s">
        <v>60</v>
      </c>
      <c r="C88" t="s">
        <v>27</v>
      </c>
      <c r="D88" t="s">
        <v>47</v>
      </c>
      <c r="E88" t="s">
        <v>38</v>
      </c>
      <c r="F88">
        <v>2021</v>
      </c>
      <c r="G88" t="s">
        <v>30</v>
      </c>
      <c r="H88">
        <v>2023</v>
      </c>
      <c r="I88">
        <v>1</v>
      </c>
      <c r="J88">
        <v>1</v>
      </c>
      <c r="K88">
        <v>10</v>
      </c>
      <c r="L88">
        <v>0</v>
      </c>
      <c r="M88">
        <v>0</v>
      </c>
      <c r="N88">
        <v>0</v>
      </c>
      <c r="O88">
        <v>0</v>
      </c>
      <c r="P88">
        <v>0</v>
      </c>
      <c r="Q88">
        <v>154</v>
      </c>
      <c r="R88">
        <v>116</v>
      </c>
      <c r="S88">
        <v>0</v>
      </c>
      <c r="T88">
        <v>0</v>
      </c>
      <c r="U88">
        <v>0</v>
      </c>
      <c r="V88">
        <v>0</v>
      </c>
      <c r="W88">
        <v>0</v>
      </c>
      <c r="X88" t="e">
        <v>#NUM!</v>
      </c>
      <c r="Y88">
        <v>10</v>
      </c>
    </row>
    <row r="89" spans="1:25" x14ac:dyDescent="0.25">
      <c r="A89" t="s">
        <v>25</v>
      </c>
      <c r="B89" t="s">
        <v>60</v>
      </c>
      <c r="C89" t="s">
        <v>27</v>
      </c>
      <c r="D89" t="s">
        <v>36</v>
      </c>
      <c r="E89" t="s">
        <v>29</v>
      </c>
      <c r="F89">
        <v>2021</v>
      </c>
      <c r="G89" t="s">
        <v>30</v>
      </c>
      <c r="H89">
        <v>2023</v>
      </c>
      <c r="I89">
        <v>2</v>
      </c>
      <c r="J89">
        <v>1</v>
      </c>
      <c r="K89">
        <v>10</v>
      </c>
      <c r="L89">
        <v>0</v>
      </c>
      <c r="M89">
        <v>0</v>
      </c>
      <c r="N89">
        <v>0</v>
      </c>
      <c r="O89">
        <v>0</v>
      </c>
      <c r="P89">
        <v>0</v>
      </c>
      <c r="Q89">
        <v>154</v>
      </c>
      <c r="R89">
        <v>38</v>
      </c>
      <c r="S89">
        <v>0</v>
      </c>
      <c r="T89">
        <v>0</v>
      </c>
      <c r="U89">
        <v>0</v>
      </c>
      <c r="V89">
        <v>0</v>
      </c>
      <c r="W89">
        <v>0</v>
      </c>
      <c r="X89" t="e">
        <v>#NUM!</v>
      </c>
      <c r="Y89">
        <v>20</v>
      </c>
    </row>
    <row r="90" spans="1:25" x14ac:dyDescent="0.25">
      <c r="A90" t="s">
        <v>25</v>
      </c>
      <c r="B90" t="s">
        <v>60</v>
      </c>
      <c r="C90" t="s">
        <v>27</v>
      </c>
      <c r="D90" t="s">
        <v>57</v>
      </c>
      <c r="E90" t="s">
        <v>38</v>
      </c>
      <c r="F90">
        <v>2021</v>
      </c>
      <c r="G90" t="s">
        <v>30</v>
      </c>
      <c r="H90">
        <v>2023</v>
      </c>
      <c r="I90">
        <v>1</v>
      </c>
      <c r="J90">
        <v>1</v>
      </c>
      <c r="K90">
        <v>10</v>
      </c>
      <c r="L90">
        <v>0</v>
      </c>
      <c r="M90">
        <v>0</v>
      </c>
      <c r="N90">
        <v>0</v>
      </c>
      <c r="O90">
        <v>0</v>
      </c>
      <c r="P90">
        <v>0</v>
      </c>
      <c r="Q90">
        <v>38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e">
        <v>#NUM!</v>
      </c>
      <c r="Y90">
        <v>10</v>
      </c>
    </row>
    <row r="91" spans="1:25" x14ac:dyDescent="0.25">
      <c r="A91" t="s">
        <v>25</v>
      </c>
      <c r="B91" t="s">
        <v>60</v>
      </c>
      <c r="C91" t="s">
        <v>27</v>
      </c>
      <c r="D91" t="s">
        <v>46</v>
      </c>
      <c r="E91" t="s">
        <v>29</v>
      </c>
      <c r="F91">
        <v>2021</v>
      </c>
      <c r="G91" t="s">
        <v>30</v>
      </c>
      <c r="H91">
        <v>2023</v>
      </c>
      <c r="I91">
        <v>6</v>
      </c>
      <c r="J91">
        <v>2</v>
      </c>
      <c r="K91">
        <v>10</v>
      </c>
      <c r="L91">
        <v>0</v>
      </c>
      <c r="M91">
        <v>0</v>
      </c>
      <c r="N91">
        <v>0</v>
      </c>
      <c r="O91">
        <v>0</v>
      </c>
      <c r="P91">
        <v>0</v>
      </c>
      <c r="Q91">
        <v>693</v>
      </c>
      <c r="R91">
        <v>0</v>
      </c>
      <c r="S91">
        <v>11</v>
      </c>
      <c r="T91">
        <v>0</v>
      </c>
      <c r="U91">
        <v>38</v>
      </c>
      <c r="V91">
        <v>0</v>
      </c>
      <c r="W91">
        <v>0</v>
      </c>
      <c r="X91">
        <v>11</v>
      </c>
      <c r="Y91">
        <v>60</v>
      </c>
    </row>
    <row r="92" spans="1:25" x14ac:dyDescent="0.25">
      <c r="A92" t="s">
        <v>25</v>
      </c>
      <c r="B92" t="s">
        <v>60</v>
      </c>
      <c r="C92" t="s">
        <v>27</v>
      </c>
      <c r="D92" t="s">
        <v>37</v>
      </c>
      <c r="E92" t="s">
        <v>38</v>
      </c>
      <c r="F92">
        <v>2021</v>
      </c>
      <c r="G92" t="s">
        <v>30</v>
      </c>
      <c r="H92">
        <v>2023</v>
      </c>
      <c r="I92">
        <v>2</v>
      </c>
      <c r="J92">
        <v>2</v>
      </c>
      <c r="K92">
        <v>10</v>
      </c>
      <c r="L92">
        <v>0</v>
      </c>
      <c r="M92">
        <v>0</v>
      </c>
      <c r="N92">
        <v>0</v>
      </c>
      <c r="O92">
        <v>0</v>
      </c>
      <c r="P92">
        <v>0</v>
      </c>
      <c r="Q92">
        <v>77</v>
      </c>
      <c r="R92">
        <v>154</v>
      </c>
      <c r="S92">
        <v>0</v>
      </c>
      <c r="T92">
        <v>0</v>
      </c>
      <c r="U92">
        <v>0</v>
      </c>
      <c r="V92">
        <v>38</v>
      </c>
      <c r="W92">
        <v>0</v>
      </c>
      <c r="X92">
        <v>2</v>
      </c>
      <c r="Y92">
        <v>20</v>
      </c>
    </row>
    <row r="93" spans="1:25" x14ac:dyDescent="0.25">
      <c r="A93" t="s">
        <v>25</v>
      </c>
      <c r="B93" t="s">
        <v>60</v>
      </c>
      <c r="C93" t="s">
        <v>27</v>
      </c>
      <c r="D93" t="s">
        <v>59</v>
      </c>
      <c r="E93" t="s">
        <v>32</v>
      </c>
      <c r="F93">
        <v>2021</v>
      </c>
      <c r="G93" t="s">
        <v>30</v>
      </c>
      <c r="H93">
        <v>2023</v>
      </c>
      <c r="I93">
        <v>1</v>
      </c>
      <c r="J93">
        <v>1</v>
      </c>
      <c r="K93">
        <v>10</v>
      </c>
      <c r="L93">
        <v>0</v>
      </c>
      <c r="M93">
        <v>0</v>
      </c>
      <c r="N93">
        <v>0</v>
      </c>
      <c r="O93">
        <v>0</v>
      </c>
      <c r="P93">
        <v>101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t="e">
        <v>#NUM!</v>
      </c>
      <c r="Y93">
        <v>10</v>
      </c>
    </row>
    <row r="94" spans="1:25" x14ac:dyDescent="0.25">
      <c r="A94" t="s">
        <v>25</v>
      </c>
      <c r="B94" t="s">
        <v>60</v>
      </c>
      <c r="C94" t="s">
        <v>27</v>
      </c>
      <c r="D94" t="s">
        <v>33</v>
      </c>
      <c r="E94" t="s">
        <v>29</v>
      </c>
      <c r="F94">
        <v>2021</v>
      </c>
      <c r="G94" t="s">
        <v>30</v>
      </c>
      <c r="H94">
        <v>2023</v>
      </c>
      <c r="I94">
        <v>10</v>
      </c>
      <c r="J94">
        <v>7</v>
      </c>
      <c r="K94">
        <v>10</v>
      </c>
      <c r="L94">
        <v>0</v>
      </c>
      <c r="M94">
        <v>0</v>
      </c>
      <c r="N94">
        <v>0</v>
      </c>
      <c r="O94">
        <v>0</v>
      </c>
      <c r="P94">
        <v>0</v>
      </c>
      <c r="Q94">
        <v>23571</v>
      </c>
      <c r="R94">
        <v>231</v>
      </c>
      <c r="S94">
        <v>195</v>
      </c>
      <c r="T94">
        <v>0</v>
      </c>
      <c r="U94">
        <v>2965</v>
      </c>
      <c r="V94">
        <v>0</v>
      </c>
      <c r="W94">
        <v>0</v>
      </c>
      <c r="X94">
        <v>7</v>
      </c>
      <c r="Y94">
        <v>100</v>
      </c>
    </row>
    <row r="95" spans="1:25" x14ac:dyDescent="0.25">
      <c r="A95" t="s">
        <v>25</v>
      </c>
      <c r="B95" t="s">
        <v>62</v>
      </c>
      <c r="C95" t="s">
        <v>54</v>
      </c>
      <c r="D95" t="s">
        <v>51</v>
      </c>
      <c r="E95" t="s">
        <v>38</v>
      </c>
      <c r="F95">
        <v>2021</v>
      </c>
      <c r="G95" t="s">
        <v>30</v>
      </c>
      <c r="H95">
        <v>2023</v>
      </c>
      <c r="I95">
        <v>8</v>
      </c>
      <c r="J95">
        <v>5</v>
      </c>
      <c r="K95">
        <v>10</v>
      </c>
      <c r="L95">
        <v>0</v>
      </c>
      <c r="M95">
        <v>0</v>
      </c>
      <c r="N95">
        <v>0</v>
      </c>
      <c r="O95">
        <v>0</v>
      </c>
      <c r="P95">
        <v>0</v>
      </c>
      <c r="Q95">
        <v>2002</v>
      </c>
      <c r="R95">
        <v>1001</v>
      </c>
      <c r="S95">
        <v>119</v>
      </c>
      <c r="T95">
        <v>0</v>
      </c>
      <c r="U95">
        <v>385</v>
      </c>
      <c r="V95">
        <v>77</v>
      </c>
      <c r="W95">
        <v>92</v>
      </c>
      <c r="X95">
        <v>6</v>
      </c>
      <c r="Y95">
        <v>80</v>
      </c>
    </row>
    <row r="96" spans="1:25" x14ac:dyDescent="0.25">
      <c r="A96" t="s">
        <v>25</v>
      </c>
      <c r="B96" t="s">
        <v>62</v>
      </c>
      <c r="C96" t="s">
        <v>54</v>
      </c>
      <c r="D96" t="s">
        <v>50</v>
      </c>
      <c r="E96" t="s">
        <v>32</v>
      </c>
      <c r="F96">
        <v>2021</v>
      </c>
      <c r="G96" t="s">
        <v>30</v>
      </c>
      <c r="H96">
        <v>2023</v>
      </c>
      <c r="I96">
        <v>4</v>
      </c>
      <c r="J96">
        <v>1</v>
      </c>
      <c r="K96">
        <v>10</v>
      </c>
      <c r="L96">
        <v>0</v>
      </c>
      <c r="M96">
        <v>0</v>
      </c>
      <c r="N96">
        <v>0</v>
      </c>
      <c r="O96">
        <v>0</v>
      </c>
      <c r="P96">
        <v>506</v>
      </c>
      <c r="Q96">
        <v>38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t="e">
        <v>#NUM!</v>
      </c>
      <c r="Y96">
        <v>40</v>
      </c>
    </row>
    <row r="97" spans="1:25" x14ac:dyDescent="0.25">
      <c r="A97" t="s">
        <v>25</v>
      </c>
      <c r="B97" t="s">
        <v>62</v>
      </c>
      <c r="C97" t="s">
        <v>54</v>
      </c>
      <c r="D97" t="s">
        <v>45</v>
      </c>
      <c r="E97" t="s">
        <v>38</v>
      </c>
      <c r="F97">
        <v>2021</v>
      </c>
      <c r="G97" t="s">
        <v>30</v>
      </c>
      <c r="H97">
        <v>2023</v>
      </c>
      <c r="I97">
        <v>5</v>
      </c>
      <c r="J97">
        <v>3</v>
      </c>
      <c r="K97">
        <v>10</v>
      </c>
      <c r="L97">
        <v>0</v>
      </c>
      <c r="M97">
        <v>0</v>
      </c>
      <c r="N97">
        <v>0</v>
      </c>
      <c r="O97">
        <v>0</v>
      </c>
      <c r="P97">
        <v>0</v>
      </c>
      <c r="Q97">
        <v>1887</v>
      </c>
      <c r="R97">
        <v>38</v>
      </c>
      <c r="S97">
        <v>0</v>
      </c>
      <c r="T97">
        <v>0</v>
      </c>
      <c r="U97">
        <v>424</v>
      </c>
      <c r="V97">
        <v>0</v>
      </c>
      <c r="W97">
        <v>0</v>
      </c>
      <c r="X97">
        <v>2</v>
      </c>
      <c r="Y97">
        <v>50</v>
      </c>
    </row>
    <row r="98" spans="1:25" x14ac:dyDescent="0.25">
      <c r="A98" t="s">
        <v>25</v>
      </c>
      <c r="B98" t="s">
        <v>62</v>
      </c>
      <c r="C98" t="s">
        <v>54</v>
      </c>
      <c r="D98" t="s">
        <v>28</v>
      </c>
      <c r="E98" t="s">
        <v>29</v>
      </c>
      <c r="F98">
        <v>2021</v>
      </c>
      <c r="G98" t="s">
        <v>30</v>
      </c>
      <c r="H98">
        <v>2023</v>
      </c>
      <c r="I98">
        <v>9</v>
      </c>
      <c r="J98">
        <v>4</v>
      </c>
      <c r="K98">
        <v>10</v>
      </c>
      <c r="L98">
        <v>0</v>
      </c>
      <c r="M98">
        <v>0</v>
      </c>
      <c r="N98">
        <v>0</v>
      </c>
      <c r="O98">
        <v>0</v>
      </c>
      <c r="P98">
        <v>0</v>
      </c>
      <c r="Q98">
        <v>770</v>
      </c>
      <c r="R98">
        <v>231</v>
      </c>
      <c r="S98">
        <v>27</v>
      </c>
      <c r="T98">
        <v>0</v>
      </c>
      <c r="U98">
        <v>116</v>
      </c>
      <c r="V98">
        <v>77</v>
      </c>
      <c r="W98">
        <v>0</v>
      </c>
      <c r="X98">
        <v>4</v>
      </c>
      <c r="Y98">
        <v>90</v>
      </c>
    </row>
    <row r="99" spans="1:25" x14ac:dyDescent="0.25">
      <c r="A99" t="s">
        <v>25</v>
      </c>
      <c r="B99" t="s">
        <v>62</v>
      </c>
      <c r="C99" t="s">
        <v>54</v>
      </c>
      <c r="D99" t="s">
        <v>42</v>
      </c>
      <c r="E99" t="s">
        <v>32</v>
      </c>
      <c r="F99">
        <v>2021</v>
      </c>
      <c r="G99" t="s">
        <v>30</v>
      </c>
      <c r="H99">
        <v>2023</v>
      </c>
      <c r="I99">
        <v>5</v>
      </c>
      <c r="J99">
        <v>2</v>
      </c>
      <c r="K99">
        <v>10</v>
      </c>
      <c r="L99">
        <v>0</v>
      </c>
      <c r="M99">
        <v>0</v>
      </c>
      <c r="N99">
        <v>0</v>
      </c>
      <c r="O99">
        <v>0</v>
      </c>
      <c r="P99">
        <v>304</v>
      </c>
      <c r="Q99">
        <v>1156</v>
      </c>
      <c r="R99">
        <v>0</v>
      </c>
      <c r="S99">
        <v>16</v>
      </c>
      <c r="T99">
        <v>0</v>
      </c>
      <c r="U99">
        <v>38</v>
      </c>
      <c r="V99">
        <v>0</v>
      </c>
      <c r="W99">
        <v>0</v>
      </c>
      <c r="X99">
        <v>30</v>
      </c>
      <c r="Y99">
        <v>50</v>
      </c>
    </row>
    <row r="100" spans="1:25" x14ac:dyDescent="0.25">
      <c r="A100" t="s">
        <v>25</v>
      </c>
      <c r="B100" t="s">
        <v>62</v>
      </c>
      <c r="C100" t="s">
        <v>54</v>
      </c>
      <c r="D100" t="s">
        <v>35</v>
      </c>
      <c r="E100" t="s">
        <v>32</v>
      </c>
      <c r="F100">
        <v>2021</v>
      </c>
      <c r="G100" t="s">
        <v>30</v>
      </c>
      <c r="H100">
        <v>2023</v>
      </c>
      <c r="I100">
        <v>3</v>
      </c>
      <c r="J100">
        <v>1</v>
      </c>
      <c r="K100">
        <v>10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116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t="e">
        <v>#NUM!</v>
      </c>
      <c r="Y100">
        <v>30</v>
      </c>
    </row>
    <row r="101" spans="1:25" x14ac:dyDescent="0.25">
      <c r="A101" t="s">
        <v>25</v>
      </c>
      <c r="B101" t="s">
        <v>62</v>
      </c>
      <c r="C101" t="s">
        <v>54</v>
      </c>
      <c r="D101" t="s">
        <v>39</v>
      </c>
      <c r="E101" t="s">
        <v>32</v>
      </c>
      <c r="F101">
        <v>2021</v>
      </c>
      <c r="G101" t="s">
        <v>30</v>
      </c>
      <c r="H101">
        <v>2023</v>
      </c>
      <c r="I101">
        <v>3</v>
      </c>
      <c r="J101">
        <v>1</v>
      </c>
      <c r="K101">
        <v>10</v>
      </c>
      <c r="L101">
        <v>0</v>
      </c>
      <c r="M101">
        <v>0</v>
      </c>
      <c r="N101">
        <v>0</v>
      </c>
      <c r="O101">
        <v>0</v>
      </c>
      <c r="P101">
        <v>304</v>
      </c>
      <c r="Q101">
        <v>38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t="e">
        <v>#NUM!</v>
      </c>
      <c r="Y101">
        <v>30</v>
      </c>
    </row>
    <row r="102" spans="1:25" x14ac:dyDescent="0.25">
      <c r="A102" t="s">
        <v>25</v>
      </c>
      <c r="B102" t="s">
        <v>62</v>
      </c>
      <c r="C102" t="s">
        <v>54</v>
      </c>
      <c r="D102" t="s">
        <v>31</v>
      </c>
      <c r="E102" t="s">
        <v>32</v>
      </c>
      <c r="F102">
        <v>2021</v>
      </c>
      <c r="G102" t="s">
        <v>30</v>
      </c>
      <c r="H102">
        <v>2023</v>
      </c>
      <c r="I102">
        <v>6</v>
      </c>
      <c r="J102">
        <v>3</v>
      </c>
      <c r="K102">
        <v>10</v>
      </c>
      <c r="L102">
        <v>0</v>
      </c>
      <c r="M102">
        <v>0</v>
      </c>
      <c r="N102">
        <v>0</v>
      </c>
      <c r="O102">
        <v>0</v>
      </c>
      <c r="P102">
        <v>709</v>
      </c>
      <c r="Q102">
        <v>1078</v>
      </c>
      <c r="R102">
        <v>1156</v>
      </c>
      <c r="S102">
        <v>11</v>
      </c>
      <c r="T102">
        <v>0</v>
      </c>
      <c r="U102">
        <v>38</v>
      </c>
      <c r="V102">
        <v>38</v>
      </c>
      <c r="W102">
        <v>0</v>
      </c>
      <c r="X102">
        <v>26</v>
      </c>
      <c r="Y102">
        <v>60</v>
      </c>
    </row>
    <row r="103" spans="1:25" x14ac:dyDescent="0.25">
      <c r="A103" t="s">
        <v>25</v>
      </c>
      <c r="B103" t="s">
        <v>62</v>
      </c>
      <c r="C103" t="s">
        <v>54</v>
      </c>
      <c r="D103" t="s">
        <v>36</v>
      </c>
      <c r="E103" t="s">
        <v>29</v>
      </c>
      <c r="F103">
        <v>2021</v>
      </c>
      <c r="G103" t="s">
        <v>30</v>
      </c>
      <c r="H103">
        <v>2023</v>
      </c>
      <c r="I103">
        <v>2</v>
      </c>
      <c r="J103">
        <v>1</v>
      </c>
      <c r="K103">
        <v>10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77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e">
        <v>#NUM!</v>
      </c>
      <c r="Y103">
        <v>20</v>
      </c>
    </row>
    <row r="104" spans="1:25" x14ac:dyDescent="0.25">
      <c r="A104" t="s">
        <v>25</v>
      </c>
      <c r="B104" t="s">
        <v>62</v>
      </c>
      <c r="C104" t="s">
        <v>54</v>
      </c>
      <c r="D104" t="s">
        <v>46</v>
      </c>
      <c r="E104" t="s">
        <v>29</v>
      </c>
      <c r="F104">
        <v>2021</v>
      </c>
      <c r="G104" t="s">
        <v>30</v>
      </c>
      <c r="H104">
        <v>2023</v>
      </c>
      <c r="I104">
        <v>3</v>
      </c>
      <c r="J104">
        <v>3</v>
      </c>
      <c r="K104">
        <v>10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539</v>
      </c>
      <c r="R104">
        <v>0</v>
      </c>
      <c r="S104">
        <v>0</v>
      </c>
      <c r="T104">
        <v>0</v>
      </c>
      <c r="U104">
        <v>77</v>
      </c>
      <c r="V104">
        <v>0</v>
      </c>
      <c r="W104">
        <v>0</v>
      </c>
      <c r="X104">
        <v>3</v>
      </c>
      <c r="Y104">
        <v>30</v>
      </c>
    </row>
    <row r="105" spans="1:25" x14ac:dyDescent="0.25">
      <c r="A105" t="s">
        <v>25</v>
      </c>
      <c r="B105" t="s">
        <v>62</v>
      </c>
      <c r="C105" t="s">
        <v>54</v>
      </c>
      <c r="D105" t="s">
        <v>37</v>
      </c>
      <c r="E105" t="s">
        <v>38</v>
      </c>
      <c r="F105">
        <v>2021</v>
      </c>
      <c r="G105" t="s">
        <v>30</v>
      </c>
      <c r="H105">
        <v>2023</v>
      </c>
      <c r="I105">
        <v>2</v>
      </c>
      <c r="J105">
        <v>2</v>
      </c>
      <c r="K105">
        <v>10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462</v>
      </c>
      <c r="R105">
        <v>0</v>
      </c>
      <c r="S105">
        <v>0</v>
      </c>
      <c r="T105">
        <v>0</v>
      </c>
      <c r="U105">
        <v>38</v>
      </c>
      <c r="V105">
        <v>0</v>
      </c>
      <c r="W105">
        <v>0</v>
      </c>
      <c r="X105">
        <v>4</v>
      </c>
      <c r="Y105">
        <v>20</v>
      </c>
    </row>
    <row r="106" spans="1:25" x14ac:dyDescent="0.25">
      <c r="A106" t="s">
        <v>25</v>
      </c>
      <c r="B106" t="s">
        <v>62</v>
      </c>
      <c r="C106" t="s">
        <v>54</v>
      </c>
      <c r="D106" t="s">
        <v>52</v>
      </c>
      <c r="E106" t="s">
        <v>32</v>
      </c>
      <c r="F106">
        <v>2021</v>
      </c>
      <c r="G106" t="s">
        <v>30</v>
      </c>
      <c r="H106">
        <v>2023</v>
      </c>
      <c r="I106">
        <v>1</v>
      </c>
      <c r="J106">
        <v>1</v>
      </c>
      <c r="K106">
        <v>10</v>
      </c>
      <c r="L106">
        <v>0</v>
      </c>
      <c r="M106">
        <v>0</v>
      </c>
      <c r="N106">
        <v>0</v>
      </c>
      <c r="O106">
        <v>0</v>
      </c>
      <c r="P106">
        <v>101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e">
        <v>#NUM!</v>
      </c>
      <c r="Y106">
        <v>10</v>
      </c>
    </row>
    <row r="107" spans="1:25" x14ac:dyDescent="0.25">
      <c r="A107" t="s">
        <v>25</v>
      </c>
      <c r="B107" t="s">
        <v>62</v>
      </c>
      <c r="C107" t="s">
        <v>54</v>
      </c>
      <c r="D107" t="s">
        <v>33</v>
      </c>
      <c r="E107" t="s">
        <v>29</v>
      </c>
      <c r="F107">
        <v>2021</v>
      </c>
      <c r="G107" t="s">
        <v>30</v>
      </c>
      <c r="H107">
        <v>2023</v>
      </c>
      <c r="I107">
        <v>6</v>
      </c>
      <c r="J107">
        <v>4</v>
      </c>
      <c r="K107">
        <v>10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4314</v>
      </c>
      <c r="R107">
        <v>346</v>
      </c>
      <c r="S107">
        <v>103</v>
      </c>
      <c r="T107">
        <v>0</v>
      </c>
      <c r="U107">
        <v>231</v>
      </c>
      <c r="V107">
        <v>38</v>
      </c>
      <c r="W107">
        <v>22</v>
      </c>
      <c r="X107">
        <v>14</v>
      </c>
      <c r="Y107">
        <v>60</v>
      </c>
    </row>
    <row r="108" spans="1:25" x14ac:dyDescent="0.25">
      <c r="A108" t="s">
        <v>25</v>
      </c>
      <c r="B108" t="s">
        <v>63</v>
      </c>
      <c r="C108" t="s">
        <v>54</v>
      </c>
      <c r="D108" t="s">
        <v>51</v>
      </c>
      <c r="E108" t="s">
        <v>38</v>
      </c>
      <c r="F108">
        <v>2021</v>
      </c>
      <c r="G108" t="s">
        <v>30</v>
      </c>
      <c r="H108">
        <v>2023</v>
      </c>
      <c r="I108">
        <v>2</v>
      </c>
      <c r="J108">
        <v>1</v>
      </c>
      <c r="K108">
        <v>10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77</v>
      </c>
      <c r="R108">
        <v>0</v>
      </c>
      <c r="S108">
        <v>5</v>
      </c>
      <c r="T108">
        <v>0</v>
      </c>
      <c r="U108">
        <v>0</v>
      </c>
      <c r="V108">
        <v>0</v>
      </c>
      <c r="W108">
        <v>0</v>
      </c>
      <c r="X108" t="e">
        <v>#NUM!</v>
      </c>
      <c r="Y108">
        <v>20</v>
      </c>
    </row>
    <row r="109" spans="1:25" x14ac:dyDescent="0.25">
      <c r="A109" t="s">
        <v>25</v>
      </c>
      <c r="B109" t="s">
        <v>63</v>
      </c>
      <c r="C109" t="s">
        <v>54</v>
      </c>
      <c r="D109" t="s">
        <v>50</v>
      </c>
      <c r="E109" t="s">
        <v>32</v>
      </c>
      <c r="F109">
        <v>2021</v>
      </c>
      <c r="G109" t="s">
        <v>30</v>
      </c>
      <c r="H109">
        <v>2023</v>
      </c>
      <c r="I109">
        <v>3</v>
      </c>
      <c r="J109">
        <v>1</v>
      </c>
      <c r="K109">
        <v>10</v>
      </c>
      <c r="L109">
        <v>0</v>
      </c>
      <c r="M109">
        <v>0</v>
      </c>
      <c r="N109">
        <v>0</v>
      </c>
      <c r="O109">
        <v>0</v>
      </c>
      <c r="P109">
        <v>304</v>
      </c>
      <c r="Q109">
        <v>38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e">
        <v>#NUM!</v>
      </c>
      <c r="Y109">
        <v>30</v>
      </c>
    </row>
    <row r="110" spans="1:25" x14ac:dyDescent="0.25">
      <c r="A110" t="s">
        <v>25</v>
      </c>
      <c r="B110" t="s">
        <v>63</v>
      </c>
      <c r="C110" t="s">
        <v>54</v>
      </c>
      <c r="D110" t="s">
        <v>28</v>
      </c>
      <c r="E110" t="s">
        <v>29</v>
      </c>
      <c r="F110">
        <v>2021</v>
      </c>
      <c r="G110" t="s">
        <v>30</v>
      </c>
      <c r="H110">
        <v>2023</v>
      </c>
      <c r="I110">
        <v>2</v>
      </c>
      <c r="J110">
        <v>2</v>
      </c>
      <c r="K110">
        <v>10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116</v>
      </c>
      <c r="R110">
        <v>77</v>
      </c>
      <c r="S110">
        <v>0</v>
      </c>
      <c r="T110">
        <v>0</v>
      </c>
      <c r="U110">
        <v>38</v>
      </c>
      <c r="V110">
        <v>38</v>
      </c>
      <c r="W110">
        <v>0</v>
      </c>
      <c r="X110">
        <v>2</v>
      </c>
      <c r="Y110">
        <v>20</v>
      </c>
    </row>
    <row r="111" spans="1:25" x14ac:dyDescent="0.25">
      <c r="A111" t="s">
        <v>25</v>
      </c>
      <c r="B111" t="s">
        <v>63</v>
      </c>
      <c r="C111" t="s">
        <v>54</v>
      </c>
      <c r="D111" t="s">
        <v>42</v>
      </c>
      <c r="E111" t="s">
        <v>32</v>
      </c>
      <c r="F111">
        <v>2021</v>
      </c>
      <c r="G111" t="s">
        <v>30</v>
      </c>
      <c r="H111">
        <v>2023</v>
      </c>
      <c r="I111">
        <v>2</v>
      </c>
      <c r="J111">
        <v>1</v>
      </c>
      <c r="K111">
        <v>10</v>
      </c>
      <c r="L111">
        <v>0</v>
      </c>
      <c r="M111">
        <v>0</v>
      </c>
      <c r="N111">
        <v>0</v>
      </c>
      <c r="O111">
        <v>0</v>
      </c>
      <c r="P111">
        <v>203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t="e">
        <v>#NUM!</v>
      </c>
      <c r="Y111">
        <v>20</v>
      </c>
    </row>
    <row r="112" spans="1:25" x14ac:dyDescent="0.25">
      <c r="A112" t="s">
        <v>25</v>
      </c>
      <c r="B112" t="s">
        <v>63</v>
      </c>
      <c r="C112" t="s">
        <v>54</v>
      </c>
      <c r="D112" t="s">
        <v>35</v>
      </c>
      <c r="E112" t="s">
        <v>32</v>
      </c>
      <c r="F112">
        <v>2021</v>
      </c>
      <c r="G112" t="s">
        <v>30</v>
      </c>
      <c r="H112">
        <v>2023</v>
      </c>
      <c r="I112">
        <v>6</v>
      </c>
      <c r="J112">
        <v>1</v>
      </c>
      <c r="K112">
        <v>10</v>
      </c>
      <c r="L112">
        <v>0</v>
      </c>
      <c r="M112">
        <v>0</v>
      </c>
      <c r="N112">
        <v>0</v>
      </c>
      <c r="O112">
        <v>0</v>
      </c>
      <c r="P112">
        <v>506</v>
      </c>
      <c r="Q112">
        <v>693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t="e">
        <v>#NUM!</v>
      </c>
      <c r="Y112">
        <v>60</v>
      </c>
    </row>
    <row r="113" spans="1:25" x14ac:dyDescent="0.25">
      <c r="A113" t="s">
        <v>25</v>
      </c>
      <c r="B113" t="s">
        <v>63</v>
      </c>
      <c r="C113" t="s">
        <v>54</v>
      </c>
      <c r="D113" t="s">
        <v>31</v>
      </c>
      <c r="E113" t="s">
        <v>32</v>
      </c>
      <c r="F113">
        <v>2021</v>
      </c>
      <c r="G113" t="s">
        <v>30</v>
      </c>
      <c r="H113">
        <v>2023</v>
      </c>
      <c r="I113">
        <v>1</v>
      </c>
      <c r="J113">
        <v>1</v>
      </c>
      <c r="K113">
        <v>10</v>
      </c>
      <c r="L113">
        <v>0</v>
      </c>
      <c r="M113">
        <v>0</v>
      </c>
      <c r="N113">
        <v>0</v>
      </c>
      <c r="O113">
        <v>0</v>
      </c>
      <c r="P113">
        <v>101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t="e">
        <v>#NUM!</v>
      </c>
      <c r="Y113">
        <v>10</v>
      </c>
    </row>
    <row r="114" spans="1:25" x14ac:dyDescent="0.25">
      <c r="A114" t="s">
        <v>25</v>
      </c>
      <c r="B114" t="s">
        <v>63</v>
      </c>
      <c r="C114" t="s">
        <v>54</v>
      </c>
      <c r="D114" t="s">
        <v>64</v>
      </c>
      <c r="E114" t="s">
        <v>32</v>
      </c>
      <c r="F114">
        <v>2021</v>
      </c>
      <c r="G114" t="s">
        <v>30</v>
      </c>
      <c r="H114">
        <v>2023</v>
      </c>
      <c r="I114">
        <v>2</v>
      </c>
      <c r="J114">
        <v>1</v>
      </c>
      <c r="K114">
        <v>10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11</v>
      </c>
      <c r="T114">
        <v>0</v>
      </c>
      <c r="U114">
        <v>0</v>
      </c>
      <c r="V114">
        <v>0</v>
      </c>
      <c r="W114">
        <v>0</v>
      </c>
      <c r="X114" t="e">
        <v>#NUM!</v>
      </c>
      <c r="Y114">
        <v>20</v>
      </c>
    </row>
    <row r="115" spans="1:25" x14ac:dyDescent="0.25">
      <c r="A115" t="s">
        <v>25</v>
      </c>
      <c r="B115" t="s">
        <v>63</v>
      </c>
      <c r="C115" t="s">
        <v>54</v>
      </c>
      <c r="D115" t="s">
        <v>46</v>
      </c>
      <c r="E115" t="s">
        <v>29</v>
      </c>
      <c r="F115">
        <v>2021</v>
      </c>
      <c r="G115" t="s">
        <v>30</v>
      </c>
      <c r="H115">
        <v>2023</v>
      </c>
      <c r="I115">
        <v>2</v>
      </c>
      <c r="J115">
        <v>2</v>
      </c>
      <c r="K115">
        <v>10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1232</v>
      </c>
      <c r="R115">
        <v>0</v>
      </c>
      <c r="S115">
        <v>0</v>
      </c>
      <c r="T115">
        <v>0</v>
      </c>
      <c r="U115">
        <v>77</v>
      </c>
      <c r="V115">
        <v>0</v>
      </c>
      <c r="W115">
        <v>0</v>
      </c>
      <c r="X115">
        <v>16</v>
      </c>
      <c r="Y115">
        <v>20</v>
      </c>
    </row>
    <row r="116" spans="1:25" x14ac:dyDescent="0.25">
      <c r="A116" t="s">
        <v>25</v>
      </c>
      <c r="B116" t="s">
        <v>63</v>
      </c>
      <c r="C116" t="s">
        <v>54</v>
      </c>
      <c r="D116" t="s">
        <v>52</v>
      </c>
      <c r="E116" t="s">
        <v>32</v>
      </c>
      <c r="F116">
        <v>2021</v>
      </c>
      <c r="G116" t="s">
        <v>30</v>
      </c>
      <c r="H116">
        <v>2023</v>
      </c>
      <c r="I116">
        <v>1</v>
      </c>
      <c r="J116">
        <v>1</v>
      </c>
      <c r="K116">
        <v>10</v>
      </c>
      <c r="L116">
        <v>0</v>
      </c>
      <c r="M116">
        <v>0</v>
      </c>
      <c r="N116">
        <v>0</v>
      </c>
      <c r="O116">
        <v>0</v>
      </c>
      <c r="P116">
        <v>101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e">
        <v>#NUM!</v>
      </c>
      <c r="Y116">
        <v>10</v>
      </c>
    </row>
    <row r="117" spans="1:25" x14ac:dyDescent="0.25">
      <c r="A117" t="s">
        <v>25</v>
      </c>
      <c r="B117" t="s">
        <v>63</v>
      </c>
      <c r="C117" t="s">
        <v>54</v>
      </c>
      <c r="D117" t="s">
        <v>59</v>
      </c>
      <c r="E117" t="s">
        <v>32</v>
      </c>
      <c r="F117">
        <v>2021</v>
      </c>
      <c r="G117" t="s">
        <v>30</v>
      </c>
      <c r="H117">
        <v>2023</v>
      </c>
      <c r="I117">
        <v>2</v>
      </c>
      <c r="J117">
        <v>1</v>
      </c>
      <c r="K117">
        <v>10</v>
      </c>
      <c r="L117">
        <v>0</v>
      </c>
      <c r="M117">
        <v>0</v>
      </c>
      <c r="N117">
        <v>0</v>
      </c>
      <c r="O117">
        <v>0</v>
      </c>
      <c r="P117">
        <v>101</v>
      </c>
      <c r="Q117">
        <v>38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e">
        <v>#NUM!</v>
      </c>
      <c r="Y117">
        <v>20</v>
      </c>
    </row>
    <row r="118" spans="1:25" x14ac:dyDescent="0.25">
      <c r="A118" t="s">
        <v>25</v>
      </c>
      <c r="B118" t="s">
        <v>63</v>
      </c>
      <c r="C118" t="s">
        <v>54</v>
      </c>
      <c r="D118" t="s">
        <v>43</v>
      </c>
      <c r="E118" t="s">
        <v>44</v>
      </c>
      <c r="F118">
        <v>2021</v>
      </c>
      <c r="G118" t="s">
        <v>30</v>
      </c>
      <c r="H118">
        <v>2023</v>
      </c>
      <c r="I118">
        <v>1</v>
      </c>
      <c r="J118">
        <v>1</v>
      </c>
      <c r="K118">
        <v>10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462</v>
      </c>
      <c r="R118">
        <v>0</v>
      </c>
      <c r="S118">
        <v>0</v>
      </c>
      <c r="T118">
        <v>0</v>
      </c>
      <c r="U118">
        <v>116</v>
      </c>
      <c r="V118">
        <v>0</v>
      </c>
      <c r="W118">
        <v>0</v>
      </c>
      <c r="X118">
        <v>3</v>
      </c>
      <c r="Y118">
        <v>10</v>
      </c>
    </row>
    <row r="119" spans="1:25" x14ac:dyDescent="0.25">
      <c r="A119" t="s">
        <v>25</v>
      </c>
      <c r="B119" t="s">
        <v>63</v>
      </c>
      <c r="C119" t="s">
        <v>54</v>
      </c>
      <c r="D119" t="s">
        <v>33</v>
      </c>
      <c r="E119" t="s">
        <v>29</v>
      </c>
      <c r="F119">
        <v>2021</v>
      </c>
      <c r="G119" t="s">
        <v>30</v>
      </c>
      <c r="H119">
        <v>2023</v>
      </c>
      <c r="I119">
        <v>10</v>
      </c>
      <c r="J119">
        <v>10</v>
      </c>
      <c r="K119">
        <v>10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24457</v>
      </c>
      <c r="R119">
        <v>192</v>
      </c>
      <c r="S119">
        <v>76</v>
      </c>
      <c r="T119">
        <v>0</v>
      </c>
      <c r="U119">
        <v>2619</v>
      </c>
      <c r="V119">
        <v>0</v>
      </c>
      <c r="W119">
        <v>0</v>
      </c>
      <c r="X119">
        <v>10</v>
      </c>
      <c r="Y119">
        <v>100</v>
      </c>
    </row>
    <row r="120" spans="1:25" x14ac:dyDescent="0.25">
      <c r="A120" t="s">
        <v>25</v>
      </c>
      <c r="B120" t="s">
        <v>65</v>
      </c>
      <c r="C120" t="s">
        <v>27</v>
      </c>
      <c r="D120" t="s">
        <v>50</v>
      </c>
      <c r="E120" t="s">
        <v>32</v>
      </c>
      <c r="F120">
        <v>2021</v>
      </c>
      <c r="G120" t="s">
        <v>30</v>
      </c>
      <c r="H120">
        <v>2023</v>
      </c>
      <c r="I120">
        <v>2</v>
      </c>
      <c r="J120">
        <v>1</v>
      </c>
      <c r="K120">
        <v>5</v>
      </c>
      <c r="L120">
        <v>0</v>
      </c>
      <c r="M120">
        <v>0</v>
      </c>
      <c r="N120">
        <v>0</v>
      </c>
      <c r="O120">
        <v>0</v>
      </c>
      <c r="P120">
        <v>1215</v>
      </c>
      <c r="Q120">
        <v>77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t="e">
        <v>#NUM!</v>
      </c>
      <c r="Y120">
        <v>40</v>
      </c>
    </row>
    <row r="121" spans="1:25" x14ac:dyDescent="0.25">
      <c r="A121" t="s">
        <v>25</v>
      </c>
      <c r="B121" t="s">
        <v>65</v>
      </c>
      <c r="C121" t="s">
        <v>27</v>
      </c>
      <c r="D121" t="s">
        <v>42</v>
      </c>
      <c r="E121" t="s">
        <v>32</v>
      </c>
      <c r="F121">
        <v>2021</v>
      </c>
      <c r="G121" t="s">
        <v>30</v>
      </c>
      <c r="H121">
        <v>2023</v>
      </c>
      <c r="I121">
        <v>2</v>
      </c>
      <c r="J121">
        <v>1</v>
      </c>
      <c r="K121">
        <v>5</v>
      </c>
      <c r="L121">
        <v>0</v>
      </c>
      <c r="M121">
        <v>0</v>
      </c>
      <c r="N121">
        <v>0</v>
      </c>
      <c r="O121">
        <v>0</v>
      </c>
      <c r="P121">
        <v>203</v>
      </c>
      <c r="Q121">
        <v>0</v>
      </c>
      <c r="R121">
        <v>0</v>
      </c>
      <c r="S121">
        <v>22</v>
      </c>
      <c r="T121">
        <v>0</v>
      </c>
      <c r="U121">
        <v>0</v>
      </c>
      <c r="V121">
        <v>0</v>
      </c>
      <c r="W121">
        <v>0</v>
      </c>
      <c r="X121" t="e">
        <v>#NUM!</v>
      </c>
      <c r="Y121">
        <v>40</v>
      </c>
    </row>
    <row r="122" spans="1:25" x14ac:dyDescent="0.25">
      <c r="A122" t="s">
        <v>25</v>
      </c>
      <c r="B122" t="s">
        <v>65</v>
      </c>
      <c r="C122" t="s">
        <v>27</v>
      </c>
      <c r="D122" t="s">
        <v>35</v>
      </c>
      <c r="E122" t="s">
        <v>32</v>
      </c>
      <c r="F122">
        <v>2021</v>
      </c>
      <c r="G122" t="s">
        <v>30</v>
      </c>
      <c r="H122">
        <v>2023</v>
      </c>
      <c r="I122">
        <v>4</v>
      </c>
      <c r="J122">
        <v>1</v>
      </c>
      <c r="K122">
        <v>5</v>
      </c>
      <c r="L122">
        <v>608</v>
      </c>
      <c r="M122">
        <v>0</v>
      </c>
      <c r="N122">
        <v>0</v>
      </c>
      <c r="O122">
        <v>0</v>
      </c>
      <c r="P122">
        <v>1823</v>
      </c>
      <c r="Q122">
        <v>4699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t="e">
        <v>#NUM!</v>
      </c>
      <c r="Y122">
        <v>80</v>
      </c>
    </row>
    <row r="123" spans="1:25" x14ac:dyDescent="0.25">
      <c r="A123" t="s">
        <v>25</v>
      </c>
      <c r="B123" t="s">
        <v>65</v>
      </c>
      <c r="C123" t="s">
        <v>27</v>
      </c>
      <c r="D123" t="s">
        <v>31</v>
      </c>
      <c r="E123" t="s">
        <v>32</v>
      </c>
      <c r="F123">
        <v>2021</v>
      </c>
      <c r="G123" t="s">
        <v>30</v>
      </c>
      <c r="H123">
        <v>2023</v>
      </c>
      <c r="I123">
        <v>1</v>
      </c>
      <c r="J123">
        <v>1</v>
      </c>
      <c r="K123">
        <v>5</v>
      </c>
      <c r="L123">
        <v>0</v>
      </c>
      <c r="M123">
        <v>0</v>
      </c>
      <c r="N123">
        <v>0</v>
      </c>
      <c r="O123">
        <v>0</v>
      </c>
      <c r="P123">
        <v>203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e">
        <v>#NUM!</v>
      </c>
      <c r="Y123">
        <v>20</v>
      </c>
    </row>
    <row r="124" spans="1:25" x14ac:dyDescent="0.25">
      <c r="A124" t="s">
        <v>25</v>
      </c>
      <c r="B124" t="s">
        <v>65</v>
      </c>
      <c r="C124" t="s">
        <v>27</v>
      </c>
      <c r="D124" t="s">
        <v>36</v>
      </c>
      <c r="E124" t="s">
        <v>29</v>
      </c>
      <c r="F124">
        <v>2021</v>
      </c>
      <c r="G124" t="s">
        <v>30</v>
      </c>
      <c r="H124">
        <v>2023</v>
      </c>
      <c r="I124">
        <v>3</v>
      </c>
      <c r="J124">
        <v>1</v>
      </c>
      <c r="K124">
        <v>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770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e">
        <v>#NUM!</v>
      </c>
      <c r="Y124">
        <v>60</v>
      </c>
    </row>
    <row r="125" spans="1:25" x14ac:dyDescent="0.25">
      <c r="A125" t="s">
        <v>25</v>
      </c>
      <c r="B125" t="s">
        <v>65</v>
      </c>
      <c r="C125" t="s">
        <v>27</v>
      </c>
      <c r="D125" t="s">
        <v>46</v>
      </c>
      <c r="E125" t="s">
        <v>29</v>
      </c>
      <c r="F125">
        <v>2021</v>
      </c>
      <c r="G125" t="s">
        <v>30</v>
      </c>
      <c r="H125">
        <v>2023</v>
      </c>
      <c r="I125">
        <v>2</v>
      </c>
      <c r="J125">
        <v>1</v>
      </c>
      <c r="K125">
        <v>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77</v>
      </c>
      <c r="R125">
        <v>0</v>
      </c>
      <c r="S125">
        <v>11</v>
      </c>
      <c r="T125">
        <v>0</v>
      </c>
      <c r="U125">
        <v>0</v>
      </c>
      <c r="V125">
        <v>0</v>
      </c>
      <c r="W125">
        <v>0</v>
      </c>
      <c r="X125" t="e">
        <v>#NUM!</v>
      </c>
      <c r="Y125">
        <v>40</v>
      </c>
    </row>
    <row r="126" spans="1:25" x14ac:dyDescent="0.25">
      <c r="A126" t="s">
        <v>25</v>
      </c>
      <c r="B126" t="s">
        <v>65</v>
      </c>
      <c r="C126" t="s">
        <v>27</v>
      </c>
      <c r="D126" t="s">
        <v>37</v>
      </c>
      <c r="E126" t="s">
        <v>38</v>
      </c>
      <c r="F126">
        <v>2021</v>
      </c>
      <c r="G126" t="s">
        <v>30</v>
      </c>
      <c r="H126">
        <v>2023</v>
      </c>
      <c r="I126">
        <v>2</v>
      </c>
      <c r="J126">
        <v>1</v>
      </c>
      <c r="K126">
        <v>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385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e">
        <v>#NUM!</v>
      </c>
      <c r="Y126">
        <v>40</v>
      </c>
    </row>
    <row r="127" spans="1:25" x14ac:dyDescent="0.25">
      <c r="A127" t="s">
        <v>25</v>
      </c>
      <c r="B127" t="s">
        <v>65</v>
      </c>
      <c r="C127" t="s">
        <v>27</v>
      </c>
      <c r="D127" t="s">
        <v>52</v>
      </c>
      <c r="E127" t="s">
        <v>32</v>
      </c>
      <c r="F127">
        <v>2021</v>
      </c>
      <c r="G127" t="s">
        <v>30</v>
      </c>
      <c r="H127">
        <v>2023</v>
      </c>
      <c r="I127">
        <v>1</v>
      </c>
      <c r="J127">
        <v>1</v>
      </c>
      <c r="K127">
        <v>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77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e">
        <v>#NUM!</v>
      </c>
      <c r="Y127">
        <v>20</v>
      </c>
    </row>
    <row r="128" spans="1:25" x14ac:dyDescent="0.25">
      <c r="A128" t="s">
        <v>25</v>
      </c>
      <c r="B128" t="s">
        <v>65</v>
      </c>
      <c r="C128" t="s">
        <v>27</v>
      </c>
      <c r="D128" t="s">
        <v>33</v>
      </c>
      <c r="E128" t="s">
        <v>29</v>
      </c>
      <c r="F128">
        <v>2021</v>
      </c>
      <c r="G128" t="s">
        <v>30</v>
      </c>
      <c r="H128">
        <v>2023</v>
      </c>
      <c r="I128">
        <v>5</v>
      </c>
      <c r="J128">
        <v>5</v>
      </c>
      <c r="K128">
        <v>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23186</v>
      </c>
      <c r="R128">
        <v>770</v>
      </c>
      <c r="S128">
        <v>314</v>
      </c>
      <c r="T128">
        <v>0</v>
      </c>
      <c r="U128">
        <v>2157</v>
      </c>
      <c r="V128">
        <v>0</v>
      </c>
      <c r="W128">
        <v>0</v>
      </c>
      <c r="X128">
        <v>8</v>
      </c>
      <c r="Y128">
        <v>100</v>
      </c>
    </row>
    <row r="129" spans="1:25" x14ac:dyDescent="0.25">
      <c r="A129" t="s">
        <v>66</v>
      </c>
      <c r="B129" t="s">
        <v>67</v>
      </c>
      <c r="C129" t="s">
        <v>27</v>
      </c>
      <c r="D129" t="s">
        <v>50</v>
      </c>
      <c r="E129" t="s">
        <v>32</v>
      </c>
      <c r="F129">
        <v>2021</v>
      </c>
      <c r="G129" t="s">
        <v>30</v>
      </c>
      <c r="H129">
        <v>2023</v>
      </c>
      <c r="I129">
        <v>3</v>
      </c>
      <c r="J129">
        <v>1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203</v>
      </c>
      <c r="Q129">
        <v>154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t="e">
        <v>#NUM!</v>
      </c>
      <c r="Y129">
        <v>60</v>
      </c>
    </row>
    <row r="130" spans="1:25" x14ac:dyDescent="0.25">
      <c r="A130" t="s">
        <v>66</v>
      </c>
      <c r="B130" t="s">
        <v>67</v>
      </c>
      <c r="C130" t="s">
        <v>27</v>
      </c>
      <c r="D130" t="s">
        <v>28</v>
      </c>
      <c r="E130" t="s">
        <v>29</v>
      </c>
      <c r="F130">
        <v>2021</v>
      </c>
      <c r="G130" t="s">
        <v>30</v>
      </c>
      <c r="H130">
        <v>2023</v>
      </c>
      <c r="I130">
        <v>2</v>
      </c>
      <c r="J130">
        <v>1</v>
      </c>
      <c r="K130">
        <v>5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154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e">
        <v>#NUM!</v>
      </c>
      <c r="Y130">
        <v>40</v>
      </c>
    </row>
    <row r="131" spans="1:25" x14ac:dyDescent="0.25">
      <c r="A131" t="s">
        <v>66</v>
      </c>
      <c r="B131" t="s">
        <v>67</v>
      </c>
      <c r="C131" t="s">
        <v>27</v>
      </c>
      <c r="D131" t="s">
        <v>68</v>
      </c>
      <c r="E131" t="s">
        <v>38</v>
      </c>
      <c r="F131">
        <v>2021</v>
      </c>
      <c r="G131" t="s">
        <v>30</v>
      </c>
      <c r="H131">
        <v>2023</v>
      </c>
      <c r="I131">
        <v>1</v>
      </c>
      <c r="J131">
        <v>1</v>
      </c>
      <c r="K131">
        <v>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77</v>
      </c>
      <c r="R131">
        <v>77</v>
      </c>
      <c r="S131">
        <v>0</v>
      </c>
      <c r="T131">
        <v>0</v>
      </c>
      <c r="U131">
        <v>0</v>
      </c>
      <c r="V131">
        <v>0</v>
      </c>
      <c r="W131">
        <v>0</v>
      </c>
      <c r="X131" t="e">
        <v>#NUM!</v>
      </c>
      <c r="Y131">
        <v>20</v>
      </c>
    </row>
    <row r="132" spans="1:25" x14ac:dyDescent="0.25">
      <c r="A132" t="s">
        <v>66</v>
      </c>
      <c r="B132" t="s">
        <v>67</v>
      </c>
      <c r="C132" t="s">
        <v>27</v>
      </c>
      <c r="D132" t="s">
        <v>42</v>
      </c>
      <c r="E132" t="s">
        <v>32</v>
      </c>
      <c r="F132">
        <v>2021</v>
      </c>
      <c r="G132" t="s">
        <v>30</v>
      </c>
      <c r="H132">
        <v>2023</v>
      </c>
      <c r="I132">
        <v>4</v>
      </c>
      <c r="J132">
        <v>1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1013</v>
      </c>
      <c r="Q132">
        <v>77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t="e">
        <v>#NUM!</v>
      </c>
      <c r="Y132">
        <v>80</v>
      </c>
    </row>
    <row r="133" spans="1:25" x14ac:dyDescent="0.25">
      <c r="A133" t="s">
        <v>66</v>
      </c>
      <c r="B133" t="s">
        <v>67</v>
      </c>
      <c r="C133" t="s">
        <v>27</v>
      </c>
      <c r="D133" t="s">
        <v>35</v>
      </c>
      <c r="E133" t="s">
        <v>32</v>
      </c>
      <c r="F133">
        <v>2021</v>
      </c>
      <c r="G133" t="s">
        <v>30</v>
      </c>
      <c r="H133">
        <v>2023</v>
      </c>
      <c r="I133">
        <v>3</v>
      </c>
      <c r="J133">
        <v>1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405</v>
      </c>
      <c r="Q133">
        <v>308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e">
        <v>#NUM!</v>
      </c>
      <c r="Y133">
        <v>60</v>
      </c>
    </row>
    <row r="134" spans="1:25" x14ac:dyDescent="0.25">
      <c r="A134" t="s">
        <v>66</v>
      </c>
      <c r="B134" t="s">
        <v>67</v>
      </c>
      <c r="C134" t="s">
        <v>27</v>
      </c>
      <c r="D134" t="s">
        <v>39</v>
      </c>
      <c r="E134" t="s">
        <v>32</v>
      </c>
      <c r="F134">
        <v>2021</v>
      </c>
      <c r="G134" t="s">
        <v>30</v>
      </c>
      <c r="H134">
        <v>2023</v>
      </c>
      <c r="I134">
        <v>1</v>
      </c>
      <c r="J134">
        <v>1</v>
      </c>
      <c r="K134">
        <v>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77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 t="e">
        <v>#NUM!</v>
      </c>
      <c r="Y134">
        <v>20</v>
      </c>
    </row>
    <row r="135" spans="1:25" x14ac:dyDescent="0.25">
      <c r="A135" t="s">
        <v>66</v>
      </c>
      <c r="B135" t="s">
        <v>67</v>
      </c>
      <c r="C135" t="s">
        <v>27</v>
      </c>
      <c r="D135" t="s">
        <v>31</v>
      </c>
      <c r="E135" t="s">
        <v>32</v>
      </c>
      <c r="F135">
        <v>2021</v>
      </c>
      <c r="G135" t="s">
        <v>30</v>
      </c>
      <c r="H135">
        <v>2023</v>
      </c>
      <c r="I135">
        <v>1</v>
      </c>
      <c r="J135">
        <v>1</v>
      </c>
      <c r="K135">
        <v>5</v>
      </c>
      <c r="L135">
        <v>0</v>
      </c>
      <c r="M135">
        <v>0</v>
      </c>
      <c r="N135">
        <v>0</v>
      </c>
      <c r="O135">
        <v>0</v>
      </c>
      <c r="P135">
        <v>203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e">
        <v>#NUM!</v>
      </c>
      <c r="Y135">
        <v>20</v>
      </c>
    </row>
    <row r="136" spans="1:25" x14ac:dyDescent="0.25">
      <c r="A136" t="s">
        <v>66</v>
      </c>
      <c r="B136" t="s">
        <v>67</v>
      </c>
      <c r="C136" t="s">
        <v>27</v>
      </c>
      <c r="D136" t="s">
        <v>36</v>
      </c>
      <c r="E136" t="s">
        <v>29</v>
      </c>
      <c r="F136">
        <v>2021</v>
      </c>
      <c r="G136" t="s">
        <v>30</v>
      </c>
      <c r="H136">
        <v>2023</v>
      </c>
      <c r="I136">
        <v>3</v>
      </c>
      <c r="J136">
        <v>1</v>
      </c>
      <c r="K136">
        <v>5</v>
      </c>
      <c r="L136">
        <v>0</v>
      </c>
      <c r="M136">
        <v>77</v>
      </c>
      <c r="N136">
        <v>0</v>
      </c>
      <c r="O136">
        <v>0</v>
      </c>
      <c r="P136">
        <v>0</v>
      </c>
      <c r="Q136">
        <v>539</v>
      </c>
      <c r="R136">
        <v>847</v>
      </c>
      <c r="S136">
        <v>0</v>
      </c>
      <c r="T136">
        <v>0</v>
      </c>
      <c r="U136">
        <v>0</v>
      </c>
      <c r="V136">
        <v>0</v>
      </c>
      <c r="W136">
        <v>0</v>
      </c>
      <c r="X136" t="e">
        <v>#NUM!</v>
      </c>
      <c r="Y136">
        <v>60</v>
      </c>
    </row>
    <row r="137" spans="1:25" x14ac:dyDescent="0.25">
      <c r="A137" t="s">
        <v>66</v>
      </c>
      <c r="B137" t="s">
        <v>67</v>
      </c>
      <c r="C137" t="s">
        <v>27</v>
      </c>
      <c r="D137" t="s">
        <v>37</v>
      </c>
      <c r="E137" t="s">
        <v>38</v>
      </c>
      <c r="F137">
        <v>2021</v>
      </c>
      <c r="G137" t="s">
        <v>30</v>
      </c>
      <c r="H137">
        <v>2023</v>
      </c>
      <c r="I137">
        <v>1</v>
      </c>
      <c r="J137">
        <v>1</v>
      </c>
      <c r="K137">
        <v>5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231</v>
      </c>
      <c r="R137">
        <v>616</v>
      </c>
      <c r="S137">
        <v>0</v>
      </c>
      <c r="T137">
        <v>0</v>
      </c>
      <c r="U137">
        <v>0</v>
      </c>
      <c r="V137">
        <v>0</v>
      </c>
      <c r="W137">
        <v>0</v>
      </c>
      <c r="X137" t="e">
        <v>#NUM!</v>
      </c>
      <c r="Y137">
        <v>20</v>
      </c>
    </row>
    <row r="138" spans="1:25" x14ac:dyDescent="0.25">
      <c r="A138" t="s">
        <v>66</v>
      </c>
      <c r="B138" t="s">
        <v>67</v>
      </c>
      <c r="C138" t="s">
        <v>27</v>
      </c>
      <c r="D138" t="s">
        <v>33</v>
      </c>
      <c r="E138" t="s">
        <v>29</v>
      </c>
      <c r="F138">
        <v>2021</v>
      </c>
      <c r="G138" t="s">
        <v>30</v>
      </c>
      <c r="H138">
        <v>2023</v>
      </c>
      <c r="I138">
        <v>5</v>
      </c>
      <c r="J138">
        <v>5</v>
      </c>
      <c r="K138">
        <v>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11940</v>
      </c>
      <c r="R138">
        <v>770</v>
      </c>
      <c r="S138">
        <v>433</v>
      </c>
      <c r="T138">
        <v>0</v>
      </c>
      <c r="U138">
        <v>1617</v>
      </c>
      <c r="V138">
        <v>0</v>
      </c>
      <c r="W138">
        <v>0</v>
      </c>
      <c r="X138">
        <v>5</v>
      </c>
      <c r="Y138">
        <v>100</v>
      </c>
    </row>
    <row r="139" spans="1:25" x14ac:dyDescent="0.25">
      <c r="A139" t="s">
        <v>66</v>
      </c>
      <c r="B139" t="s">
        <v>71</v>
      </c>
      <c r="C139" t="s">
        <v>27</v>
      </c>
      <c r="D139" t="s">
        <v>50</v>
      </c>
      <c r="E139" t="s">
        <v>32</v>
      </c>
      <c r="F139">
        <v>2021</v>
      </c>
      <c r="G139" t="s">
        <v>30</v>
      </c>
      <c r="H139">
        <v>2023</v>
      </c>
      <c r="I139">
        <v>1</v>
      </c>
      <c r="J139">
        <v>1</v>
      </c>
      <c r="K139">
        <v>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154</v>
      </c>
      <c r="R139">
        <v>0</v>
      </c>
      <c r="S139">
        <v>0</v>
      </c>
      <c r="T139">
        <v>0</v>
      </c>
      <c r="U139">
        <v>77</v>
      </c>
      <c r="V139">
        <v>0</v>
      </c>
      <c r="W139">
        <v>0</v>
      </c>
      <c r="X139">
        <v>2</v>
      </c>
      <c r="Y139">
        <v>20</v>
      </c>
    </row>
    <row r="140" spans="1:25" x14ac:dyDescent="0.25">
      <c r="A140" t="s">
        <v>66</v>
      </c>
      <c r="B140" t="s">
        <v>71</v>
      </c>
      <c r="C140" t="s">
        <v>27</v>
      </c>
      <c r="D140" t="s">
        <v>42</v>
      </c>
      <c r="E140" t="s">
        <v>32</v>
      </c>
      <c r="F140">
        <v>2021</v>
      </c>
      <c r="G140" t="s">
        <v>30</v>
      </c>
      <c r="H140">
        <v>2023</v>
      </c>
      <c r="I140">
        <v>2</v>
      </c>
      <c r="J140">
        <v>1</v>
      </c>
      <c r="K140">
        <v>5</v>
      </c>
      <c r="L140">
        <v>203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11</v>
      </c>
      <c r="T140">
        <v>0</v>
      </c>
      <c r="U140">
        <v>0</v>
      </c>
      <c r="V140">
        <v>0</v>
      </c>
      <c r="W140">
        <v>0</v>
      </c>
      <c r="X140" t="e">
        <v>#NUM!</v>
      </c>
      <c r="Y140">
        <v>40</v>
      </c>
    </row>
    <row r="141" spans="1:25" x14ac:dyDescent="0.25">
      <c r="A141" t="s">
        <v>66</v>
      </c>
      <c r="B141" t="s">
        <v>71</v>
      </c>
      <c r="C141" t="s">
        <v>27</v>
      </c>
      <c r="D141" t="s">
        <v>35</v>
      </c>
      <c r="E141" t="s">
        <v>32</v>
      </c>
      <c r="F141">
        <v>2021</v>
      </c>
      <c r="G141" t="s">
        <v>30</v>
      </c>
      <c r="H141">
        <v>2023</v>
      </c>
      <c r="I141">
        <v>5</v>
      </c>
      <c r="J141">
        <v>1</v>
      </c>
      <c r="K141">
        <v>5</v>
      </c>
      <c r="L141">
        <v>0</v>
      </c>
      <c r="M141">
        <v>77</v>
      </c>
      <c r="N141">
        <v>0</v>
      </c>
      <c r="O141">
        <v>0</v>
      </c>
      <c r="P141">
        <v>1013</v>
      </c>
      <c r="Q141">
        <v>1849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t="e">
        <v>#NUM!</v>
      </c>
      <c r="Y141">
        <v>100</v>
      </c>
    </row>
    <row r="142" spans="1:25" x14ac:dyDescent="0.25">
      <c r="A142" t="s">
        <v>66</v>
      </c>
      <c r="B142" t="s">
        <v>71</v>
      </c>
      <c r="C142" t="s">
        <v>27</v>
      </c>
      <c r="D142" t="s">
        <v>31</v>
      </c>
      <c r="E142" t="s">
        <v>32</v>
      </c>
      <c r="F142">
        <v>2021</v>
      </c>
      <c r="G142" t="s">
        <v>30</v>
      </c>
      <c r="H142">
        <v>2023</v>
      </c>
      <c r="I142">
        <v>1</v>
      </c>
      <c r="J142">
        <v>1</v>
      </c>
      <c r="K142">
        <v>5</v>
      </c>
      <c r="L142">
        <v>0</v>
      </c>
      <c r="M142">
        <v>0</v>
      </c>
      <c r="N142">
        <v>0</v>
      </c>
      <c r="O142">
        <v>0</v>
      </c>
      <c r="P142">
        <v>203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e">
        <v>#NUM!</v>
      </c>
      <c r="Y142">
        <v>20</v>
      </c>
    </row>
    <row r="143" spans="1:25" x14ac:dyDescent="0.25">
      <c r="A143" t="s">
        <v>66</v>
      </c>
      <c r="B143" t="s">
        <v>71</v>
      </c>
      <c r="C143" t="s">
        <v>27</v>
      </c>
      <c r="D143" t="s">
        <v>36</v>
      </c>
      <c r="E143" t="s">
        <v>29</v>
      </c>
      <c r="F143">
        <v>2021</v>
      </c>
      <c r="G143" t="s">
        <v>30</v>
      </c>
      <c r="H143">
        <v>2023</v>
      </c>
      <c r="I143">
        <v>3</v>
      </c>
      <c r="J143">
        <v>1</v>
      </c>
      <c r="K143">
        <v>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924</v>
      </c>
      <c r="R143">
        <v>77</v>
      </c>
      <c r="S143">
        <v>0</v>
      </c>
      <c r="T143">
        <v>0</v>
      </c>
      <c r="U143">
        <v>0</v>
      </c>
      <c r="V143">
        <v>0</v>
      </c>
      <c r="W143">
        <v>0</v>
      </c>
      <c r="X143" t="e">
        <v>#NUM!</v>
      </c>
      <c r="Y143">
        <v>60</v>
      </c>
    </row>
    <row r="144" spans="1:25" x14ac:dyDescent="0.25">
      <c r="A144" t="s">
        <v>66</v>
      </c>
      <c r="B144" t="s">
        <v>71</v>
      </c>
      <c r="C144" t="s">
        <v>27</v>
      </c>
      <c r="D144" t="s">
        <v>46</v>
      </c>
      <c r="E144" t="s">
        <v>29</v>
      </c>
      <c r="F144">
        <v>2021</v>
      </c>
      <c r="G144" t="s">
        <v>30</v>
      </c>
      <c r="H144">
        <v>2023</v>
      </c>
      <c r="I144">
        <v>2</v>
      </c>
      <c r="J144">
        <v>2</v>
      </c>
      <c r="K144">
        <v>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385</v>
      </c>
      <c r="R144">
        <v>231</v>
      </c>
      <c r="S144">
        <v>0</v>
      </c>
      <c r="T144">
        <v>0</v>
      </c>
      <c r="U144">
        <v>77</v>
      </c>
      <c r="V144">
        <v>77</v>
      </c>
      <c r="W144">
        <v>0</v>
      </c>
      <c r="X144">
        <v>4</v>
      </c>
      <c r="Y144">
        <v>40</v>
      </c>
    </row>
    <row r="145" spans="1:25" x14ac:dyDescent="0.25">
      <c r="A145" t="s">
        <v>66</v>
      </c>
      <c r="B145" t="s">
        <v>71</v>
      </c>
      <c r="C145" t="s">
        <v>27</v>
      </c>
      <c r="D145" t="s">
        <v>37</v>
      </c>
      <c r="E145" t="s">
        <v>38</v>
      </c>
      <c r="F145">
        <v>2021</v>
      </c>
      <c r="G145" t="s">
        <v>30</v>
      </c>
      <c r="H145">
        <v>2023</v>
      </c>
      <c r="I145">
        <v>3</v>
      </c>
      <c r="J145">
        <v>1</v>
      </c>
      <c r="K145">
        <v>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77</v>
      </c>
      <c r="R145">
        <v>154</v>
      </c>
      <c r="S145">
        <v>0</v>
      </c>
      <c r="T145">
        <v>0</v>
      </c>
      <c r="U145">
        <v>0</v>
      </c>
      <c r="V145">
        <v>0</v>
      </c>
      <c r="W145">
        <v>0</v>
      </c>
      <c r="X145" t="e">
        <v>#NUM!</v>
      </c>
      <c r="Y145">
        <v>60</v>
      </c>
    </row>
    <row r="146" spans="1:25" x14ac:dyDescent="0.25">
      <c r="A146" t="s">
        <v>66</v>
      </c>
      <c r="B146" t="s">
        <v>71</v>
      </c>
      <c r="C146" t="s">
        <v>27</v>
      </c>
      <c r="D146" t="s">
        <v>33</v>
      </c>
      <c r="E146" t="s">
        <v>29</v>
      </c>
      <c r="F146">
        <v>2021</v>
      </c>
      <c r="G146" t="s">
        <v>30</v>
      </c>
      <c r="H146">
        <v>2023</v>
      </c>
      <c r="I146">
        <v>5</v>
      </c>
      <c r="J146">
        <v>4</v>
      </c>
      <c r="K146">
        <v>5</v>
      </c>
      <c r="L146">
        <v>0</v>
      </c>
      <c r="M146">
        <v>308</v>
      </c>
      <c r="N146">
        <v>0</v>
      </c>
      <c r="O146">
        <v>0</v>
      </c>
      <c r="P146">
        <v>0</v>
      </c>
      <c r="Q146">
        <v>7625</v>
      </c>
      <c r="R146">
        <v>77</v>
      </c>
      <c r="S146">
        <v>22</v>
      </c>
      <c r="T146">
        <v>0</v>
      </c>
      <c r="U146">
        <v>1694</v>
      </c>
      <c r="V146">
        <v>0</v>
      </c>
      <c r="W146">
        <v>0</v>
      </c>
      <c r="X146">
        <v>4</v>
      </c>
      <c r="Y146">
        <v>100</v>
      </c>
    </row>
    <row r="147" spans="1:25" x14ac:dyDescent="0.25">
      <c r="A147" t="s">
        <v>66</v>
      </c>
      <c r="B147" t="s">
        <v>72</v>
      </c>
      <c r="C147" t="s">
        <v>27</v>
      </c>
      <c r="D147" t="s">
        <v>50</v>
      </c>
      <c r="E147" t="s">
        <v>32</v>
      </c>
      <c r="F147">
        <v>2021</v>
      </c>
      <c r="G147" t="s">
        <v>30</v>
      </c>
      <c r="H147">
        <v>2023</v>
      </c>
      <c r="I147">
        <v>5</v>
      </c>
      <c r="J147">
        <v>1</v>
      </c>
      <c r="K147">
        <v>10</v>
      </c>
      <c r="L147">
        <v>0</v>
      </c>
      <c r="M147">
        <v>0</v>
      </c>
      <c r="N147">
        <v>0</v>
      </c>
      <c r="O147">
        <v>0</v>
      </c>
      <c r="P147">
        <v>2127</v>
      </c>
      <c r="Q147">
        <v>1078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t="e">
        <v>#NUM!</v>
      </c>
      <c r="Y147">
        <v>50</v>
      </c>
    </row>
    <row r="148" spans="1:25" x14ac:dyDescent="0.25">
      <c r="A148" t="s">
        <v>66</v>
      </c>
      <c r="B148" t="s">
        <v>72</v>
      </c>
      <c r="C148" t="s">
        <v>27</v>
      </c>
      <c r="D148" t="s">
        <v>45</v>
      </c>
      <c r="E148" t="s">
        <v>38</v>
      </c>
      <c r="F148">
        <v>2021</v>
      </c>
      <c r="G148" t="s">
        <v>30</v>
      </c>
      <c r="H148">
        <v>2023</v>
      </c>
      <c r="I148">
        <v>3</v>
      </c>
      <c r="J148">
        <v>1</v>
      </c>
      <c r="K148">
        <v>10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192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t="e">
        <v>#NUM!</v>
      </c>
      <c r="Y148">
        <v>30</v>
      </c>
    </row>
    <row r="149" spans="1:25" x14ac:dyDescent="0.25">
      <c r="A149" t="s">
        <v>66</v>
      </c>
      <c r="B149" t="s">
        <v>72</v>
      </c>
      <c r="C149" t="s">
        <v>27</v>
      </c>
      <c r="D149" t="s">
        <v>28</v>
      </c>
      <c r="E149" t="s">
        <v>29</v>
      </c>
      <c r="F149">
        <v>2021</v>
      </c>
      <c r="G149" t="s">
        <v>30</v>
      </c>
      <c r="H149">
        <v>2023</v>
      </c>
      <c r="I149">
        <v>6</v>
      </c>
      <c r="J149">
        <v>3</v>
      </c>
      <c r="K149">
        <v>10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1309</v>
      </c>
      <c r="R149">
        <v>578</v>
      </c>
      <c r="S149">
        <v>103</v>
      </c>
      <c r="T149">
        <v>0</v>
      </c>
      <c r="U149">
        <v>231</v>
      </c>
      <c r="V149">
        <v>38</v>
      </c>
      <c r="W149">
        <v>0</v>
      </c>
      <c r="X149">
        <v>3</v>
      </c>
      <c r="Y149">
        <v>60</v>
      </c>
    </row>
    <row r="150" spans="1:25" x14ac:dyDescent="0.25">
      <c r="A150" t="s">
        <v>66</v>
      </c>
      <c r="B150" t="s">
        <v>72</v>
      </c>
      <c r="C150" t="s">
        <v>27</v>
      </c>
      <c r="D150" t="s">
        <v>42</v>
      </c>
      <c r="E150" t="s">
        <v>32</v>
      </c>
      <c r="F150">
        <v>2021</v>
      </c>
      <c r="G150" t="s">
        <v>30</v>
      </c>
      <c r="H150">
        <v>2023</v>
      </c>
      <c r="I150">
        <v>1</v>
      </c>
      <c r="J150">
        <v>1</v>
      </c>
      <c r="K150">
        <v>10</v>
      </c>
      <c r="L150">
        <v>0</v>
      </c>
      <c r="M150">
        <v>0</v>
      </c>
      <c r="N150">
        <v>0</v>
      </c>
      <c r="O150">
        <v>0</v>
      </c>
      <c r="P150">
        <v>101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t="e">
        <v>#NUM!</v>
      </c>
      <c r="Y150">
        <v>10</v>
      </c>
    </row>
    <row r="151" spans="1:25" x14ac:dyDescent="0.25">
      <c r="A151" t="s">
        <v>66</v>
      </c>
      <c r="B151" t="s">
        <v>72</v>
      </c>
      <c r="C151" t="s">
        <v>27</v>
      </c>
      <c r="D151" t="s">
        <v>35</v>
      </c>
      <c r="E151" t="s">
        <v>32</v>
      </c>
      <c r="F151">
        <v>2021</v>
      </c>
      <c r="G151" t="s">
        <v>30</v>
      </c>
      <c r="H151">
        <v>2023</v>
      </c>
      <c r="I151">
        <v>6</v>
      </c>
      <c r="J151">
        <v>1</v>
      </c>
      <c r="K151">
        <v>10</v>
      </c>
      <c r="L151">
        <v>0</v>
      </c>
      <c r="M151">
        <v>38</v>
      </c>
      <c r="N151">
        <v>0</v>
      </c>
      <c r="O151">
        <v>0</v>
      </c>
      <c r="P151">
        <v>304</v>
      </c>
      <c r="Q151">
        <v>1310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e">
        <v>#NUM!</v>
      </c>
      <c r="Y151">
        <v>60</v>
      </c>
    </row>
    <row r="152" spans="1:25" x14ac:dyDescent="0.25">
      <c r="A152" t="s">
        <v>66</v>
      </c>
      <c r="B152" t="s">
        <v>72</v>
      </c>
      <c r="C152" t="s">
        <v>27</v>
      </c>
      <c r="D152" t="s">
        <v>39</v>
      </c>
      <c r="E152" t="s">
        <v>32</v>
      </c>
      <c r="F152">
        <v>2021</v>
      </c>
      <c r="G152" t="s">
        <v>30</v>
      </c>
      <c r="H152">
        <v>2023</v>
      </c>
      <c r="I152">
        <v>5</v>
      </c>
      <c r="J152">
        <v>1</v>
      </c>
      <c r="K152">
        <v>10</v>
      </c>
      <c r="L152">
        <v>0</v>
      </c>
      <c r="M152">
        <v>0</v>
      </c>
      <c r="N152">
        <v>0</v>
      </c>
      <c r="O152">
        <v>0</v>
      </c>
      <c r="P152">
        <v>506</v>
      </c>
      <c r="Q152">
        <v>154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e">
        <v>#NUM!</v>
      </c>
      <c r="Y152">
        <v>50</v>
      </c>
    </row>
    <row r="153" spans="1:25" x14ac:dyDescent="0.25">
      <c r="A153" t="s">
        <v>66</v>
      </c>
      <c r="B153" t="s">
        <v>72</v>
      </c>
      <c r="C153" t="s">
        <v>27</v>
      </c>
      <c r="D153" t="s">
        <v>31</v>
      </c>
      <c r="E153" t="s">
        <v>32</v>
      </c>
      <c r="F153">
        <v>2021</v>
      </c>
      <c r="G153" t="s">
        <v>30</v>
      </c>
      <c r="H153">
        <v>2023</v>
      </c>
      <c r="I153">
        <v>3</v>
      </c>
      <c r="J153">
        <v>3</v>
      </c>
      <c r="K153">
        <v>10</v>
      </c>
      <c r="L153">
        <v>0</v>
      </c>
      <c r="M153">
        <v>0</v>
      </c>
      <c r="N153">
        <v>0</v>
      </c>
      <c r="O153">
        <v>0</v>
      </c>
      <c r="P153">
        <v>101</v>
      </c>
      <c r="Q153">
        <v>1156</v>
      </c>
      <c r="R153">
        <v>1926</v>
      </c>
      <c r="S153">
        <v>0</v>
      </c>
      <c r="T153">
        <v>0</v>
      </c>
      <c r="U153">
        <v>38</v>
      </c>
      <c r="V153">
        <v>77</v>
      </c>
      <c r="W153">
        <v>0</v>
      </c>
      <c r="X153">
        <v>28</v>
      </c>
      <c r="Y153">
        <v>30</v>
      </c>
    </row>
    <row r="154" spans="1:25" x14ac:dyDescent="0.25">
      <c r="A154" t="s">
        <v>66</v>
      </c>
      <c r="B154" t="s">
        <v>72</v>
      </c>
      <c r="C154" t="s">
        <v>27</v>
      </c>
      <c r="D154" t="s">
        <v>36</v>
      </c>
      <c r="E154" t="s">
        <v>29</v>
      </c>
      <c r="F154">
        <v>2021</v>
      </c>
      <c r="G154" t="s">
        <v>30</v>
      </c>
      <c r="H154">
        <v>2023</v>
      </c>
      <c r="I154">
        <v>8</v>
      </c>
      <c r="J154">
        <v>1</v>
      </c>
      <c r="K154">
        <v>10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385</v>
      </c>
      <c r="R154">
        <v>77</v>
      </c>
      <c r="S154">
        <v>0</v>
      </c>
      <c r="T154">
        <v>0</v>
      </c>
      <c r="U154">
        <v>0</v>
      </c>
      <c r="V154">
        <v>0</v>
      </c>
      <c r="W154">
        <v>0</v>
      </c>
      <c r="X154" t="e">
        <v>#NUM!</v>
      </c>
      <c r="Y154">
        <v>80</v>
      </c>
    </row>
    <row r="155" spans="1:25" x14ac:dyDescent="0.25">
      <c r="A155" t="s">
        <v>66</v>
      </c>
      <c r="B155" t="s">
        <v>72</v>
      </c>
      <c r="C155" t="s">
        <v>27</v>
      </c>
      <c r="D155" t="s">
        <v>46</v>
      </c>
      <c r="E155" t="s">
        <v>29</v>
      </c>
      <c r="F155">
        <v>2021</v>
      </c>
      <c r="G155" t="s">
        <v>30</v>
      </c>
      <c r="H155">
        <v>2023</v>
      </c>
      <c r="I155">
        <v>4</v>
      </c>
      <c r="J155">
        <v>2</v>
      </c>
      <c r="K155">
        <v>10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732</v>
      </c>
      <c r="R155">
        <v>77</v>
      </c>
      <c r="S155">
        <v>0</v>
      </c>
      <c r="T155">
        <v>0</v>
      </c>
      <c r="U155">
        <v>38</v>
      </c>
      <c r="V155">
        <v>0</v>
      </c>
      <c r="W155">
        <v>0</v>
      </c>
      <c r="X155">
        <v>2</v>
      </c>
      <c r="Y155">
        <v>40</v>
      </c>
    </row>
    <row r="156" spans="1:25" x14ac:dyDescent="0.25">
      <c r="A156" t="s">
        <v>66</v>
      </c>
      <c r="B156" t="s">
        <v>72</v>
      </c>
      <c r="C156" t="s">
        <v>27</v>
      </c>
      <c r="D156" t="s">
        <v>37</v>
      </c>
      <c r="E156" t="s">
        <v>38</v>
      </c>
      <c r="F156">
        <v>2021</v>
      </c>
      <c r="G156" t="s">
        <v>30</v>
      </c>
      <c r="H156">
        <v>2023</v>
      </c>
      <c r="I156">
        <v>8</v>
      </c>
      <c r="J156">
        <v>1</v>
      </c>
      <c r="K156">
        <v>10</v>
      </c>
      <c r="L156">
        <v>0</v>
      </c>
      <c r="M156">
        <v>38</v>
      </c>
      <c r="N156">
        <v>0</v>
      </c>
      <c r="O156">
        <v>0</v>
      </c>
      <c r="P156">
        <v>0</v>
      </c>
      <c r="Q156">
        <v>809</v>
      </c>
      <c r="R156">
        <v>2350</v>
      </c>
      <c r="S156">
        <v>38</v>
      </c>
      <c r="T156">
        <v>0</v>
      </c>
      <c r="U156">
        <v>0</v>
      </c>
      <c r="V156">
        <v>0</v>
      </c>
      <c r="W156">
        <v>0</v>
      </c>
      <c r="X156" t="e">
        <v>#NUM!</v>
      </c>
      <c r="Y156">
        <v>80</v>
      </c>
    </row>
    <row r="157" spans="1:25" x14ac:dyDescent="0.25">
      <c r="A157" t="s">
        <v>66</v>
      </c>
      <c r="B157" t="s">
        <v>72</v>
      </c>
      <c r="C157" t="s">
        <v>27</v>
      </c>
      <c r="D157" t="s">
        <v>52</v>
      </c>
      <c r="E157" t="s">
        <v>32</v>
      </c>
      <c r="F157">
        <v>2021</v>
      </c>
      <c r="G157" t="s">
        <v>30</v>
      </c>
      <c r="H157">
        <v>2023</v>
      </c>
      <c r="I157">
        <v>1</v>
      </c>
      <c r="J157">
        <v>1</v>
      </c>
      <c r="K157">
        <v>10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77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t="e">
        <v>#NUM!</v>
      </c>
      <c r="Y157">
        <v>10</v>
      </c>
    </row>
    <row r="158" spans="1:25" x14ac:dyDescent="0.25">
      <c r="A158" t="s">
        <v>66</v>
      </c>
      <c r="B158" t="s">
        <v>72</v>
      </c>
      <c r="C158" t="s">
        <v>27</v>
      </c>
      <c r="D158" t="s">
        <v>33</v>
      </c>
      <c r="E158" t="s">
        <v>29</v>
      </c>
      <c r="F158">
        <v>2021</v>
      </c>
      <c r="G158" t="s">
        <v>30</v>
      </c>
      <c r="H158">
        <v>2023</v>
      </c>
      <c r="I158">
        <v>7</v>
      </c>
      <c r="J158">
        <v>5</v>
      </c>
      <c r="K158">
        <v>10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9166</v>
      </c>
      <c r="R158">
        <v>308</v>
      </c>
      <c r="S158">
        <v>32</v>
      </c>
      <c r="T158">
        <v>0</v>
      </c>
      <c r="U158">
        <v>1348</v>
      </c>
      <c r="V158">
        <v>38</v>
      </c>
      <c r="W158">
        <v>0</v>
      </c>
      <c r="X158">
        <v>6</v>
      </c>
      <c r="Y158">
        <v>70</v>
      </c>
    </row>
    <row r="159" spans="1:25" x14ac:dyDescent="0.25">
      <c r="A159" t="s">
        <v>66</v>
      </c>
      <c r="B159" t="s">
        <v>73</v>
      </c>
      <c r="C159" t="s">
        <v>27</v>
      </c>
      <c r="D159" t="s">
        <v>50</v>
      </c>
      <c r="E159" t="s">
        <v>32</v>
      </c>
      <c r="F159">
        <v>2021</v>
      </c>
      <c r="G159" t="s">
        <v>30</v>
      </c>
      <c r="H159">
        <v>2023</v>
      </c>
      <c r="I159">
        <v>4</v>
      </c>
      <c r="J159">
        <v>1</v>
      </c>
      <c r="K159">
        <v>10</v>
      </c>
      <c r="L159">
        <v>0</v>
      </c>
      <c r="M159">
        <v>0</v>
      </c>
      <c r="N159">
        <v>0</v>
      </c>
      <c r="O159">
        <v>0</v>
      </c>
      <c r="P159">
        <v>405</v>
      </c>
      <c r="Q159">
        <v>462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t="e">
        <v>#NUM!</v>
      </c>
      <c r="Y159">
        <v>40</v>
      </c>
    </row>
    <row r="160" spans="1:25" x14ac:dyDescent="0.25">
      <c r="A160" t="s">
        <v>66</v>
      </c>
      <c r="B160" t="s">
        <v>73</v>
      </c>
      <c r="C160" t="s">
        <v>27</v>
      </c>
      <c r="D160" t="s">
        <v>45</v>
      </c>
      <c r="E160" t="s">
        <v>38</v>
      </c>
      <c r="F160">
        <v>2021</v>
      </c>
      <c r="G160" t="s">
        <v>30</v>
      </c>
      <c r="H160">
        <v>2023</v>
      </c>
      <c r="I160">
        <v>2</v>
      </c>
      <c r="J160">
        <v>2</v>
      </c>
      <c r="K160">
        <v>10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116</v>
      </c>
      <c r="R160">
        <v>0</v>
      </c>
      <c r="S160">
        <v>0</v>
      </c>
      <c r="T160">
        <v>0</v>
      </c>
      <c r="U160">
        <v>38</v>
      </c>
      <c r="V160">
        <v>0</v>
      </c>
      <c r="W160">
        <v>0</v>
      </c>
      <c r="X160">
        <v>2</v>
      </c>
      <c r="Y160">
        <v>20</v>
      </c>
    </row>
    <row r="161" spans="1:25" x14ac:dyDescent="0.25">
      <c r="A161" t="s">
        <v>66</v>
      </c>
      <c r="B161" t="s">
        <v>73</v>
      </c>
      <c r="C161" t="s">
        <v>27</v>
      </c>
      <c r="D161" t="s">
        <v>28</v>
      </c>
      <c r="E161" t="s">
        <v>29</v>
      </c>
      <c r="F161">
        <v>2021</v>
      </c>
      <c r="G161" t="s">
        <v>30</v>
      </c>
      <c r="H161">
        <v>2023</v>
      </c>
      <c r="I161">
        <v>3</v>
      </c>
      <c r="J161">
        <v>2</v>
      </c>
      <c r="K161">
        <v>10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462</v>
      </c>
      <c r="R161">
        <v>0</v>
      </c>
      <c r="S161">
        <v>5</v>
      </c>
      <c r="T161">
        <v>0</v>
      </c>
      <c r="U161">
        <v>38</v>
      </c>
      <c r="V161">
        <v>0</v>
      </c>
      <c r="W161">
        <v>0</v>
      </c>
      <c r="X161">
        <v>4</v>
      </c>
      <c r="Y161">
        <v>30</v>
      </c>
    </row>
    <row r="162" spans="1:25" x14ac:dyDescent="0.25">
      <c r="A162" t="s">
        <v>66</v>
      </c>
      <c r="B162" t="s">
        <v>73</v>
      </c>
      <c r="C162" t="s">
        <v>27</v>
      </c>
      <c r="D162" t="s">
        <v>42</v>
      </c>
      <c r="E162" t="s">
        <v>32</v>
      </c>
      <c r="F162">
        <v>2021</v>
      </c>
      <c r="G162" t="s">
        <v>30</v>
      </c>
      <c r="H162">
        <v>2023</v>
      </c>
      <c r="I162">
        <v>7</v>
      </c>
      <c r="J162">
        <v>1</v>
      </c>
      <c r="K162">
        <v>10</v>
      </c>
      <c r="L162">
        <v>0</v>
      </c>
      <c r="M162">
        <v>0</v>
      </c>
      <c r="N162">
        <v>0</v>
      </c>
      <c r="O162">
        <v>0</v>
      </c>
      <c r="P162">
        <v>1317</v>
      </c>
      <c r="Q162">
        <v>38</v>
      </c>
      <c r="R162">
        <v>0</v>
      </c>
      <c r="S162">
        <v>5</v>
      </c>
      <c r="T162">
        <v>0</v>
      </c>
      <c r="U162">
        <v>0</v>
      </c>
      <c r="V162">
        <v>0</v>
      </c>
      <c r="W162">
        <v>0</v>
      </c>
      <c r="X162" t="e">
        <v>#NUM!</v>
      </c>
      <c r="Y162">
        <v>70</v>
      </c>
    </row>
    <row r="163" spans="1:25" x14ac:dyDescent="0.25">
      <c r="A163" t="s">
        <v>66</v>
      </c>
      <c r="B163" t="s">
        <v>73</v>
      </c>
      <c r="C163" t="s">
        <v>27</v>
      </c>
      <c r="D163" t="s">
        <v>35</v>
      </c>
      <c r="E163" t="s">
        <v>32</v>
      </c>
      <c r="F163">
        <v>2021</v>
      </c>
      <c r="G163" t="s">
        <v>30</v>
      </c>
      <c r="H163">
        <v>2023</v>
      </c>
      <c r="I163">
        <v>10</v>
      </c>
      <c r="J163">
        <v>1</v>
      </c>
      <c r="K163">
        <v>10</v>
      </c>
      <c r="L163">
        <v>0</v>
      </c>
      <c r="M163">
        <v>0</v>
      </c>
      <c r="N163">
        <v>0</v>
      </c>
      <c r="O163">
        <v>0</v>
      </c>
      <c r="P163">
        <v>2026</v>
      </c>
      <c r="Q163">
        <v>2888</v>
      </c>
      <c r="R163">
        <v>0</v>
      </c>
      <c r="S163">
        <v>11</v>
      </c>
      <c r="T163">
        <v>0</v>
      </c>
      <c r="U163">
        <v>0</v>
      </c>
      <c r="V163">
        <v>0</v>
      </c>
      <c r="W163">
        <v>0</v>
      </c>
      <c r="X163" t="e">
        <v>#NUM!</v>
      </c>
      <c r="Y163">
        <v>100</v>
      </c>
    </row>
    <row r="164" spans="1:25" x14ac:dyDescent="0.25">
      <c r="A164" t="s">
        <v>66</v>
      </c>
      <c r="B164" t="s">
        <v>73</v>
      </c>
      <c r="C164" t="s">
        <v>27</v>
      </c>
      <c r="D164" t="s">
        <v>39</v>
      </c>
      <c r="E164" t="s">
        <v>32</v>
      </c>
      <c r="F164">
        <v>2021</v>
      </c>
      <c r="G164" t="s">
        <v>30</v>
      </c>
      <c r="H164">
        <v>2023</v>
      </c>
      <c r="I164">
        <v>2</v>
      </c>
      <c r="J164">
        <v>1</v>
      </c>
      <c r="K164">
        <v>10</v>
      </c>
      <c r="L164">
        <v>0</v>
      </c>
      <c r="M164">
        <v>0</v>
      </c>
      <c r="N164">
        <v>0</v>
      </c>
      <c r="O164">
        <v>0</v>
      </c>
      <c r="P164">
        <v>203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e">
        <v>#NUM!</v>
      </c>
      <c r="Y164">
        <v>20</v>
      </c>
    </row>
    <row r="165" spans="1:25" x14ac:dyDescent="0.25">
      <c r="A165" t="s">
        <v>66</v>
      </c>
      <c r="B165" t="s">
        <v>73</v>
      </c>
      <c r="C165" t="s">
        <v>27</v>
      </c>
      <c r="D165" t="s">
        <v>31</v>
      </c>
      <c r="E165" t="s">
        <v>32</v>
      </c>
      <c r="F165">
        <v>2021</v>
      </c>
      <c r="G165" t="s">
        <v>30</v>
      </c>
      <c r="H165">
        <v>2023</v>
      </c>
      <c r="I165">
        <v>3</v>
      </c>
      <c r="J165">
        <v>1</v>
      </c>
      <c r="K165">
        <v>10</v>
      </c>
      <c r="L165">
        <v>0</v>
      </c>
      <c r="M165">
        <v>0</v>
      </c>
      <c r="N165">
        <v>0</v>
      </c>
      <c r="O165">
        <v>0</v>
      </c>
      <c r="P165">
        <v>304</v>
      </c>
      <c r="Q165">
        <v>38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t="e">
        <v>#NUM!</v>
      </c>
      <c r="Y165">
        <v>30</v>
      </c>
    </row>
    <row r="166" spans="1:25" x14ac:dyDescent="0.25">
      <c r="A166" t="s">
        <v>66</v>
      </c>
      <c r="B166" t="s">
        <v>73</v>
      </c>
      <c r="C166" t="s">
        <v>27</v>
      </c>
      <c r="D166" t="s">
        <v>47</v>
      </c>
      <c r="E166" t="s">
        <v>38</v>
      </c>
      <c r="F166">
        <v>2021</v>
      </c>
      <c r="G166" t="s">
        <v>30</v>
      </c>
      <c r="H166">
        <v>2023</v>
      </c>
      <c r="I166">
        <v>2</v>
      </c>
      <c r="J166">
        <v>1</v>
      </c>
      <c r="K166">
        <v>10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347</v>
      </c>
      <c r="R166">
        <v>116</v>
      </c>
      <c r="S166">
        <v>0</v>
      </c>
      <c r="T166">
        <v>0</v>
      </c>
      <c r="U166">
        <v>0</v>
      </c>
      <c r="V166">
        <v>0</v>
      </c>
      <c r="W166">
        <v>0</v>
      </c>
      <c r="X166" t="e">
        <v>#NUM!</v>
      </c>
      <c r="Y166">
        <v>20</v>
      </c>
    </row>
    <row r="167" spans="1:25" x14ac:dyDescent="0.25">
      <c r="A167" t="s">
        <v>66</v>
      </c>
      <c r="B167" t="s">
        <v>73</v>
      </c>
      <c r="C167" t="s">
        <v>27</v>
      </c>
      <c r="D167" t="s">
        <v>36</v>
      </c>
      <c r="E167" t="s">
        <v>29</v>
      </c>
      <c r="F167">
        <v>2021</v>
      </c>
      <c r="G167" t="s">
        <v>30</v>
      </c>
      <c r="H167">
        <v>2023</v>
      </c>
      <c r="I167">
        <v>5</v>
      </c>
      <c r="J167">
        <v>1</v>
      </c>
      <c r="K167">
        <v>10</v>
      </c>
      <c r="L167">
        <v>0</v>
      </c>
      <c r="M167">
        <v>38</v>
      </c>
      <c r="N167">
        <v>0</v>
      </c>
      <c r="O167">
        <v>0</v>
      </c>
      <c r="P167">
        <v>0</v>
      </c>
      <c r="Q167">
        <v>693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e">
        <v>#NUM!</v>
      </c>
      <c r="Y167">
        <v>50</v>
      </c>
    </row>
    <row r="168" spans="1:25" x14ac:dyDescent="0.25">
      <c r="A168" t="s">
        <v>66</v>
      </c>
      <c r="B168" t="s">
        <v>73</v>
      </c>
      <c r="C168" t="s">
        <v>27</v>
      </c>
      <c r="D168" t="s">
        <v>57</v>
      </c>
      <c r="E168" t="s">
        <v>38</v>
      </c>
      <c r="F168">
        <v>2021</v>
      </c>
      <c r="G168" t="s">
        <v>30</v>
      </c>
      <c r="H168">
        <v>2023</v>
      </c>
      <c r="I168">
        <v>4</v>
      </c>
      <c r="J168">
        <v>1</v>
      </c>
      <c r="K168">
        <v>10</v>
      </c>
      <c r="L168">
        <v>0</v>
      </c>
      <c r="M168">
        <v>0</v>
      </c>
      <c r="N168">
        <v>0</v>
      </c>
      <c r="O168">
        <v>0</v>
      </c>
      <c r="P168">
        <v>101</v>
      </c>
      <c r="Q168">
        <v>346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t="e">
        <v>#NUM!</v>
      </c>
      <c r="Y168">
        <v>40</v>
      </c>
    </row>
    <row r="169" spans="1:25" x14ac:dyDescent="0.25">
      <c r="A169" t="s">
        <v>66</v>
      </c>
      <c r="B169" t="s">
        <v>73</v>
      </c>
      <c r="C169" t="s">
        <v>27</v>
      </c>
      <c r="D169" t="s">
        <v>46</v>
      </c>
      <c r="E169" t="s">
        <v>29</v>
      </c>
      <c r="F169">
        <v>2021</v>
      </c>
      <c r="G169" t="s">
        <v>30</v>
      </c>
      <c r="H169">
        <v>2023</v>
      </c>
      <c r="I169">
        <v>7</v>
      </c>
      <c r="J169">
        <v>2</v>
      </c>
      <c r="K169">
        <v>10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770</v>
      </c>
      <c r="R169">
        <v>77</v>
      </c>
      <c r="S169">
        <v>5</v>
      </c>
      <c r="T169">
        <v>0</v>
      </c>
      <c r="U169">
        <v>0</v>
      </c>
      <c r="V169">
        <v>38</v>
      </c>
      <c r="W169">
        <v>0</v>
      </c>
      <c r="X169">
        <v>2</v>
      </c>
      <c r="Y169">
        <v>70</v>
      </c>
    </row>
    <row r="170" spans="1:25" x14ac:dyDescent="0.25">
      <c r="A170" t="s">
        <v>66</v>
      </c>
      <c r="B170" t="s">
        <v>73</v>
      </c>
      <c r="C170" t="s">
        <v>27</v>
      </c>
      <c r="D170" t="s">
        <v>37</v>
      </c>
      <c r="E170" t="s">
        <v>38</v>
      </c>
      <c r="F170">
        <v>2021</v>
      </c>
      <c r="G170" t="s">
        <v>30</v>
      </c>
      <c r="H170">
        <v>2023</v>
      </c>
      <c r="I170">
        <v>6</v>
      </c>
      <c r="J170">
        <v>1</v>
      </c>
      <c r="K170">
        <v>10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1001</v>
      </c>
      <c r="R170">
        <v>1695</v>
      </c>
      <c r="S170">
        <v>5</v>
      </c>
      <c r="T170">
        <v>0</v>
      </c>
      <c r="U170">
        <v>0</v>
      </c>
      <c r="V170">
        <v>0</v>
      </c>
      <c r="W170">
        <v>0</v>
      </c>
      <c r="X170" t="e">
        <v>#NUM!</v>
      </c>
      <c r="Y170">
        <v>60</v>
      </c>
    </row>
    <row r="171" spans="1:25" x14ac:dyDescent="0.25">
      <c r="A171" t="s">
        <v>66</v>
      </c>
      <c r="B171" t="s">
        <v>73</v>
      </c>
      <c r="C171" t="s">
        <v>27</v>
      </c>
      <c r="D171" t="s">
        <v>52</v>
      </c>
      <c r="E171" t="s">
        <v>32</v>
      </c>
      <c r="F171">
        <v>2021</v>
      </c>
      <c r="G171" t="s">
        <v>30</v>
      </c>
      <c r="H171">
        <v>2023</v>
      </c>
      <c r="I171">
        <v>2</v>
      </c>
      <c r="J171">
        <v>1</v>
      </c>
      <c r="K171">
        <v>10</v>
      </c>
      <c r="L171">
        <v>0</v>
      </c>
      <c r="M171">
        <v>38</v>
      </c>
      <c r="N171">
        <v>0</v>
      </c>
      <c r="O171">
        <v>0</v>
      </c>
      <c r="P171">
        <v>101</v>
      </c>
      <c r="Q171">
        <v>116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t="e">
        <v>#NUM!</v>
      </c>
      <c r="Y171">
        <v>20</v>
      </c>
    </row>
    <row r="172" spans="1:25" x14ac:dyDescent="0.25">
      <c r="A172" t="s">
        <v>66</v>
      </c>
      <c r="B172" t="s">
        <v>73</v>
      </c>
      <c r="C172" t="s">
        <v>27</v>
      </c>
      <c r="D172" t="s">
        <v>33</v>
      </c>
      <c r="E172" t="s">
        <v>29</v>
      </c>
      <c r="F172">
        <v>2021</v>
      </c>
      <c r="G172" t="s">
        <v>30</v>
      </c>
      <c r="H172">
        <v>2023</v>
      </c>
      <c r="I172">
        <v>9</v>
      </c>
      <c r="J172">
        <v>5</v>
      </c>
      <c r="K172">
        <v>10</v>
      </c>
      <c r="L172">
        <v>0</v>
      </c>
      <c r="M172">
        <v>77</v>
      </c>
      <c r="N172">
        <v>0</v>
      </c>
      <c r="O172">
        <v>0</v>
      </c>
      <c r="P172">
        <v>0</v>
      </c>
      <c r="Q172">
        <v>8357</v>
      </c>
      <c r="R172">
        <v>154</v>
      </c>
      <c r="S172">
        <v>81</v>
      </c>
      <c r="T172">
        <v>0</v>
      </c>
      <c r="U172">
        <v>1463</v>
      </c>
      <c r="V172">
        <v>0</v>
      </c>
      <c r="W172">
        <v>0</v>
      </c>
      <c r="X172">
        <v>4</v>
      </c>
      <c r="Y172">
        <v>90</v>
      </c>
    </row>
    <row r="173" spans="1:25" x14ac:dyDescent="0.25">
      <c r="A173" t="s">
        <v>66</v>
      </c>
      <c r="B173" t="s">
        <v>74</v>
      </c>
      <c r="C173" t="s">
        <v>27</v>
      </c>
      <c r="D173" t="s">
        <v>50</v>
      </c>
      <c r="E173" t="s">
        <v>32</v>
      </c>
      <c r="F173">
        <v>2021</v>
      </c>
      <c r="G173" t="s">
        <v>30</v>
      </c>
      <c r="H173">
        <v>2023</v>
      </c>
      <c r="I173">
        <v>2</v>
      </c>
      <c r="J173">
        <v>1</v>
      </c>
      <c r="K173">
        <v>10</v>
      </c>
      <c r="L173">
        <v>0</v>
      </c>
      <c r="M173">
        <v>0</v>
      </c>
      <c r="N173">
        <v>0</v>
      </c>
      <c r="O173">
        <v>0</v>
      </c>
      <c r="P173">
        <v>405</v>
      </c>
      <c r="Q173">
        <v>308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e">
        <v>#NUM!</v>
      </c>
      <c r="Y173">
        <v>20</v>
      </c>
    </row>
    <row r="174" spans="1:25" x14ac:dyDescent="0.25">
      <c r="A174" t="s">
        <v>66</v>
      </c>
      <c r="B174" t="s">
        <v>74</v>
      </c>
      <c r="C174" t="s">
        <v>27</v>
      </c>
      <c r="D174" t="s">
        <v>45</v>
      </c>
      <c r="E174" t="s">
        <v>38</v>
      </c>
      <c r="F174">
        <v>2021</v>
      </c>
      <c r="G174" t="s">
        <v>30</v>
      </c>
      <c r="H174">
        <v>2023</v>
      </c>
      <c r="I174">
        <v>1</v>
      </c>
      <c r="J174">
        <v>1</v>
      </c>
      <c r="K174">
        <v>10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347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t="e">
        <v>#NUM!</v>
      </c>
      <c r="Y174">
        <v>10</v>
      </c>
    </row>
    <row r="175" spans="1:25" x14ac:dyDescent="0.25">
      <c r="A175" t="s">
        <v>66</v>
      </c>
      <c r="B175" t="s">
        <v>74</v>
      </c>
      <c r="C175" t="s">
        <v>27</v>
      </c>
      <c r="D175" t="s">
        <v>28</v>
      </c>
      <c r="E175" t="s">
        <v>29</v>
      </c>
      <c r="F175">
        <v>2021</v>
      </c>
      <c r="G175" t="s">
        <v>30</v>
      </c>
      <c r="H175">
        <v>2023</v>
      </c>
      <c r="I175">
        <v>6</v>
      </c>
      <c r="J175">
        <v>4</v>
      </c>
      <c r="K175">
        <v>10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770</v>
      </c>
      <c r="R175">
        <v>924</v>
      </c>
      <c r="S175">
        <v>65</v>
      </c>
      <c r="T175">
        <v>0</v>
      </c>
      <c r="U175">
        <v>77</v>
      </c>
      <c r="V175">
        <v>116</v>
      </c>
      <c r="W175">
        <v>27</v>
      </c>
      <c r="X175">
        <v>6</v>
      </c>
      <c r="Y175">
        <v>60</v>
      </c>
    </row>
    <row r="176" spans="1:25" x14ac:dyDescent="0.25">
      <c r="A176" t="s">
        <v>66</v>
      </c>
      <c r="B176" t="s">
        <v>74</v>
      </c>
      <c r="C176" t="s">
        <v>27</v>
      </c>
      <c r="D176" t="s">
        <v>68</v>
      </c>
      <c r="E176" t="s">
        <v>38</v>
      </c>
      <c r="F176">
        <v>2021</v>
      </c>
      <c r="G176" t="s">
        <v>30</v>
      </c>
      <c r="H176">
        <v>2023</v>
      </c>
      <c r="I176">
        <v>3</v>
      </c>
      <c r="J176">
        <v>1</v>
      </c>
      <c r="K176">
        <v>10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192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t="e">
        <v>#NUM!</v>
      </c>
      <c r="Y176">
        <v>30</v>
      </c>
    </row>
    <row r="177" spans="1:25" x14ac:dyDescent="0.25">
      <c r="A177" t="s">
        <v>66</v>
      </c>
      <c r="B177" t="s">
        <v>74</v>
      </c>
      <c r="C177" t="s">
        <v>27</v>
      </c>
      <c r="D177" t="s">
        <v>42</v>
      </c>
      <c r="E177" t="s">
        <v>32</v>
      </c>
      <c r="F177">
        <v>2021</v>
      </c>
      <c r="G177" t="s">
        <v>30</v>
      </c>
      <c r="H177">
        <v>2023</v>
      </c>
      <c r="I177">
        <v>6</v>
      </c>
      <c r="J177">
        <v>1</v>
      </c>
      <c r="K177">
        <v>10</v>
      </c>
      <c r="L177">
        <v>304</v>
      </c>
      <c r="M177">
        <v>0</v>
      </c>
      <c r="N177">
        <v>0</v>
      </c>
      <c r="O177">
        <v>0</v>
      </c>
      <c r="P177">
        <v>101</v>
      </c>
      <c r="Q177">
        <v>77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e">
        <v>#NUM!</v>
      </c>
      <c r="Y177">
        <v>60</v>
      </c>
    </row>
    <row r="178" spans="1:25" x14ac:dyDescent="0.25">
      <c r="A178" t="s">
        <v>66</v>
      </c>
      <c r="B178" t="s">
        <v>74</v>
      </c>
      <c r="C178" t="s">
        <v>27</v>
      </c>
      <c r="D178" t="s">
        <v>35</v>
      </c>
      <c r="E178" t="s">
        <v>32</v>
      </c>
      <c r="F178">
        <v>2021</v>
      </c>
      <c r="G178" t="s">
        <v>30</v>
      </c>
      <c r="H178">
        <v>2023</v>
      </c>
      <c r="I178">
        <v>6</v>
      </c>
      <c r="J178">
        <v>1</v>
      </c>
      <c r="K178">
        <v>10</v>
      </c>
      <c r="L178">
        <v>101</v>
      </c>
      <c r="M178">
        <v>38</v>
      </c>
      <c r="N178">
        <v>0</v>
      </c>
      <c r="O178">
        <v>0</v>
      </c>
      <c r="P178">
        <v>709</v>
      </c>
      <c r="Q178">
        <v>4275</v>
      </c>
      <c r="R178">
        <v>38</v>
      </c>
      <c r="S178">
        <v>0</v>
      </c>
      <c r="T178">
        <v>0</v>
      </c>
      <c r="U178">
        <v>0</v>
      </c>
      <c r="V178">
        <v>0</v>
      </c>
      <c r="W178">
        <v>0</v>
      </c>
      <c r="X178" t="e">
        <v>#NUM!</v>
      </c>
      <c r="Y178">
        <v>60</v>
      </c>
    </row>
    <row r="179" spans="1:25" x14ac:dyDescent="0.25">
      <c r="A179" t="s">
        <v>66</v>
      </c>
      <c r="B179" t="s">
        <v>74</v>
      </c>
      <c r="C179" t="s">
        <v>27</v>
      </c>
      <c r="D179" t="s">
        <v>39</v>
      </c>
      <c r="E179" t="s">
        <v>32</v>
      </c>
      <c r="F179">
        <v>2021</v>
      </c>
      <c r="G179" t="s">
        <v>30</v>
      </c>
      <c r="H179">
        <v>2023</v>
      </c>
      <c r="I179">
        <v>1</v>
      </c>
      <c r="J179">
        <v>1</v>
      </c>
      <c r="K179">
        <v>10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38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e">
        <v>#NUM!</v>
      </c>
      <c r="Y179">
        <v>10</v>
      </c>
    </row>
    <row r="180" spans="1:25" x14ac:dyDescent="0.25">
      <c r="A180" t="s">
        <v>66</v>
      </c>
      <c r="B180" t="s">
        <v>74</v>
      </c>
      <c r="C180" t="s">
        <v>27</v>
      </c>
      <c r="D180" t="s">
        <v>31</v>
      </c>
      <c r="E180" t="s">
        <v>32</v>
      </c>
      <c r="F180">
        <v>2021</v>
      </c>
      <c r="G180" t="s">
        <v>30</v>
      </c>
      <c r="H180">
        <v>2023</v>
      </c>
      <c r="I180">
        <v>2</v>
      </c>
      <c r="J180">
        <v>2</v>
      </c>
      <c r="K180">
        <v>10</v>
      </c>
      <c r="L180">
        <v>0</v>
      </c>
      <c r="M180">
        <v>0</v>
      </c>
      <c r="N180">
        <v>0</v>
      </c>
      <c r="O180">
        <v>0</v>
      </c>
      <c r="P180">
        <v>101</v>
      </c>
      <c r="Q180">
        <v>0</v>
      </c>
      <c r="R180">
        <v>539</v>
      </c>
      <c r="S180">
        <v>0</v>
      </c>
      <c r="T180">
        <v>0</v>
      </c>
      <c r="U180">
        <v>0</v>
      </c>
      <c r="V180">
        <v>38</v>
      </c>
      <c r="W180">
        <v>0</v>
      </c>
      <c r="X180">
        <v>14</v>
      </c>
      <c r="Y180">
        <v>20</v>
      </c>
    </row>
    <row r="181" spans="1:25" x14ac:dyDescent="0.25">
      <c r="A181" t="s">
        <v>66</v>
      </c>
      <c r="B181" t="s">
        <v>74</v>
      </c>
      <c r="C181" t="s">
        <v>27</v>
      </c>
      <c r="D181" t="s">
        <v>36</v>
      </c>
      <c r="E181" t="s">
        <v>29</v>
      </c>
      <c r="F181">
        <v>2021</v>
      </c>
      <c r="G181" t="s">
        <v>30</v>
      </c>
      <c r="H181">
        <v>2023</v>
      </c>
      <c r="I181">
        <v>6</v>
      </c>
      <c r="J181">
        <v>1</v>
      </c>
      <c r="K181">
        <v>10</v>
      </c>
      <c r="L181">
        <v>0</v>
      </c>
      <c r="M181">
        <v>38</v>
      </c>
      <c r="N181">
        <v>0</v>
      </c>
      <c r="O181">
        <v>0</v>
      </c>
      <c r="P181">
        <v>0</v>
      </c>
      <c r="Q181">
        <v>693</v>
      </c>
      <c r="R181">
        <v>77</v>
      </c>
      <c r="S181">
        <v>0</v>
      </c>
      <c r="T181">
        <v>0</v>
      </c>
      <c r="U181">
        <v>0</v>
      </c>
      <c r="V181">
        <v>0</v>
      </c>
      <c r="W181">
        <v>0</v>
      </c>
      <c r="X181" t="e">
        <v>#NUM!</v>
      </c>
      <c r="Y181">
        <v>60</v>
      </c>
    </row>
    <row r="182" spans="1:25" x14ac:dyDescent="0.25">
      <c r="A182" t="s">
        <v>66</v>
      </c>
      <c r="B182" t="s">
        <v>74</v>
      </c>
      <c r="C182" t="s">
        <v>27</v>
      </c>
      <c r="D182" t="s">
        <v>57</v>
      </c>
      <c r="E182" t="s">
        <v>38</v>
      </c>
      <c r="F182">
        <v>2021</v>
      </c>
      <c r="G182" t="s">
        <v>30</v>
      </c>
      <c r="H182">
        <v>2023</v>
      </c>
      <c r="I182">
        <v>1</v>
      </c>
      <c r="J182">
        <v>1</v>
      </c>
      <c r="K182">
        <v>10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77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t="e">
        <v>#NUM!</v>
      </c>
      <c r="Y182">
        <v>10</v>
      </c>
    </row>
    <row r="183" spans="1:25" x14ac:dyDescent="0.25">
      <c r="A183" t="s">
        <v>66</v>
      </c>
      <c r="B183" t="s">
        <v>74</v>
      </c>
      <c r="C183" t="s">
        <v>27</v>
      </c>
      <c r="D183" t="s">
        <v>46</v>
      </c>
      <c r="E183" t="s">
        <v>29</v>
      </c>
      <c r="F183">
        <v>2021</v>
      </c>
      <c r="G183" t="s">
        <v>30</v>
      </c>
      <c r="H183">
        <v>2023</v>
      </c>
      <c r="I183">
        <v>4</v>
      </c>
      <c r="J183">
        <v>1</v>
      </c>
      <c r="K183">
        <v>10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231</v>
      </c>
      <c r="R183">
        <v>0</v>
      </c>
      <c r="S183">
        <v>11</v>
      </c>
      <c r="T183">
        <v>0</v>
      </c>
      <c r="U183">
        <v>0</v>
      </c>
      <c r="V183">
        <v>0</v>
      </c>
      <c r="W183">
        <v>0</v>
      </c>
      <c r="X183" t="e">
        <v>#NUM!</v>
      </c>
      <c r="Y183">
        <v>40</v>
      </c>
    </row>
    <row r="184" spans="1:25" x14ac:dyDescent="0.25">
      <c r="A184" t="s">
        <v>66</v>
      </c>
      <c r="B184" t="s">
        <v>74</v>
      </c>
      <c r="C184" t="s">
        <v>27</v>
      </c>
      <c r="D184" t="s">
        <v>37</v>
      </c>
      <c r="E184" t="s">
        <v>38</v>
      </c>
      <c r="F184">
        <v>2021</v>
      </c>
      <c r="G184" t="s">
        <v>30</v>
      </c>
      <c r="H184">
        <v>2023</v>
      </c>
      <c r="I184">
        <v>4</v>
      </c>
      <c r="J184">
        <v>1</v>
      </c>
      <c r="K184">
        <v>10</v>
      </c>
      <c r="L184">
        <v>0</v>
      </c>
      <c r="M184">
        <v>38</v>
      </c>
      <c r="N184">
        <v>0</v>
      </c>
      <c r="O184">
        <v>0</v>
      </c>
      <c r="P184">
        <v>0</v>
      </c>
      <c r="Q184">
        <v>424</v>
      </c>
      <c r="R184">
        <v>1155</v>
      </c>
      <c r="S184">
        <v>0</v>
      </c>
      <c r="T184">
        <v>0</v>
      </c>
      <c r="U184">
        <v>0</v>
      </c>
      <c r="V184">
        <v>0</v>
      </c>
      <c r="W184">
        <v>0</v>
      </c>
      <c r="X184" t="e">
        <v>#NUM!</v>
      </c>
      <c r="Y184">
        <v>40</v>
      </c>
    </row>
    <row r="185" spans="1:25" x14ac:dyDescent="0.25">
      <c r="A185" t="s">
        <v>66</v>
      </c>
      <c r="B185" t="s">
        <v>74</v>
      </c>
      <c r="C185" t="s">
        <v>27</v>
      </c>
      <c r="D185" t="s">
        <v>52</v>
      </c>
      <c r="E185" t="s">
        <v>32</v>
      </c>
      <c r="F185">
        <v>2021</v>
      </c>
      <c r="G185" t="s">
        <v>30</v>
      </c>
      <c r="H185">
        <v>2023</v>
      </c>
      <c r="I185">
        <v>1</v>
      </c>
      <c r="J185">
        <v>1</v>
      </c>
      <c r="K185">
        <v>10</v>
      </c>
      <c r="L185">
        <v>0</v>
      </c>
      <c r="M185">
        <v>0</v>
      </c>
      <c r="N185">
        <v>0</v>
      </c>
      <c r="O185">
        <v>0</v>
      </c>
      <c r="P185">
        <v>101</v>
      </c>
      <c r="Q185">
        <v>77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t="e">
        <v>#NUM!</v>
      </c>
      <c r="Y185">
        <v>10</v>
      </c>
    </row>
    <row r="186" spans="1:25" x14ac:dyDescent="0.25">
      <c r="A186" t="s">
        <v>66</v>
      </c>
      <c r="B186" t="s">
        <v>74</v>
      </c>
      <c r="C186" t="s">
        <v>27</v>
      </c>
      <c r="D186" t="s">
        <v>43</v>
      </c>
      <c r="E186" t="s">
        <v>44</v>
      </c>
      <c r="F186">
        <v>2021</v>
      </c>
      <c r="G186" t="s">
        <v>30</v>
      </c>
      <c r="H186">
        <v>2023</v>
      </c>
      <c r="I186">
        <v>1</v>
      </c>
      <c r="J186">
        <v>1</v>
      </c>
      <c r="K186">
        <v>10</v>
      </c>
      <c r="L186">
        <v>0</v>
      </c>
      <c r="M186">
        <v>154</v>
      </c>
      <c r="N186">
        <v>0</v>
      </c>
      <c r="O186">
        <v>0</v>
      </c>
      <c r="P186">
        <v>0</v>
      </c>
      <c r="Q186">
        <v>231</v>
      </c>
      <c r="R186">
        <v>0</v>
      </c>
      <c r="S186">
        <v>0</v>
      </c>
      <c r="T186">
        <v>0</v>
      </c>
      <c r="U186">
        <v>77</v>
      </c>
      <c r="V186">
        <v>0</v>
      </c>
      <c r="W186">
        <v>0</v>
      </c>
      <c r="X186">
        <v>4</v>
      </c>
      <c r="Y186">
        <v>10</v>
      </c>
    </row>
    <row r="187" spans="1:25" x14ac:dyDescent="0.25">
      <c r="A187" t="s">
        <v>66</v>
      </c>
      <c r="B187" t="s">
        <v>74</v>
      </c>
      <c r="C187" t="s">
        <v>27</v>
      </c>
      <c r="D187" t="s">
        <v>33</v>
      </c>
      <c r="E187" t="s">
        <v>29</v>
      </c>
      <c r="F187">
        <v>2021</v>
      </c>
      <c r="G187" t="s">
        <v>30</v>
      </c>
      <c r="H187">
        <v>2023</v>
      </c>
      <c r="I187">
        <v>7</v>
      </c>
      <c r="J187">
        <v>6</v>
      </c>
      <c r="K187">
        <v>10</v>
      </c>
      <c r="L187">
        <v>0</v>
      </c>
      <c r="M187">
        <v>270</v>
      </c>
      <c r="N187">
        <v>0</v>
      </c>
      <c r="O187">
        <v>0</v>
      </c>
      <c r="P187">
        <v>0</v>
      </c>
      <c r="Q187">
        <v>4468</v>
      </c>
      <c r="R187">
        <v>154</v>
      </c>
      <c r="S187">
        <v>27</v>
      </c>
      <c r="T187">
        <v>0</v>
      </c>
      <c r="U187">
        <v>655</v>
      </c>
      <c r="V187">
        <v>0</v>
      </c>
      <c r="W187">
        <v>0</v>
      </c>
      <c r="X187">
        <v>6</v>
      </c>
      <c r="Y187">
        <v>70</v>
      </c>
    </row>
    <row r="188" spans="1:25" x14ac:dyDescent="0.25">
      <c r="A188" t="s">
        <v>66</v>
      </c>
      <c r="B188" t="s">
        <v>75</v>
      </c>
      <c r="C188" t="s">
        <v>27</v>
      </c>
      <c r="D188" t="s">
        <v>45</v>
      </c>
      <c r="E188" t="s">
        <v>38</v>
      </c>
      <c r="F188">
        <v>2021</v>
      </c>
      <c r="G188" t="s">
        <v>30</v>
      </c>
      <c r="H188">
        <v>2023</v>
      </c>
      <c r="I188">
        <v>5</v>
      </c>
      <c r="J188">
        <v>3</v>
      </c>
      <c r="K188">
        <v>10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539</v>
      </c>
      <c r="R188">
        <v>0</v>
      </c>
      <c r="S188">
        <v>5</v>
      </c>
      <c r="T188">
        <v>0</v>
      </c>
      <c r="U188">
        <v>77</v>
      </c>
      <c r="V188">
        <v>0</v>
      </c>
      <c r="W188">
        <v>0</v>
      </c>
      <c r="X188">
        <v>2</v>
      </c>
      <c r="Y188">
        <v>50</v>
      </c>
    </row>
    <row r="189" spans="1:25" x14ac:dyDescent="0.25">
      <c r="A189" t="s">
        <v>66</v>
      </c>
      <c r="B189" t="s">
        <v>75</v>
      </c>
      <c r="C189" t="s">
        <v>27</v>
      </c>
      <c r="D189" t="s">
        <v>28</v>
      </c>
      <c r="E189" t="s">
        <v>29</v>
      </c>
      <c r="F189">
        <v>2021</v>
      </c>
      <c r="G189" t="s">
        <v>30</v>
      </c>
      <c r="H189">
        <v>2023</v>
      </c>
      <c r="I189">
        <v>5</v>
      </c>
      <c r="J189">
        <v>3</v>
      </c>
      <c r="K189">
        <v>10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462</v>
      </c>
      <c r="R189">
        <v>192</v>
      </c>
      <c r="S189">
        <v>5</v>
      </c>
      <c r="T189">
        <v>0</v>
      </c>
      <c r="U189">
        <v>38</v>
      </c>
      <c r="V189">
        <v>38</v>
      </c>
      <c r="W189">
        <v>0</v>
      </c>
      <c r="X189">
        <v>4</v>
      </c>
      <c r="Y189">
        <v>50</v>
      </c>
    </row>
    <row r="190" spans="1:25" x14ac:dyDescent="0.25">
      <c r="A190" t="s">
        <v>66</v>
      </c>
      <c r="B190" t="s">
        <v>75</v>
      </c>
      <c r="C190" t="s">
        <v>27</v>
      </c>
      <c r="D190" t="s">
        <v>68</v>
      </c>
      <c r="E190" t="s">
        <v>38</v>
      </c>
      <c r="F190">
        <v>2021</v>
      </c>
      <c r="G190" t="s">
        <v>30</v>
      </c>
      <c r="H190">
        <v>2023</v>
      </c>
      <c r="I190">
        <v>2</v>
      </c>
      <c r="J190">
        <v>1</v>
      </c>
      <c r="K190">
        <v>10</v>
      </c>
      <c r="L190">
        <v>0</v>
      </c>
      <c r="M190">
        <v>77</v>
      </c>
      <c r="N190">
        <v>0</v>
      </c>
      <c r="O190">
        <v>0</v>
      </c>
      <c r="P190">
        <v>0</v>
      </c>
      <c r="Q190">
        <v>193</v>
      </c>
      <c r="R190">
        <v>38</v>
      </c>
      <c r="S190">
        <v>0</v>
      </c>
      <c r="T190">
        <v>0</v>
      </c>
      <c r="U190">
        <v>0</v>
      </c>
      <c r="V190">
        <v>0</v>
      </c>
      <c r="W190">
        <v>0</v>
      </c>
      <c r="X190" t="e">
        <v>#NUM!</v>
      </c>
      <c r="Y190">
        <v>20</v>
      </c>
    </row>
    <row r="191" spans="1:25" x14ac:dyDescent="0.25">
      <c r="A191" t="s">
        <v>66</v>
      </c>
      <c r="B191" t="s">
        <v>75</v>
      </c>
      <c r="C191" t="s">
        <v>27</v>
      </c>
      <c r="D191" t="s">
        <v>42</v>
      </c>
      <c r="E191" t="s">
        <v>32</v>
      </c>
      <c r="F191">
        <v>2021</v>
      </c>
      <c r="G191" t="s">
        <v>30</v>
      </c>
      <c r="H191">
        <v>2023</v>
      </c>
      <c r="I191">
        <v>2</v>
      </c>
      <c r="J191">
        <v>1</v>
      </c>
      <c r="K191">
        <v>10</v>
      </c>
      <c r="L191">
        <v>203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t="e">
        <v>#NUM!</v>
      </c>
      <c r="Y191">
        <v>20</v>
      </c>
    </row>
    <row r="192" spans="1:25" x14ac:dyDescent="0.25">
      <c r="A192" t="s">
        <v>66</v>
      </c>
      <c r="B192" t="s">
        <v>75</v>
      </c>
      <c r="C192" t="s">
        <v>27</v>
      </c>
      <c r="D192" t="s">
        <v>35</v>
      </c>
      <c r="E192" t="s">
        <v>32</v>
      </c>
      <c r="F192">
        <v>2021</v>
      </c>
      <c r="G192" t="s">
        <v>30</v>
      </c>
      <c r="H192">
        <v>2023</v>
      </c>
      <c r="I192">
        <v>10</v>
      </c>
      <c r="J192">
        <v>1</v>
      </c>
      <c r="K192">
        <v>10</v>
      </c>
      <c r="L192">
        <v>405</v>
      </c>
      <c r="M192">
        <v>231</v>
      </c>
      <c r="N192">
        <v>0</v>
      </c>
      <c r="O192">
        <v>0</v>
      </c>
      <c r="P192">
        <v>810</v>
      </c>
      <c r="Q192">
        <v>3158</v>
      </c>
      <c r="R192">
        <v>77</v>
      </c>
      <c r="S192">
        <v>0</v>
      </c>
      <c r="T192">
        <v>0</v>
      </c>
      <c r="U192">
        <v>0</v>
      </c>
      <c r="V192">
        <v>0</v>
      </c>
      <c r="W192">
        <v>0</v>
      </c>
      <c r="X192" t="e">
        <v>#NUM!</v>
      </c>
      <c r="Y192">
        <v>100</v>
      </c>
    </row>
    <row r="193" spans="1:25" x14ac:dyDescent="0.25">
      <c r="A193" t="s">
        <v>66</v>
      </c>
      <c r="B193" t="s">
        <v>75</v>
      </c>
      <c r="C193" t="s">
        <v>27</v>
      </c>
      <c r="D193" t="s">
        <v>39</v>
      </c>
      <c r="E193" t="s">
        <v>32</v>
      </c>
      <c r="F193">
        <v>2021</v>
      </c>
      <c r="G193" t="s">
        <v>30</v>
      </c>
      <c r="H193">
        <v>2023</v>
      </c>
      <c r="I193">
        <v>3</v>
      </c>
      <c r="J193">
        <v>1</v>
      </c>
      <c r="K193">
        <v>10</v>
      </c>
      <c r="L193">
        <v>0</v>
      </c>
      <c r="M193">
        <v>38</v>
      </c>
      <c r="N193">
        <v>0</v>
      </c>
      <c r="O193">
        <v>0</v>
      </c>
      <c r="P193">
        <v>304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t="e">
        <v>#NUM!</v>
      </c>
      <c r="Y193">
        <v>30</v>
      </c>
    </row>
    <row r="194" spans="1:25" x14ac:dyDescent="0.25">
      <c r="A194" t="s">
        <v>66</v>
      </c>
      <c r="B194" t="s">
        <v>75</v>
      </c>
      <c r="C194" t="s">
        <v>27</v>
      </c>
      <c r="D194" t="s">
        <v>31</v>
      </c>
      <c r="E194" t="s">
        <v>32</v>
      </c>
      <c r="F194">
        <v>2021</v>
      </c>
      <c r="G194" t="s">
        <v>30</v>
      </c>
      <c r="H194">
        <v>2023</v>
      </c>
      <c r="I194">
        <v>7</v>
      </c>
      <c r="J194">
        <v>5</v>
      </c>
      <c r="K194">
        <v>10</v>
      </c>
      <c r="L194">
        <v>101</v>
      </c>
      <c r="M194">
        <v>0</v>
      </c>
      <c r="N194">
        <v>0</v>
      </c>
      <c r="O194">
        <v>0</v>
      </c>
      <c r="P194">
        <v>0</v>
      </c>
      <c r="Q194">
        <v>501</v>
      </c>
      <c r="R194">
        <v>3351</v>
      </c>
      <c r="S194">
        <v>0</v>
      </c>
      <c r="T194">
        <v>0</v>
      </c>
      <c r="U194">
        <v>77</v>
      </c>
      <c r="V194">
        <v>231</v>
      </c>
      <c r="W194">
        <v>0</v>
      </c>
      <c r="X194">
        <v>10</v>
      </c>
      <c r="Y194">
        <v>70</v>
      </c>
    </row>
    <row r="195" spans="1:25" x14ac:dyDescent="0.25">
      <c r="A195" t="s">
        <v>66</v>
      </c>
      <c r="B195" t="s">
        <v>75</v>
      </c>
      <c r="C195" t="s">
        <v>27</v>
      </c>
      <c r="D195" t="s">
        <v>47</v>
      </c>
      <c r="E195" t="s">
        <v>38</v>
      </c>
      <c r="F195">
        <v>2021</v>
      </c>
      <c r="G195" t="s">
        <v>30</v>
      </c>
      <c r="H195">
        <v>2023</v>
      </c>
      <c r="I195">
        <v>1</v>
      </c>
      <c r="J195">
        <v>1</v>
      </c>
      <c r="K195">
        <v>10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38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t="e">
        <v>#NUM!</v>
      </c>
      <c r="Y195">
        <v>10</v>
      </c>
    </row>
    <row r="196" spans="1:25" x14ac:dyDescent="0.25">
      <c r="A196" t="s">
        <v>66</v>
      </c>
      <c r="B196" t="s">
        <v>75</v>
      </c>
      <c r="C196" t="s">
        <v>27</v>
      </c>
      <c r="D196" t="s">
        <v>36</v>
      </c>
      <c r="E196" t="s">
        <v>29</v>
      </c>
      <c r="F196">
        <v>2021</v>
      </c>
      <c r="G196" t="s">
        <v>30</v>
      </c>
      <c r="H196">
        <v>2023</v>
      </c>
      <c r="I196">
        <v>5</v>
      </c>
      <c r="J196">
        <v>2</v>
      </c>
      <c r="K196">
        <v>10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578</v>
      </c>
      <c r="R196">
        <v>1887</v>
      </c>
      <c r="S196">
        <v>0</v>
      </c>
      <c r="T196">
        <v>0</v>
      </c>
      <c r="U196">
        <v>0</v>
      </c>
      <c r="V196">
        <v>38</v>
      </c>
      <c r="W196">
        <v>0</v>
      </c>
      <c r="X196">
        <v>4</v>
      </c>
      <c r="Y196">
        <v>50</v>
      </c>
    </row>
    <row r="197" spans="1:25" x14ac:dyDescent="0.25">
      <c r="A197" t="s">
        <v>66</v>
      </c>
      <c r="B197" t="s">
        <v>75</v>
      </c>
      <c r="C197" t="s">
        <v>27</v>
      </c>
      <c r="D197" t="s">
        <v>46</v>
      </c>
      <c r="E197" t="s">
        <v>29</v>
      </c>
      <c r="F197">
        <v>2021</v>
      </c>
      <c r="G197" t="s">
        <v>30</v>
      </c>
      <c r="H197">
        <v>2023</v>
      </c>
      <c r="I197">
        <v>3</v>
      </c>
      <c r="J197">
        <v>3</v>
      </c>
      <c r="K197">
        <v>10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77</v>
      </c>
      <c r="R197">
        <v>385</v>
      </c>
      <c r="S197">
        <v>0</v>
      </c>
      <c r="T197">
        <v>0</v>
      </c>
      <c r="U197">
        <v>38</v>
      </c>
      <c r="V197">
        <v>77</v>
      </c>
      <c r="W197">
        <v>0</v>
      </c>
      <c r="X197">
        <v>4</v>
      </c>
      <c r="Y197">
        <v>30</v>
      </c>
    </row>
    <row r="198" spans="1:25" x14ac:dyDescent="0.25">
      <c r="A198" t="s">
        <v>66</v>
      </c>
      <c r="B198" t="s">
        <v>75</v>
      </c>
      <c r="C198" t="s">
        <v>27</v>
      </c>
      <c r="D198" t="s">
        <v>37</v>
      </c>
      <c r="E198" t="s">
        <v>38</v>
      </c>
      <c r="F198">
        <v>2021</v>
      </c>
      <c r="G198" t="s">
        <v>30</v>
      </c>
      <c r="H198">
        <v>2023</v>
      </c>
      <c r="I198">
        <v>7</v>
      </c>
      <c r="J198">
        <v>1</v>
      </c>
      <c r="K198">
        <v>10</v>
      </c>
      <c r="L198">
        <v>0</v>
      </c>
      <c r="M198">
        <v>38</v>
      </c>
      <c r="N198">
        <v>0</v>
      </c>
      <c r="O198">
        <v>0</v>
      </c>
      <c r="P198">
        <v>0</v>
      </c>
      <c r="Q198">
        <v>1001</v>
      </c>
      <c r="R198">
        <v>1310</v>
      </c>
      <c r="S198">
        <v>5</v>
      </c>
      <c r="T198">
        <v>0</v>
      </c>
      <c r="U198">
        <v>0</v>
      </c>
      <c r="V198">
        <v>0</v>
      </c>
      <c r="W198">
        <v>0</v>
      </c>
      <c r="X198" t="e">
        <v>#NUM!</v>
      </c>
      <c r="Y198">
        <v>70</v>
      </c>
    </row>
    <row r="199" spans="1:25" x14ac:dyDescent="0.25">
      <c r="A199" t="s">
        <v>66</v>
      </c>
      <c r="B199" t="s">
        <v>75</v>
      </c>
      <c r="C199" t="s">
        <v>27</v>
      </c>
      <c r="D199" t="s">
        <v>33</v>
      </c>
      <c r="E199" t="s">
        <v>29</v>
      </c>
      <c r="F199">
        <v>2021</v>
      </c>
      <c r="G199" t="s">
        <v>30</v>
      </c>
      <c r="H199">
        <v>2023</v>
      </c>
      <c r="I199">
        <v>8</v>
      </c>
      <c r="J199">
        <v>5</v>
      </c>
      <c r="K199">
        <v>10</v>
      </c>
      <c r="L199">
        <v>0</v>
      </c>
      <c r="M199">
        <v>77</v>
      </c>
      <c r="N199">
        <v>0</v>
      </c>
      <c r="O199">
        <v>0</v>
      </c>
      <c r="P199">
        <v>0</v>
      </c>
      <c r="Q199">
        <v>2118</v>
      </c>
      <c r="R199">
        <v>308</v>
      </c>
      <c r="S199">
        <v>103</v>
      </c>
      <c r="T199">
        <v>0</v>
      </c>
      <c r="U199">
        <v>385</v>
      </c>
      <c r="V199">
        <v>0</v>
      </c>
      <c r="W199">
        <v>0</v>
      </c>
      <c r="X199">
        <v>4</v>
      </c>
      <c r="Y199">
        <v>80</v>
      </c>
    </row>
    <row r="200" spans="1:25" x14ac:dyDescent="0.25">
      <c r="A200" t="s">
        <v>66</v>
      </c>
      <c r="B200" t="s">
        <v>76</v>
      </c>
      <c r="C200" t="s">
        <v>54</v>
      </c>
      <c r="D200" t="s">
        <v>40</v>
      </c>
      <c r="E200" t="s">
        <v>38</v>
      </c>
      <c r="F200">
        <v>2021</v>
      </c>
      <c r="G200" t="s">
        <v>30</v>
      </c>
      <c r="H200">
        <v>2023</v>
      </c>
      <c r="I200">
        <v>1</v>
      </c>
      <c r="J200">
        <v>1</v>
      </c>
      <c r="K200">
        <v>10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38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t="e">
        <v>#NUM!</v>
      </c>
      <c r="Y200">
        <v>10</v>
      </c>
    </row>
    <row r="201" spans="1:25" x14ac:dyDescent="0.25">
      <c r="A201" t="s">
        <v>66</v>
      </c>
      <c r="B201" t="s">
        <v>76</v>
      </c>
      <c r="C201" t="s">
        <v>54</v>
      </c>
      <c r="D201" t="s">
        <v>50</v>
      </c>
      <c r="E201" t="s">
        <v>32</v>
      </c>
      <c r="F201">
        <v>2021</v>
      </c>
      <c r="G201" t="s">
        <v>30</v>
      </c>
      <c r="H201">
        <v>2023</v>
      </c>
      <c r="I201">
        <v>7</v>
      </c>
      <c r="J201">
        <v>1</v>
      </c>
      <c r="K201">
        <v>10</v>
      </c>
      <c r="L201">
        <v>506</v>
      </c>
      <c r="M201">
        <v>0</v>
      </c>
      <c r="N201">
        <v>0</v>
      </c>
      <c r="O201">
        <v>0</v>
      </c>
      <c r="P201">
        <v>1215</v>
      </c>
      <c r="Q201">
        <v>154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e">
        <v>#NUM!</v>
      </c>
      <c r="Y201">
        <v>70</v>
      </c>
    </row>
    <row r="202" spans="1:25" x14ac:dyDescent="0.25">
      <c r="A202" t="s">
        <v>66</v>
      </c>
      <c r="B202" t="s">
        <v>76</v>
      </c>
      <c r="C202" t="s">
        <v>54</v>
      </c>
      <c r="D202" t="s">
        <v>77</v>
      </c>
      <c r="E202" t="s">
        <v>44</v>
      </c>
      <c r="F202">
        <v>2021</v>
      </c>
      <c r="G202" t="s">
        <v>30</v>
      </c>
      <c r="H202">
        <v>2023</v>
      </c>
      <c r="I202">
        <v>1</v>
      </c>
      <c r="J202">
        <v>1</v>
      </c>
      <c r="K202">
        <v>10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38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e">
        <v>#NUM!</v>
      </c>
      <c r="Y202">
        <v>10</v>
      </c>
    </row>
    <row r="203" spans="1:25" x14ac:dyDescent="0.25">
      <c r="A203" t="s">
        <v>66</v>
      </c>
      <c r="B203" t="s">
        <v>76</v>
      </c>
      <c r="C203" t="s">
        <v>54</v>
      </c>
      <c r="D203" t="s">
        <v>28</v>
      </c>
      <c r="E203" t="s">
        <v>29</v>
      </c>
      <c r="F203">
        <v>2021</v>
      </c>
      <c r="G203" t="s">
        <v>30</v>
      </c>
      <c r="H203">
        <v>2023</v>
      </c>
      <c r="I203">
        <v>4</v>
      </c>
      <c r="J203">
        <v>2</v>
      </c>
      <c r="K203">
        <v>10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1001</v>
      </c>
      <c r="R203">
        <v>0</v>
      </c>
      <c r="S203">
        <v>0</v>
      </c>
      <c r="T203">
        <v>0</v>
      </c>
      <c r="U203">
        <v>77</v>
      </c>
      <c r="V203">
        <v>0</v>
      </c>
      <c r="W203">
        <v>0</v>
      </c>
      <c r="X203">
        <v>8</v>
      </c>
      <c r="Y203">
        <v>40</v>
      </c>
    </row>
    <row r="204" spans="1:25" x14ac:dyDescent="0.25">
      <c r="A204" t="s">
        <v>66</v>
      </c>
      <c r="B204" t="s">
        <v>76</v>
      </c>
      <c r="C204" t="s">
        <v>54</v>
      </c>
      <c r="D204" t="s">
        <v>42</v>
      </c>
      <c r="E204" t="s">
        <v>32</v>
      </c>
      <c r="F204">
        <v>2021</v>
      </c>
      <c r="G204" t="s">
        <v>30</v>
      </c>
      <c r="H204">
        <v>2023</v>
      </c>
      <c r="I204">
        <v>5</v>
      </c>
      <c r="J204">
        <v>2</v>
      </c>
      <c r="K204">
        <v>10</v>
      </c>
      <c r="L204">
        <v>101</v>
      </c>
      <c r="M204">
        <v>0</v>
      </c>
      <c r="N204">
        <v>0</v>
      </c>
      <c r="O204">
        <v>0</v>
      </c>
      <c r="P204">
        <v>709</v>
      </c>
      <c r="Q204">
        <v>539</v>
      </c>
      <c r="R204">
        <v>0</v>
      </c>
      <c r="S204">
        <v>0</v>
      </c>
      <c r="T204">
        <v>0</v>
      </c>
      <c r="U204">
        <v>38</v>
      </c>
      <c r="V204">
        <v>0</v>
      </c>
      <c r="W204">
        <v>0</v>
      </c>
      <c r="X204">
        <v>12</v>
      </c>
      <c r="Y204">
        <v>50</v>
      </c>
    </row>
    <row r="205" spans="1:25" x14ac:dyDescent="0.25">
      <c r="A205" t="s">
        <v>66</v>
      </c>
      <c r="B205" t="s">
        <v>76</v>
      </c>
      <c r="C205" t="s">
        <v>54</v>
      </c>
      <c r="D205" t="s">
        <v>35</v>
      </c>
      <c r="E205" t="s">
        <v>32</v>
      </c>
      <c r="F205">
        <v>2021</v>
      </c>
      <c r="G205" t="s">
        <v>30</v>
      </c>
      <c r="H205">
        <v>2023</v>
      </c>
      <c r="I205">
        <v>10</v>
      </c>
      <c r="J205">
        <v>1</v>
      </c>
      <c r="K205">
        <v>10</v>
      </c>
      <c r="L205">
        <v>0</v>
      </c>
      <c r="M205">
        <v>0</v>
      </c>
      <c r="N205">
        <v>0</v>
      </c>
      <c r="O205">
        <v>0</v>
      </c>
      <c r="P205">
        <v>2228</v>
      </c>
      <c r="Q205">
        <v>2850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t="e">
        <v>#NUM!</v>
      </c>
      <c r="Y205">
        <v>100</v>
      </c>
    </row>
    <row r="206" spans="1:25" x14ac:dyDescent="0.25">
      <c r="A206" t="s">
        <v>66</v>
      </c>
      <c r="B206" t="s">
        <v>76</v>
      </c>
      <c r="C206" t="s">
        <v>54</v>
      </c>
      <c r="D206" t="s">
        <v>39</v>
      </c>
      <c r="E206" t="s">
        <v>32</v>
      </c>
      <c r="F206">
        <v>2021</v>
      </c>
      <c r="G206" t="s">
        <v>30</v>
      </c>
      <c r="H206">
        <v>2023</v>
      </c>
      <c r="I206">
        <v>1</v>
      </c>
      <c r="J206">
        <v>1</v>
      </c>
      <c r="K206">
        <v>10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38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e">
        <v>#NUM!</v>
      </c>
      <c r="Y206">
        <v>10</v>
      </c>
    </row>
    <row r="207" spans="1:25" x14ac:dyDescent="0.25">
      <c r="A207" t="s">
        <v>66</v>
      </c>
      <c r="B207" t="s">
        <v>76</v>
      </c>
      <c r="C207" t="s">
        <v>54</v>
      </c>
      <c r="D207" t="s">
        <v>31</v>
      </c>
      <c r="E207" t="s">
        <v>32</v>
      </c>
      <c r="F207">
        <v>2021</v>
      </c>
      <c r="G207" t="s">
        <v>30</v>
      </c>
      <c r="H207">
        <v>2023</v>
      </c>
      <c r="I207">
        <v>4</v>
      </c>
      <c r="J207">
        <v>3</v>
      </c>
      <c r="K207">
        <v>10</v>
      </c>
      <c r="L207">
        <v>0</v>
      </c>
      <c r="M207">
        <v>0</v>
      </c>
      <c r="N207">
        <v>0</v>
      </c>
      <c r="O207">
        <v>0</v>
      </c>
      <c r="P207">
        <v>506</v>
      </c>
      <c r="Q207">
        <v>2157</v>
      </c>
      <c r="R207">
        <v>0</v>
      </c>
      <c r="S207">
        <v>0</v>
      </c>
      <c r="T207">
        <v>0</v>
      </c>
      <c r="U207">
        <v>77</v>
      </c>
      <c r="V207">
        <v>0</v>
      </c>
      <c r="W207">
        <v>0</v>
      </c>
      <c r="X207">
        <v>27</v>
      </c>
      <c r="Y207">
        <v>40</v>
      </c>
    </row>
    <row r="208" spans="1:25" x14ac:dyDescent="0.25">
      <c r="A208" t="s">
        <v>66</v>
      </c>
      <c r="B208" t="s">
        <v>76</v>
      </c>
      <c r="C208" t="s">
        <v>54</v>
      </c>
      <c r="D208" t="s">
        <v>47</v>
      </c>
      <c r="E208" t="s">
        <v>38</v>
      </c>
      <c r="F208">
        <v>2021</v>
      </c>
      <c r="G208" t="s">
        <v>30</v>
      </c>
      <c r="H208">
        <v>2023</v>
      </c>
      <c r="I208">
        <v>2</v>
      </c>
      <c r="J208">
        <v>1</v>
      </c>
      <c r="K208">
        <v>10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77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t="e">
        <v>#NUM!</v>
      </c>
      <c r="Y208">
        <v>20</v>
      </c>
    </row>
    <row r="209" spans="1:25" x14ac:dyDescent="0.25">
      <c r="A209" t="s">
        <v>66</v>
      </c>
      <c r="B209" t="s">
        <v>76</v>
      </c>
      <c r="C209" t="s">
        <v>54</v>
      </c>
      <c r="D209" t="s">
        <v>36</v>
      </c>
      <c r="E209" t="s">
        <v>29</v>
      </c>
      <c r="F209">
        <v>2021</v>
      </c>
      <c r="G209" t="s">
        <v>30</v>
      </c>
      <c r="H209">
        <v>2023</v>
      </c>
      <c r="I209">
        <v>3</v>
      </c>
      <c r="J209">
        <v>1</v>
      </c>
      <c r="K209">
        <v>10</v>
      </c>
      <c r="L209">
        <v>0</v>
      </c>
      <c r="M209">
        <v>38</v>
      </c>
      <c r="N209">
        <v>0</v>
      </c>
      <c r="O209">
        <v>0</v>
      </c>
      <c r="P209">
        <v>0</v>
      </c>
      <c r="Q209">
        <v>154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t="e">
        <v>#NUM!</v>
      </c>
      <c r="Y209">
        <v>30</v>
      </c>
    </row>
    <row r="210" spans="1:25" x14ac:dyDescent="0.25">
      <c r="A210" t="s">
        <v>66</v>
      </c>
      <c r="B210" t="s">
        <v>76</v>
      </c>
      <c r="C210" t="s">
        <v>54</v>
      </c>
      <c r="D210" t="s">
        <v>57</v>
      </c>
      <c r="E210" t="s">
        <v>38</v>
      </c>
      <c r="F210">
        <v>2021</v>
      </c>
      <c r="G210" t="s">
        <v>30</v>
      </c>
      <c r="H210">
        <v>2023</v>
      </c>
      <c r="I210">
        <v>6</v>
      </c>
      <c r="J210">
        <v>1</v>
      </c>
      <c r="K210">
        <v>10</v>
      </c>
      <c r="L210">
        <v>0</v>
      </c>
      <c r="M210">
        <v>77</v>
      </c>
      <c r="N210">
        <v>0</v>
      </c>
      <c r="O210">
        <v>0</v>
      </c>
      <c r="P210">
        <v>304</v>
      </c>
      <c r="Q210">
        <v>1541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t="e">
        <v>#NUM!</v>
      </c>
      <c r="Y210">
        <v>60</v>
      </c>
    </row>
    <row r="211" spans="1:25" x14ac:dyDescent="0.25">
      <c r="A211" t="s">
        <v>66</v>
      </c>
      <c r="B211" t="s">
        <v>76</v>
      </c>
      <c r="C211" t="s">
        <v>54</v>
      </c>
      <c r="D211" t="s">
        <v>46</v>
      </c>
      <c r="E211" t="s">
        <v>29</v>
      </c>
      <c r="F211">
        <v>2021</v>
      </c>
      <c r="G211" t="s">
        <v>30</v>
      </c>
      <c r="H211">
        <v>2023</v>
      </c>
      <c r="I211">
        <v>3</v>
      </c>
      <c r="J211">
        <v>3</v>
      </c>
      <c r="K211">
        <v>10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655</v>
      </c>
      <c r="R211">
        <v>0</v>
      </c>
      <c r="S211">
        <v>0</v>
      </c>
      <c r="T211">
        <v>0</v>
      </c>
      <c r="U211">
        <v>77</v>
      </c>
      <c r="V211">
        <v>0</v>
      </c>
      <c r="W211">
        <v>0</v>
      </c>
      <c r="X211">
        <v>4</v>
      </c>
      <c r="Y211">
        <v>30</v>
      </c>
    </row>
    <row r="212" spans="1:25" x14ac:dyDescent="0.25">
      <c r="A212" t="s">
        <v>66</v>
      </c>
      <c r="B212" t="s">
        <v>76</v>
      </c>
      <c r="C212" t="s">
        <v>54</v>
      </c>
      <c r="D212" t="s">
        <v>37</v>
      </c>
      <c r="E212" t="s">
        <v>38</v>
      </c>
      <c r="F212">
        <v>2021</v>
      </c>
      <c r="G212" t="s">
        <v>30</v>
      </c>
      <c r="H212">
        <v>2023</v>
      </c>
      <c r="I212">
        <v>6</v>
      </c>
      <c r="J212">
        <v>1</v>
      </c>
      <c r="K212">
        <v>10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770</v>
      </c>
      <c r="R212">
        <v>1849</v>
      </c>
      <c r="S212">
        <v>0</v>
      </c>
      <c r="T212">
        <v>0</v>
      </c>
      <c r="U212">
        <v>0</v>
      </c>
      <c r="V212">
        <v>0</v>
      </c>
      <c r="W212">
        <v>0</v>
      </c>
      <c r="X212" t="e">
        <v>#NUM!</v>
      </c>
      <c r="Y212">
        <v>60</v>
      </c>
    </row>
    <row r="213" spans="1:25" x14ac:dyDescent="0.25">
      <c r="A213" t="s">
        <v>66</v>
      </c>
      <c r="B213" t="s">
        <v>76</v>
      </c>
      <c r="C213" t="s">
        <v>54</v>
      </c>
      <c r="D213" t="s">
        <v>33</v>
      </c>
      <c r="E213" t="s">
        <v>29</v>
      </c>
      <c r="F213">
        <v>2021</v>
      </c>
      <c r="G213" t="s">
        <v>30</v>
      </c>
      <c r="H213">
        <v>2023</v>
      </c>
      <c r="I213">
        <v>7</v>
      </c>
      <c r="J213">
        <v>4</v>
      </c>
      <c r="K213">
        <v>10</v>
      </c>
      <c r="L213">
        <v>0</v>
      </c>
      <c r="M213">
        <v>270</v>
      </c>
      <c r="N213">
        <v>0</v>
      </c>
      <c r="O213">
        <v>0</v>
      </c>
      <c r="P213">
        <v>0</v>
      </c>
      <c r="Q213">
        <v>6547</v>
      </c>
      <c r="R213">
        <v>0</v>
      </c>
      <c r="S213">
        <v>0</v>
      </c>
      <c r="T213">
        <v>0</v>
      </c>
      <c r="U213">
        <v>1232</v>
      </c>
      <c r="V213">
        <v>0</v>
      </c>
      <c r="W213">
        <v>0</v>
      </c>
      <c r="X213">
        <v>5</v>
      </c>
      <c r="Y213">
        <v>70</v>
      </c>
    </row>
    <row r="214" spans="1:25" x14ac:dyDescent="0.25">
      <c r="A214" t="s">
        <v>66</v>
      </c>
      <c r="B214" t="s">
        <v>78</v>
      </c>
      <c r="C214" t="s">
        <v>54</v>
      </c>
      <c r="D214" t="s">
        <v>35</v>
      </c>
      <c r="E214" t="s">
        <v>32</v>
      </c>
      <c r="F214">
        <v>2021</v>
      </c>
      <c r="G214" t="s">
        <v>30</v>
      </c>
      <c r="H214">
        <v>2023</v>
      </c>
      <c r="I214">
        <v>10</v>
      </c>
      <c r="J214">
        <v>1</v>
      </c>
      <c r="K214">
        <v>10</v>
      </c>
      <c r="L214">
        <v>0</v>
      </c>
      <c r="M214">
        <v>38</v>
      </c>
      <c r="N214">
        <v>0</v>
      </c>
      <c r="O214">
        <v>0</v>
      </c>
      <c r="P214">
        <v>2127</v>
      </c>
      <c r="Q214">
        <v>6086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t="e">
        <v>#NUM!</v>
      </c>
      <c r="Y214">
        <v>100</v>
      </c>
    </row>
    <row r="215" spans="1:25" x14ac:dyDescent="0.25">
      <c r="A215" t="s">
        <v>66</v>
      </c>
      <c r="B215" t="s">
        <v>78</v>
      </c>
      <c r="C215" t="s">
        <v>54</v>
      </c>
      <c r="D215" t="s">
        <v>39</v>
      </c>
      <c r="E215" t="s">
        <v>32</v>
      </c>
      <c r="F215">
        <v>2021</v>
      </c>
      <c r="G215" t="s">
        <v>30</v>
      </c>
      <c r="H215">
        <v>2023</v>
      </c>
      <c r="I215">
        <v>1</v>
      </c>
      <c r="J215">
        <v>1</v>
      </c>
      <c r="K215">
        <v>10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77</v>
      </c>
      <c r="R215">
        <v>0</v>
      </c>
      <c r="S215">
        <v>0</v>
      </c>
      <c r="T215">
        <v>0</v>
      </c>
      <c r="U215">
        <v>38</v>
      </c>
      <c r="V215">
        <v>0</v>
      </c>
      <c r="W215">
        <v>0</v>
      </c>
      <c r="X215">
        <v>2</v>
      </c>
      <c r="Y215">
        <v>10</v>
      </c>
    </row>
    <row r="216" spans="1:25" x14ac:dyDescent="0.25">
      <c r="A216" t="s">
        <v>66</v>
      </c>
      <c r="B216" t="s">
        <v>78</v>
      </c>
      <c r="C216" t="s">
        <v>54</v>
      </c>
      <c r="D216" t="s">
        <v>31</v>
      </c>
      <c r="E216" t="s">
        <v>32</v>
      </c>
      <c r="F216">
        <v>2021</v>
      </c>
      <c r="G216" t="s">
        <v>30</v>
      </c>
      <c r="H216">
        <v>2023</v>
      </c>
      <c r="I216">
        <v>3</v>
      </c>
      <c r="J216">
        <v>3</v>
      </c>
      <c r="K216">
        <v>10</v>
      </c>
      <c r="L216">
        <v>0</v>
      </c>
      <c r="M216">
        <v>0</v>
      </c>
      <c r="N216">
        <v>0</v>
      </c>
      <c r="O216">
        <v>0</v>
      </c>
      <c r="P216">
        <v>304</v>
      </c>
      <c r="Q216">
        <v>38</v>
      </c>
      <c r="R216">
        <v>2542</v>
      </c>
      <c r="S216">
        <v>0</v>
      </c>
      <c r="T216">
        <v>0</v>
      </c>
      <c r="U216">
        <v>0</v>
      </c>
      <c r="V216">
        <v>77</v>
      </c>
      <c r="W216">
        <v>0</v>
      </c>
      <c r="X216">
        <v>33</v>
      </c>
      <c r="Y216">
        <v>30</v>
      </c>
    </row>
    <row r="217" spans="1:25" x14ac:dyDescent="0.25">
      <c r="A217" t="s">
        <v>66</v>
      </c>
      <c r="B217" t="s">
        <v>78</v>
      </c>
      <c r="C217" t="s">
        <v>54</v>
      </c>
      <c r="D217" t="s">
        <v>36</v>
      </c>
      <c r="E217" t="s">
        <v>29</v>
      </c>
      <c r="F217">
        <v>2021</v>
      </c>
      <c r="G217" t="s">
        <v>30</v>
      </c>
      <c r="H217">
        <v>2023</v>
      </c>
      <c r="I217">
        <v>3</v>
      </c>
      <c r="J217">
        <v>1</v>
      </c>
      <c r="K217">
        <v>10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154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t="e">
        <v>#NUM!</v>
      </c>
      <c r="Y217">
        <v>30</v>
      </c>
    </row>
    <row r="218" spans="1:25" x14ac:dyDescent="0.25">
      <c r="A218" t="s">
        <v>66</v>
      </c>
      <c r="B218" t="s">
        <v>78</v>
      </c>
      <c r="C218" t="s">
        <v>54</v>
      </c>
      <c r="D218" t="s">
        <v>57</v>
      </c>
      <c r="E218" t="s">
        <v>38</v>
      </c>
      <c r="F218">
        <v>2021</v>
      </c>
      <c r="G218" t="s">
        <v>30</v>
      </c>
      <c r="H218">
        <v>2023</v>
      </c>
      <c r="I218">
        <v>1</v>
      </c>
      <c r="J218">
        <v>1</v>
      </c>
      <c r="K218">
        <v>10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38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t="e">
        <v>#NUM!</v>
      </c>
      <c r="Y218">
        <v>10</v>
      </c>
    </row>
    <row r="219" spans="1:25" x14ac:dyDescent="0.25">
      <c r="A219" t="s">
        <v>66</v>
      </c>
      <c r="B219" t="s">
        <v>78</v>
      </c>
      <c r="C219" t="s">
        <v>54</v>
      </c>
      <c r="D219" t="s">
        <v>37</v>
      </c>
      <c r="E219" t="s">
        <v>38</v>
      </c>
      <c r="F219">
        <v>2021</v>
      </c>
      <c r="G219" t="s">
        <v>30</v>
      </c>
      <c r="H219">
        <v>2023</v>
      </c>
      <c r="I219">
        <v>6</v>
      </c>
      <c r="J219">
        <v>1</v>
      </c>
      <c r="K219">
        <v>10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1348</v>
      </c>
      <c r="R219">
        <v>270</v>
      </c>
      <c r="S219">
        <v>11</v>
      </c>
      <c r="T219">
        <v>0</v>
      </c>
      <c r="U219">
        <v>0</v>
      </c>
      <c r="V219">
        <v>0</v>
      </c>
      <c r="W219">
        <v>0</v>
      </c>
      <c r="X219" t="e">
        <v>#NUM!</v>
      </c>
      <c r="Y219">
        <v>60</v>
      </c>
    </row>
    <row r="220" spans="1:25" x14ac:dyDescent="0.25">
      <c r="A220" t="s">
        <v>66</v>
      </c>
      <c r="B220" t="s">
        <v>78</v>
      </c>
      <c r="C220" t="s">
        <v>54</v>
      </c>
      <c r="D220" t="s">
        <v>33</v>
      </c>
      <c r="E220" t="s">
        <v>29</v>
      </c>
      <c r="F220">
        <v>2021</v>
      </c>
      <c r="G220" t="s">
        <v>30</v>
      </c>
      <c r="H220">
        <v>2023</v>
      </c>
      <c r="I220">
        <v>10</v>
      </c>
      <c r="J220">
        <v>7</v>
      </c>
      <c r="K220">
        <v>10</v>
      </c>
      <c r="L220">
        <v>0</v>
      </c>
      <c r="M220">
        <v>462</v>
      </c>
      <c r="N220">
        <v>0</v>
      </c>
      <c r="O220">
        <v>0</v>
      </c>
      <c r="P220">
        <v>0</v>
      </c>
      <c r="Q220">
        <v>18217</v>
      </c>
      <c r="R220">
        <v>347</v>
      </c>
      <c r="S220">
        <v>168</v>
      </c>
      <c r="T220">
        <v>0</v>
      </c>
      <c r="U220">
        <v>2734</v>
      </c>
      <c r="V220">
        <v>0</v>
      </c>
      <c r="W220">
        <v>0</v>
      </c>
      <c r="X220">
        <v>5</v>
      </c>
      <c r="Y220">
        <v>100</v>
      </c>
    </row>
    <row r="221" spans="1:25" x14ac:dyDescent="0.25">
      <c r="A221" t="s">
        <v>66</v>
      </c>
      <c r="B221" t="s">
        <v>79</v>
      </c>
      <c r="C221" t="s">
        <v>54</v>
      </c>
      <c r="D221" t="s">
        <v>77</v>
      </c>
      <c r="E221" t="s">
        <v>44</v>
      </c>
      <c r="F221">
        <v>2021</v>
      </c>
      <c r="G221" t="s">
        <v>30</v>
      </c>
      <c r="H221">
        <v>2023</v>
      </c>
      <c r="I221">
        <v>1</v>
      </c>
      <c r="J221">
        <v>1</v>
      </c>
      <c r="K221">
        <v>10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38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t="e">
        <v>#NUM!</v>
      </c>
      <c r="Y221">
        <v>10</v>
      </c>
    </row>
    <row r="222" spans="1:25" x14ac:dyDescent="0.25">
      <c r="A222" t="s">
        <v>66</v>
      </c>
      <c r="B222" t="s">
        <v>79</v>
      </c>
      <c r="C222" t="s">
        <v>54</v>
      </c>
      <c r="D222" t="s">
        <v>28</v>
      </c>
      <c r="E222" t="s">
        <v>29</v>
      </c>
      <c r="F222">
        <v>2021</v>
      </c>
      <c r="G222" t="s">
        <v>30</v>
      </c>
      <c r="H222">
        <v>2023</v>
      </c>
      <c r="I222">
        <v>5</v>
      </c>
      <c r="J222">
        <v>2</v>
      </c>
      <c r="K222">
        <v>10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308</v>
      </c>
      <c r="R222">
        <v>0</v>
      </c>
      <c r="S222">
        <v>0</v>
      </c>
      <c r="T222">
        <v>0</v>
      </c>
      <c r="U222">
        <v>38</v>
      </c>
      <c r="V222">
        <v>0</v>
      </c>
      <c r="W222">
        <v>0</v>
      </c>
      <c r="X222">
        <v>2</v>
      </c>
      <c r="Y222">
        <v>50</v>
      </c>
    </row>
    <row r="223" spans="1:25" x14ac:dyDescent="0.25">
      <c r="A223" t="s">
        <v>66</v>
      </c>
      <c r="B223" t="s">
        <v>79</v>
      </c>
      <c r="C223" t="s">
        <v>54</v>
      </c>
      <c r="D223" t="s">
        <v>68</v>
      </c>
      <c r="E223" t="s">
        <v>38</v>
      </c>
      <c r="F223">
        <v>2021</v>
      </c>
      <c r="G223" t="s">
        <v>30</v>
      </c>
      <c r="H223">
        <v>2023</v>
      </c>
      <c r="I223">
        <v>1</v>
      </c>
      <c r="J223">
        <v>1</v>
      </c>
      <c r="K223">
        <v>10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38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t="e">
        <v>#NUM!</v>
      </c>
      <c r="Y223">
        <v>10</v>
      </c>
    </row>
    <row r="224" spans="1:25" x14ac:dyDescent="0.25">
      <c r="A224" t="s">
        <v>66</v>
      </c>
      <c r="B224" t="s">
        <v>79</v>
      </c>
      <c r="C224" t="s">
        <v>54</v>
      </c>
      <c r="D224" t="s">
        <v>35</v>
      </c>
      <c r="E224" t="s">
        <v>32</v>
      </c>
      <c r="F224">
        <v>2021</v>
      </c>
      <c r="G224" t="s">
        <v>30</v>
      </c>
      <c r="H224">
        <v>2023</v>
      </c>
      <c r="I224">
        <v>9</v>
      </c>
      <c r="J224">
        <v>1</v>
      </c>
      <c r="K224">
        <v>10</v>
      </c>
      <c r="L224">
        <v>0</v>
      </c>
      <c r="M224">
        <v>0</v>
      </c>
      <c r="N224">
        <v>0</v>
      </c>
      <c r="O224">
        <v>0</v>
      </c>
      <c r="P224">
        <v>3241</v>
      </c>
      <c r="Q224">
        <v>2812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t="e">
        <v>#NUM!</v>
      </c>
      <c r="Y224">
        <v>90</v>
      </c>
    </row>
    <row r="225" spans="1:25" x14ac:dyDescent="0.25">
      <c r="A225" t="s">
        <v>66</v>
      </c>
      <c r="B225" t="s">
        <v>79</v>
      </c>
      <c r="C225" t="s">
        <v>54</v>
      </c>
      <c r="D225" t="s">
        <v>80</v>
      </c>
      <c r="E225" t="s">
        <v>32</v>
      </c>
      <c r="F225">
        <v>2021</v>
      </c>
      <c r="G225" t="s">
        <v>30</v>
      </c>
      <c r="H225">
        <v>2023</v>
      </c>
      <c r="I225">
        <v>1</v>
      </c>
      <c r="J225">
        <v>1</v>
      </c>
      <c r="K225">
        <v>10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77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t="e">
        <v>#NUM!</v>
      </c>
      <c r="Y225">
        <v>10</v>
      </c>
    </row>
    <row r="226" spans="1:25" x14ac:dyDescent="0.25">
      <c r="A226" t="s">
        <v>66</v>
      </c>
      <c r="B226" t="s">
        <v>79</v>
      </c>
      <c r="C226" t="s">
        <v>54</v>
      </c>
      <c r="D226" t="s">
        <v>31</v>
      </c>
      <c r="E226" t="s">
        <v>32</v>
      </c>
      <c r="F226">
        <v>2021</v>
      </c>
      <c r="G226" t="s">
        <v>30</v>
      </c>
      <c r="H226">
        <v>2023</v>
      </c>
      <c r="I226">
        <v>2</v>
      </c>
      <c r="J226">
        <v>2</v>
      </c>
      <c r="K226">
        <v>10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847</v>
      </c>
      <c r="R226">
        <v>0</v>
      </c>
      <c r="S226">
        <v>81</v>
      </c>
      <c r="T226">
        <v>0</v>
      </c>
      <c r="U226">
        <v>38</v>
      </c>
      <c r="V226">
        <v>0</v>
      </c>
      <c r="W226">
        <v>81</v>
      </c>
      <c r="X226">
        <v>18</v>
      </c>
      <c r="Y226">
        <v>20</v>
      </c>
    </row>
    <row r="227" spans="1:25" x14ac:dyDescent="0.25">
      <c r="A227" t="s">
        <v>66</v>
      </c>
      <c r="B227" t="s">
        <v>79</v>
      </c>
      <c r="C227" t="s">
        <v>54</v>
      </c>
      <c r="D227" t="s">
        <v>36</v>
      </c>
      <c r="E227" t="s">
        <v>29</v>
      </c>
      <c r="F227">
        <v>2021</v>
      </c>
      <c r="G227" t="s">
        <v>30</v>
      </c>
      <c r="H227">
        <v>2023</v>
      </c>
      <c r="I227">
        <v>7</v>
      </c>
      <c r="J227">
        <v>1</v>
      </c>
      <c r="K227">
        <v>10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1194</v>
      </c>
      <c r="R227">
        <v>38</v>
      </c>
      <c r="S227">
        <v>0</v>
      </c>
      <c r="T227">
        <v>0</v>
      </c>
      <c r="U227">
        <v>0</v>
      </c>
      <c r="V227">
        <v>0</v>
      </c>
      <c r="W227">
        <v>0</v>
      </c>
      <c r="X227" t="e">
        <v>#NUM!</v>
      </c>
      <c r="Y227">
        <v>70</v>
      </c>
    </row>
    <row r="228" spans="1:25" x14ac:dyDescent="0.25">
      <c r="A228" t="s">
        <v>66</v>
      </c>
      <c r="B228" t="s">
        <v>79</v>
      </c>
      <c r="C228" t="s">
        <v>54</v>
      </c>
      <c r="D228" t="s">
        <v>46</v>
      </c>
      <c r="E228" t="s">
        <v>29</v>
      </c>
      <c r="F228">
        <v>2021</v>
      </c>
      <c r="G228" t="s">
        <v>30</v>
      </c>
      <c r="H228">
        <v>2023</v>
      </c>
      <c r="I228">
        <v>2</v>
      </c>
      <c r="J228">
        <v>2</v>
      </c>
      <c r="K228">
        <v>10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38</v>
      </c>
      <c r="R228">
        <v>77</v>
      </c>
      <c r="S228">
        <v>0</v>
      </c>
      <c r="T228">
        <v>0</v>
      </c>
      <c r="U228">
        <v>0</v>
      </c>
      <c r="V228">
        <v>38</v>
      </c>
      <c r="W228">
        <v>0</v>
      </c>
      <c r="X228">
        <v>2</v>
      </c>
      <c r="Y228">
        <v>20</v>
      </c>
    </row>
    <row r="229" spans="1:25" x14ac:dyDescent="0.25">
      <c r="A229" t="s">
        <v>66</v>
      </c>
      <c r="B229" t="s">
        <v>79</v>
      </c>
      <c r="C229" t="s">
        <v>54</v>
      </c>
      <c r="D229" t="s">
        <v>81</v>
      </c>
      <c r="E229" t="s">
        <v>82</v>
      </c>
      <c r="F229">
        <v>2021</v>
      </c>
      <c r="G229" t="s">
        <v>30</v>
      </c>
      <c r="H229">
        <v>2023</v>
      </c>
      <c r="I229">
        <v>1</v>
      </c>
      <c r="J229">
        <v>1</v>
      </c>
      <c r="K229">
        <v>10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38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t="e">
        <v>#NUM!</v>
      </c>
      <c r="Y229">
        <v>10</v>
      </c>
    </row>
    <row r="230" spans="1:25" x14ac:dyDescent="0.25">
      <c r="A230" t="s">
        <v>66</v>
      </c>
      <c r="B230" t="s">
        <v>79</v>
      </c>
      <c r="C230" t="s">
        <v>54</v>
      </c>
      <c r="D230" t="s">
        <v>37</v>
      </c>
      <c r="E230" t="s">
        <v>38</v>
      </c>
      <c r="F230">
        <v>2021</v>
      </c>
      <c r="G230" t="s">
        <v>30</v>
      </c>
      <c r="H230">
        <v>2023</v>
      </c>
      <c r="I230">
        <v>9</v>
      </c>
      <c r="J230">
        <v>2</v>
      </c>
      <c r="K230">
        <v>10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2696</v>
      </c>
      <c r="R230">
        <v>1502</v>
      </c>
      <c r="S230">
        <v>32</v>
      </c>
      <c r="T230">
        <v>0</v>
      </c>
      <c r="U230">
        <v>38</v>
      </c>
      <c r="V230">
        <v>0</v>
      </c>
      <c r="W230">
        <v>0</v>
      </c>
      <c r="X230">
        <v>5</v>
      </c>
      <c r="Y230">
        <v>90</v>
      </c>
    </row>
    <row r="231" spans="1:25" x14ac:dyDescent="0.25">
      <c r="A231" t="s">
        <v>66</v>
      </c>
      <c r="B231" t="s">
        <v>79</v>
      </c>
      <c r="C231" t="s">
        <v>54</v>
      </c>
      <c r="D231" t="s">
        <v>33</v>
      </c>
      <c r="E231" t="s">
        <v>29</v>
      </c>
      <c r="F231">
        <v>2021</v>
      </c>
      <c r="G231" t="s">
        <v>30</v>
      </c>
      <c r="H231">
        <v>2023</v>
      </c>
      <c r="I231">
        <v>9</v>
      </c>
      <c r="J231">
        <v>7</v>
      </c>
      <c r="K231">
        <v>10</v>
      </c>
      <c r="L231">
        <v>0</v>
      </c>
      <c r="M231">
        <v>77</v>
      </c>
      <c r="N231">
        <v>0</v>
      </c>
      <c r="O231">
        <v>0</v>
      </c>
      <c r="P231">
        <v>0</v>
      </c>
      <c r="Q231">
        <v>10245</v>
      </c>
      <c r="R231">
        <v>38</v>
      </c>
      <c r="S231">
        <v>0</v>
      </c>
      <c r="T231">
        <v>0</v>
      </c>
      <c r="U231">
        <v>1618</v>
      </c>
      <c r="V231">
        <v>0</v>
      </c>
      <c r="W231">
        <v>0</v>
      </c>
      <c r="X231">
        <v>6</v>
      </c>
      <c r="Y231">
        <v>90</v>
      </c>
    </row>
    <row r="232" spans="1:25" x14ac:dyDescent="0.25">
      <c r="A232" t="s">
        <v>66</v>
      </c>
      <c r="B232" t="s">
        <v>69</v>
      </c>
      <c r="C232" t="s">
        <v>54</v>
      </c>
      <c r="D232" t="s">
        <v>45</v>
      </c>
      <c r="E232" t="s">
        <v>38</v>
      </c>
      <c r="F232">
        <v>2021</v>
      </c>
      <c r="G232" t="s">
        <v>30</v>
      </c>
      <c r="H232">
        <v>2023</v>
      </c>
      <c r="I232">
        <v>2</v>
      </c>
      <c r="J232">
        <v>2</v>
      </c>
      <c r="K232">
        <v>10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231</v>
      </c>
      <c r="R232">
        <v>0</v>
      </c>
      <c r="S232">
        <v>16</v>
      </c>
      <c r="T232">
        <v>0</v>
      </c>
      <c r="U232">
        <v>38</v>
      </c>
      <c r="V232">
        <v>0</v>
      </c>
      <c r="W232">
        <v>0</v>
      </c>
      <c r="X232">
        <v>2</v>
      </c>
      <c r="Y232">
        <v>20</v>
      </c>
    </row>
    <row r="233" spans="1:25" x14ac:dyDescent="0.25">
      <c r="A233" t="s">
        <v>66</v>
      </c>
      <c r="B233" t="s">
        <v>69</v>
      </c>
      <c r="C233" t="s">
        <v>54</v>
      </c>
      <c r="D233" t="s">
        <v>35</v>
      </c>
      <c r="E233" t="s">
        <v>32</v>
      </c>
      <c r="F233">
        <v>2021</v>
      </c>
      <c r="G233" t="s">
        <v>30</v>
      </c>
      <c r="H233">
        <v>2023</v>
      </c>
      <c r="I233">
        <v>10</v>
      </c>
      <c r="J233">
        <v>1</v>
      </c>
      <c r="K233">
        <v>10</v>
      </c>
      <c r="L233">
        <v>0</v>
      </c>
      <c r="M233">
        <v>0</v>
      </c>
      <c r="N233">
        <v>0</v>
      </c>
      <c r="O233">
        <v>0</v>
      </c>
      <c r="P233">
        <v>4963</v>
      </c>
      <c r="Q233">
        <v>5084</v>
      </c>
      <c r="R233">
        <v>0</v>
      </c>
      <c r="S233">
        <v>5</v>
      </c>
      <c r="T233">
        <v>0</v>
      </c>
      <c r="U233">
        <v>0</v>
      </c>
      <c r="V233">
        <v>0</v>
      </c>
      <c r="W233">
        <v>0</v>
      </c>
      <c r="X233" t="e">
        <v>#NUM!</v>
      </c>
      <c r="Y233">
        <v>100</v>
      </c>
    </row>
    <row r="234" spans="1:25" x14ac:dyDescent="0.25">
      <c r="A234" t="s">
        <v>66</v>
      </c>
      <c r="B234" t="s">
        <v>69</v>
      </c>
      <c r="C234" t="s">
        <v>54</v>
      </c>
      <c r="D234" t="s">
        <v>39</v>
      </c>
      <c r="E234" t="s">
        <v>32</v>
      </c>
      <c r="F234">
        <v>2021</v>
      </c>
      <c r="G234" t="s">
        <v>30</v>
      </c>
      <c r="H234">
        <v>2023</v>
      </c>
      <c r="I234">
        <v>2</v>
      </c>
      <c r="J234">
        <v>1</v>
      </c>
      <c r="K234">
        <v>10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16</v>
      </c>
      <c r="T234">
        <v>0</v>
      </c>
      <c r="U234">
        <v>0</v>
      </c>
      <c r="V234">
        <v>0</v>
      </c>
      <c r="W234">
        <v>0</v>
      </c>
      <c r="X234" t="e">
        <v>#NUM!</v>
      </c>
      <c r="Y234">
        <v>20</v>
      </c>
    </row>
    <row r="235" spans="1:25" x14ac:dyDescent="0.25">
      <c r="A235" t="s">
        <v>66</v>
      </c>
      <c r="B235" t="s">
        <v>69</v>
      </c>
      <c r="C235" t="s">
        <v>54</v>
      </c>
      <c r="D235" t="s">
        <v>31</v>
      </c>
      <c r="E235" t="s">
        <v>32</v>
      </c>
      <c r="F235">
        <v>2021</v>
      </c>
      <c r="G235" t="s">
        <v>30</v>
      </c>
      <c r="H235">
        <v>2023</v>
      </c>
      <c r="I235">
        <v>3</v>
      </c>
      <c r="J235">
        <v>1</v>
      </c>
      <c r="K235">
        <v>10</v>
      </c>
      <c r="L235">
        <v>0</v>
      </c>
      <c r="M235">
        <v>0</v>
      </c>
      <c r="N235">
        <v>0</v>
      </c>
      <c r="O235">
        <v>0</v>
      </c>
      <c r="P235">
        <v>101</v>
      </c>
      <c r="Q235">
        <v>0</v>
      </c>
      <c r="R235">
        <v>0</v>
      </c>
      <c r="S235">
        <v>22</v>
      </c>
      <c r="T235">
        <v>0</v>
      </c>
      <c r="U235">
        <v>0</v>
      </c>
      <c r="V235">
        <v>0</v>
      </c>
      <c r="W235">
        <v>0</v>
      </c>
      <c r="X235" t="e">
        <v>#NUM!</v>
      </c>
      <c r="Y235">
        <v>30</v>
      </c>
    </row>
    <row r="236" spans="1:25" x14ac:dyDescent="0.25">
      <c r="A236" t="s">
        <v>66</v>
      </c>
      <c r="B236" t="s">
        <v>69</v>
      </c>
      <c r="C236" t="s">
        <v>54</v>
      </c>
      <c r="D236" t="s">
        <v>36</v>
      </c>
      <c r="E236" t="s">
        <v>29</v>
      </c>
      <c r="F236">
        <v>2021</v>
      </c>
      <c r="G236" t="s">
        <v>30</v>
      </c>
      <c r="H236">
        <v>2023</v>
      </c>
      <c r="I236">
        <v>1</v>
      </c>
      <c r="J236">
        <v>1</v>
      </c>
      <c r="K236">
        <v>10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77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t="e">
        <v>#NUM!</v>
      </c>
      <c r="Y236">
        <v>10</v>
      </c>
    </row>
    <row r="237" spans="1:25" x14ac:dyDescent="0.25">
      <c r="A237" t="s">
        <v>66</v>
      </c>
      <c r="B237" t="s">
        <v>69</v>
      </c>
      <c r="C237" t="s">
        <v>54</v>
      </c>
      <c r="D237" t="s">
        <v>57</v>
      </c>
      <c r="E237" t="s">
        <v>38</v>
      </c>
      <c r="F237">
        <v>2021</v>
      </c>
      <c r="G237" t="s">
        <v>30</v>
      </c>
      <c r="H237">
        <v>2023</v>
      </c>
      <c r="I237">
        <v>1</v>
      </c>
      <c r="J237">
        <v>1</v>
      </c>
      <c r="K237">
        <v>10</v>
      </c>
      <c r="L237">
        <v>0</v>
      </c>
      <c r="M237">
        <v>0</v>
      </c>
      <c r="N237">
        <v>0</v>
      </c>
      <c r="O237">
        <v>0</v>
      </c>
      <c r="P237">
        <v>101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t="e">
        <v>#NUM!</v>
      </c>
      <c r="Y237">
        <v>10</v>
      </c>
    </row>
    <row r="238" spans="1:25" x14ac:dyDescent="0.25">
      <c r="A238" t="s">
        <v>66</v>
      </c>
      <c r="B238" t="s">
        <v>69</v>
      </c>
      <c r="C238" t="s">
        <v>54</v>
      </c>
      <c r="D238" t="s">
        <v>70</v>
      </c>
      <c r="E238" t="s">
        <v>32</v>
      </c>
      <c r="F238">
        <v>2021</v>
      </c>
      <c r="G238" t="s">
        <v>30</v>
      </c>
      <c r="H238">
        <v>2023</v>
      </c>
      <c r="I238">
        <v>1</v>
      </c>
      <c r="J238">
        <v>1</v>
      </c>
      <c r="K238">
        <v>10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77</v>
      </c>
      <c r="R238">
        <v>0</v>
      </c>
      <c r="S238">
        <v>0</v>
      </c>
      <c r="T238">
        <v>0</v>
      </c>
      <c r="U238">
        <v>38</v>
      </c>
      <c r="V238">
        <v>0</v>
      </c>
      <c r="W238">
        <v>0</v>
      </c>
      <c r="X238">
        <v>2</v>
      </c>
      <c r="Y238">
        <v>10</v>
      </c>
    </row>
    <row r="239" spans="1:25" x14ac:dyDescent="0.25">
      <c r="A239" t="s">
        <v>66</v>
      </c>
      <c r="B239" t="s">
        <v>69</v>
      </c>
      <c r="C239" t="s">
        <v>54</v>
      </c>
      <c r="D239" t="s">
        <v>37</v>
      </c>
      <c r="E239" t="s">
        <v>38</v>
      </c>
      <c r="F239">
        <v>2021</v>
      </c>
      <c r="G239" t="s">
        <v>30</v>
      </c>
      <c r="H239">
        <v>2023</v>
      </c>
      <c r="I239">
        <v>7</v>
      </c>
      <c r="J239">
        <v>2</v>
      </c>
      <c r="K239">
        <v>10</v>
      </c>
      <c r="L239">
        <v>0</v>
      </c>
      <c r="M239">
        <v>38</v>
      </c>
      <c r="N239">
        <v>0</v>
      </c>
      <c r="O239">
        <v>0</v>
      </c>
      <c r="P239">
        <v>0</v>
      </c>
      <c r="Q239">
        <v>1001</v>
      </c>
      <c r="R239">
        <v>462</v>
      </c>
      <c r="S239">
        <v>5</v>
      </c>
      <c r="T239">
        <v>0</v>
      </c>
      <c r="U239">
        <v>38</v>
      </c>
      <c r="V239">
        <v>0</v>
      </c>
      <c r="W239">
        <v>0</v>
      </c>
      <c r="X239">
        <v>3</v>
      </c>
      <c r="Y239">
        <v>70</v>
      </c>
    </row>
    <row r="240" spans="1:25" x14ac:dyDescent="0.25">
      <c r="A240" t="s">
        <v>66</v>
      </c>
      <c r="B240" t="s">
        <v>69</v>
      </c>
      <c r="C240" t="s">
        <v>54</v>
      </c>
      <c r="D240" t="s">
        <v>33</v>
      </c>
      <c r="E240" t="s">
        <v>29</v>
      </c>
      <c r="F240">
        <v>2021</v>
      </c>
      <c r="G240" t="s">
        <v>30</v>
      </c>
      <c r="H240">
        <v>2023</v>
      </c>
      <c r="I240">
        <v>10</v>
      </c>
      <c r="J240">
        <v>6</v>
      </c>
      <c r="K240">
        <v>10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14096</v>
      </c>
      <c r="R240">
        <v>1040</v>
      </c>
      <c r="S240">
        <v>276</v>
      </c>
      <c r="T240">
        <v>0</v>
      </c>
      <c r="U240">
        <v>2002</v>
      </c>
      <c r="V240">
        <v>0</v>
      </c>
      <c r="W240">
        <v>16</v>
      </c>
      <c r="X240">
        <v>5</v>
      </c>
      <c r="Y240">
        <v>100</v>
      </c>
    </row>
    <row r="241" spans="1:25" x14ac:dyDescent="0.25">
      <c r="A241" t="s">
        <v>83</v>
      </c>
      <c r="B241" t="s">
        <v>84</v>
      </c>
      <c r="C241" t="s">
        <v>27</v>
      </c>
      <c r="D241" t="s">
        <v>61</v>
      </c>
      <c r="E241" t="s">
        <v>32</v>
      </c>
      <c r="F241">
        <v>2019</v>
      </c>
      <c r="G241" t="s">
        <v>30</v>
      </c>
      <c r="H241">
        <v>2023</v>
      </c>
      <c r="I241">
        <v>4</v>
      </c>
      <c r="J241">
        <v>1</v>
      </c>
      <c r="K241">
        <v>94</v>
      </c>
      <c r="L241">
        <v>0</v>
      </c>
      <c r="M241">
        <v>0</v>
      </c>
      <c r="N241">
        <v>0</v>
      </c>
      <c r="O241">
        <v>0</v>
      </c>
      <c r="P241">
        <v>22</v>
      </c>
      <c r="Q241">
        <v>12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t="e">
        <v>#NUM!</v>
      </c>
      <c r="Y241">
        <v>4</v>
      </c>
    </row>
    <row r="242" spans="1:25" x14ac:dyDescent="0.25">
      <c r="A242" t="s">
        <v>83</v>
      </c>
      <c r="B242" t="s">
        <v>84</v>
      </c>
      <c r="C242" t="s">
        <v>27</v>
      </c>
      <c r="D242" t="s">
        <v>85</v>
      </c>
      <c r="E242" t="s">
        <v>32</v>
      </c>
      <c r="F242">
        <v>2019</v>
      </c>
      <c r="G242" t="s">
        <v>30</v>
      </c>
      <c r="H242">
        <v>2023</v>
      </c>
      <c r="I242">
        <v>16</v>
      </c>
      <c r="J242">
        <v>2</v>
      </c>
      <c r="K242">
        <v>94</v>
      </c>
      <c r="L242">
        <v>32</v>
      </c>
      <c r="M242">
        <v>8</v>
      </c>
      <c r="N242">
        <v>0</v>
      </c>
      <c r="O242">
        <v>0</v>
      </c>
      <c r="P242">
        <v>11</v>
      </c>
      <c r="Q242">
        <v>201</v>
      </c>
      <c r="R242">
        <v>12</v>
      </c>
      <c r="S242">
        <v>0</v>
      </c>
      <c r="T242">
        <v>0</v>
      </c>
      <c r="U242">
        <v>4</v>
      </c>
      <c r="V242">
        <v>0</v>
      </c>
      <c r="W242">
        <v>0</v>
      </c>
      <c r="X242">
        <v>4</v>
      </c>
      <c r="Y242">
        <v>17</v>
      </c>
    </row>
    <row r="243" spans="1:25" x14ac:dyDescent="0.25">
      <c r="A243" t="s">
        <v>83</v>
      </c>
      <c r="B243" t="s">
        <v>84</v>
      </c>
      <c r="C243" t="s">
        <v>27</v>
      </c>
      <c r="D243" t="s">
        <v>91</v>
      </c>
      <c r="E243" t="s">
        <v>32</v>
      </c>
      <c r="F243">
        <v>2019</v>
      </c>
      <c r="G243" t="s">
        <v>30</v>
      </c>
      <c r="H243">
        <v>2023</v>
      </c>
      <c r="I243">
        <v>2</v>
      </c>
      <c r="J243">
        <v>1</v>
      </c>
      <c r="K243">
        <v>94</v>
      </c>
      <c r="L243">
        <v>11</v>
      </c>
      <c r="M243">
        <v>0</v>
      </c>
      <c r="N243">
        <v>0</v>
      </c>
      <c r="O243">
        <v>0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t="e">
        <v>#NUM!</v>
      </c>
      <c r="Y243">
        <v>2</v>
      </c>
    </row>
    <row r="244" spans="1:25" x14ac:dyDescent="0.25">
      <c r="A244" t="s">
        <v>83</v>
      </c>
      <c r="B244" t="s">
        <v>84</v>
      </c>
      <c r="C244" t="s">
        <v>27</v>
      </c>
      <c r="D244" t="s">
        <v>40</v>
      </c>
      <c r="E244" t="s">
        <v>38</v>
      </c>
      <c r="F244">
        <v>2019</v>
      </c>
      <c r="G244" t="s">
        <v>30</v>
      </c>
      <c r="H244">
        <v>2023</v>
      </c>
      <c r="I244">
        <v>11</v>
      </c>
      <c r="J244">
        <v>4</v>
      </c>
      <c r="K244">
        <v>94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160</v>
      </c>
      <c r="R244">
        <v>70</v>
      </c>
      <c r="S244">
        <v>0</v>
      </c>
      <c r="T244">
        <v>0</v>
      </c>
      <c r="U244">
        <v>25</v>
      </c>
      <c r="V244">
        <v>16</v>
      </c>
      <c r="W244">
        <v>0</v>
      </c>
      <c r="X244">
        <v>4</v>
      </c>
      <c r="Y244">
        <v>12</v>
      </c>
    </row>
    <row r="245" spans="1:25" x14ac:dyDescent="0.25">
      <c r="A245" t="s">
        <v>83</v>
      </c>
      <c r="B245" t="s">
        <v>84</v>
      </c>
      <c r="C245" t="s">
        <v>27</v>
      </c>
      <c r="D245" t="s">
        <v>51</v>
      </c>
      <c r="E245" t="s">
        <v>38</v>
      </c>
      <c r="F245">
        <v>2019</v>
      </c>
      <c r="G245" t="s">
        <v>30</v>
      </c>
      <c r="H245">
        <v>2023</v>
      </c>
      <c r="I245">
        <v>1</v>
      </c>
      <c r="J245">
        <v>1</v>
      </c>
      <c r="K245">
        <v>94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45</v>
      </c>
      <c r="S245">
        <v>0</v>
      </c>
      <c r="T245">
        <v>0</v>
      </c>
      <c r="U245">
        <v>0</v>
      </c>
      <c r="V245">
        <v>4</v>
      </c>
      <c r="W245">
        <v>0</v>
      </c>
      <c r="X245">
        <v>11</v>
      </c>
      <c r="Y245">
        <v>1</v>
      </c>
    </row>
    <row r="246" spans="1:25" x14ac:dyDescent="0.25">
      <c r="A246" t="s">
        <v>83</v>
      </c>
      <c r="B246" t="s">
        <v>84</v>
      </c>
      <c r="C246" t="s">
        <v>27</v>
      </c>
      <c r="D246" t="s">
        <v>50</v>
      </c>
      <c r="E246" t="s">
        <v>32</v>
      </c>
      <c r="F246">
        <v>2019</v>
      </c>
      <c r="G246" t="s">
        <v>30</v>
      </c>
      <c r="H246">
        <v>2023</v>
      </c>
      <c r="I246">
        <v>29</v>
      </c>
      <c r="J246">
        <v>3</v>
      </c>
      <c r="K246">
        <v>94</v>
      </c>
      <c r="L246">
        <v>11</v>
      </c>
      <c r="M246">
        <v>37</v>
      </c>
      <c r="N246">
        <v>0</v>
      </c>
      <c r="O246">
        <v>0</v>
      </c>
      <c r="P246">
        <v>162</v>
      </c>
      <c r="Q246">
        <v>533</v>
      </c>
      <c r="R246">
        <v>29</v>
      </c>
      <c r="S246">
        <v>0</v>
      </c>
      <c r="T246">
        <v>0</v>
      </c>
      <c r="U246">
        <v>16</v>
      </c>
      <c r="V246">
        <v>0</v>
      </c>
      <c r="W246">
        <v>0</v>
      </c>
      <c r="X246">
        <v>3</v>
      </c>
      <c r="Y246">
        <v>31</v>
      </c>
    </row>
    <row r="247" spans="1:25" x14ac:dyDescent="0.25">
      <c r="A247" t="s">
        <v>83</v>
      </c>
      <c r="B247" t="s">
        <v>84</v>
      </c>
      <c r="C247" t="s">
        <v>27</v>
      </c>
      <c r="D247" t="s">
        <v>92</v>
      </c>
      <c r="E247" t="s">
        <v>29</v>
      </c>
      <c r="F247">
        <v>2019</v>
      </c>
      <c r="G247" t="s">
        <v>30</v>
      </c>
      <c r="H247">
        <v>2023</v>
      </c>
      <c r="I247">
        <v>1</v>
      </c>
      <c r="J247">
        <v>1</v>
      </c>
      <c r="K247">
        <v>94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4</v>
      </c>
      <c r="S247">
        <v>0</v>
      </c>
      <c r="T247">
        <v>0</v>
      </c>
      <c r="U247">
        <v>0</v>
      </c>
      <c r="V247">
        <v>0</v>
      </c>
      <c r="W247">
        <v>0</v>
      </c>
      <c r="X247" t="e">
        <v>#NUM!</v>
      </c>
      <c r="Y247">
        <v>1</v>
      </c>
    </row>
    <row r="248" spans="1:25" x14ac:dyDescent="0.25">
      <c r="A248" t="s">
        <v>83</v>
      </c>
      <c r="B248" t="s">
        <v>84</v>
      </c>
      <c r="C248" t="s">
        <v>27</v>
      </c>
      <c r="D248" t="s">
        <v>45</v>
      </c>
      <c r="E248" t="s">
        <v>38</v>
      </c>
      <c r="F248">
        <v>2019</v>
      </c>
      <c r="G248" t="s">
        <v>30</v>
      </c>
      <c r="H248">
        <v>2023</v>
      </c>
      <c r="I248">
        <v>12</v>
      </c>
      <c r="J248">
        <v>4</v>
      </c>
      <c r="K248">
        <v>94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90</v>
      </c>
      <c r="R248">
        <v>25</v>
      </c>
      <c r="S248">
        <v>0</v>
      </c>
      <c r="T248">
        <v>0</v>
      </c>
      <c r="U248">
        <v>12</v>
      </c>
      <c r="V248">
        <v>4</v>
      </c>
      <c r="W248">
        <v>0</v>
      </c>
      <c r="X248">
        <v>3</v>
      </c>
      <c r="Y248">
        <v>13</v>
      </c>
    </row>
    <row r="249" spans="1:25" s="1" customFormat="1" x14ac:dyDescent="0.25">
      <c r="A249" s="1" t="s">
        <v>83</v>
      </c>
      <c r="B249" s="1" t="s">
        <v>84</v>
      </c>
      <c r="C249" s="1" t="s">
        <v>27</v>
      </c>
      <c r="D249" s="1" t="s">
        <v>28</v>
      </c>
      <c r="E249" s="1" t="s">
        <v>29</v>
      </c>
      <c r="F249" s="1">
        <v>2019</v>
      </c>
      <c r="G249" s="1" t="s">
        <v>30</v>
      </c>
      <c r="H249" s="1">
        <v>2023</v>
      </c>
      <c r="I249" s="1">
        <v>1</v>
      </c>
      <c r="J249" s="1">
        <v>1</v>
      </c>
      <c r="K249" s="1">
        <v>94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4</v>
      </c>
      <c r="R249" s="1">
        <v>4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 t="e">
        <v>#NUM!</v>
      </c>
      <c r="Y249" s="1">
        <v>1</v>
      </c>
    </row>
    <row r="250" spans="1:25" x14ac:dyDescent="0.25">
      <c r="A250" t="s">
        <v>83</v>
      </c>
      <c r="B250" t="s">
        <v>84</v>
      </c>
      <c r="C250" t="s">
        <v>27</v>
      </c>
      <c r="D250" t="s">
        <v>68</v>
      </c>
      <c r="E250" t="s">
        <v>38</v>
      </c>
      <c r="F250">
        <v>2019</v>
      </c>
      <c r="G250" t="s">
        <v>30</v>
      </c>
      <c r="H250">
        <v>2023</v>
      </c>
      <c r="I250">
        <v>55</v>
      </c>
      <c r="J250">
        <v>2</v>
      </c>
      <c r="K250">
        <v>94</v>
      </c>
      <c r="L250">
        <v>0</v>
      </c>
      <c r="M250">
        <v>66</v>
      </c>
      <c r="N250">
        <v>0</v>
      </c>
      <c r="O250">
        <v>0</v>
      </c>
      <c r="P250">
        <v>0</v>
      </c>
      <c r="Q250">
        <v>684</v>
      </c>
      <c r="R250">
        <v>528</v>
      </c>
      <c r="S250">
        <v>42</v>
      </c>
      <c r="T250">
        <v>0</v>
      </c>
      <c r="U250">
        <v>0</v>
      </c>
      <c r="V250">
        <v>4</v>
      </c>
      <c r="W250">
        <v>0</v>
      </c>
      <c r="X250">
        <v>4</v>
      </c>
      <c r="Y250">
        <v>59</v>
      </c>
    </row>
    <row r="251" spans="1:25" x14ac:dyDescent="0.25">
      <c r="A251" t="s">
        <v>83</v>
      </c>
      <c r="B251" t="s">
        <v>84</v>
      </c>
      <c r="C251" t="s">
        <v>27</v>
      </c>
      <c r="D251" t="s">
        <v>42</v>
      </c>
      <c r="E251" t="s">
        <v>32</v>
      </c>
      <c r="F251">
        <v>2019</v>
      </c>
      <c r="G251" t="s">
        <v>30</v>
      </c>
      <c r="H251">
        <v>2023</v>
      </c>
      <c r="I251">
        <v>13</v>
      </c>
      <c r="J251">
        <v>2</v>
      </c>
      <c r="K251">
        <v>94</v>
      </c>
      <c r="L251">
        <v>11</v>
      </c>
      <c r="M251">
        <v>4</v>
      </c>
      <c r="N251">
        <v>0</v>
      </c>
      <c r="O251">
        <v>0</v>
      </c>
      <c r="P251">
        <v>216</v>
      </c>
      <c r="Q251">
        <v>94</v>
      </c>
      <c r="R251">
        <v>0</v>
      </c>
      <c r="S251">
        <v>0</v>
      </c>
      <c r="T251">
        <v>0</v>
      </c>
      <c r="U251">
        <v>4</v>
      </c>
      <c r="V251">
        <v>0</v>
      </c>
      <c r="W251">
        <v>0</v>
      </c>
      <c r="X251">
        <v>12</v>
      </c>
      <c r="Y251">
        <v>14</v>
      </c>
    </row>
    <row r="252" spans="1:25" x14ac:dyDescent="0.25">
      <c r="A252" t="s">
        <v>83</v>
      </c>
      <c r="B252" t="s">
        <v>84</v>
      </c>
      <c r="C252" t="s">
        <v>27</v>
      </c>
      <c r="D252" t="s">
        <v>88</v>
      </c>
      <c r="E252" t="s">
        <v>32</v>
      </c>
      <c r="F252">
        <v>2019</v>
      </c>
      <c r="G252" t="s">
        <v>30</v>
      </c>
      <c r="H252">
        <v>2023</v>
      </c>
      <c r="I252">
        <v>5</v>
      </c>
      <c r="J252">
        <v>1</v>
      </c>
      <c r="K252">
        <v>94</v>
      </c>
      <c r="L252">
        <v>0</v>
      </c>
      <c r="M252">
        <v>0</v>
      </c>
      <c r="N252">
        <v>0</v>
      </c>
      <c r="O252">
        <v>0</v>
      </c>
      <c r="P252">
        <v>11</v>
      </c>
      <c r="Q252">
        <v>25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t="e">
        <v>#NUM!</v>
      </c>
      <c r="Y252">
        <v>5</v>
      </c>
    </row>
    <row r="253" spans="1:25" x14ac:dyDescent="0.25">
      <c r="A253" t="s">
        <v>83</v>
      </c>
      <c r="B253" t="s">
        <v>84</v>
      </c>
      <c r="C253" t="s">
        <v>27</v>
      </c>
      <c r="D253" t="s">
        <v>86</v>
      </c>
      <c r="E253" t="s">
        <v>38</v>
      </c>
      <c r="F253">
        <v>2019</v>
      </c>
      <c r="G253" t="s">
        <v>30</v>
      </c>
      <c r="H253">
        <v>2023</v>
      </c>
      <c r="I253">
        <v>1</v>
      </c>
      <c r="J253">
        <v>1</v>
      </c>
      <c r="K253">
        <v>94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t="e">
        <v>#NUM!</v>
      </c>
      <c r="Y253">
        <v>1</v>
      </c>
    </row>
    <row r="254" spans="1:25" x14ac:dyDescent="0.25">
      <c r="A254" t="s">
        <v>83</v>
      </c>
      <c r="B254" t="s">
        <v>84</v>
      </c>
      <c r="C254" t="s">
        <v>27</v>
      </c>
      <c r="D254" t="s">
        <v>35</v>
      </c>
      <c r="E254" t="s">
        <v>32</v>
      </c>
      <c r="F254">
        <v>2019</v>
      </c>
      <c r="G254" t="s">
        <v>30</v>
      </c>
      <c r="H254">
        <v>2023</v>
      </c>
      <c r="I254">
        <v>77</v>
      </c>
      <c r="J254">
        <v>3</v>
      </c>
      <c r="K254">
        <v>94</v>
      </c>
      <c r="L254">
        <v>172</v>
      </c>
      <c r="M254">
        <v>242</v>
      </c>
      <c r="N254">
        <v>4</v>
      </c>
      <c r="O254">
        <v>0</v>
      </c>
      <c r="P254">
        <v>119</v>
      </c>
      <c r="Q254">
        <v>1954</v>
      </c>
      <c r="R254">
        <v>1045</v>
      </c>
      <c r="S254">
        <v>14</v>
      </c>
      <c r="T254">
        <v>0</v>
      </c>
      <c r="U254">
        <v>20</v>
      </c>
      <c r="V254">
        <v>12</v>
      </c>
      <c r="W254">
        <v>0</v>
      </c>
      <c r="X254">
        <v>2</v>
      </c>
      <c r="Y254">
        <v>82</v>
      </c>
    </row>
    <row r="255" spans="1:25" x14ac:dyDescent="0.25">
      <c r="A255" t="s">
        <v>83</v>
      </c>
      <c r="B255" t="s">
        <v>84</v>
      </c>
      <c r="C255" t="s">
        <v>27</v>
      </c>
      <c r="D255" t="s">
        <v>80</v>
      </c>
      <c r="E255" t="s">
        <v>32</v>
      </c>
      <c r="F255">
        <v>2019</v>
      </c>
      <c r="G255" t="s">
        <v>30</v>
      </c>
      <c r="H255">
        <v>2023</v>
      </c>
      <c r="I255">
        <v>17</v>
      </c>
      <c r="J255">
        <v>2</v>
      </c>
      <c r="K255">
        <v>94</v>
      </c>
      <c r="L255">
        <v>0</v>
      </c>
      <c r="M255">
        <v>4</v>
      </c>
      <c r="N255">
        <v>0</v>
      </c>
      <c r="O255">
        <v>0</v>
      </c>
      <c r="P255">
        <v>0</v>
      </c>
      <c r="Q255">
        <v>94</v>
      </c>
      <c r="R255">
        <v>53</v>
      </c>
      <c r="S255">
        <v>1</v>
      </c>
      <c r="T255">
        <v>0</v>
      </c>
      <c r="U255">
        <v>0</v>
      </c>
      <c r="V255">
        <v>4</v>
      </c>
      <c r="W255">
        <v>0</v>
      </c>
      <c r="X255">
        <v>2</v>
      </c>
      <c r="Y255">
        <v>18</v>
      </c>
    </row>
    <row r="256" spans="1:25" x14ac:dyDescent="0.25">
      <c r="A256" t="s">
        <v>83</v>
      </c>
      <c r="B256" t="s">
        <v>84</v>
      </c>
      <c r="C256" t="s">
        <v>27</v>
      </c>
      <c r="D256" t="s">
        <v>39</v>
      </c>
      <c r="E256" t="s">
        <v>32</v>
      </c>
      <c r="F256">
        <v>2019</v>
      </c>
      <c r="G256" t="s">
        <v>30</v>
      </c>
      <c r="H256">
        <v>2023</v>
      </c>
      <c r="I256">
        <v>30</v>
      </c>
      <c r="J256">
        <v>1</v>
      </c>
      <c r="K256">
        <v>94</v>
      </c>
      <c r="L256">
        <v>54</v>
      </c>
      <c r="M256">
        <v>29</v>
      </c>
      <c r="N256">
        <v>0</v>
      </c>
      <c r="O256">
        <v>0</v>
      </c>
      <c r="P256">
        <v>140</v>
      </c>
      <c r="Q256">
        <v>315</v>
      </c>
      <c r="R256">
        <v>33</v>
      </c>
      <c r="S256">
        <v>1</v>
      </c>
      <c r="T256">
        <v>0</v>
      </c>
      <c r="U256">
        <v>0</v>
      </c>
      <c r="V256">
        <v>0</v>
      </c>
      <c r="W256">
        <v>0</v>
      </c>
      <c r="X256" t="e">
        <v>#NUM!</v>
      </c>
      <c r="Y256">
        <v>32</v>
      </c>
    </row>
    <row r="257" spans="1:25" x14ac:dyDescent="0.25">
      <c r="A257" t="s">
        <v>83</v>
      </c>
      <c r="B257" t="s">
        <v>84</v>
      </c>
      <c r="C257" t="s">
        <v>27</v>
      </c>
      <c r="D257" t="s">
        <v>31</v>
      </c>
      <c r="E257" t="s">
        <v>32</v>
      </c>
      <c r="F257">
        <v>2019</v>
      </c>
      <c r="G257" t="s">
        <v>30</v>
      </c>
      <c r="H257">
        <v>2023</v>
      </c>
      <c r="I257">
        <v>79</v>
      </c>
      <c r="J257">
        <v>11</v>
      </c>
      <c r="K257">
        <v>94</v>
      </c>
      <c r="L257">
        <v>259</v>
      </c>
      <c r="M257">
        <v>131</v>
      </c>
      <c r="N257">
        <v>0</v>
      </c>
      <c r="O257">
        <v>0</v>
      </c>
      <c r="P257">
        <v>1799</v>
      </c>
      <c r="Q257">
        <v>1274</v>
      </c>
      <c r="R257">
        <v>336</v>
      </c>
      <c r="S257">
        <v>32</v>
      </c>
      <c r="T257">
        <v>0</v>
      </c>
      <c r="U257">
        <v>4</v>
      </c>
      <c r="V257">
        <v>37</v>
      </c>
      <c r="W257">
        <v>32</v>
      </c>
      <c r="X257">
        <v>9</v>
      </c>
      <c r="Y257">
        <v>84</v>
      </c>
    </row>
    <row r="258" spans="1:25" x14ac:dyDescent="0.25">
      <c r="A258" t="s">
        <v>83</v>
      </c>
      <c r="B258" t="s">
        <v>84</v>
      </c>
      <c r="C258" t="s">
        <v>27</v>
      </c>
      <c r="D258" t="s">
        <v>47</v>
      </c>
      <c r="E258" t="s">
        <v>38</v>
      </c>
      <c r="F258">
        <v>2019</v>
      </c>
      <c r="G258" t="s">
        <v>30</v>
      </c>
      <c r="H258">
        <v>2023</v>
      </c>
      <c r="I258">
        <v>34</v>
      </c>
      <c r="J258">
        <v>1</v>
      </c>
      <c r="K258">
        <v>94</v>
      </c>
      <c r="L258">
        <v>0</v>
      </c>
      <c r="M258">
        <v>12</v>
      </c>
      <c r="N258">
        <v>0</v>
      </c>
      <c r="O258">
        <v>0</v>
      </c>
      <c r="P258">
        <v>0</v>
      </c>
      <c r="Q258">
        <v>856</v>
      </c>
      <c r="R258">
        <v>340</v>
      </c>
      <c r="S258">
        <v>17</v>
      </c>
      <c r="T258">
        <v>0</v>
      </c>
      <c r="U258">
        <v>0</v>
      </c>
      <c r="V258">
        <v>0</v>
      </c>
      <c r="W258">
        <v>0</v>
      </c>
      <c r="X258" t="e">
        <v>#NUM!</v>
      </c>
      <c r="Y258">
        <v>36</v>
      </c>
    </row>
    <row r="259" spans="1:25" x14ac:dyDescent="0.25">
      <c r="A259" t="s">
        <v>83</v>
      </c>
      <c r="B259" t="s">
        <v>84</v>
      </c>
      <c r="C259" t="s">
        <v>27</v>
      </c>
      <c r="D259" t="s">
        <v>36</v>
      </c>
      <c r="E259" t="s">
        <v>29</v>
      </c>
      <c r="F259">
        <v>2019</v>
      </c>
      <c r="G259" t="s">
        <v>30</v>
      </c>
      <c r="H259">
        <v>2023</v>
      </c>
      <c r="I259">
        <v>48</v>
      </c>
      <c r="J259">
        <v>1</v>
      </c>
      <c r="K259">
        <v>94</v>
      </c>
      <c r="L259">
        <v>0</v>
      </c>
      <c r="M259">
        <v>20</v>
      </c>
      <c r="N259">
        <v>4</v>
      </c>
      <c r="O259">
        <v>0</v>
      </c>
      <c r="P259">
        <v>0</v>
      </c>
      <c r="Q259">
        <v>418</v>
      </c>
      <c r="R259">
        <v>721</v>
      </c>
      <c r="S259">
        <v>21</v>
      </c>
      <c r="T259">
        <v>0</v>
      </c>
      <c r="U259">
        <v>0</v>
      </c>
      <c r="V259">
        <v>0</v>
      </c>
      <c r="W259">
        <v>0</v>
      </c>
      <c r="X259" t="e">
        <v>#NUM!</v>
      </c>
      <c r="Y259">
        <v>51</v>
      </c>
    </row>
    <row r="260" spans="1:25" x14ac:dyDescent="0.25">
      <c r="A260" t="s">
        <v>83</v>
      </c>
      <c r="B260" t="s">
        <v>84</v>
      </c>
      <c r="C260" t="s">
        <v>27</v>
      </c>
      <c r="D260" t="s">
        <v>46</v>
      </c>
      <c r="E260" t="s">
        <v>29</v>
      </c>
      <c r="F260">
        <v>2019</v>
      </c>
      <c r="G260" t="s">
        <v>30</v>
      </c>
      <c r="H260">
        <v>2023</v>
      </c>
      <c r="I260">
        <v>16</v>
      </c>
      <c r="J260">
        <v>4</v>
      </c>
      <c r="K260">
        <v>94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205</v>
      </c>
      <c r="R260">
        <v>184</v>
      </c>
      <c r="S260">
        <v>1</v>
      </c>
      <c r="T260">
        <v>0</v>
      </c>
      <c r="U260">
        <v>29</v>
      </c>
      <c r="V260">
        <v>33</v>
      </c>
      <c r="W260">
        <v>1</v>
      </c>
      <c r="X260">
        <v>3</v>
      </c>
      <c r="Y260">
        <v>17</v>
      </c>
    </row>
    <row r="261" spans="1:25" x14ac:dyDescent="0.25">
      <c r="A261" t="s">
        <v>83</v>
      </c>
      <c r="B261" t="s">
        <v>84</v>
      </c>
      <c r="C261" t="s">
        <v>27</v>
      </c>
      <c r="D261" t="s">
        <v>90</v>
      </c>
      <c r="E261" t="s">
        <v>44</v>
      </c>
      <c r="F261">
        <v>2019</v>
      </c>
      <c r="G261" t="s">
        <v>30</v>
      </c>
      <c r="H261">
        <v>2023</v>
      </c>
      <c r="I261">
        <v>1</v>
      </c>
      <c r="J261">
        <v>1</v>
      </c>
      <c r="K261">
        <v>94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4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t="e">
        <v>#NUM!</v>
      </c>
      <c r="Y261">
        <v>1</v>
      </c>
    </row>
    <row r="262" spans="1:25" x14ac:dyDescent="0.25">
      <c r="A262" t="s">
        <v>83</v>
      </c>
      <c r="B262" t="s">
        <v>84</v>
      </c>
      <c r="C262" t="s">
        <v>27</v>
      </c>
      <c r="D262" t="s">
        <v>37</v>
      </c>
      <c r="E262" t="s">
        <v>38</v>
      </c>
      <c r="F262">
        <v>2019</v>
      </c>
      <c r="G262" t="s">
        <v>30</v>
      </c>
      <c r="H262">
        <v>2023</v>
      </c>
      <c r="I262">
        <v>56</v>
      </c>
      <c r="J262">
        <v>4</v>
      </c>
      <c r="K262">
        <v>94</v>
      </c>
      <c r="L262">
        <v>0</v>
      </c>
      <c r="M262">
        <v>12</v>
      </c>
      <c r="N262">
        <v>0</v>
      </c>
      <c r="O262">
        <v>0</v>
      </c>
      <c r="P262">
        <v>0</v>
      </c>
      <c r="Q262">
        <v>504</v>
      </c>
      <c r="R262">
        <v>725</v>
      </c>
      <c r="S262">
        <v>94</v>
      </c>
      <c r="T262">
        <v>0</v>
      </c>
      <c r="U262">
        <v>0</v>
      </c>
      <c r="V262">
        <v>16</v>
      </c>
      <c r="W262">
        <v>18</v>
      </c>
      <c r="X262">
        <v>3</v>
      </c>
      <c r="Y262">
        <v>60</v>
      </c>
    </row>
    <row r="263" spans="1:25" x14ac:dyDescent="0.25">
      <c r="A263" t="s">
        <v>83</v>
      </c>
      <c r="B263" t="s">
        <v>84</v>
      </c>
      <c r="C263" t="s">
        <v>27</v>
      </c>
      <c r="D263" t="s">
        <v>87</v>
      </c>
      <c r="E263" t="s">
        <v>32</v>
      </c>
      <c r="F263">
        <v>2019</v>
      </c>
      <c r="G263" t="s">
        <v>30</v>
      </c>
      <c r="H263">
        <v>2023</v>
      </c>
      <c r="I263">
        <v>1</v>
      </c>
      <c r="J263">
        <v>1</v>
      </c>
      <c r="K263">
        <v>94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4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t="e">
        <v>#NUM!</v>
      </c>
      <c r="Y263">
        <v>1</v>
      </c>
    </row>
    <row r="264" spans="1:25" x14ac:dyDescent="0.25">
      <c r="A264" t="s">
        <v>83</v>
      </c>
      <c r="B264" t="s">
        <v>84</v>
      </c>
      <c r="C264" t="s">
        <v>27</v>
      </c>
      <c r="D264" t="s">
        <v>52</v>
      </c>
      <c r="E264" t="s">
        <v>32</v>
      </c>
      <c r="F264">
        <v>2019</v>
      </c>
      <c r="G264" t="s">
        <v>30</v>
      </c>
      <c r="H264">
        <v>2023</v>
      </c>
      <c r="I264">
        <v>13</v>
      </c>
      <c r="J264">
        <v>1</v>
      </c>
      <c r="K264">
        <v>94</v>
      </c>
      <c r="L264">
        <v>11</v>
      </c>
      <c r="M264">
        <v>8</v>
      </c>
      <c r="N264">
        <v>0</v>
      </c>
      <c r="O264">
        <v>0</v>
      </c>
      <c r="P264">
        <v>65</v>
      </c>
      <c r="Q264">
        <v>66</v>
      </c>
      <c r="R264">
        <v>4</v>
      </c>
      <c r="S264">
        <v>0</v>
      </c>
      <c r="T264">
        <v>0</v>
      </c>
      <c r="U264">
        <v>0</v>
      </c>
      <c r="V264">
        <v>0</v>
      </c>
      <c r="W264">
        <v>0</v>
      </c>
      <c r="X264" t="e">
        <v>#NUM!</v>
      </c>
      <c r="Y264">
        <v>14</v>
      </c>
    </row>
    <row r="265" spans="1:25" x14ac:dyDescent="0.25">
      <c r="A265" t="s">
        <v>83</v>
      </c>
      <c r="B265" t="s">
        <v>84</v>
      </c>
      <c r="C265" t="s">
        <v>27</v>
      </c>
      <c r="D265" t="s">
        <v>59</v>
      </c>
      <c r="E265" t="s">
        <v>32</v>
      </c>
      <c r="F265">
        <v>2019</v>
      </c>
      <c r="G265" t="s">
        <v>30</v>
      </c>
      <c r="H265">
        <v>2023</v>
      </c>
      <c r="I265">
        <v>11</v>
      </c>
      <c r="J265">
        <v>8</v>
      </c>
      <c r="K265">
        <v>94</v>
      </c>
      <c r="L265">
        <v>0</v>
      </c>
      <c r="M265">
        <v>0</v>
      </c>
      <c r="N265">
        <v>0</v>
      </c>
      <c r="O265">
        <v>0</v>
      </c>
      <c r="P265">
        <v>22</v>
      </c>
      <c r="Q265">
        <v>37</v>
      </c>
      <c r="R265">
        <v>70</v>
      </c>
      <c r="S265">
        <v>127</v>
      </c>
      <c r="T265">
        <v>0</v>
      </c>
      <c r="U265">
        <v>0</v>
      </c>
      <c r="V265">
        <v>4</v>
      </c>
      <c r="W265">
        <v>127</v>
      </c>
      <c r="X265">
        <v>25</v>
      </c>
      <c r="Y265">
        <v>12</v>
      </c>
    </row>
    <row r="266" spans="1:25" x14ac:dyDescent="0.25">
      <c r="A266" t="s">
        <v>83</v>
      </c>
      <c r="B266" t="s">
        <v>84</v>
      </c>
      <c r="C266" t="s">
        <v>27</v>
      </c>
      <c r="D266" t="s">
        <v>89</v>
      </c>
      <c r="E266" t="s">
        <v>38</v>
      </c>
      <c r="F266">
        <v>2019</v>
      </c>
      <c r="G266" t="s">
        <v>30</v>
      </c>
      <c r="H266">
        <v>2023</v>
      </c>
      <c r="I266">
        <v>1</v>
      </c>
      <c r="J266">
        <v>1</v>
      </c>
      <c r="K266">
        <v>94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4</v>
      </c>
      <c r="S266">
        <v>0</v>
      </c>
      <c r="T266">
        <v>0</v>
      </c>
      <c r="U266">
        <v>0</v>
      </c>
      <c r="V266">
        <v>0</v>
      </c>
      <c r="W266">
        <v>0</v>
      </c>
      <c r="X266" t="e">
        <v>#NUM!</v>
      </c>
      <c r="Y266">
        <v>1</v>
      </c>
    </row>
    <row r="267" spans="1:25" x14ac:dyDescent="0.25">
      <c r="A267" t="s">
        <v>83</v>
      </c>
      <c r="B267" t="s">
        <v>84</v>
      </c>
      <c r="C267" t="s">
        <v>27</v>
      </c>
      <c r="D267" t="s">
        <v>43</v>
      </c>
      <c r="E267" t="s">
        <v>44</v>
      </c>
      <c r="F267">
        <v>2019</v>
      </c>
      <c r="G267" t="s">
        <v>30</v>
      </c>
      <c r="H267">
        <v>2023</v>
      </c>
      <c r="I267">
        <v>8</v>
      </c>
      <c r="J267">
        <v>3</v>
      </c>
      <c r="K267">
        <v>94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119</v>
      </c>
      <c r="R267">
        <v>12</v>
      </c>
      <c r="S267">
        <v>0</v>
      </c>
      <c r="T267">
        <v>0</v>
      </c>
      <c r="U267">
        <v>12</v>
      </c>
      <c r="V267">
        <v>4</v>
      </c>
      <c r="W267">
        <v>0</v>
      </c>
      <c r="X267">
        <v>3</v>
      </c>
      <c r="Y267">
        <v>9</v>
      </c>
    </row>
    <row r="268" spans="1:25" x14ac:dyDescent="0.25">
      <c r="A268" t="s">
        <v>83</v>
      </c>
      <c r="B268" t="s">
        <v>84</v>
      </c>
      <c r="C268" t="s">
        <v>27</v>
      </c>
      <c r="D268" t="s">
        <v>33</v>
      </c>
      <c r="E268" t="s">
        <v>29</v>
      </c>
      <c r="F268">
        <v>2019</v>
      </c>
      <c r="G268" t="s">
        <v>30</v>
      </c>
      <c r="H268">
        <v>2023</v>
      </c>
      <c r="I268">
        <v>71</v>
      </c>
      <c r="J268">
        <v>10</v>
      </c>
      <c r="K268">
        <v>94</v>
      </c>
      <c r="L268">
        <v>0</v>
      </c>
      <c r="M268">
        <v>926</v>
      </c>
      <c r="N268">
        <v>4</v>
      </c>
      <c r="O268">
        <v>0</v>
      </c>
      <c r="P268">
        <v>22</v>
      </c>
      <c r="Q268">
        <v>10566</v>
      </c>
      <c r="R268">
        <v>406</v>
      </c>
      <c r="S268">
        <v>32</v>
      </c>
      <c r="T268">
        <v>11</v>
      </c>
      <c r="U268">
        <v>2163</v>
      </c>
      <c r="V268">
        <v>74</v>
      </c>
      <c r="W268">
        <v>3</v>
      </c>
      <c r="X268">
        <v>4</v>
      </c>
      <c r="Y268">
        <v>76</v>
      </c>
    </row>
    <row r="269" spans="1:25" x14ac:dyDescent="0.25">
      <c r="A269" t="s">
        <v>93</v>
      </c>
      <c r="B269" t="s">
        <v>84</v>
      </c>
      <c r="C269" t="s">
        <v>54</v>
      </c>
      <c r="D269" t="s">
        <v>85</v>
      </c>
      <c r="E269" t="s">
        <v>32</v>
      </c>
      <c r="F269">
        <v>2017</v>
      </c>
      <c r="G269" t="s">
        <v>30</v>
      </c>
      <c r="H269">
        <v>2023</v>
      </c>
      <c r="I269">
        <v>7</v>
      </c>
      <c r="J269">
        <v>1</v>
      </c>
      <c r="K269">
        <v>17</v>
      </c>
      <c r="L269">
        <v>60</v>
      </c>
      <c r="M269">
        <v>113</v>
      </c>
      <c r="N269">
        <v>0</v>
      </c>
      <c r="O269">
        <v>0</v>
      </c>
      <c r="P269">
        <v>0</v>
      </c>
      <c r="Q269">
        <v>136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e">
        <v>#NUM!</v>
      </c>
      <c r="Y269">
        <v>41</v>
      </c>
    </row>
    <row r="270" spans="1:25" x14ac:dyDescent="0.25">
      <c r="A270" t="s">
        <v>93</v>
      </c>
      <c r="B270" t="s">
        <v>84</v>
      </c>
      <c r="C270" t="s">
        <v>54</v>
      </c>
      <c r="D270" t="s">
        <v>50</v>
      </c>
      <c r="E270" t="s">
        <v>32</v>
      </c>
      <c r="F270">
        <v>2017</v>
      </c>
      <c r="G270" t="s">
        <v>30</v>
      </c>
      <c r="H270">
        <v>2023</v>
      </c>
      <c r="I270">
        <v>8</v>
      </c>
      <c r="J270">
        <v>2</v>
      </c>
      <c r="K270">
        <v>17</v>
      </c>
      <c r="L270">
        <v>119</v>
      </c>
      <c r="M270">
        <v>498</v>
      </c>
      <c r="N270">
        <v>0</v>
      </c>
      <c r="O270">
        <v>0</v>
      </c>
      <c r="P270">
        <v>0</v>
      </c>
      <c r="Q270">
        <v>498</v>
      </c>
      <c r="R270">
        <v>227</v>
      </c>
      <c r="S270">
        <v>0</v>
      </c>
      <c r="T270">
        <v>0</v>
      </c>
      <c r="U270">
        <v>23</v>
      </c>
      <c r="V270">
        <v>23</v>
      </c>
      <c r="W270">
        <v>0</v>
      </c>
      <c r="X270">
        <v>4</v>
      </c>
      <c r="Y270">
        <v>47</v>
      </c>
    </row>
    <row r="271" spans="1:25" x14ac:dyDescent="0.25">
      <c r="A271" t="s">
        <v>93</v>
      </c>
      <c r="B271" t="s">
        <v>84</v>
      </c>
      <c r="C271" t="s">
        <v>54</v>
      </c>
      <c r="D271" t="s">
        <v>45</v>
      </c>
      <c r="E271" t="s">
        <v>38</v>
      </c>
      <c r="F271">
        <v>2017</v>
      </c>
      <c r="G271" t="s">
        <v>30</v>
      </c>
      <c r="H271">
        <v>2023</v>
      </c>
      <c r="I271">
        <v>8</v>
      </c>
      <c r="J271">
        <v>1</v>
      </c>
      <c r="K271">
        <v>17</v>
      </c>
      <c r="L271">
        <v>0</v>
      </c>
      <c r="M271">
        <v>159</v>
      </c>
      <c r="N271">
        <v>0</v>
      </c>
      <c r="O271">
        <v>0</v>
      </c>
      <c r="P271">
        <v>0</v>
      </c>
      <c r="Q271">
        <v>408</v>
      </c>
      <c r="R271">
        <v>68</v>
      </c>
      <c r="S271">
        <v>0</v>
      </c>
      <c r="T271">
        <v>0</v>
      </c>
      <c r="U271">
        <v>0</v>
      </c>
      <c r="V271">
        <v>0</v>
      </c>
      <c r="W271">
        <v>0</v>
      </c>
      <c r="X271" t="e">
        <v>#NUM!</v>
      </c>
      <c r="Y271">
        <v>47</v>
      </c>
    </row>
    <row r="272" spans="1:25" x14ac:dyDescent="0.25">
      <c r="A272" t="s">
        <v>93</v>
      </c>
      <c r="B272" t="s">
        <v>84</v>
      </c>
      <c r="C272" t="s">
        <v>54</v>
      </c>
      <c r="D272" t="s">
        <v>28</v>
      </c>
      <c r="E272" t="s">
        <v>29</v>
      </c>
      <c r="F272">
        <v>2017</v>
      </c>
      <c r="G272" t="s">
        <v>30</v>
      </c>
      <c r="H272">
        <v>2023</v>
      </c>
      <c r="I272">
        <v>2</v>
      </c>
      <c r="J272">
        <v>1</v>
      </c>
      <c r="K272">
        <v>17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91</v>
      </c>
      <c r="R272">
        <v>385</v>
      </c>
      <c r="S272">
        <v>54</v>
      </c>
      <c r="T272">
        <v>0</v>
      </c>
      <c r="U272">
        <v>23</v>
      </c>
      <c r="V272">
        <v>113</v>
      </c>
      <c r="W272">
        <v>51</v>
      </c>
      <c r="X272">
        <v>3</v>
      </c>
      <c r="Y272">
        <v>12</v>
      </c>
    </row>
    <row r="273" spans="1:25" x14ac:dyDescent="0.25">
      <c r="A273" t="s">
        <v>93</v>
      </c>
      <c r="B273" t="s">
        <v>84</v>
      </c>
      <c r="C273" t="s">
        <v>54</v>
      </c>
      <c r="D273" t="s">
        <v>42</v>
      </c>
      <c r="E273" t="s">
        <v>32</v>
      </c>
      <c r="F273">
        <v>2017</v>
      </c>
      <c r="G273" t="s">
        <v>30</v>
      </c>
      <c r="H273">
        <v>2023</v>
      </c>
      <c r="I273">
        <v>2</v>
      </c>
      <c r="J273">
        <v>1</v>
      </c>
      <c r="K273">
        <v>17</v>
      </c>
      <c r="L273">
        <v>119</v>
      </c>
      <c r="M273">
        <v>45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e">
        <v>#NUM!</v>
      </c>
      <c r="Y273">
        <v>12</v>
      </c>
    </row>
    <row r="274" spans="1:25" x14ac:dyDescent="0.25">
      <c r="A274" t="s">
        <v>93</v>
      </c>
      <c r="B274" t="s">
        <v>84</v>
      </c>
      <c r="C274" t="s">
        <v>54</v>
      </c>
      <c r="D274" t="s">
        <v>35</v>
      </c>
      <c r="E274" t="s">
        <v>32</v>
      </c>
      <c r="F274">
        <v>2017</v>
      </c>
      <c r="G274" t="s">
        <v>30</v>
      </c>
      <c r="H274">
        <v>2023</v>
      </c>
      <c r="I274">
        <v>16</v>
      </c>
      <c r="J274">
        <v>4</v>
      </c>
      <c r="K274">
        <v>17</v>
      </c>
      <c r="L274">
        <v>238</v>
      </c>
      <c r="M274">
        <v>634</v>
      </c>
      <c r="N274">
        <v>23</v>
      </c>
      <c r="O274">
        <v>0</v>
      </c>
      <c r="P274">
        <v>0</v>
      </c>
      <c r="Q274">
        <v>3376</v>
      </c>
      <c r="R274">
        <v>4735</v>
      </c>
      <c r="S274">
        <v>54</v>
      </c>
      <c r="T274">
        <v>0</v>
      </c>
      <c r="U274">
        <v>113</v>
      </c>
      <c r="V274">
        <v>91</v>
      </c>
      <c r="W274">
        <v>13</v>
      </c>
      <c r="X274">
        <v>3</v>
      </c>
      <c r="Y274">
        <v>94</v>
      </c>
    </row>
    <row r="275" spans="1:25" x14ac:dyDescent="0.25">
      <c r="A275" t="s">
        <v>93</v>
      </c>
      <c r="B275" t="s">
        <v>84</v>
      </c>
      <c r="C275" t="s">
        <v>54</v>
      </c>
      <c r="D275" t="s">
        <v>39</v>
      </c>
      <c r="E275" t="s">
        <v>32</v>
      </c>
      <c r="F275">
        <v>2017</v>
      </c>
      <c r="G275" t="s">
        <v>30</v>
      </c>
      <c r="H275">
        <v>2023</v>
      </c>
      <c r="I275">
        <v>12</v>
      </c>
      <c r="J275">
        <v>3</v>
      </c>
      <c r="K275">
        <v>17</v>
      </c>
      <c r="L275">
        <v>358</v>
      </c>
      <c r="M275">
        <v>294</v>
      </c>
      <c r="N275">
        <v>0</v>
      </c>
      <c r="O275">
        <v>0</v>
      </c>
      <c r="P275">
        <v>0</v>
      </c>
      <c r="Q275">
        <v>453</v>
      </c>
      <c r="R275">
        <v>68</v>
      </c>
      <c r="S275">
        <v>16</v>
      </c>
      <c r="T275">
        <v>0</v>
      </c>
      <c r="U275">
        <v>0</v>
      </c>
      <c r="V275">
        <v>23</v>
      </c>
      <c r="W275">
        <v>13</v>
      </c>
      <c r="X275">
        <v>3</v>
      </c>
      <c r="Y275">
        <v>71</v>
      </c>
    </row>
    <row r="276" spans="1:25" x14ac:dyDescent="0.25">
      <c r="A276" t="s">
        <v>93</v>
      </c>
      <c r="B276" t="s">
        <v>84</v>
      </c>
      <c r="C276" t="s">
        <v>54</v>
      </c>
      <c r="D276" t="s">
        <v>31</v>
      </c>
      <c r="E276" t="s">
        <v>32</v>
      </c>
      <c r="F276">
        <v>2017</v>
      </c>
      <c r="G276" t="s">
        <v>30</v>
      </c>
      <c r="H276">
        <v>2023</v>
      </c>
      <c r="I276">
        <v>14</v>
      </c>
      <c r="J276">
        <v>7</v>
      </c>
      <c r="K276">
        <v>17</v>
      </c>
      <c r="L276">
        <v>417</v>
      </c>
      <c r="M276">
        <v>249</v>
      </c>
      <c r="N276">
        <v>0</v>
      </c>
      <c r="O276">
        <v>0</v>
      </c>
      <c r="P276">
        <v>60</v>
      </c>
      <c r="Q276">
        <v>566</v>
      </c>
      <c r="R276">
        <v>1223</v>
      </c>
      <c r="S276">
        <v>255</v>
      </c>
      <c r="T276">
        <v>0</v>
      </c>
      <c r="U276">
        <v>45</v>
      </c>
      <c r="V276">
        <v>136</v>
      </c>
      <c r="W276">
        <v>252</v>
      </c>
      <c r="X276">
        <v>6</v>
      </c>
      <c r="Y276">
        <v>82</v>
      </c>
    </row>
    <row r="277" spans="1:25" x14ac:dyDescent="0.25">
      <c r="A277" t="s">
        <v>93</v>
      </c>
      <c r="B277" t="s">
        <v>84</v>
      </c>
      <c r="C277" t="s">
        <v>54</v>
      </c>
      <c r="D277" t="s">
        <v>47</v>
      </c>
      <c r="E277" t="s">
        <v>38</v>
      </c>
      <c r="F277">
        <v>2017</v>
      </c>
      <c r="G277" t="s">
        <v>30</v>
      </c>
      <c r="H277">
        <v>2023</v>
      </c>
      <c r="I277">
        <v>8</v>
      </c>
      <c r="J277">
        <v>1</v>
      </c>
      <c r="K277">
        <v>17</v>
      </c>
      <c r="L277">
        <v>0</v>
      </c>
      <c r="M277">
        <v>136</v>
      </c>
      <c r="N277">
        <v>0</v>
      </c>
      <c r="O277">
        <v>0</v>
      </c>
      <c r="P277">
        <v>0</v>
      </c>
      <c r="Q277">
        <v>430</v>
      </c>
      <c r="R277">
        <v>204</v>
      </c>
      <c r="S277">
        <v>0</v>
      </c>
      <c r="T277">
        <v>0</v>
      </c>
      <c r="U277">
        <v>0</v>
      </c>
      <c r="V277">
        <v>0</v>
      </c>
      <c r="W277">
        <v>0</v>
      </c>
      <c r="X277" t="e">
        <v>#NUM!</v>
      </c>
      <c r="Y277">
        <v>47</v>
      </c>
    </row>
    <row r="278" spans="1:25" x14ac:dyDescent="0.25">
      <c r="A278" t="s">
        <v>93</v>
      </c>
      <c r="B278" t="s">
        <v>84</v>
      </c>
      <c r="C278" t="s">
        <v>54</v>
      </c>
      <c r="D278" t="s">
        <v>36</v>
      </c>
      <c r="E278" t="s">
        <v>29</v>
      </c>
      <c r="F278">
        <v>2017</v>
      </c>
      <c r="G278" t="s">
        <v>30</v>
      </c>
      <c r="H278">
        <v>2023</v>
      </c>
      <c r="I278">
        <v>2</v>
      </c>
      <c r="J278">
        <v>1</v>
      </c>
      <c r="K278">
        <v>17</v>
      </c>
      <c r="L278">
        <v>0</v>
      </c>
      <c r="M278">
        <v>23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</v>
      </c>
      <c r="T278">
        <v>0</v>
      </c>
      <c r="U278">
        <v>0</v>
      </c>
      <c r="V278">
        <v>0</v>
      </c>
      <c r="W278">
        <v>0</v>
      </c>
      <c r="X278" t="e">
        <v>#NUM!</v>
      </c>
      <c r="Y278">
        <v>12</v>
      </c>
    </row>
    <row r="279" spans="1:25" x14ac:dyDescent="0.25">
      <c r="A279" t="s">
        <v>93</v>
      </c>
      <c r="B279" t="s">
        <v>84</v>
      </c>
      <c r="C279" t="s">
        <v>54</v>
      </c>
      <c r="D279" t="s">
        <v>57</v>
      </c>
      <c r="E279" t="s">
        <v>38</v>
      </c>
      <c r="F279">
        <v>2017</v>
      </c>
      <c r="G279" t="s">
        <v>30</v>
      </c>
      <c r="H279">
        <v>2023</v>
      </c>
      <c r="I279">
        <v>4</v>
      </c>
      <c r="J279">
        <v>1</v>
      </c>
      <c r="K279">
        <v>17</v>
      </c>
      <c r="L279">
        <v>0</v>
      </c>
      <c r="M279">
        <v>23</v>
      </c>
      <c r="N279">
        <v>0</v>
      </c>
      <c r="O279">
        <v>0</v>
      </c>
      <c r="P279">
        <v>0</v>
      </c>
      <c r="Q279">
        <v>23</v>
      </c>
      <c r="R279">
        <v>68</v>
      </c>
      <c r="S279">
        <v>6</v>
      </c>
      <c r="T279">
        <v>0</v>
      </c>
      <c r="U279">
        <v>0</v>
      </c>
      <c r="V279">
        <v>0</v>
      </c>
      <c r="W279">
        <v>0</v>
      </c>
      <c r="X279" t="e">
        <v>#NUM!</v>
      </c>
      <c r="Y279">
        <v>24</v>
      </c>
    </row>
    <row r="280" spans="1:25" x14ac:dyDescent="0.25">
      <c r="A280" s="1" t="s">
        <v>93</v>
      </c>
      <c r="B280" s="1" t="s">
        <v>84</v>
      </c>
      <c r="C280" s="1" t="s">
        <v>54</v>
      </c>
      <c r="D280" s="1" t="s">
        <v>94</v>
      </c>
      <c r="E280" s="1" t="s">
        <v>38</v>
      </c>
      <c r="F280" s="1">
        <v>2017</v>
      </c>
      <c r="G280" s="1" t="s">
        <v>30</v>
      </c>
      <c r="H280" s="1">
        <v>2023</v>
      </c>
      <c r="I280" s="1">
        <v>2</v>
      </c>
      <c r="J280" s="1">
        <v>1</v>
      </c>
      <c r="K280" s="1">
        <v>17</v>
      </c>
      <c r="L280" s="1">
        <v>0</v>
      </c>
      <c r="M280" s="1">
        <v>68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 t="e">
        <v>#NUM!</v>
      </c>
      <c r="Y280" s="1">
        <v>12</v>
      </c>
    </row>
    <row r="281" spans="1:25" x14ac:dyDescent="0.25">
      <c r="A281" t="s">
        <v>93</v>
      </c>
      <c r="B281" t="s">
        <v>84</v>
      </c>
      <c r="C281" t="s">
        <v>54</v>
      </c>
      <c r="D281" t="s">
        <v>46</v>
      </c>
      <c r="E281" t="s">
        <v>29</v>
      </c>
      <c r="F281">
        <v>2017</v>
      </c>
      <c r="G281" t="s">
        <v>30</v>
      </c>
      <c r="H281">
        <v>2023</v>
      </c>
      <c r="I281">
        <v>4</v>
      </c>
      <c r="J281">
        <v>2</v>
      </c>
      <c r="K281">
        <v>17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181</v>
      </c>
      <c r="R281">
        <v>113</v>
      </c>
      <c r="S281">
        <v>10</v>
      </c>
      <c r="T281">
        <v>0</v>
      </c>
      <c r="U281">
        <v>0</v>
      </c>
      <c r="V281">
        <v>23</v>
      </c>
      <c r="W281">
        <v>10</v>
      </c>
      <c r="X281">
        <v>3</v>
      </c>
      <c r="Y281">
        <v>24</v>
      </c>
    </row>
    <row r="282" spans="1:25" x14ac:dyDescent="0.25">
      <c r="A282" t="s">
        <v>93</v>
      </c>
      <c r="B282" t="s">
        <v>84</v>
      </c>
      <c r="C282" t="s">
        <v>54</v>
      </c>
      <c r="D282" t="s">
        <v>90</v>
      </c>
      <c r="E282" t="s">
        <v>44</v>
      </c>
      <c r="F282">
        <v>2017</v>
      </c>
      <c r="G282" t="s">
        <v>30</v>
      </c>
      <c r="H282">
        <v>2023</v>
      </c>
      <c r="I282">
        <v>1</v>
      </c>
      <c r="J282">
        <v>1</v>
      </c>
      <c r="K282">
        <v>17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16</v>
      </c>
      <c r="T282">
        <v>0</v>
      </c>
      <c r="U282">
        <v>0</v>
      </c>
      <c r="V282">
        <v>0</v>
      </c>
      <c r="W282">
        <v>16</v>
      </c>
      <c r="X282">
        <v>5</v>
      </c>
      <c r="Y282">
        <v>6</v>
      </c>
    </row>
    <row r="283" spans="1:25" x14ac:dyDescent="0.25">
      <c r="A283" t="s">
        <v>93</v>
      </c>
      <c r="B283" t="s">
        <v>84</v>
      </c>
      <c r="C283" t="s">
        <v>54</v>
      </c>
      <c r="D283" t="s">
        <v>37</v>
      </c>
      <c r="E283" t="s">
        <v>38</v>
      </c>
      <c r="F283">
        <v>2017</v>
      </c>
      <c r="G283" t="s">
        <v>30</v>
      </c>
      <c r="H283">
        <v>2023</v>
      </c>
      <c r="I283">
        <v>4</v>
      </c>
      <c r="J283">
        <v>1</v>
      </c>
      <c r="K283">
        <v>17</v>
      </c>
      <c r="L283">
        <v>119</v>
      </c>
      <c r="M283">
        <v>45</v>
      </c>
      <c r="N283">
        <v>0</v>
      </c>
      <c r="O283">
        <v>0</v>
      </c>
      <c r="P283">
        <v>0</v>
      </c>
      <c r="Q283">
        <v>68</v>
      </c>
      <c r="R283">
        <v>113</v>
      </c>
      <c r="S283">
        <v>0</v>
      </c>
      <c r="T283">
        <v>0</v>
      </c>
      <c r="U283">
        <v>0</v>
      </c>
      <c r="V283">
        <v>0</v>
      </c>
      <c r="W283">
        <v>0</v>
      </c>
      <c r="X283" t="e">
        <v>#NUM!</v>
      </c>
      <c r="Y283">
        <v>24</v>
      </c>
    </row>
    <row r="284" spans="1:25" x14ac:dyDescent="0.25">
      <c r="A284" t="s">
        <v>93</v>
      </c>
      <c r="B284" t="s">
        <v>84</v>
      </c>
      <c r="C284" t="s">
        <v>54</v>
      </c>
      <c r="D284" t="s">
        <v>52</v>
      </c>
      <c r="E284" t="s">
        <v>32</v>
      </c>
      <c r="F284">
        <v>2017</v>
      </c>
      <c r="G284" t="s">
        <v>30</v>
      </c>
      <c r="H284">
        <v>2023</v>
      </c>
      <c r="I284">
        <v>7</v>
      </c>
      <c r="J284">
        <v>1</v>
      </c>
      <c r="K284">
        <v>17</v>
      </c>
      <c r="L284">
        <v>0</v>
      </c>
      <c r="M284">
        <v>159</v>
      </c>
      <c r="N284">
        <v>0</v>
      </c>
      <c r="O284">
        <v>0</v>
      </c>
      <c r="P284">
        <v>0</v>
      </c>
      <c r="Q284">
        <v>295</v>
      </c>
      <c r="R284">
        <v>181</v>
      </c>
      <c r="S284">
        <v>3</v>
      </c>
      <c r="T284">
        <v>0</v>
      </c>
      <c r="U284">
        <v>0</v>
      </c>
      <c r="V284">
        <v>0</v>
      </c>
      <c r="W284">
        <v>0</v>
      </c>
      <c r="X284" t="e">
        <v>#NUM!</v>
      </c>
      <c r="Y284">
        <v>41</v>
      </c>
    </row>
    <row r="285" spans="1:25" x14ac:dyDescent="0.25">
      <c r="A285" t="s">
        <v>93</v>
      </c>
      <c r="B285" t="s">
        <v>84</v>
      </c>
      <c r="C285" t="s">
        <v>54</v>
      </c>
      <c r="D285" t="s">
        <v>43</v>
      </c>
      <c r="E285" t="s">
        <v>44</v>
      </c>
      <c r="F285">
        <v>2017</v>
      </c>
      <c r="G285" t="s">
        <v>30</v>
      </c>
      <c r="H285">
        <v>2023</v>
      </c>
      <c r="I285">
        <v>7</v>
      </c>
      <c r="J285">
        <v>4</v>
      </c>
      <c r="K285">
        <v>17</v>
      </c>
      <c r="L285">
        <v>0</v>
      </c>
      <c r="M285">
        <v>45</v>
      </c>
      <c r="N285">
        <v>0</v>
      </c>
      <c r="O285">
        <v>0</v>
      </c>
      <c r="P285">
        <v>0</v>
      </c>
      <c r="Q285">
        <v>317</v>
      </c>
      <c r="R285">
        <v>838</v>
      </c>
      <c r="S285">
        <v>13</v>
      </c>
      <c r="T285">
        <v>0</v>
      </c>
      <c r="U285">
        <v>23</v>
      </c>
      <c r="V285">
        <v>159</v>
      </c>
      <c r="W285">
        <v>13</v>
      </c>
      <c r="X285">
        <v>4</v>
      </c>
      <c r="Y285">
        <v>41</v>
      </c>
    </row>
    <row r="286" spans="1:25" x14ac:dyDescent="0.25">
      <c r="A286" t="s">
        <v>93</v>
      </c>
      <c r="B286" t="s">
        <v>84</v>
      </c>
      <c r="C286" t="s">
        <v>54</v>
      </c>
      <c r="D286" t="s">
        <v>33</v>
      </c>
      <c r="E286" t="s">
        <v>29</v>
      </c>
      <c r="F286">
        <v>2017</v>
      </c>
      <c r="G286" t="s">
        <v>30</v>
      </c>
      <c r="H286">
        <v>2023</v>
      </c>
      <c r="I286">
        <v>14</v>
      </c>
      <c r="J286">
        <v>7</v>
      </c>
      <c r="K286">
        <v>17</v>
      </c>
      <c r="L286">
        <v>0</v>
      </c>
      <c r="M286">
        <v>612</v>
      </c>
      <c r="N286">
        <v>0</v>
      </c>
      <c r="O286">
        <v>0</v>
      </c>
      <c r="P286">
        <v>0</v>
      </c>
      <c r="Q286">
        <v>2061</v>
      </c>
      <c r="R286">
        <v>1337</v>
      </c>
      <c r="S286">
        <v>25</v>
      </c>
      <c r="T286">
        <v>0</v>
      </c>
      <c r="U286">
        <v>430</v>
      </c>
      <c r="V286">
        <v>204</v>
      </c>
      <c r="W286">
        <v>19</v>
      </c>
      <c r="X286">
        <v>4</v>
      </c>
      <c r="Y286">
        <v>82</v>
      </c>
    </row>
    <row r="287" spans="1:25" x14ac:dyDescent="0.25">
      <c r="A287" t="s">
        <v>93</v>
      </c>
      <c r="B287" t="s">
        <v>84</v>
      </c>
      <c r="C287" t="s">
        <v>27</v>
      </c>
      <c r="D287" t="s">
        <v>61</v>
      </c>
      <c r="E287" t="s">
        <v>32</v>
      </c>
      <c r="F287">
        <v>2017</v>
      </c>
      <c r="G287" t="s">
        <v>30</v>
      </c>
      <c r="H287">
        <v>2023</v>
      </c>
      <c r="I287">
        <v>8</v>
      </c>
      <c r="J287">
        <v>1</v>
      </c>
      <c r="K287">
        <v>77</v>
      </c>
      <c r="L287">
        <v>39</v>
      </c>
      <c r="M287">
        <v>85</v>
      </c>
      <c r="N287">
        <v>30</v>
      </c>
      <c r="O287">
        <v>0</v>
      </c>
      <c r="P287">
        <v>0</v>
      </c>
      <c r="Q287">
        <v>95</v>
      </c>
      <c r="R287">
        <v>80</v>
      </c>
      <c r="S287">
        <v>6</v>
      </c>
      <c r="T287">
        <v>0</v>
      </c>
      <c r="U287">
        <v>0</v>
      </c>
      <c r="V287">
        <v>0</v>
      </c>
      <c r="W287">
        <v>0</v>
      </c>
      <c r="X287" t="e">
        <v>#NUM!</v>
      </c>
      <c r="Y287">
        <v>10</v>
      </c>
    </row>
    <row r="288" spans="1:25" x14ac:dyDescent="0.25">
      <c r="A288" t="s">
        <v>93</v>
      </c>
      <c r="B288" t="s">
        <v>84</v>
      </c>
      <c r="C288" t="s">
        <v>27</v>
      </c>
      <c r="D288" t="s">
        <v>85</v>
      </c>
      <c r="E288" t="s">
        <v>32</v>
      </c>
      <c r="F288">
        <v>2017</v>
      </c>
      <c r="G288" t="s">
        <v>30</v>
      </c>
      <c r="H288">
        <v>2023</v>
      </c>
      <c r="I288">
        <v>7</v>
      </c>
      <c r="J288">
        <v>1</v>
      </c>
      <c r="K288">
        <v>77</v>
      </c>
      <c r="L288">
        <v>66</v>
      </c>
      <c r="M288">
        <v>5</v>
      </c>
      <c r="N288">
        <v>0</v>
      </c>
      <c r="O288">
        <v>0</v>
      </c>
      <c r="P288">
        <v>13</v>
      </c>
      <c r="Q288">
        <v>10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 t="e">
        <v>#NUM!</v>
      </c>
      <c r="Y288">
        <v>9</v>
      </c>
    </row>
    <row r="289" spans="1:25" x14ac:dyDescent="0.25">
      <c r="A289" t="s">
        <v>93</v>
      </c>
      <c r="B289" t="s">
        <v>84</v>
      </c>
      <c r="C289" t="s">
        <v>27</v>
      </c>
      <c r="D289" t="s">
        <v>40</v>
      </c>
      <c r="E289" t="s">
        <v>38</v>
      </c>
      <c r="F289">
        <v>2017</v>
      </c>
      <c r="G289" t="s">
        <v>30</v>
      </c>
      <c r="H289">
        <v>2023</v>
      </c>
      <c r="I289">
        <v>2</v>
      </c>
      <c r="J289">
        <v>1</v>
      </c>
      <c r="K289">
        <v>77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5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0</v>
      </c>
      <c r="X289" t="e">
        <v>#NUM!</v>
      </c>
      <c r="Y289">
        <v>3</v>
      </c>
    </row>
    <row r="290" spans="1:25" x14ac:dyDescent="0.25">
      <c r="A290" t="s">
        <v>93</v>
      </c>
      <c r="B290" t="s">
        <v>84</v>
      </c>
      <c r="C290" t="s">
        <v>27</v>
      </c>
      <c r="D290" t="s">
        <v>50</v>
      </c>
      <c r="E290" t="s">
        <v>32</v>
      </c>
      <c r="F290">
        <v>2017</v>
      </c>
      <c r="G290" t="s">
        <v>30</v>
      </c>
      <c r="H290">
        <v>2023</v>
      </c>
      <c r="I290">
        <v>62</v>
      </c>
      <c r="J290">
        <v>7</v>
      </c>
      <c r="K290">
        <v>77</v>
      </c>
      <c r="L290">
        <v>224</v>
      </c>
      <c r="M290">
        <v>605</v>
      </c>
      <c r="N290">
        <v>140</v>
      </c>
      <c r="O290">
        <v>0</v>
      </c>
      <c r="P290">
        <v>66</v>
      </c>
      <c r="Q290">
        <v>340</v>
      </c>
      <c r="R290">
        <v>650</v>
      </c>
      <c r="S290">
        <v>120</v>
      </c>
      <c r="T290">
        <v>0</v>
      </c>
      <c r="U290">
        <v>0</v>
      </c>
      <c r="V290">
        <v>15</v>
      </c>
      <c r="W290">
        <v>59</v>
      </c>
      <c r="X290">
        <v>4</v>
      </c>
      <c r="Y290">
        <v>81</v>
      </c>
    </row>
    <row r="291" spans="1:25" x14ac:dyDescent="0.25">
      <c r="A291" t="s">
        <v>93</v>
      </c>
      <c r="B291" t="s">
        <v>84</v>
      </c>
      <c r="C291" t="s">
        <v>27</v>
      </c>
      <c r="D291" t="s">
        <v>77</v>
      </c>
      <c r="E291" t="s">
        <v>44</v>
      </c>
      <c r="F291">
        <v>2017</v>
      </c>
      <c r="G291" t="s">
        <v>30</v>
      </c>
      <c r="H291">
        <v>2023</v>
      </c>
      <c r="I291">
        <v>3</v>
      </c>
      <c r="J291">
        <v>3</v>
      </c>
      <c r="K291">
        <v>77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60</v>
      </c>
      <c r="S291">
        <v>2</v>
      </c>
      <c r="T291">
        <v>0</v>
      </c>
      <c r="U291">
        <v>0</v>
      </c>
      <c r="V291">
        <v>10</v>
      </c>
      <c r="W291">
        <v>1</v>
      </c>
      <c r="X291">
        <v>4</v>
      </c>
      <c r="Y291">
        <v>4</v>
      </c>
    </row>
    <row r="292" spans="1:25" x14ac:dyDescent="0.25">
      <c r="A292" t="s">
        <v>93</v>
      </c>
      <c r="B292" t="s">
        <v>84</v>
      </c>
      <c r="C292" t="s">
        <v>27</v>
      </c>
      <c r="D292" t="s">
        <v>45</v>
      </c>
      <c r="E292" t="s">
        <v>38</v>
      </c>
      <c r="F292">
        <v>2017</v>
      </c>
      <c r="G292" t="s">
        <v>30</v>
      </c>
      <c r="H292">
        <v>2023</v>
      </c>
      <c r="I292">
        <v>19</v>
      </c>
      <c r="J292">
        <v>5</v>
      </c>
      <c r="K292">
        <v>77</v>
      </c>
      <c r="L292">
        <v>0</v>
      </c>
      <c r="M292">
        <v>90</v>
      </c>
      <c r="N292">
        <v>15</v>
      </c>
      <c r="O292">
        <v>0</v>
      </c>
      <c r="P292">
        <v>0</v>
      </c>
      <c r="Q292">
        <v>180</v>
      </c>
      <c r="R292">
        <v>185</v>
      </c>
      <c r="S292">
        <v>16</v>
      </c>
      <c r="T292">
        <v>0</v>
      </c>
      <c r="U292">
        <v>10</v>
      </c>
      <c r="V292">
        <v>20</v>
      </c>
      <c r="W292">
        <v>16</v>
      </c>
      <c r="X292">
        <v>5</v>
      </c>
      <c r="Y292">
        <v>25</v>
      </c>
    </row>
    <row r="293" spans="1:25" x14ac:dyDescent="0.25">
      <c r="A293" t="s">
        <v>93</v>
      </c>
      <c r="B293" t="s">
        <v>84</v>
      </c>
      <c r="C293" t="s">
        <v>27</v>
      </c>
      <c r="D293" t="s">
        <v>28</v>
      </c>
      <c r="E293" t="s">
        <v>29</v>
      </c>
      <c r="F293">
        <v>2017</v>
      </c>
      <c r="G293" t="s">
        <v>30</v>
      </c>
      <c r="H293">
        <v>2023</v>
      </c>
      <c r="I293">
        <v>10</v>
      </c>
      <c r="J293">
        <v>3</v>
      </c>
      <c r="K293">
        <v>77</v>
      </c>
      <c r="L293">
        <v>0</v>
      </c>
      <c r="M293">
        <v>35</v>
      </c>
      <c r="N293">
        <v>0</v>
      </c>
      <c r="O293">
        <v>0</v>
      </c>
      <c r="P293">
        <v>0</v>
      </c>
      <c r="Q293">
        <v>125</v>
      </c>
      <c r="R293">
        <v>120</v>
      </c>
      <c r="S293">
        <v>1</v>
      </c>
      <c r="T293">
        <v>0</v>
      </c>
      <c r="U293">
        <v>20</v>
      </c>
      <c r="V293">
        <v>15</v>
      </c>
      <c r="W293">
        <v>0</v>
      </c>
      <c r="X293">
        <v>2</v>
      </c>
      <c r="Y293">
        <v>13</v>
      </c>
    </row>
    <row r="294" spans="1:25" x14ac:dyDescent="0.25">
      <c r="A294" t="s">
        <v>93</v>
      </c>
      <c r="B294" t="s">
        <v>84</v>
      </c>
      <c r="C294" t="s">
        <v>27</v>
      </c>
      <c r="D294" t="s">
        <v>68</v>
      </c>
      <c r="E294" t="s">
        <v>38</v>
      </c>
      <c r="F294">
        <v>2017</v>
      </c>
      <c r="G294" t="s">
        <v>30</v>
      </c>
      <c r="H294">
        <v>2023</v>
      </c>
      <c r="I294">
        <v>55</v>
      </c>
      <c r="J294">
        <v>4</v>
      </c>
      <c r="K294">
        <v>77</v>
      </c>
      <c r="L294">
        <v>0</v>
      </c>
      <c r="M294">
        <v>115</v>
      </c>
      <c r="N294">
        <v>120</v>
      </c>
      <c r="O294">
        <v>1</v>
      </c>
      <c r="P294">
        <v>0</v>
      </c>
      <c r="Q294">
        <v>125</v>
      </c>
      <c r="R294">
        <v>895</v>
      </c>
      <c r="S294">
        <v>255</v>
      </c>
      <c r="T294">
        <v>0</v>
      </c>
      <c r="U294">
        <v>5</v>
      </c>
      <c r="V294">
        <v>25</v>
      </c>
      <c r="W294">
        <v>27</v>
      </c>
      <c r="X294">
        <v>3</v>
      </c>
      <c r="Y294">
        <v>71</v>
      </c>
    </row>
    <row r="295" spans="1:25" s="1" customFormat="1" x14ac:dyDescent="0.25">
      <c r="A295" s="1" t="s">
        <v>93</v>
      </c>
      <c r="B295" s="1" t="s">
        <v>84</v>
      </c>
      <c r="C295" s="1" t="s">
        <v>27</v>
      </c>
      <c r="D295" s="1" t="s">
        <v>42</v>
      </c>
      <c r="E295" s="1" t="s">
        <v>32</v>
      </c>
      <c r="F295" s="1">
        <v>2017</v>
      </c>
      <c r="G295" s="1" t="s">
        <v>30</v>
      </c>
      <c r="H295" s="1">
        <v>2023</v>
      </c>
      <c r="I295" s="1">
        <v>34</v>
      </c>
      <c r="J295" s="1">
        <v>10</v>
      </c>
      <c r="K295" s="1">
        <v>77</v>
      </c>
      <c r="L295" s="1">
        <v>316</v>
      </c>
      <c r="M295" s="1">
        <v>225</v>
      </c>
      <c r="N295" s="1">
        <v>10</v>
      </c>
      <c r="O295" s="1">
        <v>0</v>
      </c>
      <c r="P295" s="1">
        <v>39</v>
      </c>
      <c r="Q295" s="1">
        <v>155</v>
      </c>
      <c r="R295" s="1">
        <v>595</v>
      </c>
      <c r="S295" s="1">
        <v>114</v>
      </c>
      <c r="T295" s="1">
        <v>0</v>
      </c>
      <c r="U295" s="1">
        <v>0</v>
      </c>
      <c r="V295" s="1">
        <v>85</v>
      </c>
      <c r="W295" s="1">
        <v>113</v>
      </c>
      <c r="X295" s="1">
        <v>6</v>
      </c>
      <c r="Y295" s="1">
        <v>44</v>
      </c>
    </row>
    <row r="296" spans="1:25" x14ac:dyDescent="0.25">
      <c r="A296" t="s">
        <v>93</v>
      </c>
      <c r="B296" t="s">
        <v>84</v>
      </c>
      <c r="C296" t="s">
        <v>27</v>
      </c>
      <c r="D296" t="s">
        <v>35</v>
      </c>
      <c r="E296" t="s">
        <v>32</v>
      </c>
      <c r="F296">
        <v>2017</v>
      </c>
      <c r="G296" t="s">
        <v>30</v>
      </c>
      <c r="H296">
        <v>2023</v>
      </c>
      <c r="I296">
        <v>52</v>
      </c>
      <c r="J296">
        <v>3</v>
      </c>
      <c r="K296">
        <v>77</v>
      </c>
      <c r="L296">
        <v>53</v>
      </c>
      <c r="M296">
        <v>340</v>
      </c>
      <c r="N296">
        <v>170</v>
      </c>
      <c r="O296">
        <v>0</v>
      </c>
      <c r="P296">
        <v>0</v>
      </c>
      <c r="Q296">
        <v>120</v>
      </c>
      <c r="R296">
        <v>1080</v>
      </c>
      <c r="S296">
        <v>128</v>
      </c>
      <c r="T296">
        <v>0</v>
      </c>
      <c r="U296">
        <v>5</v>
      </c>
      <c r="V296">
        <v>40</v>
      </c>
      <c r="W296">
        <v>32</v>
      </c>
      <c r="X296">
        <v>3</v>
      </c>
      <c r="Y296">
        <v>68</v>
      </c>
    </row>
    <row r="297" spans="1:25" x14ac:dyDescent="0.25">
      <c r="A297" t="s">
        <v>93</v>
      </c>
      <c r="B297" t="s">
        <v>84</v>
      </c>
      <c r="C297" t="s">
        <v>27</v>
      </c>
      <c r="D297" t="s">
        <v>95</v>
      </c>
      <c r="E297" t="s">
        <v>38</v>
      </c>
      <c r="F297">
        <v>2017</v>
      </c>
      <c r="G297" t="s">
        <v>30</v>
      </c>
      <c r="H297">
        <v>2023</v>
      </c>
      <c r="I297">
        <v>2</v>
      </c>
      <c r="J297">
        <v>1</v>
      </c>
      <c r="K297">
        <v>77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5</v>
      </c>
      <c r="S297">
        <v>1</v>
      </c>
      <c r="T297">
        <v>0</v>
      </c>
      <c r="U297">
        <v>0</v>
      </c>
      <c r="V297">
        <v>0</v>
      </c>
      <c r="W297">
        <v>0</v>
      </c>
      <c r="X297" t="e">
        <v>#NUM!</v>
      </c>
      <c r="Y297">
        <v>3</v>
      </c>
    </row>
    <row r="298" spans="1:25" x14ac:dyDescent="0.25">
      <c r="A298" t="s">
        <v>93</v>
      </c>
      <c r="B298" t="s">
        <v>84</v>
      </c>
      <c r="C298" t="s">
        <v>27</v>
      </c>
      <c r="D298" t="s">
        <v>39</v>
      </c>
      <c r="E298" t="s">
        <v>32</v>
      </c>
      <c r="F298">
        <v>2017</v>
      </c>
      <c r="G298" t="s">
        <v>30</v>
      </c>
      <c r="H298">
        <v>2023</v>
      </c>
      <c r="I298">
        <v>35</v>
      </c>
      <c r="J298">
        <v>3</v>
      </c>
      <c r="K298">
        <v>77</v>
      </c>
      <c r="L298">
        <v>342</v>
      </c>
      <c r="M298">
        <v>125</v>
      </c>
      <c r="N298">
        <v>0</v>
      </c>
      <c r="O298">
        <v>0</v>
      </c>
      <c r="P298">
        <v>53</v>
      </c>
      <c r="Q298">
        <v>100</v>
      </c>
      <c r="R298">
        <v>65</v>
      </c>
      <c r="S298">
        <v>25</v>
      </c>
      <c r="T298">
        <v>0</v>
      </c>
      <c r="U298">
        <v>0</v>
      </c>
      <c r="V298">
        <v>0</v>
      </c>
      <c r="W298">
        <v>15</v>
      </c>
      <c r="X298">
        <v>8</v>
      </c>
      <c r="Y298">
        <v>45</v>
      </c>
    </row>
    <row r="299" spans="1:25" s="1" customFormat="1" x14ac:dyDescent="0.25">
      <c r="A299" t="s">
        <v>93</v>
      </c>
      <c r="B299" t="s">
        <v>84</v>
      </c>
      <c r="C299" t="s">
        <v>27</v>
      </c>
      <c r="D299" t="s">
        <v>31</v>
      </c>
      <c r="E299" t="s">
        <v>32</v>
      </c>
      <c r="F299">
        <v>2017</v>
      </c>
      <c r="G299" t="s">
        <v>30</v>
      </c>
      <c r="H299">
        <v>2023</v>
      </c>
      <c r="I299">
        <v>40</v>
      </c>
      <c r="J299">
        <v>9</v>
      </c>
      <c r="K299">
        <v>77</v>
      </c>
      <c r="L299">
        <v>789</v>
      </c>
      <c r="M299">
        <v>355</v>
      </c>
      <c r="N299">
        <v>0</v>
      </c>
      <c r="O299">
        <v>0</v>
      </c>
      <c r="P299">
        <v>105</v>
      </c>
      <c r="Q299">
        <v>295</v>
      </c>
      <c r="R299">
        <v>305</v>
      </c>
      <c r="S299">
        <v>153</v>
      </c>
      <c r="T299">
        <v>0</v>
      </c>
      <c r="U299">
        <v>10</v>
      </c>
      <c r="V299">
        <v>40</v>
      </c>
      <c r="W299">
        <v>145</v>
      </c>
      <c r="X299">
        <v>5</v>
      </c>
      <c r="Y299">
        <v>52</v>
      </c>
    </row>
    <row r="300" spans="1:25" x14ac:dyDescent="0.25">
      <c r="A300" t="s">
        <v>93</v>
      </c>
      <c r="B300" t="s">
        <v>84</v>
      </c>
      <c r="C300" t="s">
        <v>27</v>
      </c>
      <c r="D300" t="s">
        <v>47</v>
      </c>
      <c r="E300" t="s">
        <v>38</v>
      </c>
      <c r="F300">
        <v>2017</v>
      </c>
      <c r="G300" t="s">
        <v>30</v>
      </c>
      <c r="H300">
        <v>2023</v>
      </c>
      <c r="I300">
        <v>39</v>
      </c>
      <c r="J300">
        <v>1</v>
      </c>
      <c r="K300">
        <v>77</v>
      </c>
      <c r="L300">
        <v>0</v>
      </c>
      <c r="M300">
        <v>105</v>
      </c>
      <c r="N300">
        <v>55</v>
      </c>
      <c r="O300">
        <v>0</v>
      </c>
      <c r="P300">
        <v>0</v>
      </c>
      <c r="Q300">
        <v>350</v>
      </c>
      <c r="R300">
        <v>535</v>
      </c>
      <c r="S300">
        <v>74</v>
      </c>
      <c r="T300">
        <v>0</v>
      </c>
      <c r="U300">
        <v>0</v>
      </c>
      <c r="V300">
        <v>0</v>
      </c>
      <c r="W300">
        <v>0</v>
      </c>
      <c r="X300" t="e">
        <v>#NUM!</v>
      </c>
      <c r="Y300">
        <v>51</v>
      </c>
    </row>
    <row r="301" spans="1:25" x14ac:dyDescent="0.25">
      <c r="A301" t="s">
        <v>93</v>
      </c>
      <c r="B301" t="s">
        <v>84</v>
      </c>
      <c r="C301" t="s">
        <v>27</v>
      </c>
      <c r="D301" t="s">
        <v>36</v>
      </c>
      <c r="E301" t="s">
        <v>29</v>
      </c>
      <c r="F301">
        <v>2017</v>
      </c>
      <c r="G301" t="s">
        <v>30</v>
      </c>
      <c r="H301">
        <v>2023</v>
      </c>
      <c r="I301">
        <v>59</v>
      </c>
      <c r="J301">
        <v>4</v>
      </c>
      <c r="K301">
        <v>77</v>
      </c>
      <c r="L301">
        <v>0</v>
      </c>
      <c r="M301">
        <v>80</v>
      </c>
      <c r="N301">
        <v>45</v>
      </c>
      <c r="O301">
        <v>0</v>
      </c>
      <c r="P301">
        <v>0</v>
      </c>
      <c r="Q301">
        <v>60</v>
      </c>
      <c r="R301">
        <v>645</v>
      </c>
      <c r="S301">
        <v>255</v>
      </c>
      <c r="T301">
        <v>0</v>
      </c>
      <c r="U301">
        <v>0</v>
      </c>
      <c r="V301">
        <v>10</v>
      </c>
      <c r="W301">
        <v>9</v>
      </c>
      <c r="X301">
        <v>3</v>
      </c>
      <c r="Y301">
        <v>77</v>
      </c>
    </row>
    <row r="302" spans="1:25" x14ac:dyDescent="0.25">
      <c r="A302" t="s">
        <v>93</v>
      </c>
      <c r="B302" t="s">
        <v>84</v>
      </c>
      <c r="C302" t="s">
        <v>27</v>
      </c>
      <c r="D302" t="s">
        <v>57</v>
      </c>
      <c r="E302" t="s">
        <v>38</v>
      </c>
      <c r="F302">
        <v>2017</v>
      </c>
      <c r="G302" t="s">
        <v>30</v>
      </c>
      <c r="H302">
        <v>2023</v>
      </c>
      <c r="I302">
        <v>15</v>
      </c>
      <c r="J302">
        <v>1</v>
      </c>
      <c r="K302">
        <v>77</v>
      </c>
      <c r="L302">
        <v>13</v>
      </c>
      <c r="M302">
        <v>5</v>
      </c>
      <c r="N302">
        <v>0</v>
      </c>
      <c r="O302">
        <v>0</v>
      </c>
      <c r="P302">
        <v>0</v>
      </c>
      <c r="Q302">
        <v>20</v>
      </c>
      <c r="R302">
        <v>45</v>
      </c>
      <c r="S302">
        <v>12</v>
      </c>
      <c r="T302">
        <v>0</v>
      </c>
      <c r="U302">
        <v>0</v>
      </c>
      <c r="V302">
        <v>0</v>
      </c>
      <c r="W302">
        <v>0</v>
      </c>
      <c r="X302" t="e">
        <v>#NUM!</v>
      </c>
      <c r="Y302">
        <v>19</v>
      </c>
    </row>
    <row r="303" spans="1:25" x14ac:dyDescent="0.25">
      <c r="A303" t="s">
        <v>93</v>
      </c>
      <c r="B303" t="s">
        <v>84</v>
      </c>
      <c r="C303" t="s">
        <v>27</v>
      </c>
      <c r="D303" t="s">
        <v>98</v>
      </c>
      <c r="E303" t="s">
        <v>38</v>
      </c>
      <c r="F303">
        <v>2017</v>
      </c>
      <c r="G303" t="s">
        <v>30</v>
      </c>
      <c r="H303">
        <v>2023</v>
      </c>
      <c r="I303">
        <v>3</v>
      </c>
      <c r="J303">
        <v>1</v>
      </c>
      <c r="K303">
        <v>77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20</v>
      </c>
      <c r="R303">
        <v>15</v>
      </c>
      <c r="S303">
        <v>8</v>
      </c>
      <c r="T303">
        <v>0</v>
      </c>
      <c r="U303">
        <v>0</v>
      </c>
      <c r="V303">
        <v>0</v>
      </c>
      <c r="W303">
        <v>0</v>
      </c>
      <c r="X303" t="e">
        <v>#NUM!</v>
      </c>
      <c r="Y303">
        <v>4</v>
      </c>
    </row>
    <row r="304" spans="1:25" x14ac:dyDescent="0.25">
      <c r="A304" t="s">
        <v>93</v>
      </c>
      <c r="B304" t="s">
        <v>84</v>
      </c>
      <c r="C304" t="s">
        <v>27</v>
      </c>
      <c r="D304" t="s">
        <v>96</v>
      </c>
      <c r="E304" t="s">
        <v>38</v>
      </c>
      <c r="F304">
        <v>2017</v>
      </c>
      <c r="G304" t="s">
        <v>30</v>
      </c>
      <c r="H304">
        <v>2023</v>
      </c>
      <c r="I304">
        <v>1</v>
      </c>
      <c r="J304">
        <v>1</v>
      </c>
      <c r="K304">
        <v>77</v>
      </c>
      <c r="L304">
        <v>0</v>
      </c>
      <c r="M304">
        <v>0</v>
      </c>
      <c r="N304">
        <v>0</v>
      </c>
      <c r="O304">
        <v>0</v>
      </c>
      <c r="P304">
        <v>13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t="e">
        <v>#NUM!</v>
      </c>
      <c r="Y304">
        <v>1</v>
      </c>
    </row>
    <row r="305" spans="1:25" x14ac:dyDescent="0.25">
      <c r="A305" t="s">
        <v>93</v>
      </c>
      <c r="B305" t="s">
        <v>84</v>
      </c>
      <c r="C305" t="s">
        <v>27</v>
      </c>
      <c r="D305" t="s">
        <v>64</v>
      </c>
      <c r="E305" t="s">
        <v>32</v>
      </c>
      <c r="F305">
        <v>2017</v>
      </c>
      <c r="G305" t="s">
        <v>30</v>
      </c>
      <c r="H305">
        <v>2023</v>
      </c>
      <c r="I305">
        <v>1</v>
      </c>
      <c r="J305">
        <v>1</v>
      </c>
      <c r="K305">
        <v>77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 t="e">
        <v>#NUM!</v>
      </c>
      <c r="Y305">
        <v>1</v>
      </c>
    </row>
    <row r="306" spans="1:25" x14ac:dyDescent="0.25">
      <c r="A306" t="s">
        <v>93</v>
      </c>
      <c r="B306" t="s">
        <v>84</v>
      </c>
      <c r="C306" t="s">
        <v>27</v>
      </c>
      <c r="D306" t="s">
        <v>46</v>
      </c>
      <c r="E306" t="s">
        <v>29</v>
      </c>
      <c r="F306">
        <v>2017</v>
      </c>
      <c r="G306" t="s">
        <v>30</v>
      </c>
      <c r="H306">
        <v>2023</v>
      </c>
      <c r="I306">
        <v>23</v>
      </c>
      <c r="J306">
        <v>5</v>
      </c>
      <c r="K306">
        <v>77</v>
      </c>
      <c r="L306">
        <v>0</v>
      </c>
      <c r="M306">
        <v>30</v>
      </c>
      <c r="N306">
        <v>5</v>
      </c>
      <c r="O306">
        <v>0</v>
      </c>
      <c r="P306">
        <v>0</v>
      </c>
      <c r="Q306">
        <v>15</v>
      </c>
      <c r="R306">
        <v>140</v>
      </c>
      <c r="S306">
        <v>29</v>
      </c>
      <c r="T306">
        <v>0</v>
      </c>
      <c r="U306">
        <v>5</v>
      </c>
      <c r="V306">
        <v>30</v>
      </c>
      <c r="W306">
        <v>18</v>
      </c>
      <c r="X306">
        <v>4</v>
      </c>
      <c r="Y306">
        <v>30</v>
      </c>
    </row>
    <row r="307" spans="1:25" x14ac:dyDescent="0.25">
      <c r="A307" t="s">
        <v>93</v>
      </c>
      <c r="B307" t="s">
        <v>84</v>
      </c>
      <c r="C307" t="s">
        <v>27</v>
      </c>
      <c r="D307" t="s">
        <v>90</v>
      </c>
      <c r="E307" t="s">
        <v>44</v>
      </c>
      <c r="F307">
        <v>2017</v>
      </c>
      <c r="G307" t="s">
        <v>30</v>
      </c>
      <c r="H307">
        <v>2023</v>
      </c>
      <c r="I307">
        <v>3</v>
      </c>
      <c r="J307">
        <v>2</v>
      </c>
      <c r="K307">
        <v>77</v>
      </c>
      <c r="L307">
        <v>0</v>
      </c>
      <c r="M307">
        <v>0</v>
      </c>
      <c r="N307">
        <v>10</v>
      </c>
      <c r="O307">
        <v>0</v>
      </c>
      <c r="P307">
        <v>0</v>
      </c>
      <c r="Q307">
        <v>0</v>
      </c>
      <c r="R307">
        <v>55</v>
      </c>
      <c r="S307">
        <v>6</v>
      </c>
      <c r="T307">
        <v>0</v>
      </c>
      <c r="U307">
        <v>0</v>
      </c>
      <c r="V307">
        <v>5</v>
      </c>
      <c r="W307">
        <v>4</v>
      </c>
      <c r="X307">
        <v>2</v>
      </c>
      <c r="Y307">
        <v>4</v>
      </c>
    </row>
    <row r="308" spans="1:25" x14ac:dyDescent="0.25">
      <c r="A308" t="s">
        <v>93</v>
      </c>
      <c r="B308" t="s">
        <v>84</v>
      </c>
      <c r="C308" t="s">
        <v>27</v>
      </c>
      <c r="D308" t="s">
        <v>37</v>
      </c>
      <c r="E308" t="s">
        <v>38</v>
      </c>
      <c r="F308">
        <v>2017</v>
      </c>
      <c r="G308" t="s">
        <v>30</v>
      </c>
      <c r="H308">
        <v>2023</v>
      </c>
      <c r="I308">
        <v>42</v>
      </c>
      <c r="J308">
        <v>1</v>
      </c>
      <c r="K308">
        <v>77</v>
      </c>
      <c r="L308">
        <v>0</v>
      </c>
      <c r="M308">
        <v>60</v>
      </c>
      <c r="N308">
        <v>45</v>
      </c>
      <c r="O308">
        <v>0</v>
      </c>
      <c r="P308">
        <v>0</v>
      </c>
      <c r="Q308">
        <v>115</v>
      </c>
      <c r="R308">
        <v>760</v>
      </c>
      <c r="S308">
        <v>146</v>
      </c>
      <c r="T308">
        <v>0</v>
      </c>
      <c r="U308">
        <v>0</v>
      </c>
      <c r="V308">
        <v>0</v>
      </c>
      <c r="W308">
        <v>0</v>
      </c>
      <c r="X308" t="e">
        <v>#NUM!</v>
      </c>
      <c r="Y308">
        <v>55</v>
      </c>
    </row>
    <row r="309" spans="1:25" x14ac:dyDescent="0.25">
      <c r="A309" t="s">
        <v>93</v>
      </c>
      <c r="B309" t="s">
        <v>84</v>
      </c>
      <c r="C309" t="s">
        <v>27</v>
      </c>
      <c r="D309" t="s">
        <v>97</v>
      </c>
      <c r="E309" t="s">
        <v>32</v>
      </c>
      <c r="F309">
        <v>2017</v>
      </c>
      <c r="G309" t="s">
        <v>30</v>
      </c>
      <c r="H309">
        <v>2023</v>
      </c>
      <c r="I309">
        <v>2</v>
      </c>
      <c r="J309">
        <v>2</v>
      </c>
      <c r="K309">
        <v>77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8</v>
      </c>
      <c r="T309">
        <v>0</v>
      </c>
      <c r="U309">
        <v>0</v>
      </c>
      <c r="V309">
        <v>0</v>
      </c>
      <c r="W309">
        <v>7</v>
      </c>
      <c r="X309">
        <v>5</v>
      </c>
      <c r="Y309">
        <v>3</v>
      </c>
    </row>
    <row r="310" spans="1:25" x14ac:dyDescent="0.25">
      <c r="A310" t="s">
        <v>93</v>
      </c>
      <c r="B310" t="s">
        <v>84</v>
      </c>
      <c r="C310" t="s">
        <v>27</v>
      </c>
      <c r="D310" t="s">
        <v>52</v>
      </c>
      <c r="E310" t="s">
        <v>32</v>
      </c>
      <c r="F310">
        <v>2017</v>
      </c>
      <c r="G310" t="s">
        <v>30</v>
      </c>
      <c r="H310">
        <v>2023</v>
      </c>
      <c r="I310">
        <v>15</v>
      </c>
      <c r="J310">
        <v>3</v>
      </c>
      <c r="K310">
        <v>77</v>
      </c>
      <c r="L310">
        <v>0</v>
      </c>
      <c r="M310">
        <v>15</v>
      </c>
      <c r="N310">
        <v>0</v>
      </c>
      <c r="O310">
        <v>0</v>
      </c>
      <c r="P310">
        <v>0</v>
      </c>
      <c r="Q310">
        <v>20</v>
      </c>
      <c r="R310">
        <v>60</v>
      </c>
      <c r="S310">
        <v>21</v>
      </c>
      <c r="T310">
        <v>0</v>
      </c>
      <c r="U310">
        <v>0</v>
      </c>
      <c r="V310">
        <v>0</v>
      </c>
      <c r="W310">
        <v>9</v>
      </c>
      <c r="X310">
        <v>5</v>
      </c>
      <c r="Y310">
        <v>19</v>
      </c>
    </row>
    <row r="311" spans="1:25" x14ac:dyDescent="0.25">
      <c r="A311" t="s">
        <v>93</v>
      </c>
      <c r="B311" t="s">
        <v>84</v>
      </c>
      <c r="C311" t="s">
        <v>27</v>
      </c>
      <c r="D311" t="s">
        <v>59</v>
      </c>
      <c r="E311" t="s">
        <v>32</v>
      </c>
      <c r="F311">
        <v>2017</v>
      </c>
      <c r="G311" t="s">
        <v>30</v>
      </c>
      <c r="H311">
        <v>2023</v>
      </c>
      <c r="I311">
        <v>16</v>
      </c>
      <c r="J311">
        <v>7</v>
      </c>
      <c r="K311">
        <v>77</v>
      </c>
      <c r="L311">
        <v>13</v>
      </c>
      <c r="M311">
        <v>15</v>
      </c>
      <c r="N311">
        <v>0</v>
      </c>
      <c r="O311">
        <v>0</v>
      </c>
      <c r="P311">
        <v>13</v>
      </c>
      <c r="Q311">
        <v>15</v>
      </c>
      <c r="R311">
        <v>55</v>
      </c>
      <c r="S311">
        <v>70</v>
      </c>
      <c r="T311">
        <v>0</v>
      </c>
      <c r="U311">
        <v>0</v>
      </c>
      <c r="V311">
        <v>5</v>
      </c>
      <c r="W311">
        <v>58</v>
      </c>
      <c r="X311">
        <v>10</v>
      </c>
      <c r="Y311">
        <v>21</v>
      </c>
    </row>
    <row r="312" spans="1:25" x14ac:dyDescent="0.25">
      <c r="A312" t="s">
        <v>93</v>
      </c>
      <c r="B312" t="s">
        <v>84</v>
      </c>
      <c r="C312" t="s">
        <v>27</v>
      </c>
      <c r="D312" t="s">
        <v>43</v>
      </c>
      <c r="E312" t="s">
        <v>44</v>
      </c>
      <c r="F312">
        <v>2017</v>
      </c>
      <c r="G312" t="s">
        <v>30</v>
      </c>
      <c r="H312">
        <v>2023</v>
      </c>
      <c r="I312">
        <v>1</v>
      </c>
      <c r="J312">
        <v>1</v>
      </c>
      <c r="K312">
        <v>77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15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t="e">
        <v>#NUM!</v>
      </c>
      <c r="Y312">
        <v>1</v>
      </c>
    </row>
    <row r="313" spans="1:25" x14ac:dyDescent="0.25">
      <c r="A313" t="s">
        <v>93</v>
      </c>
      <c r="B313" t="s">
        <v>84</v>
      </c>
      <c r="C313" t="s">
        <v>27</v>
      </c>
      <c r="D313" t="s">
        <v>33</v>
      </c>
      <c r="E313" t="s">
        <v>29</v>
      </c>
      <c r="F313">
        <v>2017</v>
      </c>
      <c r="G313" t="s">
        <v>30</v>
      </c>
      <c r="H313">
        <v>2023</v>
      </c>
      <c r="I313">
        <v>35</v>
      </c>
      <c r="J313">
        <v>8</v>
      </c>
      <c r="K313">
        <v>77</v>
      </c>
      <c r="L313">
        <v>0</v>
      </c>
      <c r="M313">
        <v>545</v>
      </c>
      <c r="N313">
        <v>235</v>
      </c>
      <c r="O313">
        <v>1</v>
      </c>
      <c r="P313">
        <v>0</v>
      </c>
      <c r="Q313">
        <v>135</v>
      </c>
      <c r="R313">
        <v>1175</v>
      </c>
      <c r="S313">
        <v>22</v>
      </c>
      <c r="T313">
        <v>0</v>
      </c>
      <c r="U313">
        <v>80</v>
      </c>
      <c r="V313">
        <v>300</v>
      </c>
      <c r="W313">
        <v>10</v>
      </c>
      <c r="X313">
        <v>4</v>
      </c>
      <c r="Y313">
        <v>45</v>
      </c>
    </row>
    <row r="314" spans="1:25" x14ac:dyDescent="0.25">
      <c r="A314" t="s">
        <v>99</v>
      </c>
      <c r="B314" t="s">
        <v>84</v>
      </c>
      <c r="C314" t="s">
        <v>54</v>
      </c>
      <c r="D314" t="s">
        <v>50</v>
      </c>
      <c r="E314" t="s">
        <v>32</v>
      </c>
      <c r="F314">
        <v>2019</v>
      </c>
      <c r="G314" t="s">
        <v>30</v>
      </c>
      <c r="H314">
        <v>2023</v>
      </c>
      <c r="I314">
        <v>22</v>
      </c>
      <c r="J314">
        <v>1</v>
      </c>
      <c r="K314">
        <v>32</v>
      </c>
      <c r="L314">
        <v>443</v>
      </c>
      <c r="M314">
        <v>120</v>
      </c>
      <c r="N314">
        <v>0</v>
      </c>
      <c r="O314">
        <v>0</v>
      </c>
      <c r="P314">
        <v>2659</v>
      </c>
      <c r="Q314">
        <v>397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 t="e">
        <v>#NUM!</v>
      </c>
      <c r="Y314">
        <v>69</v>
      </c>
    </row>
    <row r="315" spans="1:25" x14ac:dyDescent="0.25">
      <c r="A315" t="s">
        <v>99</v>
      </c>
      <c r="B315" t="s">
        <v>84</v>
      </c>
      <c r="C315" t="s">
        <v>54</v>
      </c>
      <c r="D315" t="s">
        <v>45</v>
      </c>
      <c r="E315" t="s">
        <v>38</v>
      </c>
      <c r="F315">
        <v>2019</v>
      </c>
      <c r="G315" t="s">
        <v>30</v>
      </c>
      <c r="H315">
        <v>2023</v>
      </c>
      <c r="I315">
        <v>3</v>
      </c>
      <c r="J315">
        <v>2</v>
      </c>
      <c r="K315">
        <v>32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108</v>
      </c>
      <c r="R315">
        <v>0</v>
      </c>
      <c r="S315">
        <v>0</v>
      </c>
      <c r="T315">
        <v>0</v>
      </c>
      <c r="U315">
        <v>24</v>
      </c>
      <c r="V315">
        <v>0</v>
      </c>
      <c r="W315">
        <v>0</v>
      </c>
      <c r="X315">
        <v>3</v>
      </c>
      <c r="Y315">
        <v>9</v>
      </c>
    </row>
    <row r="316" spans="1:25" x14ac:dyDescent="0.25">
      <c r="A316" t="s">
        <v>99</v>
      </c>
      <c r="B316" t="s">
        <v>84</v>
      </c>
      <c r="C316" t="s">
        <v>54</v>
      </c>
      <c r="D316" t="s">
        <v>28</v>
      </c>
      <c r="E316" t="s">
        <v>29</v>
      </c>
      <c r="F316">
        <v>2019</v>
      </c>
      <c r="G316" t="s">
        <v>30</v>
      </c>
      <c r="H316">
        <v>2023</v>
      </c>
      <c r="I316">
        <v>2</v>
      </c>
      <c r="J316">
        <v>1</v>
      </c>
      <c r="K316">
        <v>32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48</v>
      </c>
      <c r="R316">
        <v>48</v>
      </c>
      <c r="S316">
        <v>0</v>
      </c>
      <c r="T316">
        <v>0</v>
      </c>
      <c r="U316">
        <v>12</v>
      </c>
      <c r="V316">
        <v>12</v>
      </c>
      <c r="W316">
        <v>0</v>
      </c>
      <c r="X316">
        <v>2</v>
      </c>
      <c r="Y316">
        <v>6</v>
      </c>
    </row>
    <row r="317" spans="1:25" x14ac:dyDescent="0.25">
      <c r="A317" t="s">
        <v>99</v>
      </c>
      <c r="B317" t="s">
        <v>84</v>
      </c>
      <c r="C317" t="s">
        <v>54</v>
      </c>
      <c r="D317" t="s">
        <v>42</v>
      </c>
      <c r="E317" t="s">
        <v>32</v>
      </c>
      <c r="F317">
        <v>2019</v>
      </c>
      <c r="G317" t="s">
        <v>30</v>
      </c>
      <c r="H317">
        <v>2023</v>
      </c>
      <c r="I317">
        <v>2</v>
      </c>
      <c r="J317">
        <v>1</v>
      </c>
      <c r="K317">
        <v>32</v>
      </c>
      <c r="L317">
        <v>127</v>
      </c>
      <c r="M317">
        <v>0</v>
      </c>
      <c r="N317">
        <v>0</v>
      </c>
      <c r="O317">
        <v>0</v>
      </c>
      <c r="P317">
        <v>63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 t="e">
        <v>#NUM!</v>
      </c>
      <c r="Y317">
        <v>6</v>
      </c>
    </row>
    <row r="318" spans="1:25" x14ac:dyDescent="0.25">
      <c r="A318" t="s">
        <v>99</v>
      </c>
      <c r="B318" t="s">
        <v>84</v>
      </c>
      <c r="C318" t="s">
        <v>54</v>
      </c>
      <c r="D318" t="s">
        <v>88</v>
      </c>
      <c r="E318" t="s">
        <v>32</v>
      </c>
      <c r="F318">
        <v>2019</v>
      </c>
      <c r="G318" t="s">
        <v>30</v>
      </c>
      <c r="H318">
        <v>2023</v>
      </c>
      <c r="I318">
        <v>4</v>
      </c>
      <c r="J318">
        <v>1</v>
      </c>
      <c r="K318">
        <v>32</v>
      </c>
      <c r="L318">
        <v>32</v>
      </c>
      <c r="M318">
        <v>0</v>
      </c>
      <c r="N318">
        <v>0</v>
      </c>
      <c r="O318">
        <v>0</v>
      </c>
      <c r="P318">
        <v>63</v>
      </c>
      <c r="Q318">
        <v>24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 t="e">
        <v>#NUM!</v>
      </c>
      <c r="Y318">
        <v>12</v>
      </c>
    </row>
    <row r="319" spans="1:25" x14ac:dyDescent="0.25">
      <c r="A319" t="s">
        <v>99</v>
      </c>
      <c r="B319" t="s">
        <v>84</v>
      </c>
      <c r="C319" t="s">
        <v>54</v>
      </c>
      <c r="D319" t="s">
        <v>35</v>
      </c>
      <c r="E319" t="s">
        <v>32</v>
      </c>
      <c r="F319">
        <v>2019</v>
      </c>
      <c r="G319" t="s">
        <v>30</v>
      </c>
      <c r="H319">
        <v>2023</v>
      </c>
      <c r="I319">
        <v>9</v>
      </c>
      <c r="J319">
        <v>1</v>
      </c>
      <c r="K319">
        <v>32</v>
      </c>
      <c r="L319">
        <v>32</v>
      </c>
      <c r="M319">
        <v>0</v>
      </c>
      <c r="N319">
        <v>0</v>
      </c>
      <c r="O319">
        <v>0</v>
      </c>
      <c r="P319">
        <v>285</v>
      </c>
      <c r="Q319">
        <v>72</v>
      </c>
      <c r="R319">
        <v>12</v>
      </c>
      <c r="S319">
        <v>0</v>
      </c>
      <c r="T319">
        <v>0</v>
      </c>
      <c r="U319">
        <v>0</v>
      </c>
      <c r="V319">
        <v>0</v>
      </c>
      <c r="W319">
        <v>0</v>
      </c>
      <c r="X319" t="e">
        <v>#NUM!</v>
      </c>
      <c r="Y319">
        <v>28</v>
      </c>
    </row>
    <row r="320" spans="1:25" x14ac:dyDescent="0.25">
      <c r="A320" t="s">
        <v>99</v>
      </c>
      <c r="B320" t="s">
        <v>84</v>
      </c>
      <c r="C320" t="s">
        <v>54</v>
      </c>
      <c r="D320" t="s">
        <v>39</v>
      </c>
      <c r="E320" t="s">
        <v>32</v>
      </c>
      <c r="F320">
        <v>2019</v>
      </c>
      <c r="G320" t="s">
        <v>30</v>
      </c>
      <c r="H320">
        <v>2023</v>
      </c>
      <c r="I320">
        <v>13</v>
      </c>
      <c r="J320">
        <v>1</v>
      </c>
      <c r="K320">
        <v>32</v>
      </c>
      <c r="L320">
        <v>95</v>
      </c>
      <c r="M320">
        <v>0</v>
      </c>
      <c r="N320">
        <v>0</v>
      </c>
      <c r="O320">
        <v>0</v>
      </c>
      <c r="P320">
        <v>1994</v>
      </c>
      <c r="Q320">
        <v>253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t="e">
        <v>#NUM!</v>
      </c>
      <c r="Y320">
        <v>41</v>
      </c>
    </row>
    <row r="321" spans="1:25" s="1" customFormat="1" x14ac:dyDescent="0.25">
      <c r="A321" s="1" t="s">
        <v>99</v>
      </c>
      <c r="B321" s="1" t="s">
        <v>84</v>
      </c>
      <c r="C321" s="1" t="s">
        <v>54</v>
      </c>
      <c r="D321" s="1" t="s">
        <v>31</v>
      </c>
      <c r="E321" s="1" t="s">
        <v>32</v>
      </c>
      <c r="F321" s="1">
        <v>2019</v>
      </c>
      <c r="G321" s="1" t="s">
        <v>30</v>
      </c>
      <c r="H321" s="1">
        <v>2023</v>
      </c>
      <c r="I321" s="1">
        <v>17</v>
      </c>
      <c r="J321" s="1">
        <v>2</v>
      </c>
      <c r="K321" s="1">
        <v>32</v>
      </c>
      <c r="L321" s="1">
        <v>316</v>
      </c>
      <c r="M321" s="1">
        <v>60</v>
      </c>
      <c r="N321" s="1">
        <v>0</v>
      </c>
      <c r="O321" s="1">
        <v>0</v>
      </c>
      <c r="P321" s="1">
        <v>1013</v>
      </c>
      <c r="Q321" s="1">
        <v>205</v>
      </c>
      <c r="R321" s="1">
        <v>0</v>
      </c>
      <c r="S321" s="1">
        <v>0</v>
      </c>
      <c r="T321" s="1">
        <v>0</v>
      </c>
      <c r="U321" s="1">
        <v>12</v>
      </c>
      <c r="V321" s="1">
        <v>0</v>
      </c>
      <c r="W321" s="1">
        <v>0</v>
      </c>
      <c r="X321" s="1">
        <v>12</v>
      </c>
      <c r="Y321" s="1">
        <v>53</v>
      </c>
    </row>
    <row r="322" spans="1:25" x14ac:dyDescent="0.25">
      <c r="A322" t="s">
        <v>99</v>
      </c>
      <c r="B322" t="s">
        <v>84</v>
      </c>
      <c r="C322" t="s">
        <v>54</v>
      </c>
      <c r="D322" t="s">
        <v>36</v>
      </c>
      <c r="E322" t="s">
        <v>29</v>
      </c>
      <c r="F322">
        <v>2019</v>
      </c>
      <c r="G322" t="s">
        <v>30</v>
      </c>
      <c r="H322">
        <v>2023</v>
      </c>
      <c r="I322">
        <v>3</v>
      </c>
      <c r="J322">
        <v>1</v>
      </c>
      <c r="K322">
        <v>32</v>
      </c>
      <c r="L322">
        <v>0</v>
      </c>
      <c r="M322">
        <v>0</v>
      </c>
      <c r="N322">
        <v>0</v>
      </c>
      <c r="O322">
        <v>0</v>
      </c>
      <c r="P322">
        <v>95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t="e">
        <v>#NUM!</v>
      </c>
      <c r="Y322">
        <v>9</v>
      </c>
    </row>
    <row r="323" spans="1:25" x14ac:dyDescent="0.25">
      <c r="A323" t="s">
        <v>99</v>
      </c>
      <c r="B323" t="s">
        <v>84</v>
      </c>
      <c r="C323" t="s">
        <v>54</v>
      </c>
      <c r="D323" t="s">
        <v>46</v>
      </c>
      <c r="E323" t="s">
        <v>29</v>
      </c>
      <c r="F323">
        <v>2019</v>
      </c>
      <c r="G323" t="s">
        <v>30</v>
      </c>
      <c r="H323">
        <v>2023</v>
      </c>
      <c r="I323">
        <v>21</v>
      </c>
      <c r="J323">
        <v>7</v>
      </c>
      <c r="K323">
        <v>32</v>
      </c>
      <c r="L323">
        <v>0</v>
      </c>
      <c r="M323">
        <v>48</v>
      </c>
      <c r="N323">
        <v>0</v>
      </c>
      <c r="O323">
        <v>0</v>
      </c>
      <c r="P323">
        <v>0</v>
      </c>
      <c r="Q323">
        <v>1842</v>
      </c>
      <c r="R323">
        <v>156</v>
      </c>
      <c r="S323">
        <v>0</v>
      </c>
      <c r="T323">
        <v>0</v>
      </c>
      <c r="U323">
        <v>144</v>
      </c>
      <c r="V323">
        <v>36</v>
      </c>
      <c r="W323">
        <v>0</v>
      </c>
      <c r="X323">
        <v>5</v>
      </c>
      <c r="Y323">
        <v>66</v>
      </c>
    </row>
    <row r="324" spans="1:25" x14ac:dyDescent="0.25">
      <c r="A324" t="s">
        <v>99</v>
      </c>
      <c r="B324" t="s">
        <v>84</v>
      </c>
      <c r="C324" t="s">
        <v>54</v>
      </c>
      <c r="D324" t="s">
        <v>87</v>
      </c>
      <c r="E324" t="s">
        <v>32</v>
      </c>
      <c r="F324">
        <v>2019</v>
      </c>
      <c r="G324" t="s">
        <v>30</v>
      </c>
      <c r="H324">
        <v>2023</v>
      </c>
      <c r="I324">
        <v>13</v>
      </c>
      <c r="J324">
        <v>1</v>
      </c>
      <c r="K324">
        <v>32</v>
      </c>
      <c r="L324">
        <v>32</v>
      </c>
      <c r="M324">
        <v>12</v>
      </c>
      <c r="N324">
        <v>0</v>
      </c>
      <c r="O324">
        <v>0</v>
      </c>
      <c r="P324">
        <v>506</v>
      </c>
      <c r="Q324">
        <v>192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t="e">
        <v>#NUM!</v>
      </c>
      <c r="Y324">
        <v>41</v>
      </c>
    </row>
    <row r="325" spans="1:25" x14ac:dyDescent="0.25">
      <c r="A325" t="s">
        <v>99</v>
      </c>
      <c r="B325" t="s">
        <v>84</v>
      </c>
      <c r="C325" t="s">
        <v>54</v>
      </c>
      <c r="D325" t="s">
        <v>59</v>
      </c>
      <c r="E325" t="s">
        <v>32</v>
      </c>
      <c r="F325">
        <v>2019</v>
      </c>
      <c r="G325" t="s">
        <v>30</v>
      </c>
      <c r="H325">
        <v>2023</v>
      </c>
      <c r="I325">
        <v>7</v>
      </c>
      <c r="J325">
        <v>1</v>
      </c>
      <c r="K325">
        <v>32</v>
      </c>
      <c r="L325">
        <v>32</v>
      </c>
      <c r="M325">
        <v>12</v>
      </c>
      <c r="N325">
        <v>0</v>
      </c>
      <c r="O325">
        <v>0</v>
      </c>
      <c r="P325">
        <v>285</v>
      </c>
      <c r="Q325">
        <v>12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t="e">
        <v>#NUM!</v>
      </c>
      <c r="Y325">
        <v>22</v>
      </c>
    </row>
    <row r="326" spans="1:25" x14ac:dyDescent="0.25">
      <c r="A326" t="s">
        <v>99</v>
      </c>
      <c r="B326" t="s">
        <v>84</v>
      </c>
      <c r="C326" t="s">
        <v>54</v>
      </c>
      <c r="D326" t="s">
        <v>33</v>
      </c>
      <c r="E326" t="s">
        <v>29</v>
      </c>
      <c r="F326">
        <v>2019</v>
      </c>
      <c r="G326" t="s">
        <v>30</v>
      </c>
      <c r="H326">
        <v>2023</v>
      </c>
      <c r="I326">
        <v>21</v>
      </c>
      <c r="J326">
        <v>5</v>
      </c>
      <c r="K326">
        <v>32</v>
      </c>
      <c r="L326">
        <v>0</v>
      </c>
      <c r="M326">
        <v>72</v>
      </c>
      <c r="N326">
        <v>0</v>
      </c>
      <c r="O326">
        <v>0</v>
      </c>
      <c r="P326">
        <v>0</v>
      </c>
      <c r="Q326">
        <v>4140</v>
      </c>
      <c r="R326">
        <v>132</v>
      </c>
      <c r="S326">
        <v>0</v>
      </c>
      <c r="T326">
        <v>0</v>
      </c>
      <c r="U326">
        <v>890</v>
      </c>
      <c r="V326">
        <v>24</v>
      </c>
      <c r="W326">
        <v>0</v>
      </c>
      <c r="X326">
        <v>3</v>
      </c>
      <c r="Y326">
        <v>66</v>
      </c>
    </row>
    <row r="327" spans="1:25" x14ac:dyDescent="0.25">
      <c r="A327" t="s">
        <v>99</v>
      </c>
      <c r="B327" t="s">
        <v>84</v>
      </c>
      <c r="C327" t="s">
        <v>27</v>
      </c>
      <c r="D327" t="s">
        <v>85</v>
      </c>
      <c r="E327" t="s">
        <v>32</v>
      </c>
      <c r="F327">
        <v>2019</v>
      </c>
      <c r="G327" t="s">
        <v>30</v>
      </c>
      <c r="H327">
        <v>2023</v>
      </c>
      <c r="I327">
        <v>2</v>
      </c>
      <c r="J327">
        <v>1</v>
      </c>
      <c r="K327">
        <v>38</v>
      </c>
      <c r="L327">
        <v>27</v>
      </c>
      <c r="M327">
        <v>0</v>
      </c>
      <c r="N327">
        <v>0</v>
      </c>
      <c r="O327">
        <v>0</v>
      </c>
      <c r="P327">
        <v>0</v>
      </c>
      <c r="Q327">
        <v>10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t="e">
        <v>#NUM!</v>
      </c>
      <c r="Y327">
        <v>5</v>
      </c>
    </row>
    <row r="328" spans="1:25" x14ac:dyDescent="0.25">
      <c r="A328" t="s">
        <v>99</v>
      </c>
      <c r="B328" t="s">
        <v>84</v>
      </c>
      <c r="C328" t="s">
        <v>27</v>
      </c>
      <c r="D328" t="s">
        <v>50</v>
      </c>
      <c r="E328" t="s">
        <v>32</v>
      </c>
      <c r="F328">
        <v>2019</v>
      </c>
      <c r="G328" t="s">
        <v>30</v>
      </c>
      <c r="H328">
        <v>2023</v>
      </c>
      <c r="I328">
        <v>21</v>
      </c>
      <c r="J328">
        <v>2</v>
      </c>
      <c r="K328">
        <v>38</v>
      </c>
      <c r="L328">
        <v>133</v>
      </c>
      <c r="M328">
        <v>203</v>
      </c>
      <c r="N328">
        <v>0</v>
      </c>
      <c r="O328">
        <v>0</v>
      </c>
      <c r="P328">
        <v>346</v>
      </c>
      <c r="Q328">
        <v>557</v>
      </c>
      <c r="R328">
        <v>172</v>
      </c>
      <c r="S328">
        <v>0</v>
      </c>
      <c r="T328">
        <v>0</v>
      </c>
      <c r="U328">
        <v>0</v>
      </c>
      <c r="V328">
        <v>10</v>
      </c>
      <c r="W328">
        <v>0</v>
      </c>
      <c r="X328">
        <v>5</v>
      </c>
      <c r="Y328">
        <v>55</v>
      </c>
    </row>
    <row r="329" spans="1:25" x14ac:dyDescent="0.25">
      <c r="A329" t="s">
        <v>99</v>
      </c>
      <c r="B329" t="s">
        <v>84</v>
      </c>
      <c r="C329" t="s">
        <v>27</v>
      </c>
      <c r="D329" t="s">
        <v>45</v>
      </c>
      <c r="E329" t="s">
        <v>38</v>
      </c>
      <c r="F329">
        <v>2019</v>
      </c>
      <c r="G329" t="s">
        <v>30</v>
      </c>
      <c r="H329">
        <v>2023</v>
      </c>
      <c r="I329">
        <v>16</v>
      </c>
      <c r="J329">
        <v>6</v>
      </c>
      <c r="K329">
        <v>38</v>
      </c>
      <c r="L329">
        <v>0</v>
      </c>
      <c r="M329">
        <v>41</v>
      </c>
      <c r="N329">
        <v>0</v>
      </c>
      <c r="O329">
        <v>0</v>
      </c>
      <c r="P329">
        <v>0</v>
      </c>
      <c r="Q329">
        <v>426</v>
      </c>
      <c r="R329">
        <v>132</v>
      </c>
      <c r="S329">
        <v>0</v>
      </c>
      <c r="T329">
        <v>0</v>
      </c>
      <c r="U329">
        <v>51</v>
      </c>
      <c r="V329">
        <v>20</v>
      </c>
      <c r="W329">
        <v>0</v>
      </c>
      <c r="X329">
        <v>4</v>
      </c>
      <c r="Y329">
        <v>42</v>
      </c>
    </row>
    <row r="330" spans="1:25" x14ac:dyDescent="0.25">
      <c r="A330" t="s">
        <v>99</v>
      </c>
      <c r="B330" t="s">
        <v>84</v>
      </c>
      <c r="C330" t="s">
        <v>27</v>
      </c>
      <c r="D330" t="s">
        <v>28</v>
      </c>
      <c r="E330" t="s">
        <v>29</v>
      </c>
      <c r="F330">
        <v>2019</v>
      </c>
      <c r="G330" t="s">
        <v>30</v>
      </c>
      <c r="H330">
        <v>2023</v>
      </c>
      <c r="I330">
        <v>7</v>
      </c>
      <c r="J330">
        <v>3</v>
      </c>
      <c r="K330">
        <v>38</v>
      </c>
      <c r="L330">
        <v>0</v>
      </c>
      <c r="M330">
        <v>20</v>
      </c>
      <c r="N330">
        <v>0</v>
      </c>
      <c r="O330">
        <v>0</v>
      </c>
      <c r="P330">
        <v>0</v>
      </c>
      <c r="Q330">
        <v>91</v>
      </c>
      <c r="R330">
        <v>61</v>
      </c>
      <c r="S330">
        <v>10</v>
      </c>
      <c r="T330">
        <v>0</v>
      </c>
      <c r="U330">
        <v>10</v>
      </c>
      <c r="V330">
        <v>20</v>
      </c>
      <c r="W330">
        <v>10</v>
      </c>
      <c r="X330">
        <v>3</v>
      </c>
      <c r="Y330">
        <v>18</v>
      </c>
    </row>
    <row r="331" spans="1:25" x14ac:dyDescent="0.25">
      <c r="A331" t="s">
        <v>99</v>
      </c>
      <c r="B331" t="s">
        <v>84</v>
      </c>
      <c r="C331" t="s">
        <v>27</v>
      </c>
      <c r="D331" t="s">
        <v>68</v>
      </c>
      <c r="E331" t="s">
        <v>38</v>
      </c>
      <c r="F331">
        <v>2019</v>
      </c>
      <c r="G331" t="s">
        <v>30</v>
      </c>
      <c r="H331">
        <v>2023</v>
      </c>
      <c r="I331">
        <v>4</v>
      </c>
      <c r="J331">
        <v>1</v>
      </c>
      <c r="K331">
        <v>38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101</v>
      </c>
      <c r="R331">
        <v>507</v>
      </c>
      <c r="S331">
        <v>10</v>
      </c>
      <c r="T331">
        <v>0</v>
      </c>
      <c r="U331">
        <v>0</v>
      </c>
      <c r="V331">
        <v>0</v>
      </c>
      <c r="W331">
        <v>0</v>
      </c>
      <c r="X331" t="e">
        <v>#NUM!</v>
      </c>
      <c r="Y331">
        <v>11</v>
      </c>
    </row>
    <row r="332" spans="1:25" x14ac:dyDescent="0.25">
      <c r="A332" t="s">
        <v>99</v>
      </c>
      <c r="B332" t="s">
        <v>84</v>
      </c>
      <c r="C332" t="s">
        <v>27</v>
      </c>
      <c r="D332" t="s">
        <v>42</v>
      </c>
      <c r="E332" t="s">
        <v>32</v>
      </c>
      <c r="F332">
        <v>2019</v>
      </c>
      <c r="G332" t="s">
        <v>30</v>
      </c>
      <c r="H332">
        <v>2023</v>
      </c>
      <c r="I332">
        <v>12</v>
      </c>
      <c r="J332">
        <v>5</v>
      </c>
      <c r="K332">
        <v>38</v>
      </c>
      <c r="L332">
        <v>213</v>
      </c>
      <c r="M332">
        <v>132</v>
      </c>
      <c r="N332">
        <v>0</v>
      </c>
      <c r="O332">
        <v>0</v>
      </c>
      <c r="P332">
        <v>27</v>
      </c>
      <c r="Q332">
        <v>284</v>
      </c>
      <c r="R332">
        <v>233</v>
      </c>
      <c r="S332">
        <v>0</v>
      </c>
      <c r="T332">
        <v>0</v>
      </c>
      <c r="U332">
        <v>41</v>
      </c>
      <c r="V332">
        <v>51</v>
      </c>
      <c r="W332">
        <v>0</v>
      </c>
      <c r="X332">
        <v>5</v>
      </c>
      <c r="Y332">
        <v>32</v>
      </c>
    </row>
    <row r="333" spans="1:25" x14ac:dyDescent="0.25">
      <c r="A333" t="s">
        <v>99</v>
      </c>
      <c r="B333" t="s">
        <v>84</v>
      </c>
      <c r="C333" t="s">
        <v>27</v>
      </c>
      <c r="D333" t="s">
        <v>35</v>
      </c>
      <c r="E333" t="s">
        <v>32</v>
      </c>
      <c r="F333">
        <v>2019</v>
      </c>
      <c r="G333" t="s">
        <v>30</v>
      </c>
      <c r="H333">
        <v>2023</v>
      </c>
      <c r="I333">
        <v>32</v>
      </c>
      <c r="J333">
        <v>3</v>
      </c>
      <c r="K333">
        <v>38</v>
      </c>
      <c r="L333">
        <v>160</v>
      </c>
      <c r="M333">
        <v>507</v>
      </c>
      <c r="N333">
        <v>0</v>
      </c>
      <c r="O333">
        <v>0</v>
      </c>
      <c r="P333">
        <v>160</v>
      </c>
      <c r="Q333">
        <v>1439</v>
      </c>
      <c r="R333">
        <v>1824</v>
      </c>
      <c r="S333">
        <v>10</v>
      </c>
      <c r="T333">
        <v>0</v>
      </c>
      <c r="U333">
        <v>20</v>
      </c>
      <c r="V333">
        <v>20</v>
      </c>
      <c r="W333">
        <v>6</v>
      </c>
      <c r="X333">
        <v>3</v>
      </c>
      <c r="Y333">
        <v>84</v>
      </c>
    </row>
    <row r="334" spans="1:25" x14ac:dyDescent="0.25">
      <c r="A334" t="s">
        <v>99</v>
      </c>
      <c r="B334" t="s">
        <v>84</v>
      </c>
      <c r="C334" t="s">
        <v>27</v>
      </c>
      <c r="D334" t="s">
        <v>80</v>
      </c>
      <c r="E334" t="s">
        <v>32</v>
      </c>
      <c r="F334">
        <v>2019</v>
      </c>
      <c r="G334" t="s">
        <v>30</v>
      </c>
      <c r="H334">
        <v>2023</v>
      </c>
      <c r="I334">
        <v>2</v>
      </c>
      <c r="J334">
        <v>1</v>
      </c>
      <c r="K334">
        <v>38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30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t="e">
        <v>#NUM!</v>
      </c>
      <c r="Y334">
        <v>5</v>
      </c>
    </row>
    <row r="335" spans="1:25" x14ac:dyDescent="0.25">
      <c r="A335" t="s">
        <v>99</v>
      </c>
      <c r="B335" t="s">
        <v>84</v>
      </c>
      <c r="C335" t="s">
        <v>27</v>
      </c>
      <c r="D335" t="s">
        <v>95</v>
      </c>
      <c r="E335" t="s">
        <v>38</v>
      </c>
      <c r="F335">
        <v>2019</v>
      </c>
      <c r="G335" t="s">
        <v>30</v>
      </c>
      <c r="H335">
        <v>2023</v>
      </c>
      <c r="I335">
        <v>3</v>
      </c>
      <c r="J335">
        <v>1</v>
      </c>
      <c r="K335">
        <v>38</v>
      </c>
      <c r="L335">
        <v>80</v>
      </c>
      <c r="M335">
        <v>0</v>
      </c>
      <c r="N335">
        <v>0</v>
      </c>
      <c r="O335">
        <v>0</v>
      </c>
      <c r="P335">
        <v>53</v>
      </c>
      <c r="Q335">
        <v>20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t="e">
        <v>#NUM!</v>
      </c>
      <c r="Y335">
        <v>8</v>
      </c>
    </row>
    <row r="336" spans="1:25" x14ac:dyDescent="0.25">
      <c r="A336" t="s">
        <v>99</v>
      </c>
      <c r="B336" t="s">
        <v>84</v>
      </c>
      <c r="C336" t="s">
        <v>27</v>
      </c>
      <c r="D336" t="s">
        <v>39</v>
      </c>
      <c r="E336" t="s">
        <v>32</v>
      </c>
      <c r="F336">
        <v>2019</v>
      </c>
      <c r="G336" t="s">
        <v>30</v>
      </c>
      <c r="H336">
        <v>2023</v>
      </c>
      <c r="I336">
        <v>32</v>
      </c>
      <c r="J336">
        <v>4</v>
      </c>
      <c r="K336">
        <v>38</v>
      </c>
      <c r="L336">
        <v>506</v>
      </c>
      <c r="M336">
        <v>649</v>
      </c>
      <c r="N336">
        <v>0</v>
      </c>
      <c r="O336">
        <v>0</v>
      </c>
      <c r="P336">
        <v>826</v>
      </c>
      <c r="Q336">
        <v>3243</v>
      </c>
      <c r="R336">
        <v>314</v>
      </c>
      <c r="S336">
        <v>0</v>
      </c>
      <c r="T336">
        <v>0</v>
      </c>
      <c r="U336">
        <v>20</v>
      </c>
      <c r="V336">
        <v>10</v>
      </c>
      <c r="W336">
        <v>0</v>
      </c>
      <c r="X336">
        <v>23</v>
      </c>
      <c r="Y336">
        <v>84</v>
      </c>
    </row>
    <row r="337" spans="1:25" x14ac:dyDescent="0.25">
      <c r="A337" t="s">
        <v>99</v>
      </c>
      <c r="B337" t="s">
        <v>84</v>
      </c>
      <c r="C337" t="s">
        <v>27</v>
      </c>
      <c r="D337" t="s">
        <v>31</v>
      </c>
      <c r="E337" t="s">
        <v>32</v>
      </c>
      <c r="F337">
        <v>2019</v>
      </c>
      <c r="G337" t="s">
        <v>30</v>
      </c>
      <c r="H337">
        <v>2023</v>
      </c>
      <c r="I337">
        <v>32</v>
      </c>
      <c r="J337">
        <v>3</v>
      </c>
      <c r="K337">
        <v>38</v>
      </c>
      <c r="L337">
        <v>640</v>
      </c>
      <c r="M337">
        <v>446</v>
      </c>
      <c r="N337">
        <v>0</v>
      </c>
      <c r="O337">
        <v>0</v>
      </c>
      <c r="P337">
        <v>293</v>
      </c>
      <c r="Q337">
        <v>1743</v>
      </c>
      <c r="R337">
        <v>132</v>
      </c>
      <c r="S337">
        <v>0</v>
      </c>
      <c r="T337">
        <v>0</v>
      </c>
      <c r="U337">
        <v>20</v>
      </c>
      <c r="V337">
        <v>10</v>
      </c>
      <c r="W337">
        <v>0</v>
      </c>
      <c r="X337">
        <v>3</v>
      </c>
      <c r="Y337">
        <v>84</v>
      </c>
    </row>
    <row r="338" spans="1:25" x14ac:dyDescent="0.25">
      <c r="A338" t="s">
        <v>99</v>
      </c>
      <c r="B338" t="s">
        <v>84</v>
      </c>
      <c r="C338" t="s">
        <v>27</v>
      </c>
      <c r="D338" t="s">
        <v>47</v>
      </c>
      <c r="E338" t="s">
        <v>38</v>
      </c>
      <c r="F338">
        <v>2019</v>
      </c>
      <c r="G338" t="s">
        <v>30</v>
      </c>
      <c r="H338">
        <v>2023</v>
      </c>
      <c r="I338">
        <v>4</v>
      </c>
      <c r="J338">
        <v>1</v>
      </c>
      <c r="K338">
        <v>38</v>
      </c>
      <c r="L338">
        <v>0</v>
      </c>
      <c r="M338">
        <v>10</v>
      </c>
      <c r="N338">
        <v>0</v>
      </c>
      <c r="O338">
        <v>0</v>
      </c>
      <c r="P338">
        <v>0</v>
      </c>
      <c r="Q338">
        <v>61</v>
      </c>
      <c r="R338">
        <v>30</v>
      </c>
      <c r="S338">
        <v>0</v>
      </c>
      <c r="T338">
        <v>0</v>
      </c>
      <c r="U338">
        <v>0</v>
      </c>
      <c r="V338">
        <v>0</v>
      </c>
      <c r="W338">
        <v>0</v>
      </c>
      <c r="X338" t="e">
        <v>#NUM!</v>
      </c>
      <c r="Y338">
        <v>11</v>
      </c>
    </row>
    <row r="339" spans="1:25" x14ac:dyDescent="0.25">
      <c r="A339" t="s">
        <v>99</v>
      </c>
      <c r="B339" t="s">
        <v>84</v>
      </c>
      <c r="C339" t="s">
        <v>27</v>
      </c>
      <c r="D339" t="s">
        <v>36</v>
      </c>
      <c r="E339" t="s">
        <v>29</v>
      </c>
      <c r="F339">
        <v>2019</v>
      </c>
      <c r="G339" t="s">
        <v>30</v>
      </c>
      <c r="H339">
        <v>2023</v>
      </c>
      <c r="I339">
        <v>15</v>
      </c>
      <c r="J339">
        <v>1</v>
      </c>
      <c r="K339">
        <v>38</v>
      </c>
      <c r="L339">
        <v>27</v>
      </c>
      <c r="M339">
        <v>10</v>
      </c>
      <c r="N339">
        <v>0</v>
      </c>
      <c r="O339">
        <v>0</v>
      </c>
      <c r="P339">
        <v>0</v>
      </c>
      <c r="Q339">
        <v>122</v>
      </c>
      <c r="R339">
        <v>253</v>
      </c>
      <c r="S339">
        <v>3</v>
      </c>
      <c r="T339">
        <v>0</v>
      </c>
      <c r="U339">
        <v>0</v>
      </c>
      <c r="V339">
        <v>0</v>
      </c>
      <c r="W339">
        <v>0</v>
      </c>
      <c r="X339" t="e">
        <v>#NUM!</v>
      </c>
      <c r="Y339">
        <v>39</v>
      </c>
    </row>
    <row r="340" spans="1:25" x14ac:dyDescent="0.25">
      <c r="A340" t="s">
        <v>99</v>
      </c>
      <c r="B340" t="s">
        <v>84</v>
      </c>
      <c r="C340" t="s">
        <v>27</v>
      </c>
      <c r="D340" t="s">
        <v>57</v>
      </c>
      <c r="E340" t="s">
        <v>38</v>
      </c>
      <c r="F340">
        <v>2019</v>
      </c>
      <c r="G340" t="s">
        <v>30</v>
      </c>
      <c r="H340">
        <v>2023</v>
      </c>
      <c r="I340">
        <v>1</v>
      </c>
      <c r="J340">
        <v>1</v>
      </c>
      <c r="K340">
        <v>38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10</v>
      </c>
      <c r="S340">
        <v>0</v>
      </c>
      <c r="T340">
        <v>0</v>
      </c>
      <c r="U340">
        <v>0</v>
      </c>
      <c r="V340">
        <v>0</v>
      </c>
      <c r="W340">
        <v>0</v>
      </c>
      <c r="X340" t="e">
        <v>#NUM!</v>
      </c>
      <c r="Y340">
        <v>3</v>
      </c>
    </row>
    <row r="341" spans="1:25" x14ac:dyDescent="0.25">
      <c r="A341" t="s">
        <v>99</v>
      </c>
      <c r="B341" t="s">
        <v>84</v>
      </c>
      <c r="C341" t="s">
        <v>27</v>
      </c>
      <c r="D341" t="s">
        <v>96</v>
      </c>
      <c r="E341" t="s">
        <v>38</v>
      </c>
      <c r="F341">
        <v>2019</v>
      </c>
      <c r="G341" t="s">
        <v>30</v>
      </c>
      <c r="H341">
        <v>2023</v>
      </c>
      <c r="I341">
        <v>3</v>
      </c>
      <c r="J341">
        <v>1</v>
      </c>
      <c r="K341">
        <v>38</v>
      </c>
      <c r="L341">
        <v>27</v>
      </c>
      <c r="M341">
        <v>30</v>
      </c>
      <c r="N341">
        <v>0</v>
      </c>
      <c r="O341">
        <v>0</v>
      </c>
      <c r="P341">
        <v>0</v>
      </c>
      <c r="Q341">
        <v>41</v>
      </c>
      <c r="R341">
        <v>20</v>
      </c>
      <c r="S341">
        <v>0</v>
      </c>
      <c r="T341">
        <v>0</v>
      </c>
      <c r="U341">
        <v>0</v>
      </c>
      <c r="V341">
        <v>0</v>
      </c>
      <c r="W341">
        <v>0</v>
      </c>
      <c r="X341" t="e">
        <v>#NUM!</v>
      </c>
      <c r="Y341">
        <v>8</v>
      </c>
    </row>
    <row r="342" spans="1:25" x14ac:dyDescent="0.25">
      <c r="A342" t="s">
        <v>99</v>
      </c>
      <c r="B342" t="s">
        <v>84</v>
      </c>
      <c r="C342" t="s">
        <v>27</v>
      </c>
      <c r="D342" t="s">
        <v>46</v>
      </c>
      <c r="E342" t="s">
        <v>29</v>
      </c>
      <c r="F342">
        <v>2019</v>
      </c>
      <c r="G342" t="s">
        <v>30</v>
      </c>
      <c r="H342">
        <v>2023</v>
      </c>
      <c r="I342">
        <v>12</v>
      </c>
      <c r="J342">
        <v>3</v>
      </c>
      <c r="K342">
        <v>38</v>
      </c>
      <c r="L342">
        <v>0</v>
      </c>
      <c r="M342">
        <v>20</v>
      </c>
      <c r="N342">
        <v>0</v>
      </c>
      <c r="O342">
        <v>0</v>
      </c>
      <c r="P342">
        <v>0</v>
      </c>
      <c r="Q342">
        <v>243</v>
      </c>
      <c r="R342">
        <v>517</v>
      </c>
      <c r="S342">
        <v>9</v>
      </c>
      <c r="T342">
        <v>0</v>
      </c>
      <c r="U342">
        <v>41</v>
      </c>
      <c r="V342">
        <v>142</v>
      </c>
      <c r="W342">
        <v>9</v>
      </c>
      <c r="X342">
        <v>3</v>
      </c>
      <c r="Y342">
        <v>32</v>
      </c>
    </row>
    <row r="343" spans="1:25" x14ac:dyDescent="0.25">
      <c r="A343" t="s">
        <v>99</v>
      </c>
      <c r="B343" t="s">
        <v>84</v>
      </c>
      <c r="C343" t="s">
        <v>27</v>
      </c>
      <c r="D343" t="s">
        <v>37</v>
      </c>
      <c r="E343" t="s">
        <v>38</v>
      </c>
      <c r="F343">
        <v>2019</v>
      </c>
      <c r="G343" t="s">
        <v>30</v>
      </c>
      <c r="H343">
        <v>2023</v>
      </c>
      <c r="I343">
        <v>5</v>
      </c>
      <c r="J343">
        <v>2</v>
      </c>
      <c r="K343">
        <v>38</v>
      </c>
      <c r="L343">
        <v>0</v>
      </c>
      <c r="M343">
        <v>10</v>
      </c>
      <c r="N343">
        <v>0</v>
      </c>
      <c r="O343">
        <v>0</v>
      </c>
      <c r="P343">
        <v>0</v>
      </c>
      <c r="Q343">
        <v>81</v>
      </c>
      <c r="R343">
        <v>132</v>
      </c>
      <c r="S343">
        <v>0</v>
      </c>
      <c r="T343">
        <v>0</v>
      </c>
      <c r="U343">
        <v>0</v>
      </c>
      <c r="V343">
        <v>10</v>
      </c>
      <c r="W343">
        <v>0</v>
      </c>
      <c r="X343">
        <v>5</v>
      </c>
      <c r="Y343">
        <v>13</v>
      </c>
    </row>
    <row r="344" spans="1:25" x14ac:dyDescent="0.25">
      <c r="A344" t="s">
        <v>99</v>
      </c>
      <c r="B344" t="s">
        <v>84</v>
      </c>
      <c r="C344" t="s">
        <v>27</v>
      </c>
      <c r="D344" t="s">
        <v>87</v>
      </c>
      <c r="E344" t="s">
        <v>32</v>
      </c>
      <c r="F344">
        <v>2019</v>
      </c>
      <c r="G344" t="s">
        <v>30</v>
      </c>
      <c r="H344">
        <v>2023</v>
      </c>
      <c r="I344">
        <v>1</v>
      </c>
      <c r="J344">
        <v>1</v>
      </c>
      <c r="K344">
        <v>38</v>
      </c>
      <c r="L344">
        <v>27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10</v>
      </c>
      <c r="S344">
        <v>0</v>
      </c>
      <c r="T344">
        <v>0</v>
      </c>
      <c r="U344">
        <v>0</v>
      </c>
      <c r="V344">
        <v>0</v>
      </c>
      <c r="W344">
        <v>0</v>
      </c>
      <c r="X344" t="e">
        <v>#NUM!</v>
      </c>
      <c r="Y344">
        <v>3</v>
      </c>
    </row>
    <row r="345" spans="1:25" x14ac:dyDescent="0.25">
      <c r="A345" t="s">
        <v>99</v>
      </c>
      <c r="B345" t="s">
        <v>84</v>
      </c>
      <c r="C345" t="s">
        <v>27</v>
      </c>
      <c r="D345" t="s">
        <v>52</v>
      </c>
      <c r="E345" t="s">
        <v>32</v>
      </c>
      <c r="F345">
        <v>2019</v>
      </c>
      <c r="G345" t="s">
        <v>30</v>
      </c>
      <c r="H345">
        <v>2023</v>
      </c>
      <c r="I345">
        <v>8</v>
      </c>
      <c r="J345">
        <v>2</v>
      </c>
      <c r="K345">
        <v>38</v>
      </c>
      <c r="L345">
        <v>27</v>
      </c>
      <c r="M345">
        <v>20</v>
      </c>
      <c r="N345">
        <v>0</v>
      </c>
      <c r="O345">
        <v>0</v>
      </c>
      <c r="P345">
        <v>0</v>
      </c>
      <c r="Q345">
        <v>132</v>
      </c>
      <c r="R345">
        <v>91</v>
      </c>
      <c r="S345">
        <v>0</v>
      </c>
      <c r="T345">
        <v>0</v>
      </c>
      <c r="U345">
        <v>10</v>
      </c>
      <c r="V345">
        <v>0</v>
      </c>
      <c r="W345">
        <v>0</v>
      </c>
      <c r="X345">
        <v>3</v>
      </c>
      <c r="Y345">
        <v>21</v>
      </c>
    </row>
    <row r="346" spans="1:25" x14ac:dyDescent="0.25">
      <c r="A346" t="s">
        <v>99</v>
      </c>
      <c r="B346" t="s">
        <v>84</v>
      </c>
      <c r="C346" t="s">
        <v>27</v>
      </c>
      <c r="D346" t="s">
        <v>59</v>
      </c>
      <c r="E346" t="s">
        <v>32</v>
      </c>
      <c r="F346">
        <v>2019</v>
      </c>
      <c r="G346" t="s">
        <v>30</v>
      </c>
      <c r="H346">
        <v>2023</v>
      </c>
      <c r="I346">
        <v>6</v>
      </c>
      <c r="J346">
        <v>2</v>
      </c>
      <c r="K346">
        <v>38</v>
      </c>
      <c r="L346">
        <v>0</v>
      </c>
      <c r="M346">
        <v>10</v>
      </c>
      <c r="N346">
        <v>0</v>
      </c>
      <c r="O346">
        <v>0</v>
      </c>
      <c r="P346">
        <v>0</v>
      </c>
      <c r="Q346">
        <v>41</v>
      </c>
      <c r="R346">
        <v>101</v>
      </c>
      <c r="S346">
        <v>36</v>
      </c>
      <c r="T346">
        <v>0</v>
      </c>
      <c r="U346">
        <v>0</v>
      </c>
      <c r="V346">
        <v>0</v>
      </c>
      <c r="W346">
        <v>36</v>
      </c>
      <c r="X346">
        <v>25</v>
      </c>
      <c r="Y346">
        <v>16</v>
      </c>
    </row>
    <row r="347" spans="1:25" x14ac:dyDescent="0.25">
      <c r="A347" t="s">
        <v>99</v>
      </c>
      <c r="B347" t="s">
        <v>84</v>
      </c>
      <c r="C347" t="s">
        <v>27</v>
      </c>
      <c r="D347" t="s">
        <v>43</v>
      </c>
      <c r="E347" t="s">
        <v>44</v>
      </c>
      <c r="F347">
        <v>2019</v>
      </c>
      <c r="G347" t="s">
        <v>30</v>
      </c>
      <c r="H347">
        <v>2023</v>
      </c>
      <c r="I347">
        <v>5</v>
      </c>
      <c r="J347">
        <v>4</v>
      </c>
      <c r="K347">
        <v>38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152</v>
      </c>
      <c r="R347">
        <v>314</v>
      </c>
      <c r="S347">
        <v>0</v>
      </c>
      <c r="T347">
        <v>0</v>
      </c>
      <c r="U347">
        <v>30</v>
      </c>
      <c r="V347">
        <v>61</v>
      </c>
      <c r="W347">
        <v>0</v>
      </c>
      <c r="X347">
        <v>4</v>
      </c>
      <c r="Y347">
        <v>13</v>
      </c>
    </row>
    <row r="348" spans="1:25" x14ac:dyDescent="0.25">
      <c r="A348" t="s">
        <v>99</v>
      </c>
      <c r="B348" t="s">
        <v>84</v>
      </c>
      <c r="C348" t="s">
        <v>27</v>
      </c>
      <c r="D348" t="s">
        <v>33</v>
      </c>
      <c r="E348" t="s">
        <v>29</v>
      </c>
      <c r="F348">
        <v>2019</v>
      </c>
      <c r="G348" t="s">
        <v>30</v>
      </c>
      <c r="H348">
        <v>2023</v>
      </c>
      <c r="I348">
        <v>28</v>
      </c>
      <c r="J348">
        <v>8</v>
      </c>
      <c r="K348">
        <v>38</v>
      </c>
      <c r="L348">
        <v>0</v>
      </c>
      <c r="M348">
        <v>1409</v>
      </c>
      <c r="N348">
        <v>0</v>
      </c>
      <c r="O348">
        <v>0</v>
      </c>
      <c r="P348">
        <v>373</v>
      </c>
      <c r="Q348">
        <v>4196</v>
      </c>
      <c r="R348">
        <v>436</v>
      </c>
      <c r="S348">
        <v>0</v>
      </c>
      <c r="T348">
        <v>27</v>
      </c>
      <c r="U348">
        <v>1125</v>
      </c>
      <c r="V348">
        <v>71</v>
      </c>
      <c r="W348">
        <v>0</v>
      </c>
      <c r="X348">
        <v>4</v>
      </c>
      <c r="Y348">
        <v>74</v>
      </c>
    </row>
    <row r="349" spans="1:25" x14ac:dyDescent="0.25">
      <c r="A349" t="s">
        <v>100</v>
      </c>
      <c r="B349" t="s">
        <v>84</v>
      </c>
      <c r="C349" t="s">
        <v>27</v>
      </c>
      <c r="D349" t="s">
        <v>40</v>
      </c>
      <c r="E349" t="s">
        <v>38</v>
      </c>
      <c r="F349">
        <v>2019</v>
      </c>
      <c r="G349" t="s">
        <v>30</v>
      </c>
      <c r="H349">
        <v>2023</v>
      </c>
      <c r="I349">
        <v>1</v>
      </c>
      <c r="J349">
        <v>1</v>
      </c>
      <c r="K349">
        <v>15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26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t="e">
        <v>#NUM!</v>
      </c>
      <c r="Y349">
        <v>7</v>
      </c>
    </row>
    <row r="350" spans="1:25" x14ac:dyDescent="0.25">
      <c r="A350" t="s">
        <v>100</v>
      </c>
      <c r="B350" t="s">
        <v>84</v>
      </c>
      <c r="C350" t="s">
        <v>27</v>
      </c>
      <c r="D350" t="s">
        <v>50</v>
      </c>
      <c r="E350" t="s">
        <v>32</v>
      </c>
      <c r="F350">
        <v>2019</v>
      </c>
      <c r="G350" t="s">
        <v>30</v>
      </c>
      <c r="H350">
        <v>2023</v>
      </c>
      <c r="I350">
        <v>15</v>
      </c>
      <c r="J350">
        <v>5</v>
      </c>
      <c r="K350">
        <v>15</v>
      </c>
      <c r="L350">
        <v>1013</v>
      </c>
      <c r="M350">
        <v>257</v>
      </c>
      <c r="N350">
        <v>0</v>
      </c>
      <c r="O350">
        <v>0</v>
      </c>
      <c r="P350">
        <v>675</v>
      </c>
      <c r="Q350">
        <v>1078</v>
      </c>
      <c r="R350">
        <v>437</v>
      </c>
      <c r="S350">
        <v>29</v>
      </c>
      <c r="T350">
        <v>0</v>
      </c>
      <c r="U350">
        <v>26</v>
      </c>
      <c r="V350">
        <v>51</v>
      </c>
      <c r="W350">
        <v>29</v>
      </c>
      <c r="X350">
        <v>8</v>
      </c>
      <c r="Y350">
        <v>100</v>
      </c>
    </row>
    <row r="351" spans="1:25" x14ac:dyDescent="0.25">
      <c r="A351" t="s">
        <v>100</v>
      </c>
      <c r="B351" t="s">
        <v>84</v>
      </c>
      <c r="C351" t="s">
        <v>27</v>
      </c>
      <c r="D351" t="s">
        <v>45</v>
      </c>
      <c r="E351" t="s">
        <v>38</v>
      </c>
      <c r="F351">
        <v>2019</v>
      </c>
      <c r="G351" t="s">
        <v>30</v>
      </c>
      <c r="H351">
        <v>2023</v>
      </c>
      <c r="I351">
        <v>1</v>
      </c>
      <c r="J351">
        <v>1</v>
      </c>
      <c r="K351">
        <v>15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t="e">
        <v>#NUM!</v>
      </c>
      <c r="Y351">
        <v>7</v>
      </c>
    </row>
    <row r="352" spans="1:25" x14ac:dyDescent="0.25">
      <c r="A352" t="s">
        <v>100</v>
      </c>
      <c r="B352" t="s">
        <v>84</v>
      </c>
      <c r="C352" t="s">
        <v>27</v>
      </c>
      <c r="D352" t="s">
        <v>28</v>
      </c>
      <c r="E352" t="s">
        <v>29</v>
      </c>
      <c r="F352">
        <v>2019</v>
      </c>
      <c r="G352" t="s">
        <v>30</v>
      </c>
      <c r="H352">
        <v>2023</v>
      </c>
      <c r="I352">
        <v>2</v>
      </c>
      <c r="J352">
        <v>1</v>
      </c>
      <c r="K352">
        <v>15</v>
      </c>
      <c r="L352">
        <v>0</v>
      </c>
      <c r="M352">
        <v>26</v>
      </c>
      <c r="N352">
        <v>0</v>
      </c>
      <c r="O352">
        <v>0</v>
      </c>
      <c r="P352">
        <v>0</v>
      </c>
      <c r="Q352">
        <v>26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t="e">
        <v>#NUM!</v>
      </c>
      <c r="Y352">
        <v>13</v>
      </c>
    </row>
    <row r="353" spans="1:25" x14ac:dyDescent="0.25">
      <c r="A353" t="s">
        <v>100</v>
      </c>
      <c r="B353" t="s">
        <v>84</v>
      </c>
      <c r="C353" t="s">
        <v>27</v>
      </c>
      <c r="D353" t="s">
        <v>68</v>
      </c>
      <c r="E353" t="s">
        <v>38</v>
      </c>
      <c r="F353">
        <v>2019</v>
      </c>
      <c r="G353" t="s">
        <v>30</v>
      </c>
      <c r="H353">
        <v>2023</v>
      </c>
      <c r="I353">
        <v>2</v>
      </c>
      <c r="J353">
        <v>1</v>
      </c>
      <c r="K353">
        <v>15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51</v>
      </c>
      <c r="S353">
        <v>0</v>
      </c>
      <c r="T353">
        <v>0</v>
      </c>
      <c r="U353">
        <v>0</v>
      </c>
      <c r="V353">
        <v>0</v>
      </c>
      <c r="W353">
        <v>0</v>
      </c>
      <c r="X353" t="e">
        <v>#NUM!</v>
      </c>
      <c r="Y353">
        <v>13</v>
      </c>
    </row>
    <row r="354" spans="1:25" x14ac:dyDescent="0.25">
      <c r="A354" t="s">
        <v>100</v>
      </c>
      <c r="B354" t="s">
        <v>84</v>
      </c>
      <c r="C354" t="s">
        <v>27</v>
      </c>
      <c r="D354" t="s">
        <v>42</v>
      </c>
      <c r="E354" t="s">
        <v>32</v>
      </c>
      <c r="F354">
        <v>2019</v>
      </c>
      <c r="G354" t="s">
        <v>30</v>
      </c>
      <c r="H354">
        <v>2023</v>
      </c>
      <c r="I354">
        <v>2</v>
      </c>
      <c r="J354">
        <v>1</v>
      </c>
      <c r="K354">
        <v>15</v>
      </c>
      <c r="L354">
        <v>135</v>
      </c>
      <c r="M354">
        <v>51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t="e">
        <v>#NUM!</v>
      </c>
      <c r="Y354">
        <v>13</v>
      </c>
    </row>
    <row r="355" spans="1:25" x14ac:dyDescent="0.25">
      <c r="A355" t="s">
        <v>100</v>
      </c>
      <c r="B355" t="s">
        <v>84</v>
      </c>
      <c r="C355" t="s">
        <v>27</v>
      </c>
      <c r="D355" t="s">
        <v>35</v>
      </c>
      <c r="E355" t="s">
        <v>32</v>
      </c>
      <c r="F355">
        <v>2019</v>
      </c>
      <c r="G355" t="s">
        <v>30</v>
      </c>
      <c r="H355">
        <v>2023</v>
      </c>
      <c r="I355">
        <v>5</v>
      </c>
      <c r="J355">
        <v>2</v>
      </c>
      <c r="K355">
        <v>15</v>
      </c>
      <c r="L355">
        <v>270</v>
      </c>
      <c r="M355">
        <v>0</v>
      </c>
      <c r="N355">
        <v>0</v>
      </c>
      <c r="O355">
        <v>0</v>
      </c>
      <c r="P355">
        <v>0</v>
      </c>
      <c r="Q355">
        <v>103</v>
      </c>
      <c r="R355">
        <v>103</v>
      </c>
      <c r="S355">
        <v>43</v>
      </c>
      <c r="T355">
        <v>0</v>
      </c>
      <c r="U355">
        <v>0</v>
      </c>
      <c r="V355">
        <v>26</v>
      </c>
      <c r="W355">
        <v>0</v>
      </c>
      <c r="X355">
        <v>3</v>
      </c>
      <c r="Y355">
        <v>33</v>
      </c>
    </row>
    <row r="356" spans="1:25" x14ac:dyDescent="0.25">
      <c r="A356" t="s">
        <v>100</v>
      </c>
      <c r="B356" t="s">
        <v>84</v>
      </c>
      <c r="C356" t="s">
        <v>27</v>
      </c>
      <c r="D356" t="s">
        <v>95</v>
      </c>
      <c r="E356" t="s">
        <v>38</v>
      </c>
      <c r="F356">
        <v>2019</v>
      </c>
      <c r="G356" t="s">
        <v>30</v>
      </c>
      <c r="H356">
        <v>2023</v>
      </c>
      <c r="I356">
        <v>2</v>
      </c>
      <c r="J356">
        <v>1</v>
      </c>
      <c r="K356">
        <v>15</v>
      </c>
      <c r="L356">
        <v>0</v>
      </c>
      <c r="M356">
        <v>26</v>
      </c>
      <c r="N356">
        <v>0</v>
      </c>
      <c r="O356">
        <v>0</v>
      </c>
      <c r="P356">
        <v>0</v>
      </c>
      <c r="Q356">
        <v>26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 t="e">
        <v>#NUM!</v>
      </c>
      <c r="Y356">
        <v>13</v>
      </c>
    </row>
    <row r="357" spans="1:25" x14ac:dyDescent="0.25">
      <c r="A357" t="s">
        <v>100</v>
      </c>
      <c r="B357" t="s">
        <v>84</v>
      </c>
      <c r="C357" t="s">
        <v>27</v>
      </c>
      <c r="D357" t="s">
        <v>39</v>
      </c>
      <c r="E357" t="s">
        <v>32</v>
      </c>
      <c r="F357">
        <v>2019</v>
      </c>
      <c r="G357" t="s">
        <v>30</v>
      </c>
      <c r="H357">
        <v>2023</v>
      </c>
      <c r="I357">
        <v>12</v>
      </c>
      <c r="J357">
        <v>1</v>
      </c>
      <c r="K357">
        <v>15</v>
      </c>
      <c r="L357">
        <v>608</v>
      </c>
      <c r="M357">
        <v>154</v>
      </c>
      <c r="N357">
        <v>0</v>
      </c>
      <c r="O357">
        <v>0</v>
      </c>
      <c r="P357">
        <v>135</v>
      </c>
      <c r="Q357">
        <v>667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 t="e">
        <v>#NUM!</v>
      </c>
      <c r="Y357">
        <v>80</v>
      </c>
    </row>
    <row r="358" spans="1:25" x14ac:dyDescent="0.25">
      <c r="A358" t="s">
        <v>100</v>
      </c>
      <c r="B358" t="s">
        <v>84</v>
      </c>
      <c r="C358" t="s">
        <v>27</v>
      </c>
      <c r="D358" t="s">
        <v>31</v>
      </c>
      <c r="E358" t="s">
        <v>32</v>
      </c>
      <c r="F358">
        <v>2019</v>
      </c>
      <c r="G358" t="s">
        <v>30</v>
      </c>
      <c r="H358">
        <v>2023</v>
      </c>
      <c r="I358">
        <v>6</v>
      </c>
      <c r="J358">
        <v>1</v>
      </c>
      <c r="K358">
        <v>15</v>
      </c>
      <c r="L358">
        <v>203</v>
      </c>
      <c r="M358">
        <v>154</v>
      </c>
      <c r="N358">
        <v>0</v>
      </c>
      <c r="O358">
        <v>0</v>
      </c>
      <c r="P358">
        <v>203</v>
      </c>
      <c r="Q358">
        <v>154</v>
      </c>
      <c r="R358">
        <v>26</v>
      </c>
      <c r="S358">
        <v>0</v>
      </c>
      <c r="T358">
        <v>0</v>
      </c>
      <c r="U358">
        <v>0</v>
      </c>
      <c r="V358">
        <v>0</v>
      </c>
      <c r="W358">
        <v>0</v>
      </c>
      <c r="X358" t="e">
        <v>#NUM!</v>
      </c>
      <c r="Y358">
        <v>40</v>
      </c>
    </row>
    <row r="359" spans="1:25" x14ac:dyDescent="0.25">
      <c r="A359" t="s">
        <v>100</v>
      </c>
      <c r="B359" t="s">
        <v>84</v>
      </c>
      <c r="C359" t="s">
        <v>27</v>
      </c>
      <c r="D359" t="s">
        <v>47</v>
      </c>
      <c r="E359" t="s">
        <v>38</v>
      </c>
      <c r="F359">
        <v>2019</v>
      </c>
      <c r="G359" t="s">
        <v>30</v>
      </c>
      <c r="H359">
        <v>2023</v>
      </c>
      <c r="I359">
        <v>1</v>
      </c>
      <c r="J359">
        <v>1</v>
      </c>
      <c r="K359">
        <v>15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26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 t="e">
        <v>#NUM!</v>
      </c>
      <c r="Y359">
        <v>7</v>
      </c>
    </row>
    <row r="360" spans="1:25" x14ac:dyDescent="0.25">
      <c r="A360" t="s">
        <v>100</v>
      </c>
      <c r="B360" t="s">
        <v>84</v>
      </c>
      <c r="C360" t="s">
        <v>27</v>
      </c>
      <c r="D360" t="s">
        <v>36</v>
      </c>
      <c r="E360" t="s">
        <v>29</v>
      </c>
      <c r="F360">
        <v>2019</v>
      </c>
      <c r="G360" t="s">
        <v>30</v>
      </c>
      <c r="H360">
        <v>2023</v>
      </c>
      <c r="I360">
        <v>10</v>
      </c>
      <c r="J360">
        <v>1</v>
      </c>
      <c r="K360">
        <v>15</v>
      </c>
      <c r="L360">
        <v>68</v>
      </c>
      <c r="M360">
        <v>0</v>
      </c>
      <c r="N360">
        <v>0</v>
      </c>
      <c r="O360">
        <v>0</v>
      </c>
      <c r="P360">
        <v>0</v>
      </c>
      <c r="Q360">
        <v>128</v>
      </c>
      <c r="R360">
        <v>180</v>
      </c>
      <c r="S360">
        <v>4</v>
      </c>
      <c r="T360">
        <v>0</v>
      </c>
      <c r="U360">
        <v>0</v>
      </c>
      <c r="V360">
        <v>0</v>
      </c>
      <c r="W360">
        <v>0</v>
      </c>
      <c r="X360" t="e">
        <v>#NUM!</v>
      </c>
      <c r="Y360">
        <v>67</v>
      </c>
    </row>
    <row r="361" spans="1:25" x14ac:dyDescent="0.25">
      <c r="A361" t="s">
        <v>100</v>
      </c>
      <c r="B361" t="s">
        <v>84</v>
      </c>
      <c r="C361" t="s">
        <v>27</v>
      </c>
      <c r="D361" t="s">
        <v>46</v>
      </c>
      <c r="E361" t="s">
        <v>29</v>
      </c>
      <c r="F361">
        <v>2019</v>
      </c>
      <c r="G361" t="s">
        <v>30</v>
      </c>
      <c r="H361">
        <v>2023</v>
      </c>
      <c r="I361">
        <v>10</v>
      </c>
      <c r="J361">
        <v>3</v>
      </c>
      <c r="K361">
        <v>15</v>
      </c>
      <c r="L361">
        <v>0</v>
      </c>
      <c r="M361">
        <v>51</v>
      </c>
      <c r="N361">
        <v>0</v>
      </c>
      <c r="O361">
        <v>0</v>
      </c>
      <c r="P361">
        <v>405</v>
      </c>
      <c r="Q361">
        <v>822</v>
      </c>
      <c r="R361">
        <v>1489</v>
      </c>
      <c r="S361">
        <v>0</v>
      </c>
      <c r="T361">
        <v>0</v>
      </c>
      <c r="U361">
        <v>0</v>
      </c>
      <c r="V361">
        <v>180</v>
      </c>
      <c r="W361">
        <v>0</v>
      </c>
      <c r="X361">
        <v>6</v>
      </c>
      <c r="Y361">
        <v>67</v>
      </c>
    </row>
    <row r="362" spans="1:25" x14ac:dyDescent="0.25">
      <c r="A362" t="s">
        <v>100</v>
      </c>
      <c r="B362" t="s">
        <v>84</v>
      </c>
      <c r="C362" t="s">
        <v>27</v>
      </c>
      <c r="D362" t="s">
        <v>87</v>
      </c>
      <c r="E362" t="s">
        <v>32</v>
      </c>
      <c r="F362">
        <v>2019</v>
      </c>
      <c r="G362" t="s">
        <v>30</v>
      </c>
      <c r="H362">
        <v>2023</v>
      </c>
      <c r="I362">
        <v>1</v>
      </c>
      <c r="J362">
        <v>1</v>
      </c>
      <c r="K362">
        <v>15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26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 t="e">
        <v>#NUM!</v>
      </c>
      <c r="Y362">
        <v>7</v>
      </c>
    </row>
    <row r="363" spans="1:25" x14ac:dyDescent="0.25">
      <c r="A363" t="s">
        <v>100</v>
      </c>
      <c r="B363" t="s">
        <v>84</v>
      </c>
      <c r="C363" t="s">
        <v>27</v>
      </c>
      <c r="D363" t="s">
        <v>52</v>
      </c>
      <c r="E363" t="s">
        <v>32</v>
      </c>
      <c r="F363">
        <v>2019</v>
      </c>
      <c r="G363" t="s">
        <v>30</v>
      </c>
      <c r="H363">
        <v>2023</v>
      </c>
      <c r="I363">
        <v>5</v>
      </c>
      <c r="J363">
        <v>1</v>
      </c>
      <c r="K363">
        <v>15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385</v>
      </c>
      <c r="R363">
        <v>26</v>
      </c>
      <c r="S363">
        <v>0</v>
      </c>
      <c r="T363">
        <v>0</v>
      </c>
      <c r="U363">
        <v>0</v>
      </c>
      <c r="V363">
        <v>0</v>
      </c>
      <c r="W363">
        <v>0</v>
      </c>
      <c r="X363" t="e">
        <v>#NUM!</v>
      </c>
      <c r="Y363">
        <v>33</v>
      </c>
    </row>
    <row r="364" spans="1:25" x14ac:dyDescent="0.25">
      <c r="A364" t="s">
        <v>100</v>
      </c>
      <c r="B364" t="s">
        <v>84</v>
      </c>
      <c r="C364" t="s">
        <v>27</v>
      </c>
      <c r="D364" t="s">
        <v>59</v>
      </c>
      <c r="E364" t="s">
        <v>32</v>
      </c>
      <c r="F364">
        <v>2019</v>
      </c>
      <c r="G364" t="s">
        <v>30</v>
      </c>
      <c r="H364">
        <v>2023</v>
      </c>
      <c r="I364">
        <v>6</v>
      </c>
      <c r="J364">
        <v>2</v>
      </c>
      <c r="K364">
        <v>15</v>
      </c>
      <c r="L364">
        <v>0</v>
      </c>
      <c r="M364">
        <v>77</v>
      </c>
      <c r="N364">
        <v>0</v>
      </c>
      <c r="O364">
        <v>0</v>
      </c>
      <c r="P364">
        <v>0</v>
      </c>
      <c r="Q364">
        <v>154</v>
      </c>
      <c r="R364">
        <v>26</v>
      </c>
      <c r="S364">
        <v>14</v>
      </c>
      <c r="T364">
        <v>0</v>
      </c>
      <c r="U364">
        <v>0</v>
      </c>
      <c r="V364">
        <v>0</v>
      </c>
      <c r="W364">
        <v>14</v>
      </c>
      <c r="X364">
        <v>4</v>
      </c>
      <c r="Y364">
        <v>40</v>
      </c>
    </row>
    <row r="365" spans="1:25" x14ac:dyDescent="0.25">
      <c r="A365" t="s">
        <v>100</v>
      </c>
      <c r="B365" t="s">
        <v>84</v>
      </c>
      <c r="C365" t="s">
        <v>27</v>
      </c>
      <c r="D365" t="s">
        <v>33</v>
      </c>
      <c r="E365" t="s">
        <v>29</v>
      </c>
      <c r="F365">
        <v>2019</v>
      </c>
      <c r="G365" t="s">
        <v>30</v>
      </c>
      <c r="H365">
        <v>2023</v>
      </c>
      <c r="I365">
        <v>8</v>
      </c>
      <c r="J365">
        <v>4</v>
      </c>
      <c r="K365">
        <v>15</v>
      </c>
      <c r="L365">
        <v>0</v>
      </c>
      <c r="M365">
        <v>334</v>
      </c>
      <c r="N365">
        <v>26</v>
      </c>
      <c r="O365">
        <v>0</v>
      </c>
      <c r="P365">
        <v>0</v>
      </c>
      <c r="Q365">
        <v>1258</v>
      </c>
      <c r="R365">
        <v>0</v>
      </c>
      <c r="S365">
        <v>4</v>
      </c>
      <c r="T365">
        <v>0</v>
      </c>
      <c r="U365">
        <v>334</v>
      </c>
      <c r="V365">
        <v>0</v>
      </c>
      <c r="W365">
        <v>0</v>
      </c>
      <c r="X365">
        <v>3</v>
      </c>
      <c r="Y365">
        <v>53</v>
      </c>
    </row>
  </sheetData>
  <sortState xmlns:xlrd2="http://schemas.microsoft.com/office/spreadsheetml/2017/richdata2" ref="A2:Y365">
    <sortCondition ref="A2:A365"/>
    <sortCondition ref="B2:B365"/>
    <sortCondition ref="C2:C365"/>
    <sortCondition descending="1" ref="D2:D365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2645-3CE1-45FE-9A58-1CE30D8A1194}">
  <dimension ref="A1:K48"/>
  <sheetViews>
    <sheetView workbookViewId="0">
      <selection activeCell="K3" sqref="K3:K17"/>
    </sheetView>
  </sheetViews>
  <sheetFormatPr defaultRowHeight="15" x14ac:dyDescent="0.25"/>
  <sheetData>
    <row r="1" spans="1:11" x14ac:dyDescent="0.25">
      <c r="A1" t="s">
        <v>101</v>
      </c>
      <c r="K1" t="s">
        <v>121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104</v>
      </c>
      <c r="G2" t="s">
        <v>105</v>
      </c>
      <c r="H2" t="s">
        <v>106</v>
      </c>
      <c r="I2" t="s">
        <v>107</v>
      </c>
    </row>
    <row r="3" spans="1:11" ht="15.75" thickBot="1" x14ac:dyDescent="0.3">
      <c r="B3" s="4" t="s">
        <v>25</v>
      </c>
      <c r="C3" s="4">
        <v>11</v>
      </c>
      <c r="D3" s="4" t="s">
        <v>27</v>
      </c>
      <c r="E3" s="4" t="s">
        <v>33</v>
      </c>
      <c r="F3" s="4" t="s">
        <v>102</v>
      </c>
      <c r="G3" s="7">
        <v>177</v>
      </c>
      <c r="H3" s="8">
        <v>8</v>
      </c>
      <c r="I3" s="5">
        <v>3081</v>
      </c>
      <c r="J3" s="3"/>
      <c r="K3">
        <f>AVERAGEIF(H3:H5, "&gt;0")</f>
        <v>7</v>
      </c>
    </row>
    <row r="4" spans="1:11" ht="15.75" thickBot="1" x14ac:dyDescent="0.3">
      <c r="A4" s="6">
        <v>2</v>
      </c>
      <c r="B4" s="4" t="s">
        <v>25</v>
      </c>
      <c r="C4" s="4">
        <v>11</v>
      </c>
      <c r="D4" s="4" t="s">
        <v>27</v>
      </c>
      <c r="E4" s="4" t="s">
        <v>33</v>
      </c>
      <c r="F4" s="4" t="s">
        <v>102</v>
      </c>
      <c r="G4" s="7">
        <v>177</v>
      </c>
      <c r="H4" s="8">
        <v>6</v>
      </c>
      <c r="I4" s="5">
        <v>2311</v>
      </c>
    </row>
    <row r="5" spans="1:11" ht="15.75" thickBot="1" x14ac:dyDescent="0.3">
      <c r="A5" s="6">
        <v>3</v>
      </c>
      <c r="B5" s="4" t="s">
        <v>25</v>
      </c>
      <c r="C5" s="4">
        <v>11</v>
      </c>
      <c r="D5" s="4" t="s">
        <v>27</v>
      </c>
      <c r="E5" s="4" t="s">
        <v>33</v>
      </c>
      <c r="F5" s="4" t="s">
        <v>103</v>
      </c>
      <c r="G5" s="7">
        <v>177</v>
      </c>
      <c r="H5" s="8">
        <v>0</v>
      </c>
      <c r="I5" s="5">
        <v>385</v>
      </c>
    </row>
    <row r="6" spans="1:11" ht="15.75" thickBot="1" x14ac:dyDescent="0.3">
      <c r="A6" s="6">
        <v>4</v>
      </c>
      <c r="B6" s="4" t="s">
        <v>25</v>
      </c>
      <c r="C6" s="4">
        <v>11</v>
      </c>
      <c r="D6" s="4" t="s">
        <v>27</v>
      </c>
      <c r="E6" s="4" t="s">
        <v>33</v>
      </c>
      <c r="F6" s="4" t="s">
        <v>103</v>
      </c>
      <c r="G6" s="4">
        <v>178</v>
      </c>
      <c r="H6" s="5">
        <v>0</v>
      </c>
      <c r="I6" s="5">
        <v>385</v>
      </c>
    </row>
    <row r="7" spans="1:11" ht="15.75" thickBot="1" x14ac:dyDescent="0.3">
      <c r="A7" s="6">
        <v>5</v>
      </c>
      <c r="B7" s="4" t="s">
        <v>25</v>
      </c>
      <c r="C7" s="4">
        <v>11</v>
      </c>
      <c r="D7" s="4" t="s">
        <v>27</v>
      </c>
      <c r="E7" s="4" t="s">
        <v>33</v>
      </c>
      <c r="F7" s="4" t="s">
        <v>102</v>
      </c>
      <c r="G7" s="7">
        <v>179</v>
      </c>
      <c r="H7" s="8">
        <v>3</v>
      </c>
      <c r="I7" s="5">
        <v>1155</v>
      </c>
      <c r="K7">
        <f>AVERAGEIF(H7:H16, "&gt;0")</f>
        <v>6.666666666666667</v>
      </c>
    </row>
    <row r="8" spans="1:11" ht="15.75" thickBot="1" x14ac:dyDescent="0.3">
      <c r="A8" s="6">
        <v>6</v>
      </c>
      <c r="B8" s="4" t="s">
        <v>25</v>
      </c>
      <c r="C8" s="4">
        <v>11</v>
      </c>
      <c r="D8" s="4" t="s">
        <v>27</v>
      </c>
      <c r="E8" s="4" t="s">
        <v>33</v>
      </c>
      <c r="F8" s="4" t="s">
        <v>102</v>
      </c>
      <c r="G8" s="7">
        <v>179</v>
      </c>
      <c r="H8" s="8">
        <v>3</v>
      </c>
      <c r="I8" s="5">
        <v>1155</v>
      </c>
    </row>
    <row r="9" spans="1:11" ht="15.75" thickBot="1" x14ac:dyDescent="0.3">
      <c r="A9" s="6">
        <v>7</v>
      </c>
      <c r="B9" s="4" t="s">
        <v>25</v>
      </c>
      <c r="C9" s="4">
        <v>11</v>
      </c>
      <c r="D9" s="4" t="s">
        <v>27</v>
      </c>
      <c r="E9" s="4" t="s">
        <v>33</v>
      </c>
      <c r="F9" s="4" t="s">
        <v>102</v>
      </c>
      <c r="G9" s="7">
        <v>179</v>
      </c>
      <c r="H9" s="8">
        <v>5</v>
      </c>
      <c r="I9" s="5">
        <v>1926</v>
      </c>
    </row>
    <row r="10" spans="1:11" ht="15.75" thickBot="1" x14ac:dyDescent="0.3">
      <c r="A10" s="6">
        <v>8</v>
      </c>
      <c r="B10" s="4" t="s">
        <v>25</v>
      </c>
      <c r="C10" s="4">
        <v>11</v>
      </c>
      <c r="D10" s="4" t="s">
        <v>27</v>
      </c>
      <c r="E10" s="4" t="s">
        <v>33</v>
      </c>
      <c r="F10" s="4" t="s">
        <v>102</v>
      </c>
      <c r="G10" s="7">
        <v>179</v>
      </c>
      <c r="H10" s="8">
        <v>7</v>
      </c>
      <c r="I10" s="5">
        <v>2696</v>
      </c>
    </row>
    <row r="11" spans="1:11" ht="15.75" thickBot="1" x14ac:dyDescent="0.3">
      <c r="A11" s="6">
        <v>9</v>
      </c>
      <c r="B11" s="4" t="s">
        <v>25</v>
      </c>
      <c r="C11" s="4">
        <v>11</v>
      </c>
      <c r="D11" s="4" t="s">
        <v>27</v>
      </c>
      <c r="E11" s="4" t="s">
        <v>33</v>
      </c>
      <c r="F11" s="4" t="s">
        <v>102</v>
      </c>
      <c r="G11" s="7">
        <v>179</v>
      </c>
      <c r="H11" s="8">
        <v>27</v>
      </c>
      <c r="I11" s="5">
        <v>10399</v>
      </c>
    </row>
    <row r="12" spans="1:11" ht="15.75" thickBot="1" x14ac:dyDescent="0.3">
      <c r="A12" s="6">
        <v>10</v>
      </c>
      <c r="B12" s="4" t="s">
        <v>25</v>
      </c>
      <c r="C12" s="4">
        <v>11</v>
      </c>
      <c r="D12" s="4" t="s">
        <v>27</v>
      </c>
      <c r="E12" s="4" t="s">
        <v>33</v>
      </c>
      <c r="F12" s="4" t="s">
        <v>102</v>
      </c>
      <c r="G12" s="7">
        <v>179</v>
      </c>
      <c r="H12" s="8">
        <v>3</v>
      </c>
      <c r="I12" s="5">
        <v>1155</v>
      </c>
    </row>
    <row r="13" spans="1:11" ht="15.75" thickBot="1" x14ac:dyDescent="0.3">
      <c r="A13" s="6">
        <v>11</v>
      </c>
      <c r="B13" s="4" t="s">
        <v>25</v>
      </c>
      <c r="C13" s="4">
        <v>11</v>
      </c>
      <c r="D13" s="4" t="s">
        <v>27</v>
      </c>
      <c r="E13" s="4" t="s">
        <v>33</v>
      </c>
      <c r="F13" s="4" t="s">
        <v>102</v>
      </c>
      <c r="G13" s="7">
        <v>179</v>
      </c>
      <c r="H13" s="8">
        <v>5</v>
      </c>
      <c r="I13" s="5">
        <v>1926</v>
      </c>
    </row>
    <row r="14" spans="1:11" ht="15.75" thickBot="1" x14ac:dyDescent="0.3">
      <c r="A14" s="6">
        <v>12</v>
      </c>
      <c r="B14" s="4" t="s">
        <v>25</v>
      </c>
      <c r="C14" s="4">
        <v>11</v>
      </c>
      <c r="D14" s="4" t="s">
        <v>27</v>
      </c>
      <c r="E14" s="4" t="s">
        <v>33</v>
      </c>
      <c r="F14" s="4" t="s">
        <v>102</v>
      </c>
      <c r="G14" s="7">
        <v>179</v>
      </c>
      <c r="H14" s="8">
        <v>4</v>
      </c>
      <c r="I14" s="5">
        <v>1541</v>
      </c>
    </row>
    <row r="15" spans="1:11" ht="15.75" thickBot="1" x14ac:dyDescent="0.3">
      <c r="A15" s="6">
        <v>13</v>
      </c>
      <c r="B15" s="4" t="s">
        <v>25</v>
      </c>
      <c r="C15" s="4">
        <v>11</v>
      </c>
      <c r="D15" s="4" t="s">
        <v>27</v>
      </c>
      <c r="E15" s="4" t="s">
        <v>33</v>
      </c>
      <c r="F15" s="4" t="s">
        <v>102</v>
      </c>
      <c r="G15" s="7">
        <v>179</v>
      </c>
      <c r="H15" s="8">
        <v>3</v>
      </c>
      <c r="I15" s="5">
        <v>1155</v>
      </c>
    </row>
    <row r="16" spans="1:11" ht="15.75" thickBot="1" x14ac:dyDescent="0.3">
      <c r="A16" s="6">
        <v>14</v>
      </c>
      <c r="B16" s="4" t="s">
        <v>25</v>
      </c>
      <c r="C16" s="4">
        <v>11</v>
      </c>
      <c r="D16" s="4" t="s">
        <v>27</v>
      </c>
      <c r="E16" s="4" t="s">
        <v>33</v>
      </c>
      <c r="F16" s="4" t="s">
        <v>103</v>
      </c>
      <c r="G16" s="7">
        <v>179</v>
      </c>
      <c r="H16" s="8">
        <v>0</v>
      </c>
      <c r="I16" s="5">
        <v>770</v>
      </c>
    </row>
    <row r="17" spans="1:11" ht="15.75" thickBot="1" x14ac:dyDescent="0.3">
      <c r="A17" s="6">
        <v>15</v>
      </c>
      <c r="B17" s="4" t="s">
        <v>25</v>
      </c>
      <c r="C17" s="4">
        <v>11</v>
      </c>
      <c r="D17" s="4" t="s">
        <v>27</v>
      </c>
      <c r="E17" s="4" t="s">
        <v>33</v>
      </c>
      <c r="F17" s="4" t="s">
        <v>102</v>
      </c>
      <c r="G17" s="4">
        <v>180</v>
      </c>
      <c r="H17" s="5">
        <v>9</v>
      </c>
      <c r="I17" s="5">
        <v>3466</v>
      </c>
      <c r="K17">
        <f>AVERAGEIF(H17:H19, "&gt;0")</f>
        <v>23.5</v>
      </c>
    </row>
    <row r="18" spans="1:11" ht="15.75" thickBot="1" x14ac:dyDescent="0.3">
      <c r="A18" s="6">
        <v>16</v>
      </c>
      <c r="B18" s="4" t="s">
        <v>25</v>
      </c>
      <c r="C18" s="4">
        <v>11</v>
      </c>
      <c r="D18" s="4" t="s">
        <v>27</v>
      </c>
      <c r="E18" s="4" t="s">
        <v>33</v>
      </c>
      <c r="F18" s="4" t="s">
        <v>102</v>
      </c>
      <c r="G18" s="4">
        <v>180</v>
      </c>
      <c r="H18" s="5">
        <v>38</v>
      </c>
      <c r="I18" s="5">
        <v>14636</v>
      </c>
    </row>
    <row r="19" spans="1:11" ht="15.75" thickBot="1" x14ac:dyDescent="0.3">
      <c r="A19" s="6">
        <v>17</v>
      </c>
      <c r="B19" s="4" t="s">
        <v>25</v>
      </c>
      <c r="C19" s="4">
        <v>11</v>
      </c>
      <c r="D19" s="4" t="s">
        <v>27</v>
      </c>
      <c r="E19" s="4" t="s">
        <v>33</v>
      </c>
      <c r="F19" s="4" t="s">
        <v>103</v>
      </c>
      <c r="G19" s="4">
        <v>180</v>
      </c>
      <c r="H19" s="5">
        <v>0</v>
      </c>
      <c r="I19" s="5">
        <v>385</v>
      </c>
    </row>
    <row r="20" spans="1:11" x14ac:dyDescent="0.25">
      <c r="H20">
        <f>AVERAGEIF(H3:H19, "&gt;0")</f>
        <v>9.3076923076923084</v>
      </c>
    </row>
    <row r="23" spans="1:11" ht="15.75" thickBot="1" x14ac:dyDescent="0.3">
      <c r="B23" s="4" t="s">
        <v>25</v>
      </c>
      <c r="C23" s="4">
        <v>15</v>
      </c>
      <c r="D23" s="4" t="s">
        <v>54</v>
      </c>
      <c r="E23" s="4" t="s">
        <v>33</v>
      </c>
      <c r="F23" s="4" t="s">
        <v>102</v>
      </c>
      <c r="G23" s="4">
        <v>101</v>
      </c>
      <c r="H23" s="5">
        <v>8</v>
      </c>
      <c r="I23" s="5">
        <v>3081</v>
      </c>
      <c r="J23" s="3"/>
    </row>
    <row r="24" spans="1:11" ht="15.75" thickBot="1" x14ac:dyDescent="0.3">
      <c r="A24" s="6">
        <v>226</v>
      </c>
      <c r="B24" s="4" t="s">
        <v>25</v>
      </c>
      <c r="C24" s="4">
        <v>15</v>
      </c>
      <c r="D24" s="4" t="s">
        <v>54</v>
      </c>
      <c r="E24" s="4" t="s">
        <v>33</v>
      </c>
      <c r="F24" s="4" t="s">
        <v>102</v>
      </c>
      <c r="G24" s="4">
        <v>101</v>
      </c>
      <c r="H24" s="5">
        <v>5</v>
      </c>
      <c r="I24" s="5">
        <v>1926</v>
      </c>
    </row>
    <row r="25" spans="1:11" ht="15.75" thickBot="1" x14ac:dyDescent="0.3">
      <c r="A25" s="6">
        <v>227</v>
      </c>
      <c r="B25" s="4" t="s">
        <v>25</v>
      </c>
      <c r="C25" s="4">
        <v>15</v>
      </c>
      <c r="D25" s="4" t="s">
        <v>54</v>
      </c>
      <c r="E25" s="4" t="s">
        <v>33</v>
      </c>
      <c r="F25" s="4" t="s">
        <v>102</v>
      </c>
      <c r="G25" s="4">
        <v>101</v>
      </c>
      <c r="H25" s="5">
        <v>5</v>
      </c>
      <c r="I25" s="5">
        <v>1926</v>
      </c>
    </row>
    <row r="26" spans="1:11" ht="15.75" thickBot="1" x14ac:dyDescent="0.3">
      <c r="A26" s="6">
        <v>228</v>
      </c>
      <c r="B26" s="4" t="s">
        <v>25</v>
      </c>
      <c r="C26" s="4">
        <v>15</v>
      </c>
      <c r="D26" s="4" t="s">
        <v>54</v>
      </c>
      <c r="E26" s="4" t="s">
        <v>33</v>
      </c>
      <c r="F26" s="4" t="s">
        <v>102</v>
      </c>
      <c r="G26" s="4">
        <v>101</v>
      </c>
      <c r="H26" s="5">
        <v>12</v>
      </c>
      <c r="I26" s="5">
        <v>4622</v>
      </c>
    </row>
    <row r="27" spans="1:11" ht="15.75" thickBot="1" x14ac:dyDescent="0.3">
      <c r="A27" s="6">
        <v>229</v>
      </c>
      <c r="B27" s="4" t="s">
        <v>25</v>
      </c>
      <c r="C27" s="4">
        <v>15</v>
      </c>
      <c r="D27" s="4" t="s">
        <v>54</v>
      </c>
      <c r="E27" s="4" t="s">
        <v>33</v>
      </c>
      <c r="F27" s="4" t="s">
        <v>102</v>
      </c>
      <c r="G27" s="4">
        <v>101</v>
      </c>
      <c r="H27" s="5">
        <v>11</v>
      </c>
      <c r="I27" s="5">
        <v>4237</v>
      </c>
    </row>
    <row r="28" spans="1:11" ht="15.75" thickBot="1" x14ac:dyDescent="0.3">
      <c r="A28" s="6">
        <v>230</v>
      </c>
      <c r="B28" s="4" t="s">
        <v>25</v>
      </c>
      <c r="C28" s="4">
        <v>15</v>
      </c>
      <c r="D28" s="4" t="s">
        <v>54</v>
      </c>
      <c r="E28" s="4" t="s">
        <v>33</v>
      </c>
      <c r="F28" s="4" t="s">
        <v>102</v>
      </c>
      <c r="G28" s="4">
        <v>101</v>
      </c>
      <c r="H28" s="5">
        <v>5</v>
      </c>
      <c r="I28" s="5">
        <v>1926</v>
      </c>
    </row>
    <row r="29" spans="1:11" ht="15.75" thickBot="1" x14ac:dyDescent="0.3">
      <c r="A29" s="6">
        <v>231</v>
      </c>
      <c r="B29" s="4" t="s">
        <v>25</v>
      </c>
      <c r="C29" s="4">
        <v>15</v>
      </c>
      <c r="D29" s="4" t="s">
        <v>54</v>
      </c>
      <c r="E29" s="4" t="s">
        <v>33</v>
      </c>
      <c r="F29" s="4" t="s">
        <v>102</v>
      </c>
      <c r="G29" s="4">
        <v>101</v>
      </c>
      <c r="H29" s="5">
        <v>57</v>
      </c>
      <c r="I29" s="5">
        <v>21954</v>
      </c>
    </row>
    <row r="30" spans="1:11" ht="15.75" thickBot="1" x14ac:dyDescent="0.3">
      <c r="A30" s="6">
        <v>232</v>
      </c>
      <c r="B30" s="4" t="s">
        <v>25</v>
      </c>
      <c r="C30" s="4">
        <v>15</v>
      </c>
      <c r="D30" s="4" t="s">
        <v>54</v>
      </c>
      <c r="E30" s="4" t="s">
        <v>33</v>
      </c>
      <c r="F30" s="4" t="s">
        <v>102</v>
      </c>
      <c r="G30" s="4">
        <v>101</v>
      </c>
      <c r="H30" s="5">
        <v>9</v>
      </c>
      <c r="I30" s="5">
        <v>3466</v>
      </c>
    </row>
    <row r="31" spans="1:11" ht="15.75" thickBot="1" x14ac:dyDescent="0.3">
      <c r="A31" s="6">
        <v>233</v>
      </c>
      <c r="B31" s="4" t="s">
        <v>25</v>
      </c>
      <c r="C31" s="4">
        <v>15</v>
      </c>
      <c r="D31" s="4" t="s">
        <v>54</v>
      </c>
      <c r="E31" s="4" t="s">
        <v>33</v>
      </c>
      <c r="F31" s="4" t="s">
        <v>102</v>
      </c>
      <c r="G31" s="4">
        <v>101</v>
      </c>
      <c r="H31" s="5">
        <v>5</v>
      </c>
      <c r="I31" s="5">
        <v>1926</v>
      </c>
    </row>
    <row r="32" spans="1:11" ht="15.75" thickBot="1" x14ac:dyDescent="0.3">
      <c r="A32" s="6">
        <v>234</v>
      </c>
      <c r="B32" s="4" t="s">
        <v>25</v>
      </c>
      <c r="C32" s="4">
        <v>15</v>
      </c>
      <c r="D32" s="4" t="s">
        <v>54</v>
      </c>
      <c r="E32" s="4" t="s">
        <v>33</v>
      </c>
      <c r="F32" s="4" t="s">
        <v>102</v>
      </c>
      <c r="G32" s="4">
        <v>101</v>
      </c>
      <c r="H32" s="5">
        <v>3</v>
      </c>
      <c r="I32" s="5">
        <v>1155</v>
      </c>
    </row>
    <row r="33" spans="1:9" ht="15.75" thickBot="1" x14ac:dyDescent="0.3">
      <c r="A33" s="6">
        <v>235</v>
      </c>
      <c r="B33" s="4" t="s">
        <v>25</v>
      </c>
      <c r="C33" s="4">
        <v>15</v>
      </c>
      <c r="D33" s="4" t="s">
        <v>54</v>
      </c>
      <c r="E33" s="4" t="s">
        <v>33</v>
      </c>
      <c r="F33" s="4" t="s">
        <v>102</v>
      </c>
      <c r="G33" s="4">
        <v>101</v>
      </c>
      <c r="H33" s="5">
        <v>5</v>
      </c>
      <c r="I33" s="5">
        <v>1926</v>
      </c>
    </row>
    <row r="34" spans="1:9" ht="15.75" thickBot="1" x14ac:dyDescent="0.3">
      <c r="A34" s="6">
        <v>236</v>
      </c>
      <c r="B34" s="4" t="s">
        <v>25</v>
      </c>
      <c r="C34" s="4">
        <v>15</v>
      </c>
      <c r="D34" s="4" t="s">
        <v>54</v>
      </c>
      <c r="E34" s="4" t="s">
        <v>33</v>
      </c>
      <c r="F34" s="4" t="s">
        <v>102</v>
      </c>
      <c r="G34" s="4">
        <v>101</v>
      </c>
      <c r="H34" s="5">
        <v>2</v>
      </c>
      <c r="I34" s="5">
        <v>770</v>
      </c>
    </row>
    <row r="35" spans="1:9" ht="15.75" thickBot="1" x14ac:dyDescent="0.3">
      <c r="A35" s="6">
        <v>237</v>
      </c>
      <c r="B35" s="4" t="s">
        <v>25</v>
      </c>
      <c r="C35" s="4">
        <v>15</v>
      </c>
      <c r="D35" s="4" t="s">
        <v>54</v>
      </c>
      <c r="E35" s="4" t="s">
        <v>33</v>
      </c>
      <c r="F35" s="4" t="s">
        <v>102</v>
      </c>
      <c r="G35" s="4">
        <v>101</v>
      </c>
      <c r="H35" s="5">
        <v>3</v>
      </c>
      <c r="I35" s="5">
        <v>1155</v>
      </c>
    </row>
    <row r="36" spans="1:9" ht="15.75" thickBot="1" x14ac:dyDescent="0.3">
      <c r="A36" s="6">
        <v>238</v>
      </c>
      <c r="B36" s="4" t="s">
        <v>25</v>
      </c>
      <c r="C36" s="4">
        <v>15</v>
      </c>
      <c r="D36" s="4" t="s">
        <v>54</v>
      </c>
      <c r="E36" s="4" t="s">
        <v>33</v>
      </c>
      <c r="F36" s="4" t="s">
        <v>102</v>
      </c>
      <c r="G36" s="4">
        <v>101</v>
      </c>
      <c r="H36" s="5">
        <v>3</v>
      </c>
      <c r="I36" s="5">
        <v>1155</v>
      </c>
    </row>
    <row r="37" spans="1:9" ht="15.75" thickBot="1" x14ac:dyDescent="0.3">
      <c r="A37" s="6">
        <v>239</v>
      </c>
      <c r="B37" s="4" t="s">
        <v>25</v>
      </c>
      <c r="C37" s="4">
        <v>15</v>
      </c>
      <c r="D37" s="4" t="s">
        <v>54</v>
      </c>
      <c r="E37" s="4" t="s">
        <v>33</v>
      </c>
      <c r="F37" s="4" t="s">
        <v>102</v>
      </c>
      <c r="G37" s="4">
        <v>101</v>
      </c>
      <c r="H37" s="5">
        <v>7</v>
      </c>
      <c r="I37" s="5">
        <v>2696</v>
      </c>
    </row>
    <row r="38" spans="1:9" ht="15.75" thickBot="1" x14ac:dyDescent="0.3">
      <c r="A38" s="6">
        <v>240</v>
      </c>
      <c r="B38" s="4" t="s">
        <v>25</v>
      </c>
      <c r="C38" s="4">
        <v>15</v>
      </c>
      <c r="D38" s="4" t="s">
        <v>54</v>
      </c>
      <c r="E38" s="4" t="s">
        <v>33</v>
      </c>
      <c r="F38" s="4" t="s">
        <v>102</v>
      </c>
      <c r="G38" s="4">
        <v>101</v>
      </c>
      <c r="H38" s="5">
        <v>7</v>
      </c>
      <c r="I38" s="5">
        <v>2696</v>
      </c>
    </row>
    <row r="39" spans="1:9" ht="15.75" thickBot="1" x14ac:dyDescent="0.3">
      <c r="A39" s="6">
        <v>241</v>
      </c>
      <c r="B39" s="4" t="s">
        <v>25</v>
      </c>
      <c r="C39" s="4">
        <v>15</v>
      </c>
      <c r="D39" s="4" t="s">
        <v>54</v>
      </c>
      <c r="E39" s="4" t="s">
        <v>33</v>
      </c>
      <c r="F39" s="4" t="s">
        <v>102</v>
      </c>
      <c r="G39" s="4">
        <v>101</v>
      </c>
      <c r="H39" s="5">
        <v>58</v>
      </c>
      <c r="I39" s="5">
        <v>22339</v>
      </c>
    </row>
    <row r="40" spans="1:9" ht="15.75" thickBot="1" x14ac:dyDescent="0.3">
      <c r="A40" s="6">
        <v>242</v>
      </c>
      <c r="B40" s="4" t="s">
        <v>25</v>
      </c>
      <c r="C40" s="4">
        <v>15</v>
      </c>
      <c r="D40" s="4" t="s">
        <v>54</v>
      </c>
      <c r="E40" s="4" t="s">
        <v>33</v>
      </c>
      <c r="F40" s="4" t="s">
        <v>102</v>
      </c>
      <c r="G40" s="4">
        <v>101</v>
      </c>
      <c r="H40" s="5">
        <v>5</v>
      </c>
      <c r="I40" s="5">
        <v>1926</v>
      </c>
    </row>
    <row r="41" spans="1:9" ht="15.75" thickBot="1" x14ac:dyDescent="0.3">
      <c r="A41" s="6">
        <v>243</v>
      </c>
      <c r="B41" s="4" t="s">
        <v>25</v>
      </c>
      <c r="C41" s="4">
        <v>15</v>
      </c>
      <c r="D41" s="4" t="s">
        <v>54</v>
      </c>
      <c r="E41" s="4" t="s">
        <v>33</v>
      </c>
      <c r="F41" s="4" t="s">
        <v>102</v>
      </c>
      <c r="G41" s="4">
        <v>101</v>
      </c>
      <c r="H41" s="5">
        <v>3</v>
      </c>
      <c r="I41" s="5">
        <v>1155</v>
      </c>
    </row>
    <row r="42" spans="1:9" ht="15.75" thickBot="1" x14ac:dyDescent="0.3">
      <c r="A42" s="6">
        <v>244</v>
      </c>
      <c r="B42" s="4" t="s">
        <v>25</v>
      </c>
      <c r="C42" s="4">
        <v>15</v>
      </c>
      <c r="D42" s="4" t="s">
        <v>54</v>
      </c>
      <c r="E42" s="4" t="s">
        <v>33</v>
      </c>
      <c r="F42" s="4" t="s">
        <v>102</v>
      </c>
      <c r="G42" s="4">
        <v>101</v>
      </c>
      <c r="H42" s="5">
        <v>3</v>
      </c>
      <c r="I42" s="5">
        <v>1155</v>
      </c>
    </row>
    <row r="43" spans="1:9" ht="15.75" thickBot="1" x14ac:dyDescent="0.3">
      <c r="A43" s="6">
        <v>245</v>
      </c>
      <c r="B43" s="4" t="s">
        <v>25</v>
      </c>
      <c r="C43" s="4">
        <v>15</v>
      </c>
      <c r="D43" s="4" t="s">
        <v>54</v>
      </c>
      <c r="E43" s="4" t="s">
        <v>33</v>
      </c>
      <c r="F43" s="4" t="s">
        <v>102</v>
      </c>
      <c r="G43" s="4">
        <v>101</v>
      </c>
      <c r="H43" s="5">
        <v>15</v>
      </c>
      <c r="I43" s="5">
        <v>5777</v>
      </c>
    </row>
    <row r="44" spans="1:9" ht="15.75" thickBot="1" x14ac:dyDescent="0.3">
      <c r="A44" s="6">
        <v>246</v>
      </c>
      <c r="B44" s="4" t="s">
        <v>25</v>
      </c>
      <c r="C44" s="4">
        <v>15</v>
      </c>
      <c r="D44" s="4" t="s">
        <v>54</v>
      </c>
      <c r="E44" s="4" t="s">
        <v>33</v>
      </c>
      <c r="F44" s="4" t="s">
        <v>102</v>
      </c>
      <c r="G44" s="4">
        <v>101</v>
      </c>
      <c r="H44" s="5">
        <v>7</v>
      </c>
      <c r="I44" s="5">
        <v>2696</v>
      </c>
    </row>
    <row r="45" spans="1:9" ht="15.75" thickBot="1" x14ac:dyDescent="0.3">
      <c r="A45" s="6">
        <v>247</v>
      </c>
      <c r="B45" s="4" t="s">
        <v>25</v>
      </c>
      <c r="C45" s="4">
        <v>15</v>
      </c>
      <c r="D45" s="4" t="s">
        <v>54</v>
      </c>
      <c r="E45" s="4" t="s">
        <v>33</v>
      </c>
      <c r="F45" s="4" t="s">
        <v>102</v>
      </c>
      <c r="G45" s="4">
        <v>101</v>
      </c>
      <c r="H45" s="5">
        <v>4</v>
      </c>
      <c r="I45" s="5">
        <v>1541</v>
      </c>
    </row>
    <row r="46" spans="1:9" ht="15.75" thickBot="1" x14ac:dyDescent="0.3">
      <c r="A46" s="6">
        <v>248</v>
      </c>
      <c r="B46" s="4" t="s">
        <v>25</v>
      </c>
      <c r="C46" s="4">
        <v>15</v>
      </c>
      <c r="D46" s="4" t="s">
        <v>54</v>
      </c>
      <c r="E46" s="4" t="s">
        <v>33</v>
      </c>
      <c r="F46" s="4" t="s">
        <v>102</v>
      </c>
      <c r="G46" s="4">
        <v>101</v>
      </c>
      <c r="H46" s="5">
        <v>2</v>
      </c>
      <c r="I46" s="5">
        <v>770</v>
      </c>
    </row>
    <row r="47" spans="1:9" ht="15.75" thickBot="1" x14ac:dyDescent="0.3">
      <c r="A47" s="6">
        <v>249</v>
      </c>
      <c r="B47" s="4" t="s">
        <v>25</v>
      </c>
      <c r="C47" s="4">
        <v>15</v>
      </c>
      <c r="D47" s="4" t="s">
        <v>54</v>
      </c>
      <c r="E47" s="4" t="s">
        <v>33</v>
      </c>
      <c r="F47" s="4" t="s">
        <v>103</v>
      </c>
      <c r="G47" s="4">
        <v>101</v>
      </c>
      <c r="H47" s="5">
        <v>0</v>
      </c>
      <c r="I47" s="5">
        <v>3466</v>
      </c>
    </row>
    <row r="48" spans="1:9" x14ac:dyDescent="0.25">
      <c r="H48">
        <f>AVERAGEIF(H23:H47, "&gt;0")</f>
        <v>10.166666666666666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D9F3-460E-4E0E-B969-3B8B9A0DB1E6}">
  <dimension ref="A1:U367"/>
  <sheetViews>
    <sheetView workbookViewId="0">
      <selection activeCell="N3" sqref="N3"/>
    </sheetView>
  </sheetViews>
  <sheetFormatPr defaultRowHeight="15" x14ac:dyDescent="0.25"/>
  <cols>
    <col min="1" max="15" width="9.140625" style="9"/>
  </cols>
  <sheetData>
    <row r="1" spans="1:21" x14ac:dyDescent="0.25">
      <c r="A1" s="19" t="s">
        <v>119</v>
      </c>
    </row>
    <row r="3" spans="1:21" ht="15.75" thickBot="1" x14ac:dyDescent="0.3">
      <c r="A3" s="17" t="s">
        <v>0</v>
      </c>
      <c r="B3" s="17" t="s">
        <v>1</v>
      </c>
      <c r="C3" s="17" t="s">
        <v>2</v>
      </c>
      <c r="D3" s="17" t="s">
        <v>3</v>
      </c>
      <c r="E3" s="17" t="s">
        <v>8</v>
      </c>
      <c r="F3" s="17" t="s">
        <v>109</v>
      </c>
      <c r="G3" s="17" t="s">
        <v>110</v>
      </c>
      <c r="H3" s="17" t="s">
        <v>111</v>
      </c>
      <c r="I3" s="17" t="s">
        <v>112</v>
      </c>
      <c r="J3" s="17" t="s">
        <v>113</v>
      </c>
      <c r="K3" s="17" t="s">
        <v>114</v>
      </c>
      <c r="L3" s="17" t="s">
        <v>115</v>
      </c>
      <c r="M3" s="17" t="s">
        <v>116</v>
      </c>
      <c r="N3" s="17" t="s">
        <v>117</v>
      </c>
      <c r="O3" s="17" t="s">
        <v>118</v>
      </c>
      <c r="S3">
        <v>8</v>
      </c>
      <c r="U3">
        <v>7</v>
      </c>
    </row>
    <row r="4" spans="1:21" ht="15.75" thickBot="1" x14ac:dyDescent="0.3">
      <c r="A4" s="16" t="s">
        <v>25</v>
      </c>
      <c r="B4" s="16">
        <v>11</v>
      </c>
      <c r="C4" s="16" t="s">
        <v>27</v>
      </c>
      <c r="D4" s="16" t="s">
        <v>34</v>
      </c>
      <c r="E4" s="16">
        <v>5</v>
      </c>
      <c r="F4" s="16">
        <v>3</v>
      </c>
      <c r="G4" s="16">
        <v>0</v>
      </c>
      <c r="H4" s="16">
        <v>5</v>
      </c>
      <c r="I4" s="16">
        <v>0</v>
      </c>
      <c r="J4" s="16">
        <v>3444</v>
      </c>
      <c r="K4" s="16">
        <v>3466</v>
      </c>
      <c r="L4" s="16">
        <v>0</v>
      </c>
      <c r="M4" s="16">
        <v>0</v>
      </c>
      <c r="N4" s="16">
        <v>0</v>
      </c>
      <c r="O4" s="16">
        <v>60</v>
      </c>
      <c r="S4">
        <v>6</v>
      </c>
      <c r="U4">
        <v>6.6660000000000004</v>
      </c>
    </row>
    <row r="5" spans="1:21" ht="15.75" thickBot="1" x14ac:dyDescent="0.3">
      <c r="A5" s="16" t="s">
        <v>25</v>
      </c>
      <c r="B5" s="16">
        <v>11</v>
      </c>
      <c r="C5" s="16" t="s">
        <v>27</v>
      </c>
      <c r="D5" s="16" t="s">
        <v>40</v>
      </c>
      <c r="E5" s="16">
        <v>5</v>
      </c>
      <c r="F5" s="16">
        <v>1</v>
      </c>
      <c r="G5" s="16">
        <v>0</v>
      </c>
      <c r="H5" s="16">
        <v>5</v>
      </c>
      <c r="I5" s="16">
        <v>0</v>
      </c>
      <c r="J5" s="16">
        <v>0</v>
      </c>
      <c r="K5" s="16">
        <v>77</v>
      </c>
      <c r="L5" s="16">
        <v>0</v>
      </c>
      <c r="M5" s="16">
        <v>0</v>
      </c>
      <c r="N5" s="16">
        <v>0</v>
      </c>
      <c r="O5" s="16">
        <v>20</v>
      </c>
      <c r="S5">
        <v>3</v>
      </c>
      <c r="U5">
        <v>23.5</v>
      </c>
    </row>
    <row r="6" spans="1:21" ht="15.75" thickBot="1" x14ac:dyDescent="0.3">
      <c r="A6" s="16" t="s">
        <v>25</v>
      </c>
      <c r="B6" s="16">
        <v>11</v>
      </c>
      <c r="C6" s="16" t="s">
        <v>27</v>
      </c>
      <c r="D6" s="16" t="s">
        <v>28</v>
      </c>
      <c r="E6" s="16">
        <v>5</v>
      </c>
      <c r="F6" s="16">
        <v>4</v>
      </c>
      <c r="G6" s="16">
        <v>231</v>
      </c>
      <c r="H6" s="16">
        <v>5</v>
      </c>
      <c r="I6" s="16">
        <v>0</v>
      </c>
      <c r="J6" s="16">
        <v>0</v>
      </c>
      <c r="K6" s="16">
        <v>1155</v>
      </c>
      <c r="L6" s="16">
        <v>231</v>
      </c>
      <c r="M6" s="16">
        <v>0</v>
      </c>
      <c r="N6" s="16">
        <v>1</v>
      </c>
      <c r="O6" s="16">
        <v>80</v>
      </c>
      <c r="S6">
        <v>3</v>
      </c>
    </row>
    <row r="7" spans="1:21" ht="15.75" thickBot="1" x14ac:dyDescent="0.3">
      <c r="A7" s="16" t="s">
        <v>25</v>
      </c>
      <c r="B7" s="16">
        <v>11</v>
      </c>
      <c r="C7" s="16" t="s">
        <v>27</v>
      </c>
      <c r="D7" s="16" t="s">
        <v>35</v>
      </c>
      <c r="E7" s="16">
        <v>5</v>
      </c>
      <c r="F7" s="16">
        <v>4</v>
      </c>
      <c r="G7" s="16">
        <v>77</v>
      </c>
      <c r="H7" s="16">
        <v>5</v>
      </c>
      <c r="I7" s="16">
        <v>0</v>
      </c>
      <c r="J7" s="16">
        <v>3444</v>
      </c>
      <c r="K7" s="16">
        <v>8627</v>
      </c>
      <c r="L7" s="16">
        <v>0</v>
      </c>
      <c r="M7" s="16">
        <v>77</v>
      </c>
      <c r="N7" s="16">
        <v>5</v>
      </c>
      <c r="O7" s="16">
        <v>80</v>
      </c>
      <c r="S7">
        <v>5</v>
      </c>
      <c r="U7">
        <v>12.34</v>
      </c>
    </row>
    <row r="8" spans="1:21" ht="15.75" thickBot="1" x14ac:dyDescent="0.3">
      <c r="A8" s="16" t="s">
        <v>25</v>
      </c>
      <c r="B8" s="16">
        <v>11</v>
      </c>
      <c r="C8" s="16" t="s">
        <v>27</v>
      </c>
      <c r="D8" s="16" t="s">
        <v>39</v>
      </c>
      <c r="E8" s="16">
        <v>5</v>
      </c>
      <c r="F8" s="16">
        <v>1</v>
      </c>
      <c r="G8" s="16">
        <v>0</v>
      </c>
      <c r="H8" s="16">
        <v>5</v>
      </c>
      <c r="I8" s="16">
        <v>0</v>
      </c>
      <c r="J8" s="16">
        <v>203</v>
      </c>
      <c r="K8" s="16">
        <v>0</v>
      </c>
      <c r="L8" s="16">
        <v>0</v>
      </c>
      <c r="M8" s="16">
        <v>0</v>
      </c>
      <c r="N8" s="16">
        <v>0</v>
      </c>
      <c r="O8" s="16">
        <v>20</v>
      </c>
      <c r="S8">
        <v>7</v>
      </c>
    </row>
    <row r="9" spans="1:21" ht="15.75" thickBot="1" x14ac:dyDescent="0.3">
      <c r="A9" s="16" t="s">
        <v>25</v>
      </c>
      <c r="B9" s="16">
        <v>11</v>
      </c>
      <c r="C9" s="16" t="s">
        <v>27</v>
      </c>
      <c r="D9" s="16" t="s">
        <v>31</v>
      </c>
      <c r="E9" s="16">
        <v>5</v>
      </c>
      <c r="F9" s="16">
        <v>3</v>
      </c>
      <c r="G9" s="16">
        <v>77</v>
      </c>
      <c r="H9" s="16">
        <v>5</v>
      </c>
      <c r="I9" s="16">
        <v>0</v>
      </c>
      <c r="J9" s="16">
        <v>810</v>
      </c>
      <c r="K9" s="16">
        <v>308</v>
      </c>
      <c r="L9" s="16">
        <v>0</v>
      </c>
      <c r="M9" s="16">
        <v>77</v>
      </c>
      <c r="N9" s="16">
        <v>6</v>
      </c>
      <c r="O9" s="16">
        <v>60</v>
      </c>
      <c r="S9">
        <v>27</v>
      </c>
    </row>
    <row r="10" spans="1:21" ht="15.75" thickBot="1" x14ac:dyDescent="0.3">
      <c r="A10" s="16" t="s">
        <v>25</v>
      </c>
      <c r="B10" s="16">
        <v>11</v>
      </c>
      <c r="C10" s="16" t="s">
        <v>27</v>
      </c>
      <c r="D10" s="16" t="s">
        <v>36</v>
      </c>
      <c r="E10" s="16">
        <v>5</v>
      </c>
      <c r="F10" s="16">
        <v>4</v>
      </c>
      <c r="G10" s="16">
        <v>0</v>
      </c>
      <c r="H10" s="16">
        <v>5</v>
      </c>
      <c r="I10" s="16">
        <v>0</v>
      </c>
      <c r="J10" s="16">
        <v>0</v>
      </c>
      <c r="K10" s="16">
        <v>1232</v>
      </c>
      <c r="L10" s="16">
        <v>0</v>
      </c>
      <c r="M10" s="16">
        <v>0</v>
      </c>
      <c r="N10" s="16">
        <v>0</v>
      </c>
      <c r="O10" s="16">
        <v>80</v>
      </c>
      <c r="S10">
        <v>3</v>
      </c>
    </row>
    <row r="11" spans="1:21" ht="15.75" thickBot="1" x14ac:dyDescent="0.3">
      <c r="A11" s="16" t="s">
        <v>25</v>
      </c>
      <c r="B11" s="16">
        <v>11</v>
      </c>
      <c r="C11" s="16" t="s">
        <v>27</v>
      </c>
      <c r="D11" s="16" t="s">
        <v>37</v>
      </c>
      <c r="E11" s="16">
        <v>5</v>
      </c>
      <c r="F11" s="16">
        <v>5</v>
      </c>
      <c r="G11" s="16">
        <v>0</v>
      </c>
      <c r="H11" s="16">
        <v>5</v>
      </c>
      <c r="I11" s="16">
        <v>0</v>
      </c>
      <c r="J11" s="16">
        <v>0</v>
      </c>
      <c r="K11" s="16">
        <v>1309</v>
      </c>
      <c r="L11" s="16">
        <v>0</v>
      </c>
      <c r="M11" s="16">
        <v>0</v>
      </c>
      <c r="N11" s="16">
        <v>0</v>
      </c>
      <c r="O11" s="16">
        <v>100</v>
      </c>
      <c r="S11">
        <v>5</v>
      </c>
    </row>
    <row r="12" spans="1:21" ht="15.75" thickBot="1" x14ac:dyDescent="0.3">
      <c r="A12" s="16" t="s">
        <v>25</v>
      </c>
      <c r="B12" s="16">
        <v>11</v>
      </c>
      <c r="C12" s="16" t="s">
        <v>27</v>
      </c>
      <c r="D12" s="16" t="s">
        <v>33</v>
      </c>
      <c r="E12" s="16">
        <v>5</v>
      </c>
      <c r="F12" s="16">
        <v>4</v>
      </c>
      <c r="G12" s="16">
        <v>1001</v>
      </c>
      <c r="H12" s="16">
        <v>5</v>
      </c>
      <c r="I12" s="16">
        <v>0</v>
      </c>
      <c r="J12" s="16">
        <v>0</v>
      </c>
      <c r="K12" s="16">
        <v>9705</v>
      </c>
      <c r="L12" s="16">
        <v>1001</v>
      </c>
      <c r="M12" s="16">
        <v>0</v>
      </c>
      <c r="N12" s="16">
        <v>8</v>
      </c>
      <c r="O12" s="16">
        <v>80</v>
      </c>
      <c r="S12">
        <v>4</v>
      </c>
    </row>
    <row r="13" spans="1:21" ht="15.75" thickBot="1" x14ac:dyDescent="0.3">
      <c r="A13" s="16" t="s">
        <v>25</v>
      </c>
      <c r="B13" s="16">
        <v>12</v>
      </c>
      <c r="C13" s="16" t="s">
        <v>27</v>
      </c>
      <c r="D13" s="16" t="s">
        <v>40</v>
      </c>
      <c r="E13" s="16">
        <v>5</v>
      </c>
      <c r="F13" s="16">
        <v>1</v>
      </c>
      <c r="G13" s="16">
        <v>0</v>
      </c>
      <c r="H13" s="16">
        <v>5</v>
      </c>
      <c r="I13" s="16">
        <v>0</v>
      </c>
      <c r="J13" s="16">
        <v>0</v>
      </c>
      <c r="K13" s="16">
        <v>77</v>
      </c>
      <c r="L13" s="16">
        <v>0</v>
      </c>
      <c r="M13" s="16">
        <v>0</v>
      </c>
      <c r="N13" s="16">
        <v>0</v>
      </c>
      <c r="O13" s="16">
        <v>20</v>
      </c>
      <c r="S13">
        <v>3</v>
      </c>
    </row>
    <row r="14" spans="1:21" ht="15.75" thickBot="1" x14ac:dyDescent="0.3">
      <c r="A14" s="16" t="s">
        <v>25</v>
      </c>
      <c r="B14" s="16">
        <v>12</v>
      </c>
      <c r="C14" s="16" t="s">
        <v>27</v>
      </c>
      <c r="D14" s="16" t="s">
        <v>45</v>
      </c>
      <c r="E14" s="16">
        <v>5</v>
      </c>
      <c r="F14" s="16">
        <v>2</v>
      </c>
      <c r="G14" s="16">
        <v>0</v>
      </c>
      <c r="H14" s="16">
        <v>5</v>
      </c>
      <c r="I14" s="16">
        <v>0</v>
      </c>
      <c r="J14" s="16">
        <v>0</v>
      </c>
      <c r="K14" s="16">
        <v>154</v>
      </c>
      <c r="L14" s="16">
        <v>0</v>
      </c>
      <c r="M14" s="16">
        <v>0</v>
      </c>
      <c r="N14" s="16">
        <v>0</v>
      </c>
      <c r="O14" s="16">
        <v>40</v>
      </c>
      <c r="S14">
        <v>9</v>
      </c>
    </row>
    <row r="15" spans="1:21" ht="15.75" thickBot="1" x14ac:dyDescent="0.3">
      <c r="A15" s="16" t="s">
        <v>25</v>
      </c>
      <c r="B15" s="16">
        <v>12</v>
      </c>
      <c r="C15" s="16" t="s">
        <v>27</v>
      </c>
      <c r="D15" s="16" t="s">
        <v>28</v>
      </c>
      <c r="E15" s="16">
        <v>5</v>
      </c>
      <c r="F15" s="16">
        <v>3</v>
      </c>
      <c r="G15" s="16">
        <v>154</v>
      </c>
      <c r="H15" s="16">
        <v>5</v>
      </c>
      <c r="I15" s="16">
        <v>0</v>
      </c>
      <c r="J15" s="16">
        <v>0</v>
      </c>
      <c r="K15" s="16">
        <v>308</v>
      </c>
      <c r="L15" s="16">
        <v>0</v>
      </c>
      <c r="M15" s="16">
        <v>154</v>
      </c>
      <c r="N15" s="16">
        <v>2</v>
      </c>
      <c r="O15" s="16">
        <v>60</v>
      </c>
      <c r="S15">
        <v>38</v>
      </c>
    </row>
    <row r="16" spans="1:21" ht="15.75" thickBot="1" x14ac:dyDescent="0.3">
      <c r="A16" s="16" t="s">
        <v>25</v>
      </c>
      <c r="B16" s="16">
        <v>12</v>
      </c>
      <c r="C16" s="16" t="s">
        <v>27</v>
      </c>
      <c r="D16" s="16" t="s">
        <v>42</v>
      </c>
      <c r="E16" s="16">
        <v>5</v>
      </c>
      <c r="F16" s="16">
        <v>3</v>
      </c>
      <c r="G16" s="16">
        <v>77</v>
      </c>
      <c r="H16" s="16">
        <v>5</v>
      </c>
      <c r="I16" s="16">
        <v>0</v>
      </c>
      <c r="J16" s="16">
        <v>2026</v>
      </c>
      <c r="K16" s="16">
        <v>1772</v>
      </c>
      <c r="L16" s="16">
        <v>77</v>
      </c>
      <c r="M16" s="16">
        <v>0</v>
      </c>
      <c r="N16" s="16">
        <v>4</v>
      </c>
      <c r="O16" s="16">
        <v>60</v>
      </c>
    </row>
    <row r="17" spans="1:19" ht="15.75" thickBot="1" x14ac:dyDescent="0.3">
      <c r="A17" s="16" t="s">
        <v>25</v>
      </c>
      <c r="B17" s="16">
        <v>12</v>
      </c>
      <c r="C17" s="16" t="s">
        <v>27</v>
      </c>
      <c r="D17" s="16" t="s">
        <v>35</v>
      </c>
      <c r="E17" s="16">
        <v>5</v>
      </c>
      <c r="F17" s="16">
        <v>3</v>
      </c>
      <c r="G17" s="16">
        <v>0</v>
      </c>
      <c r="H17" s="16">
        <v>5</v>
      </c>
      <c r="I17" s="16">
        <v>0</v>
      </c>
      <c r="J17" s="16">
        <v>405</v>
      </c>
      <c r="K17" s="16">
        <v>1001</v>
      </c>
      <c r="L17" s="16">
        <v>0</v>
      </c>
      <c r="M17" s="16">
        <v>0</v>
      </c>
      <c r="N17" s="16">
        <v>0</v>
      </c>
      <c r="O17" s="16">
        <v>60</v>
      </c>
      <c r="S17">
        <v>9.3000000000000007</v>
      </c>
    </row>
    <row r="18" spans="1:19" ht="15.75" thickBot="1" x14ac:dyDescent="0.3">
      <c r="A18" s="16" t="s">
        <v>25</v>
      </c>
      <c r="B18" s="16">
        <v>12</v>
      </c>
      <c r="C18" s="16" t="s">
        <v>27</v>
      </c>
      <c r="D18" s="16" t="s">
        <v>31</v>
      </c>
      <c r="E18" s="16">
        <v>5</v>
      </c>
      <c r="F18" s="16">
        <v>3</v>
      </c>
      <c r="G18" s="16">
        <v>77</v>
      </c>
      <c r="H18" s="16">
        <v>5</v>
      </c>
      <c r="I18" s="16">
        <v>0</v>
      </c>
      <c r="J18" s="16">
        <v>608</v>
      </c>
      <c r="K18" s="16">
        <v>462</v>
      </c>
      <c r="L18" s="16">
        <v>0</v>
      </c>
      <c r="M18" s="16">
        <v>77</v>
      </c>
      <c r="N18" s="16">
        <v>7</v>
      </c>
      <c r="O18" s="16">
        <v>60</v>
      </c>
    </row>
    <row r="19" spans="1:19" ht="15.75" thickBot="1" x14ac:dyDescent="0.3">
      <c r="A19" s="16" t="s">
        <v>25</v>
      </c>
      <c r="B19" s="16">
        <v>12</v>
      </c>
      <c r="C19" s="16" t="s">
        <v>27</v>
      </c>
      <c r="D19" s="16" t="s">
        <v>47</v>
      </c>
      <c r="E19" s="16">
        <v>5</v>
      </c>
      <c r="F19" s="16">
        <v>1</v>
      </c>
      <c r="G19" s="16">
        <v>0</v>
      </c>
      <c r="H19" s="16">
        <v>5</v>
      </c>
      <c r="I19" s="16">
        <v>0</v>
      </c>
      <c r="J19" s="16">
        <v>0</v>
      </c>
      <c r="K19" s="16">
        <v>385</v>
      </c>
      <c r="L19" s="16">
        <v>0</v>
      </c>
      <c r="M19" s="16">
        <v>0</v>
      </c>
      <c r="N19" s="16">
        <v>0</v>
      </c>
      <c r="O19" s="16">
        <v>20</v>
      </c>
    </row>
    <row r="20" spans="1:19" ht="15.75" thickBot="1" x14ac:dyDescent="0.3">
      <c r="A20" s="16" t="s">
        <v>25</v>
      </c>
      <c r="B20" s="16">
        <v>12</v>
      </c>
      <c r="C20" s="16" t="s">
        <v>27</v>
      </c>
      <c r="D20" s="16" t="s">
        <v>36</v>
      </c>
      <c r="E20" s="16">
        <v>5</v>
      </c>
      <c r="F20" s="16">
        <v>1</v>
      </c>
      <c r="G20" s="16">
        <v>0</v>
      </c>
      <c r="H20" s="16">
        <v>5</v>
      </c>
      <c r="I20" s="16">
        <v>0</v>
      </c>
      <c r="J20" s="16">
        <v>0</v>
      </c>
      <c r="K20" s="16">
        <v>385</v>
      </c>
      <c r="L20" s="16">
        <v>0</v>
      </c>
      <c r="M20" s="16">
        <v>0</v>
      </c>
      <c r="N20" s="16">
        <v>0</v>
      </c>
      <c r="O20" s="16">
        <v>20</v>
      </c>
    </row>
    <row r="21" spans="1:19" ht="15.75" thickBot="1" x14ac:dyDescent="0.3">
      <c r="A21" s="16" t="s">
        <v>25</v>
      </c>
      <c r="B21" s="16">
        <v>12</v>
      </c>
      <c r="C21" s="16" t="s">
        <v>27</v>
      </c>
      <c r="D21" s="16" t="s">
        <v>46</v>
      </c>
      <c r="E21" s="16">
        <v>5</v>
      </c>
      <c r="F21" s="16">
        <v>2</v>
      </c>
      <c r="G21" s="16">
        <v>0</v>
      </c>
      <c r="H21" s="16">
        <v>5</v>
      </c>
      <c r="I21" s="16">
        <v>0</v>
      </c>
      <c r="J21" s="16">
        <v>0</v>
      </c>
      <c r="K21" s="16">
        <v>154</v>
      </c>
      <c r="L21" s="16">
        <v>0</v>
      </c>
      <c r="M21" s="16">
        <v>0</v>
      </c>
      <c r="N21" s="16">
        <v>0</v>
      </c>
      <c r="O21" s="16">
        <v>40</v>
      </c>
    </row>
    <row r="22" spans="1:19" ht="15.75" thickBot="1" x14ac:dyDescent="0.3">
      <c r="A22" s="16" t="s">
        <v>25</v>
      </c>
      <c r="B22" s="16">
        <v>12</v>
      </c>
      <c r="C22" s="16" t="s">
        <v>27</v>
      </c>
      <c r="D22" s="16" t="s">
        <v>37</v>
      </c>
      <c r="E22" s="16">
        <v>5</v>
      </c>
      <c r="F22" s="16">
        <v>4</v>
      </c>
      <c r="G22" s="16">
        <v>0</v>
      </c>
      <c r="H22" s="16">
        <v>5</v>
      </c>
      <c r="I22" s="16">
        <v>0</v>
      </c>
      <c r="J22" s="16">
        <v>0</v>
      </c>
      <c r="K22" s="16">
        <v>924</v>
      </c>
      <c r="L22" s="16">
        <v>0</v>
      </c>
      <c r="M22" s="16">
        <v>0</v>
      </c>
      <c r="N22" s="16">
        <v>0</v>
      </c>
      <c r="O22" s="16">
        <v>80</v>
      </c>
    </row>
    <row r="23" spans="1:19" ht="15.75" thickBot="1" x14ac:dyDescent="0.3">
      <c r="A23" s="16" t="s">
        <v>25</v>
      </c>
      <c r="B23" s="16">
        <v>12</v>
      </c>
      <c r="C23" s="16" t="s">
        <v>27</v>
      </c>
      <c r="D23" s="16" t="s">
        <v>43</v>
      </c>
      <c r="E23" s="16">
        <v>5</v>
      </c>
      <c r="F23" s="16">
        <v>1</v>
      </c>
      <c r="G23" s="16">
        <v>77</v>
      </c>
      <c r="H23" s="16">
        <v>5</v>
      </c>
      <c r="I23" s="16">
        <v>0</v>
      </c>
      <c r="J23" s="16">
        <v>0</v>
      </c>
      <c r="K23" s="16">
        <v>924</v>
      </c>
      <c r="L23" s="16">
        <v>77</v>
      </c>
      <c r="M23" s="16">
        <v>0</v>
      </c>
      <c r="N23" s="16">
        <v>2</v>
      </c>
      <c r="O23" s="16">
        <v>20</v>
      </c>
    </row>
    <row r="24" spans="1:19" ht="15.75" thickBot="1" x14ac:dyDescent="0.3">
      <c r="A24" s="16" t="s">
        <v>25</v>
      </c>
      <c r="B24" s="16">
        <v>12</v>
      </c>
      <c r="C24" s="16" t="s">
        <v>27</v>
      </c>
      <c r="D24" s="16" t="s">
        <v>33</v>
      </c>
      <c r="E24" s="16">
        <v>5</v>
      </c>
      <c r="F24" s="16">
        <v>5</v>
      </c>
      <c r="G24" s="16">
        <v>1232</v>
      </c>
      <c r="H24" s="16">
        <v>5</v>
      </c>
      <c r="I24" s="16">
        <v>462</v>
      </c>
      <c r="J24" s="16">
        <v>0</v>
      </c>
      <c r="K24" s="16">
        <v>14559</v>
      </c>
      <c r="L24" s="16">
        <v>1232</v>
      </c>
      <c r="M24" s="16">
        <v>0</v>
      </c>
      <c r="N24" s="16">
        <v>12</v>
      </c>
      <c r="O24" s="16">
        <v>100</v>
      </c>
    </row>
    <row r="25" spans="1:19" ht="15.75" thickBot="1" x14ac:dyDescent="0.3">
      <c r="A25" s="16" t="s">
        <v>25</v>
      </c>
      <c r="B25" s="16">
        <v>13</v>
      </c>
      <c r="C25" s="16" t="s">
        <v>27</v>
      </c>
      <c r="D25" s="16" t="s">
        <v>42</v>
      </c>
      <c r="E25" s="16">
        <v>5</v>
      </c>
      <c r="F25" s="16">
        <v>2</v>
      </c>
      <c r="G25" s="16">
        <v>0</v>
      </c>
      <c r="H25" s="16">
        <v>5</v>
      </c>
      <c r="I25" s="16">
        <v>0</v>
      </c>
      <c r="J25" s="16">
        <v>608</v>
      </c>
      <c r="K25" s="16">
        <v>0</v>
      </c>
      <c r="L25" s="16">
        <v>0</v>
      </c>
      <c r="M25" s="16">
        <v>0</v>
      </c>
      <c r="N25" s="16">
        <v>0</v>
      </c>
      <c r="O25" s="16">
        <v>40</v>
      </c>
    </row>
    <row r="26" spans="1:19" ht="15.75" thickBot="1" x14ac:dyDescent="0.3">
      <c r="A26" s="16" t="s">
        <v>25</v>
      </c>
      <c r="B26" s="16">
        <v>13</v>
      </c>
      <c r="C26" s="16" t="s">
        <v>27</v>
      </c>
      <c r="D26" s="16" t="s">
        <v>35</v>
      </c>
      <c r="E26" s="16">
        <v>5</v>
      </c>
      <c r="F26" s="16">
        <v>3</v>
      </c>
      <c r="G26" s="16">
        <v>0</v>
      </c>
      <c r="H26" s="16">
        <v>5</v>
      </c>
      <c r="I26" s="16">
        <v>0</v>
      </c>
      <c r="J26" s="16">
        <v>3039</v>
      </c>
      <c r="K26" s="16">
        <v>3004</v>
      </c>
      <c r="L26" s="16">
        <v>0</v>
      </c>
      <c r="M26" s="16">
        <v>0</v>
      </c>
      <c r="N26" s="16">
        <v>0</v>
      </c>
      <c r="O26" s="16">
        <v>60</v>
      </c>
    </row>
    <row r="27" spans="1:19" ht="15.75" thickBot="1" x14ac:dyDescent="0.3">
      <c r="A27" s="16" t="s">
        <v>25</v>
      </c>
      <c r="B27" s="16">
        <v>13</v>
      </c>
      <c r="C27" s="16" t="s">
        <v>27</v>
      </c>
      <c r="D27" s="16" t="s">
        <v>31</v>
      </c>
      <c r="E27" s="16">
        <v>5</v>
      </c>
      <c r="F27" s="16">
        <v>1</v>
      </c>
      <c r="G27" s="16">
        <v>0</v>
      </c>
      <c r="H27" s="16">
        <v>5</v>
      </c>
      <c r="I27" s="16">
        <v>0</v>
      </c>
      <c r="J27" s="16">
        <v>0</v>
      </c>
      <c r="K27" s="16">
        <v>77</v>
      </c>
      <c r="L27" s="16">
        <v>0</v>
      </c>
      <c r="M27" s="16">
        <v>0</v>
      </c>
      <c r="N27" s="16">
        <v>0</v>
      </c>
      <c r="O27" s="16">
        <v>20</v>
      </c>
    </row>
    <row r="28" spans="1:19" ht="15.75" thickBot="1" x14ac:dyDescent="0.3">
      <c r="A28" s="16" t="s">
        <v>25</v>
      </c>
      <c r="B28" s="16">
        <v>13</v>
      </c>
      <c r="C28" s="16" t="s">
        <v>27</v>
      </c>
      <c r="D28" s="16" t="s">
        <v>36</v>
      </c>
      <c r="E28" s="16">
        <v>5</v>
      </c>
      <c r="F28" s="16">
        <v>2</v>
      </c>
      <c r="G28" s="16">
        <v>0</v>
      </c>
      <c r="H28" s="16">
        <v>5</v>
      </c>
      <c r="I28" s="16">
        <v>0</v>
      </c>
      <c r="J28" s="16">
        <v>0</v>
      </c>
      <c r="K28" s="16">
        <v>847</v>
      </c>
      <c r="L28" s="16">
        <v>0</v>
      </c>
      <c r="M28" s="16">
        <v>0</v>
      </c>
      <c r="N28" s="16">
        <v>0</v>
      </c>
      <c r="O28" s="16">
        <v>40</v>
      </c>
    </row>
    <row r="29" spans="1:19" ht="15.75" thickBot="1" x14ac:dyDescent="0.3">
      <c r="A29" s="16" t="s">
        <v>25</v>
      </c>
      <c r="B29" s="16">
        <v>13</v>
      </c>
      <c r="C29" s="16" t="s">
        <v>27</v>
      </c>
      <c r="D29" s="16" t="s">
        <v>46</v>
      </c>
      <c r="E29" s="16">
        <v>5</v>
      </c>
      <c r="F29" s="16">
        <v>1</v>
      </c>
      <c r="G29" s="16">
        <v>0</v>
      </c>
      <c r="H29" s="16">
        <v>5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20</v>
      </c>
    </row>
    <row r="30" spans="1:19" ht="15.75" thickBot="1" x14ac:dyDescent="0.3">
      <c r="A30" s="16" t="s">
        <v>25</v>
      </c>
      <c r="B30" s="16">
        <v>13</v>
      </c>
      <c r="C30" s="16" t="s">
        <v>27</v>
      </c>
      <c r="D30" s="16" t="s">
        <v>37</v>
      </c>
      <c r="E30" s="16">
        <v>5</v>
      </c>
      <c r="F30" s="16">
        <v>4</v>
      </c>
      <c r="G30" s="16">
        <v>0</v>
      </c>
      <c r="H30" s="16">
        <v>5</v>
      </c>
      <c r="I30" s="16">
        <v>0</v>
      </c>
      <c r="J30" s="16">
        <v>0</v>
      </c>
      <c r="K30" s="16">
        <v>1387</v>
      </c>
      <c r="L30" s="16">
        <v>0</v>
      </c>
      <c r="M30" s="16">
        <v>0</v>
      </c>
      <c r="N30" s="16">
        <v>0</v>
      </c>
      <c r="O30" s="16">
        <v>80</v>
      </c>
    </row>
    <row r="31" spans="1:19" ht="15.75" thickBot="1" x14ac:dyDescent="0.3">
      <c r="A31" s="16" t="s">
        <v>25</v>
      </c>
      <c r="B31" s="16">
        <v>13</v>
      </c>
      <c r="C31" s="16" t="s">
        <v>27</v>
      </c>
      <c r="D31" s="16" t="s">
        <v>33</v>
      </c>
      <c r="E31" s="16">
        <v>5</v>
      </c>
      <c r="F31" s="16">
        <v>5</v>
      </c>
      <c r="G31" s="16">
        <v>1849</v>
      </c>
      <c r="H31" s="16">
        <v>5</v>
      </c>
      <c r="I31" s="16">
        <v>0</v>
      </c>
      <c r="J31" s="16">
        <v>0</v>
      </c>
      <c r="K31" s="16">
        <v>9243</v>
      </c>
      <c r="L31" s="16">
        <v>1772</v>
      </c>
      <c r="M31" s="16">
        <v>77</v>
      </c>
      <c r="N31" s="16">
        <v>4</v>
      </c>
      <c r="O31" s="16">
        <v>100</v>
      </c>
    </row>
    <row r="32" spans="1:19" ht="15.75" thickBot="1" x14ac:dyDescent="0.3">
      <c r="A32" s="16" t="s">
        <v>25</v>
      </c>
      <c r="B32" s="16">
        <v>14</v>
      </c>
      <c r="C32" s="16" t="s">
        <v>27</v>
      </c>
      <c r="D32" s="16" t="s">
        <v>51</v>
      </c>
      <c r="E32" s="16">
        <v>10</v>
      </c>
      <c r="F32" s="16">
        <v>1</v>
      </c>
      <c r="G32" s="16">
        <v>0</v>
      </c>
      <c r="H32" s="16">
        <v>10</v>
      </c>
      <c r="I32" s="16">
        <v>0</v>
      </c>
      <c r="J32" s="16">
        <v>0</v>
      </c>
      <c r="K32" s="16">
        <v>38</v>
      </c>
      <c r="L32" s="16">
        <v>0</v>
      </c>
      <c r="M32" s="16">
        <v>0</v>
      </c>
      <c r="N32" s="16">
        <v>0</v>
      </c>
      <c r="O32" s="16">
        <v>10</v>
      </c>
    </row>
    <row r="33" spans="1:15" ht="15.75" thickBot="1" x14ac:dyDescent="0.3">
      <c r="A33" s="16" t="s">
        <v>25</v>
      </c>
      <c r="B33" s="16">
        <v>14</v>
      </c>
      <c r="C33" s="16" t="s">
        <v>27</v>
      </c>
      <c r="D33" s="16" t="s">
        <v>50</v>
      </c>
      <c r="E33" s="16">
        <v>10</v>
      </c>
      <c r="F33" s="16">
        <v>1</v>
      </c>
      <c r="G33" s="16">
        <v>0</v>
      </c>
      <c r="H33" s="16">
        <v>10</v>
      </c>
      <c r="I33" s="16">
        <v>0</v>
      </c>
      <c r="J33" s="16">
        <v>0</v>
      </c>
      <c r="K33" s="16">
        <v>38</v>
      </c>
      <c r="L33" s="16">
        <v>0</v>
      </c>
      <c r="M33" s="16">
        <v>0</v>
      </c>
      <c r="N33" s="16">
        <v>0</v>
      </c>
      <c r="O33" s="16">
        <v>10</v>
      </c>
    </row>
    <row r="34" spans="1:15" ht="15.75" thickBot="1" x14ac:dyDescent="0.3">
      <c r="A34" s="16" t="s">
        <v>25</v>
      </c>
      <c r="B34" s="16">
        <v>14</v>
      </c>
      <c r="C34" s="16" t="s">
        <v>27</v>
      </c>
      <c r="D34" s="16" t="s">
        <v>28</v>
      </c>
      <c r="E34" s="16">
        <v>10</v>
      </c>
      <c r="F34" s="16">
        <v>6</v>
      </c>
      <c r="G34" s="16">
        <v>0</v>
      </c>
      <c r="H34" s="16">
        <v>10</v>
      </c>
      <c r="I34" s="16">
        <v>38</v>
      </c>
      <c r="J34" s="16">
        <v>0</v>
      </c>
      <c r="K34" s="16">
        <v>732</v>
      </c>
      <c r="L34" s="16">
        <v>0</v>
      </c>
      <c r="M34" s="16">
        <v>0</v>
      </c>
      <c r="N34" s="16">
        <v>0</v>
      </c>
      <c r="O34" s="16">
        <v>60</v>
      </c>
    </row>
    <row r="35" spans="1:15" ht="15.75" thickBot="1" x14ac:dyDescent="0.3">
      <c r="A35" s="16" t="s">
        <v>25</v>
      </c>
      <c r="B35" s="16">
        <v>14</v>
      </c>
      <c r="C35" s="16" t="s">
        <v>27</v>
      </c>
      <c r="D35" s="16" t="s">
        <v>42</v>
      </c>
      <c r="E35" s="16">
        <v>10</v>
      </c>
      <c r="F35" s="16">
        <v>6</v>
      </c>
      <c r="G35" s="16">
        <v>0</v>
      </c>
      <c r="H35" s="16">
        <v>10</v>
      </c>
      <c r="I35" s="16">
        <v>0</v>
      </c>
      <c r="J35" s="16">
        <v>709</v>
      </c>
      <c r="K35" s="16">
        <v>0</v>
      </c>
      <c r="L35" s="16">
        <v>0</v>
      </c>
      <c r="M35" s="16">
        <v>0</v>
      </c>
      <c r="N35" s="16">
        <v>0</v>
      </c>
      <c r="O35" s="16">
        <v>60</v>
      </c>
    </row>
    <row r="36" spans="1:15" ht="15.75" thickBot="1" x14ac:dyDescent="0.3">
      <c r="A36" s="16" t="s">
        <v>25</v>
      </c>
      <c r="B36" s="16">
        <v>14</v>
      </c>
      <c r="C36" s="16" t="s">
        <v>27</v>
      </c>
      <c r="D36" s="16" t="s">
        <v>35</v>
      </c>
      <c r="E36" s="16">
        <v>10</v>
      </c>
      <c r="F36" s="16">
        <v>10</v>
      </c>
      <c r="G36" s="16">
        <v>0</v>
      </c>
      <c r="H36" s="16">
        <v>10</v>
      </c>
      <c r="I36" s="16">
        <v>0</v>
      </c>
      <c r="J36" s="16">
        <v>4862</v>
      </c>
      <c r="K36" s="16">
        <v>5046</v>
      </c>
      <c r="L36" s="16">
        <v>0</v>
      </c>
      <c r="M36" s="16">
        <v>0</v>
      </c>
      <c r="N36" s="16">
        <v>0</v>
      </c>
      <c r="O36" s="16">
        <v>100</v>
      </c>
    </row>
    <row r="37" spans="1:15" ht="15.75" thickBot="1" x14ac:dyDescent="0.3">
      <c r="A37" s="16" t="s">
        <v>25</v>
      </c>
      <c r="B37" s="16">
        <v>14</v>
      </c>
      <c r="C37" s="16" t="s">
        <v>27</v>
      </c>
      <c r="D37" s="16" t="s">
        <v>39</v>
      </c>
      <c r="E37" s="16">
        <v>10</v>
      </c>
      <c r="F37" s="16">
        <v>1</v>
      </c>
      <c r="G37" s="16">
        <v>0</v>
      </c>
      <c r="H37" s="16">
        <v>10</v>
      </c>
      <c r="I37" s="16">
        <v>0</v>
      </c>
      <c r="J37" s="16">
        <v>0</v>
      </c>
      <c r="K37" s="16">
        <v>38</v>
      </c>
      <c r="L37" s="16">
        <v>0</v>
      </c>
      <c r="M37" s="16">
        <v>0</v>
      </c>
      <c r="N37" s="16">
        <v>0</v>
      </c>
      <c r="O37" s="16">
        <v>10</v>
      </c>
    </row>
    <row r="38" spans="1:15" ht="15.75" thickBot="1" x14ac:dyDescent="0.3">
      <c r="A38" s="16" t="s">
        <v>25</v>
      </c>
      <c r="B38" s="16">
        <v>14</v>
      </c>
      <c r="C38" s="16" t="s">
        <v>27</v>
      </c>
      <c r="D38" s="16" t="s">
        <v>31</v>
      </c>
      <c r="E38" s="16">
        <v>10</v>
      </c>
      <c r="F38" s="16">
        <v>2</v>
      </c>
      <c r="G38" s="16">
        <v>38</v>
      </c>
      <c r="H38" s="16">
        <v>10</v>
      </c>
      <c r="I38" s="16">
        <v>0</v>
      </c>
      <c r="J38" s="16">
        <v>0</v>
      </c>
      <c r="K38" s="16">
        <v>0</v>
      </c>
      <c r="L38" s="16">
        <v>0</v>
      </c>
      <c r="M38" s="16">
        <v>38</v>
      </c>
      <c r="N38" s="16">
        <v>1</v>
      </c>
      <c r="O38" s="16">
        <v>20</v>
      </c>
    </row>
    <row r="39" spans="1:15" ht="15.75" thickBot="1" x14ac:dyDescent="0.3">
      <c r="A39" s="16" t="s">
        <v>25</v>
      </c>
      <c r="B39" s="16">
        <v>14</v>
      </c>
      <c r="C39" s="16" t="s">
        <v>27</v>
      </c>
      <c r="D39" s="16" t="s">
        <v>36</v>
      </c>
      <c r="E39" s="16">
        <v>10</v>
      </c>
      <c r="F39" s="16">
        <v>5</v>
      </c>
      <c r="G39" s="16">
        <v>0</v>
      </c>
      <c r="H39" s="16">
        <v>10</v>
      </c>
      <c r="I39" s="16">
        <v>0</v>
      </c>
      <c r="J39" s="16">
        <v>0</v>
      </c>
      <c r="K39" s="16">
        <v>308</v>
      </c>
      <c r="L39" s="16">
        <v>0</v>
      </c>
      <c r="M39" s="16">
        <v>0</v>
      </c>
      <c r="N39" s="16">
        <v>0</v>
      </c>
      <c r="O39" s="16">
        <v>50</v>
      </c>
    </row>
    <row r="40" spans="1:15" ht="15.75" thickBot="1" x14ac:dyDescent="0.3">
      <c r="A40" s="16" t="s">
        <v>25</v>
      </c>
      <c r="B40" s="16">
        <v>14</v>
      </c>
      <c r="C40" s="16" t="s">
        <v>27</v>
      </c>
      <c r="D40" s="16" t="s">
        <v>46</v>
      </c>
      <c r="E40" s="16">
        <v>10</v>
      </c>
      <c r="F40" s="16">
        <v>2</v>
      </c>
      <c r="G40" s="16">
        <v>0</v>
      </c>
      <c r="H40" s="16">
        <v>10</v>
      </c>
      <c r="I40" s="16">
        <v>0</v>
      </c>
      <c r="J40" s="16">
        <v>0</v>
      </c>
      <c r="K40" s="16">
        <v>77</v>
      </c>
      <c r="L40" s="16">
        <v>0</v>
      </c>
      <c r="M40" s="16">
        <v>0</v>
      </c>
      <c r="N40" s="16">
        <v>0</v>
      </c>
      <c r="O40" s="16">
        <v>20</v>
      </c>
    </row>
    <row r="41" spans="1:15" ht="15.75" thickBot="1" x14ac:dyDescent="0.3">
      <c r="A41" s="16" t="s">
        <v>25</v>
      </c>
      <c r="B41" s="16">
        <v>14</v>
      </c>
      <c r="C41" s="16" t="s">
        <v>27</v>
      </c>
      <c r="D41" s="16" t="s">
        <v>37</v>
      </c>
      <c r="E41" s="16">
        <v>10</v>
      </c>
      <c r="F41" s="16">
        <v>6</v>
      </c>
      <c r="G41" s="16">
        <v>0</v>
      </c>
      <c r="H41" s="16">
        <v>10</v>
      </c>
      <c r="I41" s="16">
        <v>0</v>
      </c>
      <c r="J41" s="16">
        <v>0</v>
      </c>
      <c r="K41" s="16">
        <v>1040</v>
      </c>
      <c r="L41" s="16">
        <v>0</v>
      </c>
      <c r="M41" s="16">
        <v>0</v>
      </c>
      <c r="N41" s="16">
        <v>0</v>
      </c>
      <c r="O41" s="16">
        <v>60</v>
      </c>
    </row>
    <row r="42" spans="1:15" ht="15.75" thickBot="1" x14ac:dyDescent="0.3">
      <c r="A42" s="16" t="s">
        <v>25</v>
      </c>
      <c r="B42" s="16">
        <v>14</v>
      </c>
      <c r="C42" s="16" t="s">
        <v>27</v>
      </c>
      <c r="D42" s="16" t="s">
        <v>52</v>
      </c>
      <c r="E42" s="16">
        <v>10</v>
      </c>
      <c r="F42" s="16">
        <v>2</v>
      </c>
      <c r="G42" s="16">
        <v>0</v>
      </c>
      <c r="H42" s="16">
        <v>10</v>
      </c>
      <c r="I42" s="16">
        <v>0</v>
      </c>
      <c r="J42" s="16">
        <v>0</v>
      </c>
      <c r="K42" s="16">
        <v>77</v>
      </c>
      <c r="L42" s="16">
        <v>0</v>
      </c>
      <c r="M42" s="16">
        <v>0</v>
      </c>
      <c r="N42" s="16">
        <v>0</v>
      </c>
      <c r="O42" s="16">
        <v>20</v>
      </c>
    </row>
    <row r="43" spans="1:15" ht="15.75" thickBot="1" x14ac:dyDescent="0.3">
      <c r="A43" s="16" t="s">
        <v>25</v>
      </c>
      <c r="B43" s="16">
        <v>14</v>
      </c>
      <c r="C43" s="16" t="s">
        <v>27</v>
      </c>
      <c r="D43" s="16" t="s">
        <v>33</v>
      </c>
      <c r="E43" s="16">
        <v>10</v>
      </c>
      <c r="F43" s="16">
        <v>10</v>
      </c>
      <c r="G43" s="16">
        <v>1425</v>
      </c>
      <c r="H43" s="16">
        <v>10</v>
      </c>
      <c r="I43" s="16">
        <v>424</v>
      </c>
      <c r="J43" s="16">
        <v>0</v>
      </c>
      <c r="K43" s="16">
        <v>10245</v>
      </c>
      <c r="L43" s="16">
        <v>1425</v>
      </c>
      <c r="M43" s="16">
        <v>0</v>
      </c>
      <c r="N43" s="16">
        <v>5</v>
      </c>
      <c r="O43" s="16">
        <v>100</v>
      </c>
    </row>
    <row r="44" spans="1:15" ht="15.75" thickBot="1" x14ac:dyDescent="0.3">
      <c r="A44" s="16" t="s">
        <v>25</v>
      </c>
      <c r="B44" s="16">
        <v>15</v>
      </c>
      <c r="C44" s="16" t="s">
        <v>54</v>
      </c>
      <c r="D44" s="16" t="s">
        <v>50</v>
      </c>
      <c r="E44" s="16">
        <v>10</v>
      </c>
      <c r="F44" s="16">
        <v>1</v>
      </c>
      <c r="G44" s="16">
        <v>0</v>
      </c>
      <c r="H44" s="16">
        <v>10</v>
      </c>
      <c r="I44" s="16">
        <v>0</v>
      </c>
      <c r="J44" s="16">
        <v>101</v>
      </c>
      <c r="K44" s="16">
        <v>0</v>
      </c>
      <c r="L44" s="16">
        <v>0</v>
      </c>
      <c r="M44" s="16">
        <v>0</v>
      </c>
      <c r="N44" s="16">
        <v>0</v>
      </c>
      <c r="O44" s="16">
        <v>10</v>
      </c>
    </row>
    <row r="45" spans="1:15" ht="15.75" thickBot="1" x14ac:dyDescent="0.3">
      <c r="A45" s="16" t="s">
        <v>25</v>
      </c>
      <c r="B45" s="16">
        <v>15</v>
      </c>
      <c r="C45" s="16" t="s">
        <v>54</v>
      </c>
      <c r="D45" s="16" t="s">
        <v>28</v>
      </c>
      <c r="E45" s="16">
        <v>10</v>
      </c>
      <c r="F45" s="16">
        <v>1</v>
      </c>
      <c r="G45" s="16">
        <v>38</v>
      </c>
      <c r="H45" s="16">
        <v>10</v>
      </c>
      <c r="I45" s="16">
        <v>0</v>
      </c>
      <c r="J45" s="16">
        <v>0</v>
      </c>
      <c r="K45" s="16">
        <v>116</v>
      </c>
      <c r="L45" s="16">
        <v>38</v>
      </c>
      <c r="M45" s="16">
        <v>0</v>
      </c>
      <c r="N45" s="16">
        <v>0</v>
      </c>
      <c r="O45" s="16">
        <v>10</v>
      </c>
    </row>
    <row r="46" spans="1:15" ht="15.75" thickBot="1" x14ac:dyDescent="0.3">
      <c r="A46" s="16" t="s">
        <v>25</v>
      </c>
      <c r="B46" s="16">
        <v>15</v>
      </c>
      <c r="C46" s="16" t="s">
        <v>54</v>
      </c>
      <c r="D46" s="16" t="s">
        <v>42</v>
      </c>
      <c r="E46" s="16">
        <v>10</v>
      </c>
      <c r="F46" s="16">
        <v>8</v>
      </c>
      <c r="G46" s="16">
        <v>0</v>
      </c>
      <c r="H46" s="16">
        <v>10</v>
      </c>
      <c r="I46" s="16">
        <v>0</v>
      </c>
      <c r="J46" s="16">
        <v>1215</v>
      </c>
      <c r="K46" s="16">
        <v>0</v>
      </c>
      <c r="L46" s="16">
        <v>0</v>
      </c>
      <c r="M46" s="16">
        <v>0</v>
      </c>
      <c r="N46" s="16">
        <v>0</v>
      </c>
      <c r="O46" s="16">
        <v>80</v>
      </c>
    </row>
    <row r="47" spans="1:15" ht="15.75" thickBot="1" x14ac:dyDescent="0.3">
      <c r="A47" s="16" t="s">
        <v>25</v>
      </c>
      <c r="B47" s="16">
        <v>15</v>
      </c>
      <c r="C47" s="16" t="s">
        <v>54</v>
      </c>
      <c r="D47" s="16" t="s">
        <v>35</v>
      </c>
      <c r="E47" s="16">
        <v>10</v>
      </c>
      <c r="F47" s="16">
        <v>5</v>
      </c>
      <c r="G47" s="16">
        <v>0</v>
      </c>
      <c r="H47" s="16">
        <v>10</v>
      </c>
      <c r="I47" s="16">
        <v>0</v>
      </c>
      <c r="J47" s="16">
        <v>1620</v>
      </c>
      <c r="K47" s="16">
        <v>693</v>
      </c>
      <c r="L47" s="16">
        <v>0</v>
      </c>
      <c r="M47" s="16">
        <v>0</v>
      </c>
      <c r="N47" s="16">
        <v>0</v>
      </c>
      <c r="O47" s="16">
        <v>50</v>
      </c>
    </row>
    <row r="48" spans="1:15" ht="15.75" thickBot="1" x14ac:dyDescent="0.3">
      <c r="A48" s="16" t="s">
        <v>25</v>
      </c>
      <c r="B48" s="16">
        <v>15</v>
      </c>
      <c r="C48" s="16" t="s">
        <v>54</v>
      </c>
      <c r="D48" s="16" t="s">
        <v>31</v>
      </c>
      <c r="E48" s="16">
        <v>10</v>
      </c>
      <c r="F48" s="16">
        <v>1</v>
      </c>
      <c r="G48" s="16">
        <v>0</v>
      </c>
      <c r="H48" s="16">
        <v>10</v>
      </c>
      <c r="I48" s="16">
        <v>0</v>
      </c>
      <c r="J48" s="16">
        <v>101</v>
      </c>
      <c r="K48" s="16">
        <v>0</v>
      </c>
      <c r="L48" s="16">
        <v>0</v>
      </c>
      <c r="M48" s="16">
        <v>0</v>
      </c>
      <c r="N48" s="16">
        <v>0</v>
      </c>
      <c r="O48" s="16">
        <v>10</v>
      </c>
    </row>
    <row r="49" spans="1:15" ht="15.75" thickBot="1" x14ac:dyDescent="0.3">
      <c r="A49" s="16" t="s">
        <v>25</v>
      </c>
      <c r="B49" s="16">
        <v>15</v>
      </c>
      <c r="C49" s="16" t="s">
        <v>54</v>
      </c>
      <c r="D49" s="16" t="s">
        <v>36</v>
      </c>
      <c r="E49" s="16">
        <v>10</v>
      </c>
      <c r="F49" s="16">
        <v>2</v>
      </c>
      <c r="G49" s="16">
        <v>0</v>
      </c>
      <c r="H49" s="16">
        <v>10</v>
      </c>
      <c r="I49" s="16">
        <v>0</v>
      </c>
      <c r="J49" s="16">
        <v>0</v>
      </c>
      <c r="K49" s="16">
        <v>77</v>
      </c>
      <c r="L49" s="16">
        <v>0</v>
      </c>
      <c r="M49" s="16">
        <v>0</v>
      </c>
      <c r="N49" s="16">
        <v>0</v>
      </c>
      <c r="O49" s="16">
        <v>20</v>
      </c>
    </row>
    <row r="50" spans="1:15" ht="15.75" thickBot="1" x14ac:dyDescent="0.3">
      <c r="A50" s="16" t="s">
        <v>25</v>
      </c>
      <c r="B50" s="16">
        <v>15</v>
      </c>
      <c r="C50" s="16" t="s">
        <v>54</v>
      </c>
      <c r="D50" s="16" t="s">
        <v>37</v>
      </c>
      <c r="E50" s="16">
        <v>10</v>
      </c>
      <c r="F50" s="16">
        <v>2</v>
      </c>
      <c r="G50" s="16">
        <v>0</v>
      </c>
      <c r="H50" s="16">
        <v>10</v>
      </c>
      <c r="I50" s="16">
        <v>0</v>
      </c>
      <c r="J50" s="16">
        <v>0</v>
      </c>
      <c r="K50" s="16">
        <v>578</v>
      </c>
      <c r="L50" s="16">
        <v>0</v>
      </c>
      <c r="M50" s="16">
        <v>0</v>
      </c>
      <c r="N50" s="16">
        <v>0</v>
      </c>
      <c r="O50" s="16">
        <v>20</v>
      </c>
    </row>
    <row r="51" spans="1:15" ht="15.75" thickBot="1" x14ac:dyDescent="0.3">
      <c r="A51" s="16" t="s">
        <v>25</v>
      </c>
      <c r="B51" s="16">
        <v>15</v>
      </c>
      <c r="C51" s="16" t="s">
        <v>54</v>
      </c>
      <c r="D51" s="16" t="s">
        <v>33</v>
      </c>
      <c r="E51" s="16">
        <v>10</v>
      </c>
      <c r="F51" s="16">
        <v>10</v>
      </c>
      <c r="G51" s="16">
        <v>2156</v>
      </c>
      <c r="H51" s="16">
        <v>10</v>
      </c>
      <c r="I51" s="16">
        <v>0</v>
      </c>
      <c r="J51" s="16">
        <v>0</v>
      </c>
      <c r="K51" s="16">
        <v>18525</v>
      </c>
      <c r="L51" s="16">
        <v>2156</v>
      </c>
      <c r="M51" s="16">
        <v>0</v>
      </c>
      <c r="N51" s="16">
        <v>4</v>
      </c>
      <c r="O51" s="16">
        <v>100</v>
      </c>
    </row>
    <row r="52" spans="1:15" ht="15.75" thickBot="1" x14ac:dyDescent="0.3">
      <c r="A52" s="16" t="s">
        <v>25</v>
      </c>
      <c r="B52" s="16">
        <v>16</v>
      </c>
      <c r="C52" s="16" t="s">
        <v>27</v>
      </c>
      <c r="D52" s="16" t="s">
        <v>50</v>
      </c>
      <c r="E52" s="16">
        <v>10</v>
      </c>
      <c r="F52" s="16">
        <v>3</v>
      </c>
      <c r="G52" s="16">
        <v>0</v>
      </c>
      <c r="H52" s="16">
        <v>10</v>
      </c>
      <c r="I52" s="16">
        <v>0</v>
      </c>
      <c r="J52" s="16">
        <v>405</v>
      </c>
      <c r="K52" s="16">
        <v>116</v>
      </c>
      <c r="L52" s="16">
        <v>0</v>
      </c>
      <c r="M52" s="16">
        <v>0</v>
      </c>
      <c r="N52" s="16">
        <v>0</v>
      </c>
      <c r="O52" s="16">
        <v>30</v>
      </c>
    </row>
    <row r="53" spans="1:15" ht="15.75" thickBot="1" x14ac:dyDescent="0.3">
      <c r="A53" s="16" t="s">
        <v>25</v>
      </c>
      <c r="B53" s="16">
        <v>16</v>
      </c>
      <c r="C53" s="16" t="s">
        <v>27</v>
      </c>
      <c r="D53" s="16" t="s">
        <v>28</v>
      </c>
      <c r="E53" s="16">
        <v>10</v>
      </c>
      <c r="F53" s="16">
        <v>2</v>
      </c>
      <c r="G53" s="16">
        <v>0</v>
      </c>
      <c r="H53" s="16">
        <v>10</v>
      </c>
      <c r="I53" s="16">
        <v>0</v>
      </c>
      <c r="J53" s="16">
        <v>0</v>
      </c>
      <c r="K53" s="16">
        <v>116</v>
      </c>
      <c r="L53" s="16">
        <v>0</v>
      </c>
      <c r="M53" s="16">
        <v>0</v>
      </c>
      <c r="N53" s="16">
        <v>0</v>
      </c>
      <c r="O53" s="16">
        <v>20</v>
      </c>
    </row>
    <row r="54" spans="1:15" ht="15.75" thickBot="1" x14ac:dyDescent="0.3">
      <c r="A54" s="16" t="s">
        <v>25</v>
      </c>
      <c r="B54" s="16">
        <v>16</v>
      </c>
      <c r="C54" s="16" t="s">
        <v>27</v>
      </c>
      <c r="D54" s="16" t="s">
        <v>42</v>
      </c>
      <c r="E54" s="16">
        <v>10</v>
      </c>
      <c r="F54" s="16">
        <v>6</v>
      </c>
      <c r="G54" s="16">
        <v>0</v>
      </c>
      <c r="H54" s="16">
        <v>10</v>
      </c>
      <c r="I54" s="16">
        <v>0</v>
      </c>
      <c r="J54" s="16">
        <v>4558</v>
      </c>
      <c r="K54" s="16">
        <v>347</v>
      </c>
      <c r="L54" s="16">
        <v>0</v>
      </c>
      <c r="M54" s="16">
        <v>0</v>
      </c>
      <c r="N54" s="16">
        <v>0</v>
      </c>
      <c r="O54" s="16">
        <v>60</v>
      </c>
    </row>
    <row r="55" spans="1:15" ht="15.75" thickBot="1" x14ac:dyDescent="0.3">
      <c r="A55" s="16" t="s">
        <v>25</v>
      </c>
      <c r="B55" s="16">
        <v>16</v>
      </c>
      <c r="C55" s="16" t="s">
        <v>27</v>
      </c>
      <c r="D55" s="16" t="s">
        <v>35</v>
      </c>
      <c r="E55" s="16">
        <v>10</v>
      </c>
      <c r="F55" s="16">
        <v>7</v>
      </c>
      <c r="G55" s="16">
        <v>0</v>
      </c>
      <c r="H55" s="16">
        <v>10</v>
      </c>
      <c r="I55" s="16">
        <v>77</v>
      </c>
      <c r="J55" s="16">
        <v>709</v>
      </c>
      <c r="K55" s="16">
        <v>4352</v>
      </c>
      <c r="L55" s="16">
        <v>0</v>
      </c>
      <c r="M55" s="16">
        <v>0</v>
      </c>
      <c r="N55" s="16">
        <v>0</v>
      </c>
      <c r="O55" s="16">
        <v>70</v>
      </c>
    </row>
    <row r="56" spans="1:15" ht="15.75" thickBot="1" x14ac:dyDescent="0.3">
      <c r="A56" s="16" t="s">
        <v>25</v>
      </c>
      <c r="B56" s="16">
        <v>16</v>
      </c>
      <c r="C56" s="16" t="s">
        <v>27</v>
      </c>
      <c r="D56" s="16" t="s">
        <v>31</v>
      </c>
      <c r="E56" s="16">
        <v>10</v>
      </c>
      <c r="F56" s="16">
        <v>1</v>
      </c>
      <c r="G56" s="16">
        <v>0</v>
      </c>
      <c r="H56" s="16">
        <v>10</v>
      </c>
      <c r="I56" s="16">
        <v>0</v>
      </c>
      <c r="J56" s="16">
        <v>203</v>
      </c>
      <c r="K56" s="16">
        <v>0</v>
      </c>
      <c r="L56" s="16">
        <v>0</v>
      </c>
      <c r="M56" s="16">
        <v>0</v>
      </c>
      <c r="N56" s="16">
        <v>0</v>
      </c>
      <c r="O56" s="16">
        <v>10</v>
      </c>
    </row>
    <row r="57" spans="1:15" ht="15.75" thickBot="1" x14ac:dyDescent="0.3">
      <c r="A57" s="16" t="s">
        <v>25</v>
      </c>
      <c r="B57" s="16">
        <v>16</v>
      </c>
      <c r="C57" s="16" t="s">
        <v>27</v>
      </c>
      <c r="D57" s="16" t="s">
        <v>47</v>
      </c>
      <c r="E57" s="16">
        <v>10</v>
      </c>
      <c r="F57" s="16">
        <v>1</v>
      </c>
      <c r="G57" s="16">
        <v>0</v>
      </c>
      <c r="H57" s="16">
        <v>10</v>
      </c>
      <c r="I57" s="16">
        <v>0</v>
      </c>
      <c r="J57" s="16">
        <v>0</v>
      </c>
      <c r="K57" s="16">
        <v>38</v>
      </c>
      <c r="L57" s="16">
        <v>0</v>
      </c>
      <c r="M57" s="16">
        <v>0</v>
      </c>
      <c r="N57" s="16">
        <v>0</v>
      </c>
      <c r="O57" s="16">
        <v>10</v>
      </c>
    </row>
    <row r="58" spans="1:15" ht="15.75" thickBot="1" x14ac:dyDescent="0.3">
      <c r="A58" s="16" t="s">
        <v>25</v>
      </c>
      <c r="B58" s="16">
        <v>16</v>
      </c>
      <c r="C58" s="16" t="s">
        <v>27</v>
      </c>
      <c r="D58" s="16" t="s">
        <v>36</v>
      </c>
      <c r="E58" s="16">
        <v>10</v>
      </c>
      <c r="F58" s="16">
        <v>9</v>
      </c>
      <c r="G58" s="16">
        <v>0</v>
      </c>
      <c r="H58" s="16">
        <v>10</v>
      </c>
      <c r="I58" s="16">
        <v>0</v>
      </c>
      <c r="J58" s="16">
        <v>0</v>
      </c>
      <c r="K58" s="16">
        <v>886</v>
      </c>
      <c r="L58" s="16">
        <v>0</v>
      </c>
      <c r="M58" s="16">
        <v>0</v>
      </c>
      <c r="N58" s="16">
        <v>0</v>
      </c>
      <c r="O58" s="16">
        <v>90</v>
      </c>
    </row>
    <row r="59" spans="1:15" ht="15.75" thickBot="1" x14ac:dyDescent="0.3">
      <c r="A59" s="16" t="s">
        <v>25</v>
      </c>
      <c r="B59" s="16">
        <v>16</v>
      </c>
      <c r="C59" s="16" t="s">
        <v>27</v>
      </c>
      <c r="D59" s="16" t="s">
        <v>46</v>
      </c>
      <c r="E59" s="16">
        <v>10</v>
      </c>
      <c r="F59" s="16">
        <v>5</v>
      </c>
      <c r="G59" s="16">
        <v>0</v>
      </c>
      <c r="H59" s="16">
        <v>10</v>
      </c>
      <c r="I59" s="16">
        <v>0</v>
      </c>
      <c r="J59" s="16">
        <v>0</v>
      </c>
      <c r="K59" s="16">
        <v>424</v>
      </c>
      <c r="L59" s="16">
        <v>0</v>
      </c>
      <c r="M59" s="16">
        <v>0</v>
      </c>
      <c r="N59" s="16">
        <v>0</v>
      </c>
      <c r="O59" s="16">
        <v>50</v>
      </c>
    </row>
    <row r="60" spans="1:15" ht="15.75" thickBot="1" x14ac:dyDescent="0.3">
      <c r="A60" s="16" t="s">
        <v>25</v>
      </c>
      <c r="B60" s="16">
        <v>16</v>
      </c>
      <c r="C60" s="16" t="s">
        <v>27</v>
      </c>
      <c r="D60" s="16" t="s">
        <v>37</v>
      </c>
      <c r="E60" s="16">
        <v>10</v>
      </c>
      <c r="F60" s="16">
        <v>1</v>
      </c>
      <c r="G60" s="16">
        <v>0</v>
      </c>
      <c r="H60" s="16">
        <v>10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10</v>
      </c>
    </row>
    <row r="61" spans="1:15" ht="15.75" thickBot="1" x14ac:dyDescent="0.3">
      <c r="A61" s="16" t="s">
        <v>25</v>
      </c>
      <c r="B61" s="16">
        <v>16</v>
      </c>
      <c r="C61" s="16" t="s">
        <v>27</v>
      </c>
      <c r="D61" s="16" t="s">
        <v>52</v>
      </c>
      <c r="E61" s="16">
        <v>10</v>
      </c>
      <c r="F61" s="16">
        <v>3</v>
      </c>
      <c r="G61" s="16">
        <v>0</v>
      </c>
      <c r="H61" s="16">
        <v>10</v>
      </c>
      <c r="I61" s="16">
        <v>0</v>
      </c>
      <c r="J61" s="16">
        <v>203</v>
      </c>
      <c r="K61" s="16">
        <v>38</v>
      </c>
      <c r="L61" s="16">
        <v>0</v>
      </c>
      <c r="M61" s="16">
        <v>0</v>
      </c>
      <c r="N61" s="16">
        <v>0</v>
      </c>
      <c r="O61" s="16">
        <v>30</v>
      </c>
    </row>
    <row r="62" spans="1:15" ht="15.75" thickBot="1" x14ac:dyDescent="0.3">
      <c r="A62" s="16" t="s">
        <v>25</v>
      </c>
      <c r="B62" s="16">
        <v>16</v>
      </c>
      <c r="C62" s="16" t="s">
        <v>27</v>
      </c>
      <c r="D62" s="16" t="s">
        <v>33</v>
      </c>
      <c r="E62" s="16">
        <v>10</v>
      </c>
      <c r="F62" s="16">
        <v>9</v>
      </c>
      <c r="G62" s="16">
        <v>2195</v>
      </c>
      <c r="H62" s="16">
        <v>10</v>
      </c>
      <c r="I62" s="16">
        <v>346</v>
      </c>
      <c r="J62" s="16">
        <v>0</v>
      </c>
      <c r="K62" s="16">
        <v>18256</v>
      </c>
      <c r="L62" s="16">
        <v>2195</v>
      </c>
      <c r="M62" s="16">
        <v>0</v>
      </c>
      <c r="N62" s="16">
        <v>6</v>
      </c>
      <c r="O62" s="16">
        <v>90</v>
      </c>
    </row>
    <row r="63" spans="1:15" ht="15.75" thickBot="1" x14ac:dyDescent="0.3">
      <c r="A63" s="16" t="s">
        <v>25</v>
      </c>
      <c r="B63" s="16">
        <v>17</v>
      </c>
      <c r="C63" s="16" t="s">
        <v>27</v>
      </c>
      <c r="D63" s="16" t="s">
        <v>50</v>
      </c>
      <c r="E63" s="16">
        <v>10</v>
      </c>
      <c r="F63" s="16">
        <v>4</v>
      </c>
      <c r="G63" s="16">
        <v>0</v>
      </c>
      <c r="H63" s="16">
        <v>10</v>
      </c>
      <c r="I63" s="16">
        <v>0</v>
      </c>
      <c r="J63" s="16">
        <v>203</v>
      </c>
      <c r="K63" s="16">
        <v>116</v>
      </c>
      <c r="L63" s="16">
        <v>0</v>
      </c>
      <c r="M63" s="16">
        <v>0</v>
      </c>
      <c r="N63" s="16">
        <v>0</v>
      </c>
      <c r="O63" s="16">
        <v>40</v>
      </c>
    </row>
    <row r="64" spans="1:15" ht="15.75" thickBot="1" x14ac:dyDescent="0.3">
      <c r="A64" s="16" t="s">
        <v>25</v>
      </c>
      <c r="B64" s="16">
        <v>17</v>
      </c>
      <c r="C64" s="16" t="s">
        <v>27</v>
      </c>
      <c r="D64" s="16" t="s">
        <v>28</v>
      </c>
      <c r="E64" s="16">
        <v>10</v>
      </c>
      <c r="F64" s="16">
        <v>3</v>
      </c>
      <c r="G64" s="16">
        <v>0</v>
      </c>
      <c r="H64" s="16">
        <v>10</v>
      </c>
      <c r="I64" s="16">
        <v>0</v>
      </c>
      <c r="J64" s="16">
        <v>0</v>
      </c>
      <c r="K64" s="16">
        <v>116</v>
      </c>
      <c r="L64" s="16">
        <v>0</v>
      </c>
      <c r="M64" s="16">
        <v>0</v>
      </c>
      <c r="N64" s="16">
        <v>0</v>
      </c>
      <c r="O64" s="16">
        <v>30</v>
      </c>
    </row>
    <row r="65" spans="1:15" ht="15.75" thickBot="1" x14ac:dyDescent="0.3">
      <c r="A65" s="16" t="s">
        <v>25</v>
      </c>
      <c r="B65" s="16">
        <v>17</v>
      </c>
      <c r="C65" s="16" t="s">
        <v>27</v>
      </c>
      <c r="D65" s="16" t="s">
        <v>42</v>
      </c>
      <c r="E65" s="16">
        <v>10</v>
      </c>
      <c r="F65" s="16">
        <v>7</v>
      </c>
      <c r="G65" s="16">
        <v>0</v>
      </c>
      <c r="H65" s="16">
        <v>10</v>
      </c>
      <c r="I65" s="16">
        <v>0</v>
      </c>
      <c r="J65" s="16">
        <v>4760</v>
      </c>
      <c r="K65" s="16">
        <v>0</v>
      </c>
      <c r="L65" s="16">
        <v>0</v>
      </c>
      <c r="M65" s="16">
        <v>0</v>
      </c>
      <c r="N65" s="16">
        <v>0</v>
      </c>
      <c r="O65" s="16">
        <v>70</v>
      </c>
    </row>
    <row r="66" spans="1:15" ht="15.75" thickBot="1" x14ac:dyDescent="0.3">
      <c r="A66" s="16" t="s">
        <v>25</v>
      </c>
      <c r="B66" s="16">
        <v>17</v>
      </c>
      <c r="C66" s="16" t="s">
        <v>27</v>
      </c>
      <c r="D66" s="16" t="s">
        <v>35</v>
      </c>
      <c r="E66" s="16">
        <v>10</v>
      </c>
      <c r="F66" s="16">
        <v>5</v>
      </c>
      <c r="G66" s="16">
        <v>0</v>
      </c>
      <c r="H66" s="16">
        <v>10</v>
      </c>
      <c r="I66" s="16">
        <v>0</v>
      </c>
      <c r="J66" s="16">
        <v>1216</v>
      </c>
      <c r="K66" s="16">
        <v>1772</v>
      </c>
      <c r="L66" s="16">
        <v>0</v>
      </c>
      <c r="M66" s="16">
        <v>0</v>
      </c>
      <c r="N66" s="16">
        <v>0</v>
      </c>
      <c r="O66" s="16">
        <v>50</v>
      </c>
    </row>
    <row r="67" spans="1:15" ht="15.75" thickBot="1" x14ac:dyDescent="0.3">
      <c r="A67" s="16" t="s">
        <v>25</v>
      </c>
      <c r="B67" s="16">
        <v>17</v>
      </c>
      <c r="C67" s="16" t="s">
        <v>27</v>
      </c>
      <c r="D67" s="16" t="s">
        <v>39</v>
      </c>
      <c r="E67" s="16">
        <v>10</v>
      </c>
      <c r="F67" s="16">
        <v>1</v>
      </c>
      <c r="G67" s="16">
        <v>0</v>
      </c>
      <c r="H67" s="16">
        <v>10</v>
      </c>
      <c r="I67" s="16">
        <v>0</v>
      </c>
      <c r="J67" s="16">
        <v>101</v>
      </c>
      <c r="K67" s="16">
        <v>0</v>
      </c>
      <c r="L67" s="16">
        <v>0</v>
      </c>
      <c r="M67" s="16">
        <v>0</v>
      </c>
      <c r="N67" s="16">
        <v>0</v>
      </c>
      <c r="O67" s="16">
        <v>10</v>
      </c>
    </row>
    <row r="68" spans="1:15" ht="15.75" thickBot="1" x14ac:dyDescent="0.3">
      <c r="A68" s="16" t="s">
        <v>25</v>
      </c>
      <c r="B68" s="16">
        <v>17</v>
      </c>
      <c r="C68" s="16" t="s">
        <v>27</v>
      </c>
      <c r="D68" s="16" t="s">
        <v>36</v>
      </c>
      <c r="E68" s="16">
        <v>10</v>
      </c>
      <c r="F68" s="16">
        <v>1</v>
      </c>
      <c r="G68" s="16">
        <v>0</v>
      </c>
      <c r="H68" s="16">
        <v>10</v>
      </c>
      <c r="I68" s="16">
        <v>0</v>
      </c>
      <c r="J68" s="16">
        <v>0</v>
      </c>
      <c r="K68" s="16">
        <v>38</v>
      </c>
      <c r="L68" s="16">
        <v>0</v>
      </c>
      <c r="M68" s="16">
        <v>0</v>
      </c>
      <c r="N68" s="16">
        <v>0</v>
      </c>
      <c r="O68" s="16">
        <v>10</v>
      </c>
    </row>
    <row r="69" spans="1:15" ht="15.75" thickBot="1" x14ac:dyDescent="0.3">
      <c r="A69" s="16" t="s">
        <v>25</v>
      </c>
      <c r="B69" s="16">
        <v>17</v>
      </c>
      <c r="C69" s="16" t="s">
        <v>27</v>
      </c>
      <c r="D69" s="16" t="s">
        <v>57</v>
      </c>
      <c r="E69" s="16">
        <v>10</v>
      </c>
      <c r="F69" s="16">
        <v>1</v>
      </c>
      <c r="G69" s="16">
        <v>0</v>
      </c>
      <c r="H69" s="16">
        <v>10</v>
      </c>
      <c r="I69" s="16">
        <v>0</v>
      </c>
      <c r="J69" s="16">
        <v>0</v>
      </c>
      <c r="K69" s="16">
        <v>38</v>
      </c>
      <c r="L69" s="16">
        <v>0</v>
      </c>
      <c r="M69" s="16">
        <v>0</v>
      </c>
      <c r="N69" s="16">
        <v>0</v>
      </c>
      <c r="O69" s="16">
        <v>10</v>
      </c>
    </row>
    <row r="70" spans="1:15" ht="15.75" thickBot="1" x14ac:dyDescent="0.3">
      <c r="A70" s="16" t="s">
        <v>25</v>
      </c>
      <c r="B70" s="16">
        <v>17</v>
      </c>
      <c r="C70" s="16" t="s">
        <v>27</v>
      </c>
      <c r="D70" s="16" t="s">
        <v>46</v>
      </c>
      <c r="E70" s="16">
        <v>10</v>
      </c>
      <c r="F70" s="16">
        <v>2</v>
      </c>
      <c r="G70" s="16">
        <v>0</v>
      </c>
      <c r="H70" s="16">
        <v>10</v>
      </c>
      <c r="I70" s="16">
        <v>0</v>
      </c>
      <c r="J70" s="16">
        <v>0</v>
      </c>
      <c r="K70" s="16">
        <v>38</v>
      </c>
      <c r="L70" s="16">
        <v>0</v>
      </c>
      <c r="M70" s="16">
        <v>0</v>
      </c>
      <c r="N70" s="16">
        <v>0</v>
      </c>
      <c r="O70" s="16">
        <v>20</v>
      </c>
    </row>
    <row r="71" spans="1:15" ht="15.75" thickBot="1" x14ac:dyDescent="0.3">
      <c r="A71" s="16" t="s">
        <v>25</v>
      </c>
      <c r="B71" s="16">
        <v>17</v>
      </c>
      <c r="C71" s="16" t="s">
        <v>27</v>
      </c>
      <c r="D71" s="16" t="s">
        <v>52</v>
      </c>
      <c r="E71" s="16">
        <v>10</v>
      </c>
      <c r="F71" s="16">
        <v>2</v>
      </c>
      <c r="G71" s="16">
        <v>0</v>
      </c>
      <c r="H71" s="16">
        <v>10</v>
      </c>
      <c r="I71" s="16">
        <v>0</v>
      </c>
      <c r="J71" s="16">
        <v>101</v>
      </c>
      <c r="K71" s="16">
        <v>38</v>
      </c>
      <c r="L71" s="16">
        <v>0</v>
      </c>
      <c r="M71" s="16">
        <v>0</v>
      </c>
      <c r="N71" s="16">
        <v>0</v>
      </c>
      <c r="O71" s="16">
        <v>20</v>
      </c>
    </row>
    <row r="72" spans="1:15" ht="15.75" thickBot="1" x14ac:dyDescent="0.3">
      <c r="A72" s="16" t="s">
        <v>25</v>
      </c>
      <c r="B72" s="16">
        <v>17</v>
      </c>
      <c r="C72" s="16" t="s">
        <v>27</v>
      </c>
      <c r="D72" s="16" t="s">
        <v>33</v>
      </c>
      <c r="E72" s="16">
        <v>10</v>
      </c>
      <c r="F72" s="16">
        <v>10</v>
      </c>
      <c r="G72" s="16">
        <v>1348</v>
      </c>
      <c r="H72" s="16">
        <v>10</v>
      </c>
      <c r="I72" s="16">
        <v>193</v>
      </c>
      <c r="J72" s="16">
        <v>0</v>
      </c>
      <c r="K72" s="16">
        <v>8280</v>
      </c>
      <c r="L72" s="16">
        <v>1309</v>
      </c>
      <c r="M72" s="16">
        <v>38</v>
      </c>
      <c r="N72" s="16">
        <v>3</v>
      </c>
      <c r="O72" s="16">
        <v>100</v>
      </c>
    </row>
    <row r="73" spans="1:15" ht="15.75" thickBot="1" x14ac:dyDescent="0.3">
      <c r="A73" s="16" t="s">
        <v>25</v>
      </c>
      <c r="B73" s="16">
        <v>18</v>
      </c>
      <c r="C73" s="16" t="s">
        <v>54</v>
      </c>
      <c r="D73" s="16" t="s">
        <v>50</v>
      </c>
      <c r="E73" s="16">
        <v>10</v>
      </c>
      <c r="F73" s="16">
        <v>7</v>
      </c>
      <c r="G73" s="16">
        <v>0</v>
      </c>
      <c r="H73" s="16">
        <v>10</v>
      </c>
      <c r="I73" s="16">
        <v>0</v>
      </c>
      <c r="J73" s="16">
        <v>810</v>
      </c>
      <c r="K73" s="16">
        <v>347</v>
      </c>
      <c r="L73" s="16">
        <v>0</v>
      </c>
      <c r="M73" s="16">
        <v>0</v>
      </c>
      <c r="N73" s="16">
        <v>0</v>
      </c>
      <c r="O73" s="16">
        <v>70</v>
      </c>
    </row>
    <row r="74" spans="1:15" ht="15.75" thickBot="1" x14ac:dyDescent="0.3">
      <c r="A74" s="16" t="s">
        <v>25</v>
      </c>
      <c r="B74" s="16">
        <v>18</v>
      </c>
      <c r="C74" s="16" t="s">
        <v>54</v>
      </c>
      <c r="D74" s="16" t="s">
        <v>28</v>
      </c>
      <c r="E74" s="16">
        <v>10</v>
      </c>
      <c r="F74" s="16">
        <v>1</v>
      </c>
      <c r="G74" s="16">
        <v>0</v>
      </c>
      <c r="H74" s="16">
        <v>10</v>
      </c>
      <c r="I74" s="16">
        <v>0</v>
      </c>
      <c r="J74" s="16">
        <v>0</v>
      </c>
      <c r="K74" s="16">
        <v>116</v>
      </c>
      <c r="L74" s="16">
        <v>0</v>
      </c>
      <c r="M74" s="16">
        <v>0</v>
      </c>
      <c r="N74" s="16">
        <v>0</v>
      </c>
      <c r="O74" s="16">
        <v>10</v>
      </c>
    </row>
    <row r="75" spans="1:15" ht="15.75" thickBot="1" x14ac:dyDescent="0.3">
      <c r="A75" s="16" t="s">
        <v>25</v>
      </c>
      <c r="B75" s="16">
        <v>18</v>
      </c>
      <c r="C75" s="16" t="s">
        <v>54</v>
      </c>
      <c r="D75" s="16" t="s">
        <v>42</v>
      </c>
      <c r="E75" s="16">
        <v>10</v>
      </c>
      <c r="F75" s="16">
        <v>10</v>
      </c>
      <c r="G75" s="16">
        <v>0</v>
      </c>
      <c r="H75" s="16">
        <v>10</v>
      </c>
      <c r="I75" s="16">
        <v>0</v>
      </c>
      <c r="J75" s="16">
        <v>11141</v>
      </c>
      <c r="K75" s="16">
        <v>77</v>
      </c>
      <c r="L75" s="16">
        <v>0</v>
      </c>
      <c r="M75" s="16">
        <v>0</v>
      </c>
      <c r="N75" s="16">
        <v>0</v>
      </c>
      <c r="O75" s="16">
        <v>100</v>
      </c>
    </row>
    <row r="76" spans="1:15" ht="15.75" thickBot="1" x14ac:dyDescent="0.3">
      <c r="A76" s="16" t="s">
        <v>25</v>
      </c>
      <c r="B76" s="16">
        <v>18</v>
      </c>
      <c r="C76" s="16" t="s">
        <v>54</v>
      </c>
      <c r="D76" s="16" t="s">
        <v>35</v>
      </c>
      <c r="E76" s="16">
        <v>10</v>
      </c>
      <c r="F76" s="16">
        <v>6</v>
      </c>
      <c r="G76" s="16">
        <v>0</v>
      </c>
      <c r="H76" s="16">
        <v>10</v>
      </c>
      <c r="I76" s="16">
        <v>0</v>
      </c>
      <c r="J76" s="16">
        <v>1722</v>
      </c>
      <c r="K76" s="16">
        <v>1579</v>
      </c>
      <c r="L76" s="16">
        <v>0</v>
      </c>
      <c r="M76" s="16">
        <v>0</v>
      </c>
      <c r="N76" s="16">
        <v>0</v>
      </c>
      <c r="O76" s="16">
        <v>60</v>
      </c>
    </row>
    <row r="77" spans="1:15" ht="15.75" thickBot="1" x14ac:dyDescent="0.3">
      <c r="A77" s="16" t="s">
        <v>25</v>
      </c>
      <c r="B77" s="16">
        <v>18</v>
      </c>
      <c r="C77" s="16" t="s">
        <v>54</v>
      </c>
      <c r="D77" s="16" t="s">
        <v>31</v>
      </c>
      <c r="E77" s="16">
        <v>10</v>
      </c>
      <c r="F77" s="16">
        <v>2</v>
      </c>
      <c r="G77" s="16">
        <v>0</v>
      </c>
      <c r="H77" s="16">
        <v>10</v>
      </c>
      <c r="I77" s="16">
        <v>0</v>
      </c>
      <c r="J77" s="16">
        <v>304</v>
      </c>
      <c r="K77" s="16">
        <v>0</v>
      </c>
      <c r="L77" s="16">
        <v>0</v>
      </c>
      <c r="M77" s="16">
        <v>0</v>
      </c>
      <c r="N77" s="16">
        <v>0</v>
      </c>
      <c r="O77" s="16">
        <v>20</v>
      </c>
    </row>
    <row r="78" spans="1:15" ht="15.75" thickBot="1" x14ac:dyDescent="0.3">
      <c r="A78" s="16" t="s">
        <v>25</v>
      </c>
      <c r="B78" s="16">
        <v>18</v>
      </c>
      <c r="C78" s="16" t="s">
        <v>54</v>
      </c>
      <c r="D78" s="16" t="s">
        <v>36</v>
      </c>
      <c r="E78" s="16">
        <v>10</v>
      </c>
      <c r="F78" s="16">
        <v>2</v>
      </c>
      <c r="G78" s="16">
        <v>0</v>
      </c>
      <c r="H78" s="16">
        <v>10</v>
      </c>
      <c r="I78" s="16">
        <v>0</v>
      </c>
      <c r="J78" s="16">
        <v>0</v>
      </c>
      <c r="K78" s="16">
        <v>116</v>
      </c>
      <c r="L78" s="16">
        <v>0</v>
      </c>
      <c r="M78" s="16">
        <v>0</v>
      </c>
      <c r="N78" s="16">
        <v>0</v>
      </c>
      <c r="O78" s="16">
        <v>20</v>
      </c>
    </row>
    <row r="79" spans="1:15" ht="15.75" thickBot="1" x14ac:dyDescent="0.3">
      <c r="A79" s="16" t="s">
        <v>25</v>
      </c>
      <c r="B79" s="16">
        <v>18</v>
      </c>
      <c r="C79" s="16" t="s">
        <v>54</v>
      </c>
      <c r="D79" s="16" t="s">
        <v>46</v>
      </c>
      <c r="E79" s="16">
        <v>10</v>
      </c>
      <c r="F79" s="16">
        <v>5</v>
      </c>
      <c r="G79" s="16">
        <v>77</v>
      </c>
      <c r="H79" s="16">
        <v>10</v>
      </c>
      <c r="I79" s="16">
        <v>0</v>
      </c>
      <c r="J79" s="16">
        <v>0</v>
      </c>
      <c r="K79" s="16">
        <v>2003</v>
      </c>
      <c r="L79" s="16">
        <v>77</v>
      </c>
      <c r="M79" s="16">
        <v>0</v>
      </c>
      <c r="N79" s="16">
        <v>5</v>
      </c>
      <c r="O79" s="16">
        <v>50</v>
      </c>
    </row>
    <row r="80" spans="1:15" ht="15.75" thickBot="1" x14ac:dyDescent="0.3">
      <c r="A80" s="16" t="s">
        <v>25</v>
      </c>
      <c r="B80" s="16">
        <v>18</v>
      </c>
      <c r="C80" s="16" t="s">
        <v>54</v>
      </c>
      <c r="D80" s="16" t="s">
        <v>52</v>
      </c>
      <c r="E80" s="16">
        <v>10</v>
      </c>
      <c r="F80" s="16">
        <v>1</v>
      </c>
      <c r="G80" s="16">
        <v>0</v>
      </c>
      <c r="H80" s="16">
        <v>10</v>
      </c>
      <c r="I80" s="16">
        <v>0</v>
      </c>
      <c r="J80" s="16">
        <v>101</v>
      </c>
      <c r="K80" s="16">
        <v>0</v>
      </c>
      <c r="L80" s="16">
        <v>0</v>
      </c>
      <c r="M80" s="16">
        <v>0</v>
      </c>
      <c r="N80" s="16">
        <v>0</v>
      </c>
      <c r="O80" s="16">
        <v>10</v>
      </c>
    </row>
    <row r="81" spans="1:15" ht="15.75" thickBot="1" x14ac:dyDescent="0.3">
      <c r="A81" s="16" t="s">
        <v>25</v>
      </c>
      <c r="B81" s="16">
        <v>18</v>
      </c>
      <c r="C81" s="16" t="s">
        <v>54</v>
      </c>
      <c r="D81" s="16" t="s">
        <v>59</v>
      </c>
      <c r="E81" s="16">
        <v>10</v>
      </c>
      <c r="F81" s="16">
        <v>2</v>
      </c>
      <c r="G81" s="16">
        <v>0</v>
      </c>
      <c r="H81" s="16">
        <v>10</v>
      </c>
      <c r="I81" s="16">
        <v>0</v>
      </c>
      <c r="J81" s="16">
        <v>101</v>
      </c>
      <c r="K81" s="16">
        <v>77</v>
      </c>
      <c r="L81" s="16">
        <v>0</v>
      </c>
      <c r="M81" s="16">
        <v>0</v>
      </c>
      <c r="N81" s="16">
        <v>0</v>
      </c>
      <c r="O81" s="16">
        <v>20</v>
      </c>
    </row>
    <row r="82" spans="1:15" ht="15.75" thickBot="1" x14ac:dyDescent="0.3">
      <c r="A82" s="16" t="s">
        <v>25</v>
      </c>
      <c r="B82" s="16">
        <v>18</v>
      </c>
      <c r="C82" s="16" t="s">
        <v>54</v>
      </c>
      <c r="D82" s="16" t="s">
        <v>33</v>
      </c>
      <c r="E82" s="16">
        <v>10</v>
      </c>
      <c r="F82" s="16">
        <v>10</v>
      </c>
      <c r="G82" s="16">
        <v>2464</v>
      </c>
      <c r="H82" s="16">
        <v>10</v>
      </c>
      <c r="I82" s="16">
        <v>0</v>
      </c>
      <c r="J82" s="16">
        <v>0</v>
      </c>
      <c r="K82" s="16">
        <v>14712</v>
      </c>
      <c r="L82" s="16">
        <v>2426</v>
      </c>
      <c r="M82" s="16">
        <v>38</v>
      </c>
      <c r="N82" s="16">
        <v>3</v>
      </c>
      <c r="O82" s="16">
        <v>100</v>
      </c>
    </row>
    <row r="83" spans="1:15" ht="15.75" thickBot="1" x14ac:dyDescent="0.3">
      <c r="A83" s="16" t="s">
        <v>25</v>
      </c>
      <c r="B83" s="16">
        <v>19</v>
      </c>
      <c r="C83" s="16" t="s">
        <v>27</v>
      </c>
      <c r="D83" s="16" t="s">
        <v>61</v>
      </c>
      <c r="E83" s="16">
        <v>10</v>
      </c>
      <c r="F83" s="16">
        <v>2</v>
      </c>
      <c r="G83" s="16">
        <v>0</v>
      </c>
      <c r="H83" s="16">
        <v>10</v>
      </c>
      <c r="I83" s="16">
        <v>0</v>
      </c>
      <c r="J83" s="16">
        <v>203</v>
      </c>
      <c r="K83" s="16">
        <v>77</v>
      </c>
      <c r="L83" s="16">
        <v>0</v>
      </c>
      <c r="M83" s="16">
        <v>0</v>
      </c>
      <c r="N83" s="16">
        <v>0</v>
      </c>
      <c r="O83" s="16">
        <v>20</v>
      </c>
    </row>
    <row r="84" spans="1:15" ht="15.75" thickBot="1" x14ac:dyDescent="0.3">
      <c r="A84" s="16" t="s">
        <v>25</v>
      </c>
      <c r="B84" s="16">
        <v>19</v>
      </c>
      <c r="C84" s="16" t="s">
        <v>27</v>
      </c>
      <c r="D84" s="16" t="s">
        <v>50</v>
      </c>
      <c r="E84" s="16">
        <v>10</v>
      </c>
      <c r="F84" s="16">
        <v>2</v>
      </c>
      <c r="G84" s="16">
        <v>0</v>
      </c>
      <c r="H84" s="16">
        <v>10</v>
      </c>
      <c r="I84" s="16">
        <v>0</v>
      </c>
      <c r="J84" s="16">
        <v>405</v>
      </c>
      <c r="K84" s="16">
        <v>77</v>
      </c>
      <c r="L84" s="16">
        <v>0</v>
      </c>
      <c r="M84" s="16">
        <v>0</v>
      </c>
      <c r="N84" s="16">
        <v>0</v>
      </c>
      <c r="O84" s="16">
        <v>20</v>
      </c>
    </row>
    <row r="85" spans="1:15" ht="15.75" thickBot="1" x14ac:dyDescent="0.3">
      <c r="A85" s="16" t="s">
        <v>25</v>
      </c>
      <c r="B85" s="16">
        <v>19</v>
      </c>
      <c r="C85" s="16" t="s">
        <v>27</v>
      </c>
      <c r="D85" s="16" t="s">
        <v>45</v>
      </c>
      <c r="E85" s="16">
        <v>10</v>
      </c>
      <c r="F85" s="16">
        <v>2</v>
      </c>
      <c r="G85" s="16">
        <v>0</v>
      </c>
      <c r="H85" s="16">
        <v>10</v>
      </c>
      <c r="I85" s="16">
        <v>0</v>
      </c>
      <c r="J85" s="16">
        <v>0</v>
      </c>
      <c r="K85" s="16">
        <v>77</v>
      </c>
      <c r="L85" s="16">
        <v>0</v>
      </c>
      <c r="M85" s="16">
        <v>0</v>
      </c>
      <c r="N85" s="16">
        <v>0</v>
      </c>
      <c r="O85" s="16">
        <v>20</v>
      </c>
    </row>
    <row r="86" spans="1:15" ht="15.75" thickBot="1" x14ac:dyDescent="0.3">
      <c r="A86" s="16" t="s">
        <v>25</v>
      </c>
      <c r="B86" s="16">
        <v>19</v>
      </c>
      <c r="C86" s="16" t="s">
        <v>27</v>
      </c>
      <c r="D86" s="16" t="s">
        <v>28</v>
      </c>
      <c r="E86" s="16">
        <v>10</v>
      </c>
      <c r="F86" s="16">
        <v>1</v>
      </c>
      <c r="G86" s="16">
        <v>0</v>
      </c>
      <c r="H86" s="16">
        <v>10</v>
      </c>
      <c r="I86" s="16">
        <v>0</v>
      </c>
      <c r="J86" s="16">
        <v>0</v>
      </c>
      <c r="K86" s="16">
        <v>38</v>
      </c>
      <c r="L86" s="16">
        <v>0</v>
      </c>
      <c r="M86" s="16">
        <v>0</v>
      </c>
      <c r="N86" s="16">
        <v>0</v>
      </c>
      <c r="O86" s="16">
        <v>10</v>
      </c>
    </row>
    <row r="87" spans="1:15" ht="15.75" thickBot="1" x14ac:dyDescent="0.3">
      <c r="A87" s="16" t="s">
        <v>25</v>
      </c>
      <c r="B87" s="16">
        <v>19</v>
      </c>
      <c r="C87" s="16" t="s">
        <v>27</v>
      </c>
      <c r="D87" s="16" t="s">
        <v>42</v>
      </c>
      <c r="E87" s="16">
        <v>10</v>
      </c>
      <c r="F87" s="16">
        <v>7</v>
      </c>
      <c r="G87" s="16">
        <v>38</v>
      </c>
      <c r="H87" s="16">
        <v>10</v>
      </c>
      <c r="I87" s="16">
        <v>0</v>
      </c>
      <c r="J87" s="16">
        <v>1722</v>
      </c>
      <c r="K87" s="16">
        <v>809</v>
      </c>
      <c r="L87" s="16">
        <v>38</v>
      </c>
      <c r="M87" s="16">
        <v>0</v>
      </c>
      <c r="N87" s="16">
        <v>2</v>
      </c>
      <c r="O87" s="16">
        <v>70</v>
      </c>
    </row>
    <row r="88" spans="1:15" ht="15.75" thickBot="1" x14ac:dyDescent="0.3">
      <c r="A88" s="16" t="s">
        <v>25</v>
      </c>
      <c r="B88" s="16">
        <v>19</v>
      </c>
      <c r="C88" s="16" t="s">
        <v>27</v>
      </c>
      <c r="D88" s="16" t="s">
        <v>35</v>
      </c>
      <c r="E88" s="16">
        <v>10</v>
      </c>
      <c r="F88" s="16">
        <v>10</v>
      </c>
      <c r="G88" s="16">
        <v>0</v>
      </c>
      <c r="H88" s="16">
        <v>10</v>
      </c>
      <c r="I88" s="16">
        <v>0</v>
      </c>
      <c r="J88" s="16">
        <v>3444</v>
      </c>
      <c r="K88" s="16">
        <v>3620</v>
      </c>
      <c r="L88" s="16">
        <v>0</v>
      </c>
      <c r="M88" s="16">
        <v>0</v>
      </c>
      <c r="N88" s="16">
        <v>0</v>
      </c>
      <c r="O88" s="16">
        <v>100</v>
      </c>
    </row>
    <row r="89" spans="1:15" ht="15.75" thickBot="1" x14ac:dyDescent="0.3">
      <c r="A89" s="16" t="s">
        <v>25</v>
      </c>
      <c r="B89" s="16">
        <v>19</v>
      </c>
      <c r="C89" s="16" t="s">
        <v>27</v>
      </c>
      <c r="D89" s="16" t="s">
        <v>31</v>
      </c>
      <c r="E89" s="16">
        <v>10</v>
      </c>
      <c r="F89" s="16">
        <v>5</v>
      </c>
      <c r="G89" s="16">
        <v>152</v>
      </c>
      <c r="H89" s="16">
        <v>10</v>
      </c>
      <c r="I89" s="16">
        <v>0</v>
      </c>
      <c r="J89" s="16">
        <v>304</v>
      </c>
      <c r="K89" s="16">
        <v>38</v>
      </c>
      <c r="L89" s="16">
        <v>0</v>
      </c>
      <c r="M89" s="16">
        <v>0</v>
      </c>
      <c r="N89" s="16">
        <v>3</v>
      </c>
      <c r="O89" s="16">
        <v>50</v>
      </c>
    </row>
    <row r="90" spans="1:15" ht="15.75" thickBot="1" x14ac:dyDescent="0.3">
      <c r="A90" s="16" t="s">
        <v>25</v>
      </c>
      <c r="B90" s="16">
        <v>19</v>
      </c>
      <c r="C90" s="16" t="s">
        <v>27</v>
      </c>
      <c r="D90" s="16" t="s">
        <v>47</v>
      </c>
      <c r="E90" s="16">
        <v>10</v>
      </c>
      <c r="F90" s="16">
        <v>1</v>
      </c>
      <c r="G90" s="16">
        <v>0</v>
      </c>
      <c r="H90" s="16">
        <v>10</v>
      </c>
      <c r="I90" s="16">
        <v>0</v>
      </c>
      <c r="J90" s="16">
        <v>0</v>
      </c>
      <c r="K90" s="16">
        <v>154</v>
      </c>
      <c r="L90" s="16">
        <v>0</v>
      </c>
      <c r="M90" s="16">
        <v>0</v>
      </c>
      <c r="N90" s="16">
        <v>0</v>
      </c>
      <c r="O90" s="16">
        <v>10</v>
      </c>
    </row>
    <row r="91" spans="1:15" ht="15.75" thickBot="1" x14ac:dyDescent="0.3">
      <c r="A91" s="16" t="s">
        <v>25</v>
      </c>
      <c r="B91" s="16">
        <v>19</v>
      </c>
      <c r="C91" s="16" t="s">
        <v>27</v>
      </c>
      <c r="D91" s="16" t="s">
        <v>36</v>
      </c>
      <c r="E91" s="16">
        <v>10</v>
      </c>
      <c r="F91" s="16">
        <v>2</v>
      </c>
      <c r="G91" s="16">
        <v>0</v>
      </c>
      <c r="H91" s="16">
        <v>10</v>
      </c>
      <c r="I91" s="16">
        <v>0</v>
      </c>
      <c r="J91" s="16">
        <v>0</v>
      </c>
      <c r="K91" s="16">
        <v>154</v>
      </c>
      <c r="L91" s="16">
        <v>0</v>
      </c>
      <c r="M91" s="16">
        <v>0</v>
      </c>
      <c r="N91" s="16">
        <v>0</v>
      </c>
      <c r="O91" s="16">
        <v>20</v>
      </c>
    </row>
    <row r="92" spans="1:15" ht="15.75" thickBot="1" x14ac:dyDescent="0.3">
      <c r="A92" s="16" t="s">
        <v>25</v>
      </c>
      <c r="B92" s="16">
        <v>19</v>
      </c>
      <c r="C92" s="16" t="s">
        <v>27</v>
      </c>
      <c r="D92" s="16" t="s">
        <v>57</v>
      </c>
      <c r="E92" s="16">
        <v>10</v>
      </c>
      <c r="F92" s="16">
        <v>1</v>
      </c>
      <c r="G92" s="16">
        <v>0</v>
      </c>
      <c r="H92" s="16">
        <v>10</v>
      </c>
      <c r="I92" s="16">
        <v>0</v>
      </c>
      <c r="J92" s="16">
        <v>0</v>
      </c>
      <c r="K92" s="16">
        <v>38</v>
      </c>
      <c r="L92" s="16">
        <v>0</v>
      </c>
      <c r="M92" s="16">
        <v>0</v>
      </c>
      <c r="N92" s="16">
        <v>0</v>
      </c>
      <c r="O92" s="16">
        <v>10</v>
      </c>
    </row>
    <row r="93" spans="1:15" ht="15.75" thickBot="1" x14ac:dyDescent="0.3">
      <c r="A93" s="16" t="s">
        <v>25</v>
      </c>
      <c r="B93" s="16">
        <v>19</v>
      </c>
      <c r="C93" s="16" t="s">
        <v>27</v>
      </c>
      <c r="D93" s="16" t="s">
        <v>46</v>
      </c>
      <c r="E93" s="16">
        <v>10</v>
      </c>
      <c r="F93" s="16">
        <v>6</v>
      </c>
      <c r="G93" s="16">
        <v>38</v>
      </c>
      <c r="H93" s="16">
        <v>10</v>
      </c>
      <c r="I93" s="16">
        <v>0</v>
      </c>
      <c r="J93" s="16">
        <v>0</v>
      </c>
      <c r="K93" s="16">
        <v>693</v>
      </c>
      <c r="L93" s="16">
        <v>38</v>
      </c>
      <c r="M93" s="16">
        <v>0</v>
      </c>
      <c r="N93" s="16">
        <v>1</v>
      </c>
      <c r="O93" s="16">
        <v>60</v>
      </c>
    </row>
    <row r="94" spans="1:15" ht="15.75" thickBot="1" x14ac:dyDescent="0.3">
      <c r="A94" s="16" t="s">
        <v>25</v>
      </c>
      <c r="B94" s="16">
        <v>19</v>
      </c>
      <c r="C94" s="16" t="s">
        <v>27</v>
      </c>
      <c r="D94" s="16" t="s">
        <v>37</v>
      </c>
      <c r="E94" s="16">
        <v>10</v>
      </c>
      <c r="F94" s="16">
        <v>2</v>
      </c>
      <c r="G94" s="16">
        <v>38</v>
      </c>
      <c r="H94" s="16">
        <v>10</v>
      </c>
      <c r="I94" s="16">
        <v>0</v>
      </c>
      <c r="J94" s="16">
        <v>0</v>
      </c>
      <c r="K94" s="16">
        <v>77</v>
      </c>
      <c r="L94" s="16">
        <v>0</v>
      </c>
      <c r="M94" s="16">
        <v>38</v>
      </c>
      <c r="N94" s="16">
        <v>0</v>
      </c>
      <c r="O94" s="16">
        <v>20</v>
      </c>
    </row>
    <row r="95" spans="1:15" ht="15.75" thickBot="1" x14ac:dyDescent="0.3">
      <c r="A95" s="16" t="s">
        <v>25</v>
      </c>
      <c r="B95" s="16">
        <v>19</v>
      </c>
      <c r="C95" s="16" t="s">
        <v>27</v>
      </c>
      <c r="D95" s="16" t="s">
        <v>59</v>
      </c>
      <c r="E95" s="16">
        <v>10</v>
      </c>
      <c r="F95" s="16">
        <v>1</v>
      </c>
      <c r="G95" s="16">
        <v>0</v>
      </c>
      <c r="H95" s="16">
        <v>10</v>
      </c>
      <c r="I95" s="16">
        <v>0</v>
      </c>
      <c r="J95" s="16">
        <v>101</v>
      </c>
      <c r="K95" s="16">
        <v>0</v>
      </c>
      <c r="L95" s="16">
        <v>0</v>
      </c>
      <c r="M95" s="16">
        <v>0</v>
      </c>
      <c r="N95" s="16">
        <v>0</v>
      </c>
      <c r="O95" s="16">
        <v>10</v>
      </c>
    </row>
    <row r="96" spans="1:15" ht="15.75" thickBot="1" x14ac:dyDescent="0.3">
      <c r="A96" s="16" t="s">
        <v>25</v>
      </c>
      <c r="B96" s="16">
        <v>19</v>
      </c>
      <c r="C96" s="16" t="s">
        <v>27</v>
      </c>
      <c r="D96" s="16" t="s">
        <v>33</v>
      </c>
      <c r="E96" s="16">
        <v>10</v>
      </c>
      <c r="F96" s="16">
        <v>10</v>
      </c>
      <c r="G96" s="16">
        <v>2965</v>
      </c>
      <c r="H96" s="16">
        <v>10</v>
      </c>
      <c r="I96" s="16">
        <v>0</v>
      </c>
      <c r="J96" s="16">
        <v>0</v>
      </c>
      <c r="K96" s="16">
        <v>23571</v>
      </c>
      <c r="L96" s="16">
        <v>2965</v>
      </c>
      <c r="M96" s="16">
        <v>0</v>
      </c>
      <c r="N96" s="16">
        <v>5</v>
      </c>
      <c r="O96" s="16">
        <v>100</v>
      </c>
    </row>
    <row r="97" spans="1:15" ht="15.75" thickBot="1" x14ac:dyDescent="0.3">
      <c r="A97" s="16" t="s">
        <v>25</v>
      </c>
      <c r="B97" s="16">
        <v>20</v>
      </c>
      <c r="C97" s="16" t="s">
        <v>54</v>
      </c>
      <c r="D97" s="16" t="s">
        <v>51</v>
      </c>
      <c r="E97" s="16">
        <v>10</v>
      </c>
      <c r="F97" s="16">
        <v>8</v>
      </c>
      <c r="G97" s="16">
        <v>554</v>
      </c>
      <c r="H97" s="16">
        <v>10</v>
      </c>
      <c r="I97" s="16">
        <v>0</v>
      </c>
      <c r="J97" s="16">
        <v>0</v>
      </c>
      <c r="K97" s="16">
        <v>2002</v>
      </c>
      <c r="L97" s="16">
        <v>385</v>
      </c>
      <c r="M97" s="16">
        <v>77</v>
      </c>
      <c r="N97" s="16">
        <v>3</v>
      </c>
      <c r="O97" s="16">
        <v>80</v>
      </c>
    </row>
    <row r="98" spans="1:15" ht="15.75" thickBot="1" x14ac:dyDescent="0.3">
      <c r="A98" s="16" t="s">
        <v>25</v>
      </c>
      <c r="B98" s="16">
        <v>20</v>
      </c>
      <c r="C98" s="16" t="s">
        <v>54</v>
      </c>
      <c r="D98" s="16" t="s">
        <v>50</v>
      </c>
      <c r="E98" s="16">
        <v>10</v>
      </c>
      <c r="F98" s="16">
        <v>4</v>
      </c>
      <c r="G98" s="16">
        <v>0</v>
      </c>
      <c r="H98" s="16">
        <v>10</v>
      </c>
      <c r="I98" s="16">
        <v>0</v>
      </c>
      <c r="J98" s="16">
        <v>506</v>
      </c>
      <c r="K98" s="16">
        <v>38</v>
      </c>
      <c r="L98" s="16">
        <v>0</v>
      </c>
      <c r="M98" s="16">
        <v>0</v>
      </c>
      <c r="N98" s="16">
        <v>0</v>
      </c>
      <c r="O98" s="16">
        <v>40</v>
      </c>
    </row>
    <row r="99" spans="1:15" ht="15.75" thickBot="1" x14ac:dyDescent="0.3">
      <c r="A99" s="16" t="s">
        <v>25</v>
      </c>
      <c r="B99" s="16">
        <v>20</v>
      </c>
      <c r="C99" s="16" t="s">
        <v>54</v>
      </c>
      <c r="D99" s="16" t="s">
        <v>45</v>
      </c>
      <c r="E99" s="16">
        <v>10</v>
      </c>
      <c r="F99" s="16">
        <v>5</v>
      </c>
      <c r="G99" s="16">
        <v>424</v>
      </c>
      <c r="H99" s="16">
        <v>10</v>
      </c>
      <c r="I99" s="16">
        <v>0</v>
      </c>
      <c r="J99" s="16">
        <v>0</v>
      </c>
      <c r="K99" s="16">
        <v>1887</v>
      </c>
      <c r="L99" s="16">
        <v>424</v>
      </c>
      <c r="M99" s="16">
        <v>0</v>
      </c>
      <c r="N99" s="16">
        <v>1</v>
      </c>
      <c r="O99" s="16">
        <v>50</v>
      </c>
    </row>
    <row r="100" spans="1:15" ht="15.75" thickBot="1" x14ac:dyDescent="0.3">
      <c r="A100" s="16" t="s">
        <v>25</v>
      </c>
      <c r="B100" s="16">
        <v>20</v>
      </c>
      <c r="C100" s="16" t="s">
        <v>54</v>
      </c>
      <c r="D100" s="16" t="s">
        <v>28</v>
      </c>
      <c r="E100" s="16">
        <v>10</v>
      </c>
      <c r="F100" s="16">
        <v>9</v>
      </c>
      <c r="G100" s="16">
        <v>192</v>
      </c>
      <c r="H100" s="16">
        <v>10</v>
      </c>
      <c r="I100" s="16">
        <v>0</v>
      </c>
      <c r="J100" s="16">
        <v>0</v>
      </c>
      <c r="K100" s="16">
        <v>770</v>
      </c>
      <c r="L100" s="16">
        <v>116</v>
      </c>
      <c r="M100" s="16">
        <v>77</v>
      </c>
      <c r="N100" s="16">
        <v>2</v>
      </c>
      <c r="O100" s="16">
        <v>90</v>
      </c>
    </row>
    <row r="101" spans="1:15" ht="15.75" thickBot="1" x14ac:dyDescent="0.3">
      <c r="A101" s="16" t="s">
        <v>25</v>
      </c>
      <c r="B101" s="16">
        <v>20</v>
      </c>
      <c r="C101" s="16" t="s">
        <v>54</v>
      </c>
      <c r="D101" s="16" t="s">
        <v>42</v>
      </c>
      <c r="E101" s="16">
        <v>10</v>
      </c>
      <c r="F101" s="16">
        <v>5</v>
      </c>
      <c r="G101" s="16">
        <v>38</v>
      </c>
      <c r="H101" s="16">
        <v>10</v>
      </c>
      <c r="I101" s="16">
        <v>0</v>
      </c>
      <c r="J101" s="16">
        <v>304</v>
      </c>
      <c r="K101" s="16">
        <v>1156</v>
      </c>
      <c r="L101" s="16">
        <v>38</v>
      </c>
      <c r="M101" s="16">
        <v>0</v>
      </c>
      <c r="N101" s="16">
        <v>3</v>
      </c>
      <c r="O101" s="16">
        <v>50</v>
      </c>
    </row>
    <row r="102" spans="1:15" ht="15.75" thickBot="1" x14ac:dyDescent="0.3">
      <c r="A102" s="16" t="s">
        <v>25</v>
      </c>
      <c r="B102" s="16">
        <v>20</v>
      </c>
      <c r="C102" s="16" t="s">
        <v>54</v>
      </c>
      <c r="D102" s="16" t="s">
        <v>35</v>
      </c>
      <c r="E102" s="16">
        <v>10</v>
      </c>
      <c r="F102" s="16">
        <v>3</v>
      </c>
      <c r="G102" s="16">
        <v>0</v>
      </c>
      <c r="H102" s="16">
        <v>10</v>
      </c>
      <c r="I102" s="16">
        <v>0</v>
      </c>
      <c r="J102" s="16">
        <v>0</v>
      </c>
      <c r="K102" s="16">
        <v>116</v>
      </c>
      <c r="L102" s="16">
        <v>0</v>
      </c>
      <c r="M102" s="16">
        <v>0</v>
      </c>
      <c r="N102" s="16">
        <v>0</v>
      </c>
      <c r="O102" s="16">
        <v>30</v>
      </c>
    </row>
    <row r="103" spans="1:15" ht="15.75" thickBot="1" x14ac:dyDescent="0.3">
      <c r="A103" s="16" t="s">
        <v>25</v>
      </c>
      <c r="B103" s="16">
        <v>20</v>
      </c>
      <c r="C103" s="16" t="s">
        <v>54</v>
      </c>
      <c r="D103" s="16" t="s">
        <v>39</v>
      </c>
      <c r="E103" s="16">
        <v>10</v>
      </c>
      <c r="F103" s="16">
        <v>3</v>
      </c>
      <c r="G103" s="16">
        <v>0</v>
      </c>
      <c r="H103" s="16">
        <v>10</v>
      </c>
      <c r="I103" s="16">
        <v>0</v>
      </c>
      <c r="J103" s="16">
        <v>304</v>
      </c>
      <c r="K103" s="16">
        <v>38</v>
      </c>
      <c r="L103" s="16">
        <v>0</v>
      </c>
      <c r="M103" s="16">
        <v>0</v>
      </c>
      <c r="N103" s="16">
        <v>0</v>
      </c>
      <c r="O103" s="16">
        <v>30</v>
      </c>
    </row>
    <row r="104" spans="1:15" ht="15.75" thickBot="1" x14ac:dyDescent="0.3">
      <c r="A104" s="16" t="s">
        <v>25</v>
      </c>
      <c r="B104" s="16">
        <v>20</v>
      </c>
      <c r="C104" s="16" t="s">
        <v>54</v>
      </c>
      <c r="D104" s="16" t="s">
        <v>31</v>
      </c>
      <c r="E104" s="16">
        <v>10</v>
      </c>
      <c r="F104" s="16">
        <v>6</v>
      </c>
      <c r="G104" s="16">
        <v>77</v>
      </c>
      <c r="H104" s="16">
        <v>10</v>
      </c>
      <c r="I104" s="16">
        <v>0</v>
      </c>
      <c r="J104" s="16">
        <v>709</v>
      </c>
      <c r="K104" s="16">
        <v>1078</v>
      </c>
      <c r="L104" s="16">
        <v>38</v>
      </c>
      <c r="M104" s="16">
        <v>38</v>
      </c>
      <c r="N104" s="16">
        <v>5</v>
      </c>
      <c r="O104" s="16">
        <v>60</v>
      </c>
    </row>
    <row r="105" spans="1:15" ht="15.75" thickBot="1" x14ac:dyDescent="0.3">
      <c r="A105" s="16" t="s">
        <v>25</v>
      </c>
      <c r="B105" s="16">
        <v>20</v>
      </c>
      <c r="C105" s="16" t="s">
        <v>54</v>
      </c>
      <c r="D105" s="16" t="s">
        <v>36</v>
      </c>
      <c r="E105" s="16">
        <v>10</v>
      </c>
      <c r="F105" s="16">
        <v>2</v>
      </c>
      <c r="G105" s="16">
        <v>0</v>
      </c>
      <c r="H105" s="16">
        <v>10</v>
      </c>
      <c r="I105" s="16">
        <v>0</v>
      </c>
      <c r="J105" s="16">
        <v>0</v>
      </c>
      <c r="K105" s="16">
        <v>77</v>
      </c>
      <c r="L105" s="16">
        <v>0</v>
      </c>
      <c r="M105" s="16">
        <v>0</v>
      </c>
      <c r="N105" s="16">
        <v>0</v>
      </c>
      <c r="O105" s="16">
        <v>20</v>
      </c>
    </row>
    <row r="106" spans="1:15" ht="15.75" thickBot="1" x14ac:dyDescent="0.3">
      <c r="A106" s="16" t="s">
        <v>25</v>
      </c>
      <c r="B106" s="16">
        <v>20</v>
      </c>
      <c r="C106" s="16" t="s">
        <v>54</v>
      </c>
      <c r="D106" s="16" t="s">
        <v>46</v>
      </c>
      <c r="E106" s="16">
        <v>10</v>
      </c>
      <c r="F106" s="16">
        <v>3</v>
      </c>
      <c r="G106" s="16">
        <v>77</v>
      </c>
      <c r="H106" s="16">
        <v>10</v>
      </c>
      <c r="I106" s="16">
        <v>0</v>
      </c>
      <c r="J106" s="16">
        <v>0</v>
      </c>
      <c r="K106" s="16">
        <v>539</v>
      </c>
      <c r="L106" s="16">
        <v>77</v>
      </c>
      <c r="M106" s="16">
        <v>0</v>
      </c>
      <c r="N106" s="16">
        <v>1</v>
      </c>
      <c r="O106" s="16">
        <v>30</v>
      </c>
    </row>
    <row r="107" spans="1:15" ht="15.75" thickBot="1" x14ac:dyDescent="0.3">
      <c r="A107" s="16" t="s">
        <v>25</v>
      </c>
      <c r="B107" s="16">
        <v>20</v>
      </c>
      <c r="C107" s="16" t="s">
        <v>54</v>
      </c>
      <c r="D107" s="16" t="s">
        <v>37</v>
      </c>
      <c r="E107" s="16">
        <v>10</v>
      </c>
      <c r="F107" s="16">
        <v>2</v>
      </c>
      <c r="G107" s="16">
        <v>38</v>
      </c>
      <c r="H107" s="16">
        <v>10</v>
      </c>
      <c r="I107" s="16">
        <v>0</v>
      </c>
      <c r="J107" s="16">
        <v>0</v>
      </c>
      <c r="K107" s="16">
        <v>462</v>
      </c>
      <c r="L107" s="16">
        <v>38</v>
      </c>
      <c r="M107" s="16">
        <v>0</v>
      </c>
      <c r="N107" s="16">
        <v>0</v>
      </c>
      <c r="O107" s="16">
        <v>20</v>
      </c>
    </row>
    <row r="108" spans="1:15" ht="15.75" thickBot="1" x14ac:dyDescent="0.3">
      <c r="A108" s="16" t="s">
        <v>25</v>
      </c>
      <c r="B108" s="16">
        <v>20</v>
      </c>
      <c r="C108" s="16" t="s">
        <v>54</v>
      </c>
      <c r="D108" s="16" t="s">
        <v>52</v>
      </c>
      <c r="E108" s="16">
        <v>10</v>
      </c>
      <c r="F108" s="16">
        <v>1</v>
      </c>
      <c r="G108" s="16">
        <v>0</v>
      </c>
      <c r="H108" s="16">
        <v>10</v>
      </c>
      <c r="I108" s="16">
        <v>0</v>
      </c>
      <c r="J108" s="16">
        <v>101</v>
      </c>
      <c r="K108" s="16">
        <v>0</v>
      </c>
      <c r="L108" s="16">
        <v>0</v>
      </c>
      <c r="M108" s="16">
        <v>0</v>
      </c>
      <c r="N108" s="16">
        <v>0</v>
      </c>
      <c r="O108" s="16">
        <v>10</v>
      </c>
    </row>
    <row r="109" spans="1:15" ht="15.75" thickBot="1" x14ac:dyDescent="0.3">
      <c r="A109" s="16" t="s">
        <v>25</v>
      </c>
      <c r="B109" s="16">
        <v>20</v>
      </c>
      <c r="C109" s="16" t="s">
        <v>54</v>
      </c>
      <c r="D109" s="16" t="s">
        <v>33</v>
      </c>
      <c r="E109" s="16">
        <v>10</v>
      </c>
      <c r="F109" s="16">
        <v>6</v>
      </c>
      <c r="G109" s="16">
        <v>291</v>
      </c>
      <c r="H109" s="16">
        <v>10</v>
      </c>
      <c r="I109" s="16">
        <v>0</v>
      </c>
      <c r="J109" s="16">
        <v>0</v>
      </c>
      <c r="K109" s="16">
        <v>4314</v>
      </c>
      <c r="L109" s="16">
        <v>231</v>
      </c>
      <c r="M109" s="16">
        <v>38</v>
      </c>
      <c r="N109" s="16">
        <v>5</v>
      </c>
      <c r="O109" s="16">
        <v>60</v>
      </c>
    </row>
    <row r="110" spans="1:15" ht="15.75" thickBot="1" x14ac:dyDescent="0.3">
      <c r="A110" s="16" t="s">
        <v>25</v>
      </c>
      <c r="B110" s="16">
        <v>21</v>
      </c>
      <c r="C110" s="16" t="s">
        <v>54</v>
      </c>
      <c r="D110" s="16" t="s">
        <v>51</v>
      </c>
      <c r="E110" s="16">
        <v>10</v>
      </c>
      <c r="F110" s="16">
        <v>2</v>
      </c>
      <c r="G110" s="16">
        <v>0</v>
      </c>
      <c r="H110" s="16">
        <v>10</v>
      </c>
      <c r="I110" s="16">
        <v>0</v>
      </c>
      <c r="J110" s="16">
        <v>0</v>
      </c>
      <c r="K110" s="16">
        <v>77</v>
      </c>
      <c r="L110" s="16">
        <v>0</v>
      </c>
      <c r="M110" s="16">
        <v>0</v>
      </c>
      <c r="N110" s="16">
        <v>0</v>
      </c>
      <c r="O110" s="16">
        <v>20</v>
      </c>
    </row>
    <row r="111" spans="1:15" ht="15.75" thickBot="1" x14ac:dyDescent="0.3">
      <c r="A111" s="16" t="s">
        <v>25</v>
      </c>
      <c r="B111" s="16">
        <v>21</v>
      </c>
      <c r="C111" s="16" t="s">
        <v>54</v>
      </c>
      <c r="D111" s="16" t="s">
        <v>50</v>
      </c>
      <c r="E111" s="16">
        <v>10</v>
      </c>
      <c r="F111" s="16">
        <v>3</v>
      </c>
      <c r="G111" s="16">
        <v>0</v>
      </c>
      <c r="H111" s="16">
        <v>10</v>
      </c>
      <c r="I111" s="16">
        <v>0</v>
      </c>
      <c r="J111" s="16">
        <v>304</v>
      </c>
      <c r="K111" s="16">
        <v>38</v>
      </c>
      <c r="L111" s="16">
        <v>0</v>
      </c>
      <c r="M111" s="16">
        <v>0</v>
      </c>
      <c r="N111" s="16">
        <v>0</v>
      </c>
      <c r="O111" s="16">
        <v>30</v>
      </c>
    </row>
    <row r="112" spans="1:15" ht="15.75" thickBot="1" x14ac:dyDescent="0.3">
      <c r="A112" s="16" t="s">
        <v>25</v>
      </c>
      <c r="B112" s="16">
        <v>21</v>
      </c>
      <c r="C112" s="16" t="s">
        <v>54</v>
      </c>
      <c r="D112" s="16" t="s">
        <v>28</v>
      </c>
      <c r="E112" s="16">
        <v>10</v>
      </c>
      <c r="F112" s="16">
        <v>2</v>
      </c>
      <c r="G112" s="16">
        <v>77</v>
      </c>
      <c r="H112" s="16">
        <v>10</v>
      </c>
      <c r="I112" s="16">
        <v>0</v>
      </c>
      <c r="J112" s="16">
        <v>0</v>
      </c>
      <c r="K112" s="16">
        <v>116</v>
      </c>
      <c r="L112" s="16">
        <v>38</v>
      </c>
      <c r="M112" s="16">
        <v>38</v>
      </c>
      <c r="N112" s="16">
        <v>0</v>
      </c>
      <c r="O112" s="16">
        <v>20</v>
      </c>
    </row>
    <row r="113" spans="1:15" ht="15.75" thickBot="1" x14ac:dyDescent="0.3">
      <c r="A113" s="16" t="s">
        <v>25</v>
      </c>
      <c r="B113" s="16">
        <v>21</v>
      </c>
      <c r="C113" s="16" t="s">
        <v>54</v>
      </c>
      <c r="D113" s="16" t="s">
        <v>42</v>
      </c>
      <c r="E113" s="16">
        <v>10</v>
      </c>
      <c r="F113" s="16">
        <v>2</v>
      </c>
      <c r="G113" s="16">
        <v>0</v>
      </c>
      <c r="H113" s="16">
        <v>10</v>
      </c>
      <c r="I113" s="16">
        <v>0</v>
      </c>
      <c r="J113" s="16">
        <v>203</v>
      </c>
      <c r="K113" s="16">
        <v>0</v>
      </c>
      <c r="L113" s="16">
        <v>0</v>
      </c>
      <c r="M113" s="16">
        <v>0</v>
      </c>
      <c r="N113" s="16">
        <v>0</v>
      </c>
      <c r="O113" s="16">
        <v>20</v>
      </c>
    </row>
    <row r="114" spans="1:15" ht="15.75" thickBot="1" x14ac:dyDescent="0.3">
      <c r="A114" s="16" t="s">
        <v>25</v>
      </c>
      <c r="B114" s="16">
        <v>21</v>
      </c>
      <c r="C114" s="16" t="s">
        <v>54</v>
      </c>
      <c r="D114" s="16" t="s">
        <v>35</v>
      </c>
      <c r="E114" s="16">
        <v>10</v>
      </c>
      <c r="F114" s="16">
        <v>6</v>
      </c>
      <c r="G114" s="16">
        <v>0</v>
      </c>
      <c r="H114" s="16">
        <v>10</v>
      </c>
      <c r="I114" s="16">
        <v>0</v>
      </c>
      <c r="J114" s="16">
        <v>506</v>
      </c>
      <c r="K114" s="16">
        <v>693</v>
      </c>
      <c r="L114" s="16">
        <v>0</v>
      </c>
      <c r="M114" s="16">
        <v>0</v>
      </c>
      <c r="N114" s="16">
        <v>0</v>
      </c>
      <c r="O114" s="16">
        <v>60</v>
      </c>
    </row>
    <row r="115" spans="1:15" ht="15.75" thickBot="1" x14ac:dyDescent="0.3">
      <c r="A115" s="16" t="s">
        <v>25</v>
      </c>
      <c r="B115" s="16">
        <v>21</v>
      </c>
      <c r="C115" s="16" t="s">
        <v>54</v>
      </c>
      <c r="D115" s="16" t="s">
        <v>31</v>
      </c>
      <c r="E115" s="16">
        <v>10</v>
      </c>
      <c r="F115" s="16">
        <v>1</v>
      </c>
      <c r="G115" s="16">
        <v>0</v>
      </c>
      <c r="H115" s="16">
        <v>10</v>
      </c>
      <c r="I115" s="16">
        <v>0</v>
      </c>
      <c r="J115" s="16">
        <v>101</v>
      </c>
      <c r="K115" s="16">
        <v>0</v>
      </c>
      <c r="L115" s="16">
        <v>0</v>
      </c>
      <c r="M115" s="16">
        <v>0</v>
      </c>
      <c r="N115" s="16">
        <v>0</v>
      </c>
      <c r="O115" s="16">
        <v>10</v>
      </c>
    </row>
    <row r="116" spans="1:15" ht="15.75" thickBot="1" x14ac:dyDescent="0.3">
      <c r="A116" s="16" t="s">
        <v>25</v>
      </c>
      <c r="B116" s="16">
        <v>21</v>
      </c>
      <c r="C116" s="16" t="s">
        <v>54</v>
      </c>
      <c r="D116" s="16" t="s">
        <v>64</v>
      </c>
      <c r="E116" s="16">
        <v>10</v>
      </c>
      <c r="F116" s="16">
        <v>2</v>
      </c>
      <c r="G116" s="16">
        <v>0</v>
      </c>
      <c r="H116" s="16">
        <v>10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20</v>
      </c>
    </row>
    <row r="117" spans="1:15" ht="15.75" thickBot="1" x14ac:dyDescent="0.3">
      <c r="A117" s="16" t="s">
        <v>25</v>
      </c>
      <c r="B117" s="16">
        <v>21</v>
      </c>
      <c r="C117" s="16" t="s">
        <v>54</v>
      </c>
      <c r="D117" s="16" t="s">
        <v>46</v>
      </c>
      <c r="E117" s="16">
        <v>10</v>
      </c>
      <c r="F117" s="16">
        <v>2</v>
      </c>
      <c r="G117" s="16">
        <v>77</v>
      </c>
      <c r="H117" s="16">
        <v>10</v>
      </c>
      <c r="I117" s="16">
        <v>0</v>
      </c>
      <c r="J117" s="16">
        <v>0</v>
      </c>
      <c r="K117" s="16">
        <v>1232</v>
      </c>
      <c r="L117" s="16">
        <v>77</v>
      </c>
      <c r="M117" s="16">
        <v>0</v>
      </c>
      <c r="N117" s="16">
        <v>3</v>
      </c>
      <c r="O117" s="16">
        <v>20</v>
      </c>
    </row>
    <row r="118" spans="1:15" ht="15.75" thickBot="1" x14ac:dyDescent="0.3">
      <c r="A118" s="16" t="s">
        <v>25</v>
      </c>
      <c r="B118" s="16">
        <v>21</v>
      </c>
      <c r="C118" s="16" t="s">
        <v>54</v>
      </c>
      <c r="D118" s="16" t="s">
        <v>52</v>
      </c>
      <c r="E118" s="16">
        <v>10</v>
      </c>
      <c r="F118" s="16">
        <v>1</v>
      </c>
      <c r="G118" s="16">
        <v>0</v>
      </c>
      <c r="H118" s="16">
        <v>10</v>
      </c>
      <c r="I118" s="16">
        <v>0</v>
      </c>
      <c r="J118" s="16">
        <v>101</v>
      </c>
      <c r="K118" s="16">
        <v>0</v>
      </c>
      <c r="L118" s="16">
        <v>0</v>
      </c>
      <c r="M118" s="16">
        <v>0</v>
      </c>
      <c r="N118" s="16">
        <v>0</v>
      </c>
      <c r="O118" s="16">
        <v>10</v>
      </c>
    </row>
    <row r="119" spans="1:15" ht="15.75" thickBot="1" x14ac:dyDescent="0.3">
      <c r="A119" s="16" t="s">
        <v>25</v>
      </c>
      <c r="B119" s="16">
        <v>21</v>
      </c>
      <c r="C119" s="16" t="s">
        <v>54</v>
      </c>
      <c r="D119" s="16" t="s">
        <v>59</v>
      </c>
      <c r="E119" s="16">
        <v>10</v>
      </c>
      <c r="F119" s="16">
        <v>2</v>
      </c>
      <c r="G119" s="16">
        <v>0</v>
      </c>
      <c r="H119" s="16">
        <v>10</v>
      </c>
      <c r="I119" s="16">
        <v>0</v>
      </c>
      <c r="J119" s="16">
        <v>101</v>
      </c>
      <c r="K119" s="16">
        <v>38</v>
      </c>
      <c r="L119" s="16">
        <v>0</v>
      </c>
      <c r="M119" s="16">
        <v>0</v>
      </c>
      <c r="N119" s="16">
        <v>0</v>
      </c>
      <c r="O119" s="16">
        <v>20</v>
      </c>
    </row>
    <row r="120" spans="1:15" ht="15.75" thickBot="1" x14ac:dyDescent="0.3">
      <c r="A120" s="16" t="s">
        <v>25</v>
      </c>
      <c r="B120" s="16">
        <v>21</v>
      </c>
      <c r="C120" s="16" t="s">
        <v>54</v>
      </c>
      <c r="D120" s="16" t="s">
        <v>43</v>
      </c>
      <c r="E120" s="16">
        <v>10</v>
      </c>
      <c r="F120" s="16">
        <v>1</v>
      </c>
      <c r="G120" s="16">
        <v>116</v>
      </c>
      <c r="H120" s="16">
        <v>10</v>
      </c>
      <c r="I120" s="16">
        <v>0</v>
      </c>
      <c r="J120" s="16">
        <v>0</v>
      </c>
      <c r="K120" s="16">
        <v>462</v>
      </c>
      <c r="L120" s="16">
        <v>116</v>
      </c>
      <c r="M120" s="16">
        <v>0</v>
      </c>
      <c r="N120" s="16">
        <v>0</v>
      </c>
      <c r="O120" s="16">
        <v>10</v>
      </c>
    </row>
    <row r="121" spans="1:15" ht="15.75" thickBot="1" x14ac:dyDescent="0.3">
      <c r="A121" s="16" t="s">
        <v>25</v>
      </c>
      <c r="B121" s="16">
        <v>21</v>
      </c>
      <c r="C121" s="16" t="s">
        <v>54</v>
      </c>
      <c r="D121" s="16" t="s">
        <v>33</v>
      </c>
      <c r="E121" s="16">
        <v>10</v>
      </c>
      <c r="F121" s="16">
        <v>10</v>
      </c>
      <c r="G121" s="16">
        <v>2619</v>
      </c>
      <c r="H121" s="16">
        <v>10</v>
      </c>
      <c r="I121" s="16">
        <v>0</v>
      </c>
      <c r="J121" s="16">
        <v>0</v>
      </c>
      <c r="K121" s="16">
        <v>24457</v>
      </c>
      <c r="L121" s="16">
        <v>2619</v>
      </c>
      <c r="M121" s="16">
        <v>0</v>
      </c>
      <c r="N121" s="16">
        <v>9</v>
      </c>
      <c r="O121" s="16">
        <v>100</v>
      </c>
    </row>
    <row r="122" spans="1:15" ht="15.75" thickBot="1" x14ac:dyDescent="0.3">
      <c r="A122" s="16" t="s">
        <v>25</v>
      </c>
      <c r="B122" s="16">
        <v>22</v>
      </c>
      <c r="C122" s="16" t="s">
        <v>27</v>
      </c>
      <c r="D122" s="16" t="s">
        <v>50</v>
      </c>
      <c r="E122" s="16">
        <v>5</v>
      </c>
      <c r="F122" s="16">
        <v>2</v>
      </c>
      <c r="G122" s="16">
        <v>0</v>
      </c>
      <c r="H122" s="16">
        <v>5</v>
      </c>
      <c r="I122" s="16">
        <v>0</v>
      </c>
      <c r="J122" s="16">
        <v>1215</v>
      </c>
      <c r="K122" s="16">
        <v>77</v>
      </c>
      <c r="L122" s="16">
        <v>0</v>
      </c>
      <c r="M122" s="16">
        <v>0</v>
      </c>
      <c r="N122" s="16">
        <v>0</v>
      </c>
      <c r="O122" s="16">
        <v>40</v>
      </c>
    </row>
    <row r="123" spans="1:15" ht="15.75" thickBot="1" x14ac:dyDescent="0.3">
      <c r="A123" s="16" t="s">
        <v>25</v>
      </c>
      <c r="B123" s="16">
        <v>22</v>
      </c>
      <c r="C123" s="16" t="s">
        <v>27</v>
      </c>
      <c r="D123" s="16" t="s">
        <v>42</v>
      </c>
      <c r="E123" s="16">
        <v>5</v>
      </c>
      <c r="F123" s="16">
        <v>2</v>
      </c>
      <c r="G123" s="16">
        <v>0</v>
      </c>
      <c r="H123" s="16">
        <v>5</v>
      </c>
      <c r="I123" s="16">
        <v>0</v>
      </c>
      <c r="J123" s="16">
        <v>203</v>
      </c>
      <c r="K123" s="16">
        <v>0</v>
      </c>
      <c r="L123" s="16">
        <v>0</v>
      </c>
      <c r="M123" s="16">
        <v>0</v>
      </c>
      <c r="N123" s="16">
        <v>0</v>
      </c>
      <c r="O123" s="16">
        <v>40</v>
      </c>
    </row>
    <row r="124" spans="1:15" ht="15.75" thickBot="1" x14ac:dyDescent="0.3">
      <c r="A124" s="16" t="s">
        <v>25</v>
      </c>
      <c r="B124" s="16">
        <v>22</v>
      </c>
      <c r="C124" s="16" t="s">
        <v>27</v>
      </c>
      <c r="D124" s="16" t="s">
        <v>35</v>
      </c>
      <c r="E124" s="16">
        <v>5</v>
      </c>
      <c r="F124" s="16">
        <v>4</v>
      </c>
      <c r="G124" s="16">
        <v>0</v>
      </c>
      <c r="H124" s="16">
        <v>5</v>
      </c>
      <c r="I124" s="16">
        <v>0</v>
      </c>
      <c r="J124" s="16">
        <v>1823</v>
      </c>
      <c r="K124" s="16">
        <v>4699</v>
      </c>
      <c r="L124" s="16">
        <v>0</v>
      </c>
      <c r="M124" s="16">
        <v>0</v>
      </c>
      <c r="N124" s="16">
        <v>0</v>
      </c>
      <c r="O124" s="16">
        <v>80</v>
      </c>
    </row>
    <row r="125" spans="1:15" ht="15.75" thickBot="1" x14ac:dyDescent="0.3">
      <c r="A125" s="16" t="s">
        <v>25</v>
      </c>
      <c r="B125" s="16">
        <v>22</v>
      </c>
      <c r="C125" s="16" t="s">
        <v>27</v>
      </c>
      <c r="D125" s="16" t="s">
        <v>31</v>
      </c>
      <c r="E125" s="16">
        <v>5</v>
      </c>
      <c r="F125" s="16">
        <v>1</v>
      </c>
      <c r="G125" s="16">
        <v>0</v>
      </c>
      <c r="H125" s="16">
        <v>5</v>
      </c>
      <c r="I125" s="16">
        <v>0</v>
      </c>
      <c r="J125" s="16">
        <v>203</v>
      </c>
      <c r="K125" s="16">
        <v>0</v>
      </c>
      <c r="L125" s="16">
        <v>0</v>
      </c>
      <c r="M125" s="16">
        <v>0</v>
      </c>
      <c r="N125" s="16">
        <v>0</v>
      </c>
      <c r="O125" s="16">
        <v>20</v>
      </c>
    </row>
    <row r="126" spans="1:15" ht="15.75" thickBot="1" x14ac:dyDescent="0.3">
      <c r="A126" s="16" t="s">
        <v>25</v>
      </c>
      <c r="B126" s="16">
        <v>22</v>
      </c>
      <c r="C126" s="16" t="s">
        <v>27</v>
      </c>
      <c r="D126" s="16" t="s">
        <v>36</v>
      </c>
      <c r="E126" s="16">
        <v>5</v>
      </c>
      <c r="F126" s="16">
        <v>3</v>
      </c>
      <c r="G126" s="16">
        <v>0</v>
      </c>
      <c r="H126" s="16">
        <v>5</v>
      </c>
      <c r="I126" s="16">
        <v>0</v>
      </c>
      <c r="J126" s="16">
        <v>0</v>
      </c>
      <c r="K126" s="16">
        <v>770</v>
      </c>
      <c r="L126" s="16">
        <v>0</v>
      </c>
      <c r="M126" s="16">
        <v>0</v>
      </c>
      <c r="N126" s="16">
        <v>0</v>
      </c>
      <c r="O126" s="16">
        <v>60</v>
      </c>
    </row>
    <row r="127" spans="1:15" ht="15.75" thickBot="1" x14ac:dyDescent="0.3">
      <c r="A127" s="16" t="s">
        <v>25</v>
      </c>
      <c r="B127" s="16">
        <v>22</v>
      </c>
      <c r="C127" s="16" t="s">
        <v>27</v>
      </c>
      <c r="D127" s="16" t="s">
        <v>46</v>
      </c>
      <c r="E127" s="16">
        <v>5</v>
      </c>
      <c r="F127" s="16">
        <v>2</v>
      </c>
      <c r="G127" s="16">
        <v>0</v>
      </c>
      <c r="H127" s="16">
        <v>5</v>
      </c>
      <c r="I127" s="16">
        <v>0</v>
      </c>
      <c r="J127" s="16">
        <v>0</v>
      </c>
      <c r="K127" s="16">
        <v>77</v>
      </c>
      <c r="L127" s="16">
        <v>0</v>
      </c>
      <c r="M127" s="16">
        <v>0</v>
      </c>
      <c r="N127" s="16">
        <v>0</v>
      </c>
      <c r="O127" s="16">
        <v>40</v>
      </c>
    </row>
    <row r="128" spans="1:15" ht="15.75" thickBot="1" x14ac:dyDescent="0.3">
      <c r="A128" s="16" t="s">
        <v>25</v>
      </c>
      <c r="B128" s="16">
        <v>22</v>
      </c>
      <c r="C128" s="16" t="s">
        <v>27</v>
      </c>
      <c r="D128" s="16" t="s">
        <v>37</v>
      </c>
      <c r="E128" s="16">
        <v>5</v>
      </c>
      <c r="F128" s="16">
        <v>2</v>
      </c>
      <c r="G128" s="16">
        <v>0</v>
      </c>
      <c r="H128" s="16">
        <v>5</v>
      </c>
      <c r="I128" s="16">
        <v>0</v>
      </c>
      <c r="J128" s="16">
        <v>0</v>
      </c>
      <c r="K128" s="16">
        <v>385</v>
      </c>
      <c r="L128" s="16">
        <v>0</v>
      </c>
      <c r="M128" s="16">
        <v>0</v>
      </c>
      <c r="N128" s="16">
        <v>0</v>
      </c>
      <c r="O128" s="16">
        <v>40</v>
      </c>
    </row>
    <row r="129" spans="1:15" ht="15.75" thickBot="1" x14ac:dyDescent="0.3">
      <c r="A129" s="16" t="s">
        <v>25</v>
      </c>
      <c r="B129" s="16">
        <v>22</v>
      </c>
      <c r="C129" s="16" t="s">
        <v>27</v>
      </c>
      <c r="D129" s="16" t="s">
        <v>52</v>
      </c>
      <c r="E129" s="16">
        <v>5</v>
      </c>
      <c r="F129" s="16">
        <v>1</v>
      </c>
      <c r="G129" s="16">
        <v>0</v>
      </c>
      <c r="H129" s="16">
        <v>5</v>
      </c>
      <c r="I129" s="16">
        <v>0</v>
      </c>
      <c r="J129" s="16">
        <v>0</v>
      </c>
      <c r="K129" s="16">
        <v>77</v>
      </c>
      <c r="L129" s="16">
        <v>0</v>
      </c>
      <c r="M129" s="16">
        <v>0</v>
      </c>
      <c r="N129" s="16">
        <v>0</v>
      </c>
      <c r="O129" s="16">
        <v>20</v>
      </c>
    </row>
    <row r="130" spans="1:15" ht="15.75" thickBot="1" x14ac:dyDescent="0.3">
      <c r="A130" s="16" t="s">
        <v>25</v>
      </c>
      <c r="B130" s="16">
        <v>22</v>
      </c>
      <c r="C130" s="16" t="s">
        <v>27</v>
      </c>
      <c r="D130" s="16" t="s">
        <v>33</v>
      </c>
      <c r="E130" s="16">
        <v>5</v>
      </c>
      <c r="F130" s="16">
        <v>5</v>
      </c>
      <c r="G130" s="16">
        <v>2157</v>
      </c>
      <c r="H130" s="16">
        <v>5</v>
      </c>
      <c r="I130" s="16">
        <v>0</v>
      </c>
      <c r="J130" s="16">
        <v>0</v>
      </c>
      <c r="K130" s="16">
        <v>23186</v>
      </c>
      <c r="L130" s="16">
        <v>2157</v>
      </c>
      <c r="M130" s="16">
        <v>0</v>
      </c>
      <c r="N130" s="16">
        <v>6</v>
      </c>
      <c r="O130" s="16">
        <v>100</v>
      </c>
    </row>
    <row r="131" spans="1:15" ht="15.75" thickBot="1" x14ac:dyDescent="0.3">
      <c r="A131" s="16" t="s">
        <v>66</v>
      </c>
      <c r="B131" s="16">
        <v>1</v>
      </c>
      <c r="C131" s="16" t="s">
        <v>27</v>
      </c>
      <c r="D131" s="16" t="s">
        <v>50</v>
      </c>
      <c r="E131" s="16">
        <v>5</v>
      </c>
      <c r="F131" s="16">
        <v>3</v>
      </c>
      <c r="G131" s="16">
        <v>0</v>
      </c>
      <c r="H131" s="16">
        <v>5</v>
      </c>
      <c r="I131" s="16">
        <v>0</v>
      </c>
      <c r="J131" s="16">
        <v>203</v>
      </c>
      <c r="K131" s="16">
        <v>154</v>
      </c>
      <c r="L131" s="16">
        <v>0</v>
      </c>
      <c r="M131" s="16">
        <v>0</v>
      </c>
      <c r="N131" s="16">
        <v>0</v>
      </c>
      <c r="O131" s="16">
        <v>60</v>
      </c>
    </row>
    <row r="132" spans="1:15" ht="15.75" thickBot="1" x14ac:dyDescent="0.3">
      <c r="A132" s="16" t="s">
        <v>66</v>
      </c>
      <c r="B132" s="16">
        <v>1</v>
      </c>
      <c r="C132" s="16" t="s">
        <v>27</v>
      </c>
      <c r="D132" s="16" t="s">
        <v>28</v>
      </c>
      <c r="E132" s="16">
        <v>5</v>
      </c>
      <c r="F132" s="16">
        <v>2</v>
      </c>
      <c r="G132" s="16">
        <v>0</v>
      </c>
      <c r="H132" s="16">
        <v>5</v>
      </c>
      <c r="I132" s="16">
        <v>0</v>
      </c>
      <c r="J132" s="16">
        <v>0</v>
      </c>
      <c r="K132" s="16">
        <v>154</v>
      </c>
      <c r="L132" s="16">
        <v>0</v>
      </c>
      <c r="M132" s="16">
        <v>0</v>
      </c>
      <c r="N132" s="16">
        <v>0</v>
      </c>
      <c r="O132" s="16">
        <v>40</v>
      </c>
    </row>
    <row r="133" spans="1:15" ht="15.75" thickBot="1" x14ac:dyDescent="0.3">
      <c r="A133" s="16" t="s">
        <v>66</v>
      </c>
      <c r="B133" s="16">
        <v>1</v>
      </c>
      <c r="C133" s="16" t="s">
        <v>27</v>
      </c>
      <c r="D133" s="16" t="s">
        <v>68</v>
      </c>
      <c r="E133" s="16">
        <v>5</v>
      </c>
      <c r="F133" s="16">
        <v>1</v>
      </c>
      <c r="G133" s="16">
        <v>0</v>
      </c>
      <c r="H133" s="16">
        <v>5</v>
      </c>
      <c r="I133" s="16">
        <v>0</v>
      </c>
      <c r="J133" s="16">
        <v>0</v>
      </c>
      <c r="K133" s="16">
        <v>77</v>
      </c>
      <c r="L133" s="16">
        <v>0</v>
      </c>
      <c r="M133" s="16">
        <v>0</v>
      </c>
      <c r="N133" s="16">
        <v>0</v>
      </c>
      <c r="O133" s="16">
        <v>20</v>
      </c>
    </row>
    <row r="134" spans="1:15" ht="15.75" thickBot="1" x14ac:dyDescent="0.3">
      <c r="A134" s="16" t="s">
        <v>66</v>
      </c>
      <c r="B134" s="16">
        <v>1</v>
      </c>
      <c r="C134" s="16" t="s">
        <v>27</v>
      </c>
      <c r="D134" s="16" t="s">
        <v>42</v>
      </c>
      <c r="E134" s="16">
        <v>5</v>
      </c>
      <c r="F134" s="16">
        <v>4</v>
      </c>
      <c r="G134" s="16">
        <v>0</v>
      </c>
      <c r="H134" s="16">
        <v>5</v>
      </c>
      <c r="I134" s="16">
        <v>0</v>
      </c>
      <c r="J134" s="16">
        <v>1013</v>
      </c>
      <c r="K134" s="16">
        <v>77</v>
      </c>
      <c r="L134" s="16">
        <v>0</v>
      </c>
      <c r="M134" s="16">
        <v>0</v>
      </c>
      <c r="N134" s="16">
        <v>0</v>
      </c>
      <c r="O134" s="16">
        <v>80</v>
      </c>
    </row>
    <row r="135" spans="1:15" ht="15.75" thickBot="1" x14ac:dyDescent="0.3">
      <c r="A135" s="16" t="s">
        <v>66</v>
      </c>
      <c r="B135" s="16">
        <v>1</v>
      </c>
      <c r="C135" s="16" t="s">
        <v>27</v>
      </c>
      <c r="D135" s="16" t="s">
        <v>35</v>
      </c>
      <c r="E135" s="16">
        <v>5</v>
      </c>
      <c r="F135" s="16">
        <v>3</v>
      </c>
      <c r="G135" s="16">
        <v>0</v>
      </c>
      <c r="H135" s="16">
        <v>5</v>
      </c>
      <c r="I135" s="16">
        <v>0</v>
      </c>
      <c r="J135" s="16">
        <v>405</v>
      </c>
      <c r="K135" s="16">
        <v>308</v>
      </c>
      <c r="L135" s="16">
        <v>0</v>
      </c>
      <c r="M135" s="16">
        <v>0</v>
      </c>
      <c r="N135" s="16">
        <v>0</v>
      </c>
      <c r="O135" s="16">
        <v>60</v>
      </c>
    </row>
    <row r="136" spans="1:15" ht="15.75" thickBot="1" x14ac:dyDescent="0.3">
      <c r="A136" s="16" t="s">
        <v>66</v>
      </c>
      <c r="B136" s="16">
        <v>1</v>
      </c>
      <c r="C136" s="16" t="s">
        <v>27</v>
      </c>
      <c r="D136" s="16" t="s">
        <v>39</v>
      </c>
      <c r="E136" s="16">
        <v>5</v>
      </c>
      <c r="F136" s="16">
        <v>1</v>
      </c>
      <c r="G136" s="16">
        <v>0</v>
      </c>
      <c r="H136" s="16">
        <v>5</v>
      </c>
      <c r="I136" s="16">
        <v>0</v>
      </c>
      <c r="J136" s="16">
        <v>0</v>
      </c>
      <c r="K136" s="16">
        <v>77</v>
      </c>
      <c r="L136" s="16">
        <v>0</v>
      </c>
      <c r="M136" s="16">
        <v>0</v>
      </c>
      <c r="N136" s="16">
        <v>0</v>
      </c>
      <c r="O136" s="16">
        <v>20</v>
      </c>
    </row>
    <row r="137" spans="1:15" ht="15.75" thickBot="1" x14ac:dyDescent="0.3">
      <c r="A137" s="16" t="s">
        <v>66</v>
      </c>
      <c r="B137" s="16">
        <v>1</v>
      </c>
      <c r="C137" s="16" t="s">
        <v>27</v>
      </c>
      <c r="D137" s="16" t="s">
        <v>31</v>
      </c>
      <c r="E137" s="16">
        <v>5</v>
      </c>
      <c r="F137" s="16">
        <v>1</v>
      </c>
      <c r="G137" s="16">
        <v>0</v>
      </c>
      <c r="H137" s="16">
        <v>5</v>
      </c>
      <c r="I137" s="16">
        <v>0</v>
      </c>
      <c r="J137" s="16">
        <v>203</v>
      </c>
      <c r="K137" s="16">
        <v>0</v>
      </c>
      <c r="L137" s="16">
        <v>0</v>
      </c>
      <c r="M137" s="16">
        <v>0</v>
      </c>
      <c r="N137" s="16">
        <v>0</v>
      </c>
      <c r="O137" s="16">
        <v>20</v>
      </c>
    </row>
    <row r="138" spans="1:15" ht="15.75" thickBot="1" x14ac:dyDescent="0.3">
      <c r="A138" s="16" t="s">
        <v>66</v>
      </c>
      <c r="B138" s="16">
        <v>1</v>
      </c>
      <c r="C138" s="16" t="s">
        <v>27</v>
      </c>
      <c r="D138" s="16" t="s">
        <v>36</v>
      </c>
      <c r="E138" s="16">
        <v>5</v>
      </c>
      <c r="F138" s="16">
        <v>3</v>
      </c>
      <c r="G138" s="16">
        <v>0</v>
      </c>
      <c r="H138" s="16">
        <v>5</v>
      </c>
      <c r="I138" s="16">
        <v>77</v>
      </c>
      <c r="J138" s="16">
        <v>0</v>
      </c>
      <c r="K138" s="16">
        <v>539</v>
      </c>
      <c r="L138" s="16">
        <v>0</v>
      </c>
      <c r="M138" s="16">
        <v>0</v>
      </c>
      <c r="N138" s="16">
        <v>0</v>
      </c>
      <c r="O138" s="16">
        <v>60</v>
      </c>
    </row>
    <row r="139" spans="1:15" ht="15.75" thickBot="1" x14ac:dyDescent="0.3">
      <c r="A139" s="16" t="s">
        <v>66</v>
      </c>
      <c r="B139" s="16">
        <v>1</v>
      </c>
      <c r="C139" s="16" t="s">
        <v>27</v>
      </c>
      <c r="D139" s="16" t="s">
        <v>37</v>
      </c>
      <c r="E139" s="16">
        <v>5</v>
      </c>
      <c r="F139" s="16">
        <v>1</v>
      </c>
      <c r="G139" s="16">
        <v>0</v>
      </c>
      <c r="H139" s="16">
        <v>5</v>
      </c>
      <c r="I139" s="16">
        <v>0</v>
      </c>
      <c r="J139" s="16">
        <v>0</v>
      </c>
      <c r="K139" s="16">
        <v>231</v>
      </c>
      <c r="L139" s="16">
        <v>0</v>
      </c>
      <c r="M139" s="16">
        <v>0</v>
      </c>
      <c r="N139" s="16">
        <v>0</v>
      </c>
      <c r="O139" s="16">
        <v>20</v>
      </c>
    </row>
    <row r="140" spans="1:15" ht="15.75" thickBot="1" x14ac:dyDescent="0.3">
      <c r="A140" s="16" t="s">
        <v>66</v>
      </c>
      <c r="B140" s="16">
        <v>1</v>
      </c>
      <c r="C140" s="16" t="s">
        <v>27</v>
      </c>
      <c r="D140" s="16" t="s">
        <v>33</v>
      </c>
      <c r="E140" s="16">
        <v>5</v>
      </c>
      <c r="F140" s="16">
        <v>5</v>
      </c>
      <c r="G140" s="16">
        <v>1617</v>
      </c>
      <c r="H140" s="16">
        <v>5</v>
      </c>
      <c r="I140" s="16">
        <v>0</v>
      </c>
      <c r="J140" s="16">
        <v>0</v>
      </c>
      <c r="K140" s="16">
        <v>11940</v>
      </c>
      <c r="L140" s="16">
        <v>1617</v>
      </c>
      <c r="M140" s="16">
        <v>0</v>
      </c>
      <c r="N140" s="16">
        <v>4</v>
      </c>
      <c r="O140" s="16">
        <v>100</v>
      </c>
    </row>
    <row r="141" spans="1:15" ht="15.75" thickBot="1" x14ac:dyDescent="0.3">
      <c r="A141" s="16" t="s">
        <v>66</v>
      </c>
      <c r="B141" s="16">
        <v>10</v>
      </c>
      <c r="C141" s="16" t="s">
        <v>54</v>
      </c>
      <c r="D141" s="16" t="s">
        <v>45</v>
      </c>
      <c r="E141" s="16">
        <v>10</v>
      </c>
      <c r="F141" s="16">
        <v>2</v>
      </c>
      <c r="G141" s="16">
        <v>38</v>
      </c>
      <c r="H141" s="16">
        <v>10</v>
      </c>
      <c r="I141" s="16">
        <v>0</v>
      </c>
      <c r="J141" s="16">
        <v>0</v>
      </c>
      <c r="K141" s="16">
        <v>231</v>
      </c>
      <c r="L141" s="16">
        <v>38</v>
      </c>
      <c r="M141" s="16">
        <v>0</v>
      </c>
      <c r="N141" s="16">
        <v>0</v>
      </c>
      <c r="O141" s="16">
        <v>20</v>
      </c>
    </row>
    <row r="142" spans="1:15" ht="15.75" thickBot="1" x14ac:dyDescent="0.3">
      <c r="A142" s="16" t="s">
        <v>66</v>
      </c>
      <c r="B142" s="16">
        <v>10</v>
      </c>
      <c r="C142" s="16" t="s">
        <v>54</v>
      </c>
      <c r="D142" s="16" t="s">
        <v>35</v>
      </c>
      <c r="E142" s="16">
        <v>10</v>
      </c>
      <c r="F142" s="16">
        <v>10</v>
      </c>
      <c r="G142" s="16">
        <v>0</v>
      </c>
      <c r="H142" s="16">
        <v>10</v>
      </c>
      <c r="I142" s="16">
        <v>0</v>
      </c>
      <c r="J142" s="16">
        <v>4963</v>
      </c>
      <c r="K142" s="16">
        <v>5084</v>
      </c>
      <c r="L142" s="16">
        <v>0</v>
      </c>
      <c r="M142" s="16">
        <v>0</v>
      </c>
      <c r="N142" s="16">
        <v>0</v>
      </c>
      <c r="O142" s="16">
        <v>100</v>
      </c>
    </row>
    <row r="143" spans="1:15" ht="15.75" thickBot="1" x14ac:dyDescent="0.3">
      <c r="A143" s="16" t="s">
        <v>66</v>
      </c>
      <c r="B143" s="16">
        <v>10</v>
      </c>
      <c r="C143" s="16" t="s">
        <v>54</v>
      </c>
      <c r="D143" s="16" t="s">
        <v>39</v>
      </c>
      <c r="E143" s="16">
        <v>10</v>
      </c>
      <c r="F143" s="16">
        <v>2</v>
      </c>
      <c r="G143" s="16">
        <v>0</v>
      </c>
      <c r="H143" s="16">
        <v>10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20</v>
      </c>
    </row>
    <row r="144" spans="1:15" ht="15.75" thickBot="1" x14ac:dyDescent="0.3">
      <c r="A144" s="16" t="s">
        <v>66</v>
      </c>
      <c r="B144" s="16">
        <v>10</v>
      </c>
      <c r="C144" s="16" t="s">
        <v>54</v>
      </c>
      <c r="D144" s="16" t="s">
        <v>31</v>
      </c>
      <c r="E144" s="16">
        <v>10</v>
      </c>
      <c r="F144" s="16">
        <v>3</v>
      </c>
      <c r="G144" s="16">
        <v>0</v>
      </c>
      <c r="H144" s="16">
        <v>10</v>
      </c>
      <c r="I144" s="16">
        <v>0</v>
      </c>
      <c r="J144" s="16">
        <v>101</v>
      </c>
      <c r="K144" s="16">
        <v>0</v>
      </c>
      <c r="L144" s="16">
        <v>0</v>
      </c>
      <c r="M144" s="16">
        <v>0</v>
      </c>
      <c r="N144" s="16">
        <v>0</v>
      </c>
      <c r="O144" s="16">
        <v>30</v>
      </c>
    </row>
    <row r="145" spans="1:15" ht="15.75" thickBot="1" x14ac:dyDescent="0.3">
      <c r="A145" s="16" t="s">
        <v>66</v>
      </c>
      <c r="B145" s="16">
        <v>10</v>
      </c>
      <c r="C145" s="16" t="s">
        <v>54</v>
      </c>
      <c r="D145" s="16" t="s">
        <v>36</v>
      </c>
      <c r="E145" s="16">
        <v>10</v>
      </c>
      <c r="F145" s="16">
        <v>1</v>
      </c>
      <c r="G145" s="16">
        <v>0</v>
      </c>
      <c r="H145" s="16">
        <v>10</v>
      </c>
      <c r="I145" s="16">
        <v>0</v>
      </c>
      <c r="J145" s="16">
        <v>0</v>
      </c>
      <c r="K145" s="16">
        <v>77</v>
      </c>
      <c r="L145" s="16">
        <v>0</v>
      </c>
      <c r="M145" s="16">
        <v>0</v>
      </c>
      <c r="N145" s="16">
        <v>0</v>
      </c>
      <c r="O145" s="16">
        <v>10</v>
      </c>
    </row>
    <row r="146" spans="1:15" ht="15.75" thickBot="1" x14ac:dyDescent="0.3">
      <c r="A146" s="16" t="s">
        <v>66</v>
      </c>
      <c r="B146" s="16">
        <v>10</v>
      </c>
      <c r="C146" s="16" t="s">
        <v>54</v>
      </c>
      <c r="D146" s="16" t="s">
        <v>57</v>
      </c>
      <c r="E146" s="16">
        <v>10</v>
      </c>
      <c r="F146" s="16">
        <v>1</v>
      </c>
      <c r="G146" s="16">
        <v>0</v>
      </c>
      <c r="H146" s="16">
        <v>10</v>
      </c>
      <c r="I146" s="16">
        <v>0</v>
      </c>
      <c r="J146" s="16">
        <v>101</v>
      </c>
      <c r="K146" s="16">
        <v>0</v>
      </c>
      <c r="L146" s="16">
        <v>0</v>
      </c>
      <c r="M146" s="16">
        <v>0</v>
      </c>
      <c r="N146" s="16">
        <v>0</v>
      </c>
      <c r="O146" s="16">
        <v>10</v>
      </c>
    </row>
    <row r="147" spans="1:15" ht="15.75" thickBot="1" x14ac:dyDescent="0.3">
      <c r="A147" s="16" t="s">
        <v>66</v>
      </c>
      <c r="B147" s="16">
        <v>10</v>
      </c>
      <c r="C147" s="16" t="s">
        <v>54</v>
      </c>
      <c r="D147" s="16" t="s">
        <v>70</v>
      </c>
      <c r="E147" s="16">
        <v>10</v>
      </c>
      <c r="F147" s="16">
        <v>1</v>
      </c>
      <c r="G147" s="16">
        <v>38</v>
      </c>
      <c r="H147" s="16">
        <v>10</v>
      </c>
      <c r="I147" s="16">
        <v>0</v>
      </c>
      <c r="J147" s="16">
        <v>0</v>
      </c>
      <c r="K147" s="16">
        <v>77</v>
      </c>
      <c r="L147" s="16">
        <v>38</v>
      </c>
      <c r="M147" s="16">
        <v>0</v>
      </c>
      <c r="N147" s="16">
        <v>0</v>
      </c>
      <c r="O147" s="16">
        <v>10</v>
      </c>
    </row>
    <row r="148" spans="1:15" ht="15.75" thickBot="1" x14ac:dyDescent="0.3">
      <c r="A148" s="16" t="s">
        <v>66</v>
      </c>
      <c r="B148" s="16">
        <v>10</v>
      </c>
      <c r="C148" s="16" t="s">
        <v>54</v>
      </c>
      <c r="D148" s="16" t="s">
        <v>37</v>
      </c>
      <c r="E148" s="16">
        <v>10</v>
      </c>
      <c r="F148" s="16">
        <v>7</v>
      </c>
      <c r="G148" s="16">
        <v>38</v>
      </c>
      <c r="H148" s="16">
        <v>10</v>
      </c>
      <c r="I148" s="16">
        <v>38</v>
      </c>
      <c r="J148" s="16">
        <v>0</v>
      </c>
      <c r="K148" s="16">
        <v>1001</v>
      </c>
      <c r="L148" s="16">
        <v>38</v>
      </c>
      <c r="M148" s="16">
        <v>0</v>
      </c>
      <c r="N148" s="16">
        <v>0</v>
      </c>
      <c r="O148" s="16">
        <v>70</v>
      </c>
    </row>
    <row r="149" spans="1:15" ht="15.75" thickBot="1" x14ac:dyDescent="0.3">
      <c r="A149" s="16" t="s">
        <v>66</v>
      </c>
      <c r="B149" s="16">
        <v>10</v>
      </c>
      <c r="C149" s="16" t="s">
        <v>54</v>
      </c>
      <c r="D149" s="16" t="s">
        <v>33</v>
      </c>
      <c r="E149" s="16">
        <v>10</v>
      </c>
      <c r="F149" s="16">
        <v>10</v>
      </c>
      <c r="G149" s="16">
        <v>2019</v>
      </c>
      <c r="H149" s="16">
        <v>10</v>
      </c>
      <c r="I149" s="16">
        <v>0</v>
      </c>
      <c r="J149" s="16">
        <v>0</v>
      </c>
      <c r="K149" s="16">
        <v>14096</v>
      </c>
      <c r="L149" s="16">
        <v>2002</v>
      </c>
      <c r="M149" s="16">
        <v>0</v>
      </c>
      <c r="N149" s="16">
        <v>4</v>
      </c>
      <c r="O149" s="16">
        <v>100</v>
      </c>
    </row>
    <row r="150" spans="1:15" ht="15.75" thickBot="1" x14ac:dyDescent="0.3">
      <c r="A150" s="16" t="s">
        <v>66</v>
      </c>
      <c r="B150" s="16">
        <v>2</v>
      </c>
      <c r="C150" s="16" t="s">
        <v>27</v>
      </c>
      <c r="D150" s="16" t="s">
        <v>50</v>
      </c>
      <c r="E150" s="16">
        <v>5</v>
      </c>
      <c r="F150" s="16">
        <v>1</v>
      </c>
      <c r="G150" s="16">
        <v>77</v>
      </c>
      <c r="H150" s="16">
        <v>5</v>
      </c>
      <c r="I150" s="16">
        <v>0</v>
      </c>
      <c r="J150" s="16">
        <v>0</v>
      </c>
      <c r="K150" s="16">
        <v>154</v>
      </c>
      <c r="L150" s="16">
        <v>77</v>
      </c>
      <c r="M150" s="16">
        <v>0</v>
      </c>
      <c r="N150" s="16">
        <v>0</v>
      </c>
      <c r="O150" s="16">
        <v>20</v>
      </c>
    </row>
    <row r="151" spans="1:15" ht="15.75" thickBot="1" x14ac:dyDescent="0.3">
      <c r="A151" s="16" t="s">
        <v>66</v>
      </c>
      <c r="B151" s="16">
        <v>2</v>
      </c>
      <c r="C151" s="16" t="s">
        <v>27</v>
      </c>
      <c r="D151" s="16" t="s">
        <v>42</v>
      </c>
      <c r="E151" s="16">
        <v>5</v>
      </c>
      <c r="F151" s="16">
        <v>2</v>
      </c>
      <c r="G151" s="16">
        <v>0</v>
      </c>
      <c r="H151" s="16">
        <v>5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40</v>
      </c>
    </row>
    <row r="152" spans="1:15" ht="15.75" thickBot="1" x14ac:dyDescent="0.3">
      <c r="A152" s="16" t="s">
        <v>66</v>
      </c>
      <c r="B152" s="16">
        <v>2</v>
      </c>
      <c r="C152" s="16" t="s">
        <v>27</v>
      </c>
      <c r="D152" s="16" t="s">
        <v>35</v>
      </c>
      <c r="E152" s="16">
        <v>5</v>
      </c>
      <c r="F152" s="16">
        <v>5</v>
      </c>
      <c r="G152" s="16">
        <v>0</v>
      </c>
      <c r="H152" s="16">
        <v>5</v>
      </c>
      <c r="I152" s="16">
        <v>77</v>
      </c>
      <c r="J152" s="16">
        <v>1013</v>
      </c>
      <c r="K152" s="16">
        <v>1849</v>
      </c>
      <c r="L152" s="16">
        <v>0</v>
      </c>
      <c r="M152" s="16">
        <v>0</v>
      </c>
      <c r="N152" s="16">
        <v>0</v>
      </c>
      <c r="O152" s="16">
        <v>100</v>
      </c>
    </row>
    <row r="153" spans="1:15" ht="15.75" thickBot="1" x14ac:dyDescent="0.3">
      <c r="A153" s="16" t="s">
        <v>66</v>
      </c>
      <c r="B153" s="16">
        <v>2</v>
      </c>
      <c r="C153" s="16" t="s">
        <v>27</v>
      </c>
      <c r="D153" s="16" t="s">
        <v>31</v>
      </c>
      <c r="E153" s="16">
        <v>5</v>
      </c>
      <c r="F153" s="16">
        <v>1</v>
      </c>
      <c r="G153" s="16">
        <v>0</v>
      </c>
      <c r="H153" s="16">
        <v>5</v>
      </c>
      <c r="I153" s="16">
        <v>0</v>
      </c>
      <c r="J153" s="16">
        <v>203</v>
      </c>
      <c r="K153" s="16">
        <v>0</v>
      </c>
      <c r="L153" s="16">
        <v>0</v>
      </c>
      <c r="M153" s="16">
        <v>0</v>
      </c>
      <c r="N153" s="16">
        <v>0</v>
      </c>
      <c r="O153" s="16">
        <v>20</v>
      </c>
    </row>
    <row r="154" spans="1:15" ht="15.75" thickBot="1" x14ac:dyDescent="0.3">
      <c r="A154" s="16" t="s">
        <v>66</v>
      </c>
      <c r="B154" s="16">
        <v>2</v>
      </c>
      <c r="C154" s="16" t="s">
        <v>27</v>
      </c>
      <c r="D154" s="16" t="s">
        <v>36</v>
      </c>
      <c r="E154" s="16">
        <v>5</v>
      </c>
      <c r="F154" s="16">
        <v>3</v>
      </c>
      <c r="G154" s="16">
        <v>0</v>
      </c>
      <c r="H154" s="16">
        <v>5</v>
      </c>
      <c r="I154" s="16">
        <v>0</v>
      </c>
      <c r="J154" s="16">
        <v>0</v>
      </c>
      <c r="K154" s="16">
        <v>924</v>
      </c>
      <c r="L154" s="16">
        <v>0</v>
      </c>
      <c r="M154" s="16">
        <v>0</v>
      </c>
      <c r="N154" s="16">
        <v>0</v>
      </c>
      <c r="O154" s="16">
        <v>60</v>
      </c>
    </row>
    <row r="155" spans="1:15" ht="15.75" thickBot="1" x14ac:dyDescent="0.3">
      <c r="A155" s="16" t="s">
        <v>66</v>
      </c>
      <c r="B155" s="16">
        <v>2</v>
      </c>
      <c r="C155" s="16" t="s">
        <v>27</v>
      </c>
      <c r="D155" s="16" t="s">
        <v>46</v>
      </c>
      <c r="E155" s="16">
        <v>5</v>
      </c>
      <c r="F155" s="16">
        <v>2</v>
      </c>
      <c r="G155" s="16">
        <v>154</v>
      </c>
      <c r="H155" s="16">
        <v>5</v>
      </c>
      <c r="I155" s="16">
        <v>0</v>
      </c>
      <c r="J155" s="16">
        <v>0</v>
      </c>
      <c r="K155" s="16">
        <v>385</v>
      </c>
      <c r="L155" s="16">
        <v>77</v>
      </c>
      <c r="M155" s="16">
        <v>77</v>
      </c>
      <c r="N155" s="16">
        <v>1</v>
      </c>
      <c r="O155" s="16">
        <v>40</v>
      </c>
    </row>
    <row r="156" spans="1:15" ht="15.75" thickBot="1" x14ac:dyDescent="0.3">
      <c r="A156" s="16" t="s">
        <v>66</v>
      </c>
      <c r="B156" s="16">
        <v>2</v>
      </c>
      <c r="C156" s="16" t="s">
        <v>27</v>
      </c>
      <c r="D156" s="16" t="s">
        <v>37</v>
      </c>
      <c r="E156" s="16">
        <v>5</v>
      </c>
      <c r="F156" s="16">
        <v>3</v>
      </c>
      <c r="G156" s="16">
        <v>0</v>
      </c>
      <c r="H156" s="16">
        <v>5</v>
      </c>
      <c r="I156" s="16">
        <v>0</v>
      </c>
      <c r="J156" s="16">
        <v>0</v>
      </c>
      <c r="K156" s="16">
        <v>77</v>
      </c>
      <c r="L156" s="16">
        <v>0</v>
      </c>
      <c r="M156" s="16">
        <v>0</v>
      </c>
      <c r="N156" s="16">
        <v>0</v>
      </c>
      <c r="O156" s="16">
        <v>60</v>
      </c>
    </row>
    <row r="157" spans="1:15" ht="15.75" thickBot="1" x14ac:dyDescent="0.3">
      <c r="A157" s="16" t="s">
        <v>66</v>
      </c>
      <c r="B157" s="16">
        <v>2</v>
      </c>
      <c r="C157" s="16" t="s">
        <v>27</v>
      </c>
      <c r="D157" s="16" t="s">
        <v>33</v>
      </c>
      <c r="E157" s="16">
        <v>5</v>
      </c>
      <c r="F157" s="16">
        <v>5</v>
      </c>
      <c r="G157" s="16">
        <v>1694</v>
      </c>
      <c r="H157" s="16">
        <v>5</v>
      </c>
      <c r="I157" s="16">
        <v>308</v>
      </c>
      <c r="J157" s="16">
        <v>0</v>
      </c>
      <c r="K157" s="16">
        <v>7625</v>
      </c>
      <c r="L157" s="16">
        <v>1694</v>
      </c>
      <c r="M157" s="16">
        <v>0</v>
      </c>
      <c r="N157" s="16">
        <v>3</v>
      </c>
      <c r="O157" s="16">
        <v>100</v>
      </c>
    </row>
    <row r="158" spans="1:15" ht="15.75" thickBot="1" x14ac:dyDescent="0.3">
      <c r="A158" s="16" t="s">
        <v>66</v>
      </c>
      <c r="B158" s="16">
        <v>3</v>
      </c>
      <c r="C158" s="16" t="s">
        <v>27</v>
      </c>
      <c r="D158" s="16" t="s">
        <v>50</v>
      </c>
      <c r="E158" s="16">
        <v>10</v>
      </c>
      <c r="F158" s="16">
        <v>5</v>
      </c>
      <c r="G158" s="16">
        <v>0</v>
      </c>
      <c r="H158" s="16">
        <v>10</v>
      </c>
      <c r="I158" s="16">
        <v>0</v>
      </c>
      <c r="J158" s="16">
        <v>2127</v>
      </c>
      <c r="K158" s="16">
        <v>1078</v>
      </c>
      <c r="L158" s="16">
        <v>0</v>
      </c>
      <c r="M158" s="16">
        <v>0</v>
      </c>
      <c r="N158" s="16">
        <v>0</v>
      </c>
      <c r="O158" s="16">
        <v>50</v>
      </c>
    </row>
    <row r="159" spans="1:15" ht="15.75" thickBot="1" x14ac:dyDescent="0.3">
      <c r="A159" s="16" t="s">
        <v>66</v>
      </c>
      <c r="B159" s="16">
        <v>3</v>
      </c>
      <c r="C159" s="16" t="s">
        <v>27</v>
      </c>
      <c r="D159" s="16" t="s">
        <v>45</v>
      </c>
      <c r="E159" s="16">
        <v>10</v>
      </c>
      <c r="F159" s="16">
        <v>3</v>
      </c>
      <c r="G159" s="16">
        <v>0</v>
      </c>
      <c r="H159" s="16">
        <v>10</v>
      </c>
      <c r="I159" s="16">
        <v>0</v>
      </c>
      <c r="J159" s="16">
        <v>0</v>
      </c>
      <c r="K159" s="16">
        <v>192</v>
      </c>
      <c r="L159" s="16">
        <v>0</v>
      </c>
      <c r="M159" s="16">
        <v>0</v>
      </c>
      <c r="N159" s="16">
        <v>0</v>
      </c>
      <c r="O159" s="16">
        <v>30</v>
      </c>
    </row>
    <row r="160" spans="1:15" ht="15.75" thickBot="1" x14ac:dyDescent="0.3">
      <c r="A160" s="16" t="s">
        <v>66</v>
      </c>
      <c r="B160" s="16">
        <v>3</v>
      </c>
      <c r="C160" s="16" t="s">
        <v>27</v>
      </c>
      <c r="D160" s="16" t="s">
        <v>28</v>
      </c>
      <c r="E160" s="16">
        <v>10</v>
      </c>
      <c r="F160" s="16">
        <v>6</v>
      </c>
      <c r="G160" s="16">
        <v>270</v>
      </c>
      <c r="H160" s="16">
        <v>10</v>
      </c>
      <c r="I160" s="16">
        <v>0</v>
      </c>
      <c r="J160" s="16">
        <v>0</v>
      </c>
      <c r="K160" s="16">
        <v>1309</v>
      </c>
      <c r="L160" s="16">
        <v>231</v>
      </c>
      <c r="M160" s="16">
        <v>38</v>
      </c>
      <c r="N160" s="16">
        <v>1</v>
      </c>
      <c r="O160" s="16">
        <v>60</v>
      </c>
    </row>
    <row r="161" spans="1:15" ht="15.75" thickBot="1" x14ac:dyDescent="0.3">
      <c r="A161" s="16" t="s">
        <v>66</v>
      </c>
      <c r="B161" s="16">
        <v>3</v>
      </c>
      <c r="C161" s="16" t="s">
        <v>27</v>
      </c>
      <c r="D161" s="16" t="s">
        <v>42</v>
      </c>
      <c r="E161" s="16">
        <v>10</v>
      </c>
      <c r="F161" s="16">
        <v>1</v>
      </c>
      <c r="G161" s="16">
        <v>0</v>
      </c>
      <c r="H161" s="16">
        <v>10</v>
      </c>
      <c r="I161" s="16">
        <v>0</v>
      </c>
      <c r="J161" s="16">
        <v>101</v>
      </c>
      <c r="K161" s="16">
        <v>0</v>
      </c>
      <c r="L161" s="16">
        <v>0</v>
      </c>
      <c r="M161" s="16">
        <v>0</v>
      </c>
      <c r="N161" s="16">
        <v>0</v>
      </c>
      <c r="O161" s="16">
        <v>10</v>
      </c>
    </row>
    <row r="162" spans="1:15" ht="15.75" thickBot="1" x14ac:dyDescent="0.3">
      <c r="A162" s="16" t="s">
        <v>66</v>
      </c>
      <c r="B162" s="16">
        <v>3</v>
      </c>
      <c r="C162" s="16" t="s">
        <v>27</v>
      </c>
      <c r="D162" s="16" t="s">
        <v>35</v>
      </c>
      <c r="E162" s="16">
        <v>10</v>
      </c>
      <c r="F162" s="16">
        <v>6</v>
      </c>
      <c r="G162" s="16">
        <v>0</v>
      </c>
      <c r="H162" s="16">
        <v>10</v>
      </c>
      <c r="I162" s="16">
        <v>38</v>
      </c>
      <c r="J162" s="16">
        <v>304</v>
      </c>
      <c r="K162" s="16">
        <v>1310</v>
      </c>
      <c r="L162" s="16">
        <v>0</v>
      </c>
      <c r="M162" s="16">
        <v>0</v>
      </c>
      <c r="N162" s="16">
        <v>0</v>
      </c>
      <c r="O162" s="16">
        <v>60</v>
      </c>
    </row>
    <row r="163" spans="1:15" ht="15.75" thickBot="1" x14ac:dyDescent="0.3">
      <c r="A163" s="16" t="s">
        <v>66</v>
      </c>
      <c r="B163" s="16">
        <v>3</v>
      </c>
      <c r="C163" s="16" t="s">
        <v>27</v>
      </c>
      <c r="D163" s="16" t="s">
        <v>39</v>
      </c>
      <c r="E163" s="16">
        <v>10</v>
      </c>
      <c r="F163" s="16">
        <v>5</v>
      </c>
      <c r="G163" s="16">
        <v>0</v>
      </c>
      <c r="H163" s="16">
        <v>10</v>
      </c>
      <c r="I163" s="16">
        <v>0</v>
      </c>
      <c r="J163" s="16">
        <v>506</v>
      </c>
      <c r="K163" s="16">
        <v>154</v>
      </c>
      <c r="L163" s="16">
        <v>0</v>
      </c>
      <c r="M163" s="16">
        <v>0</v>
      </c>
      <c r="N163" s="16">
        <v>0</v>
      </c>
      <c r="O163" s="16">
        <v>50</v>
      </c>
    </row>
    <row r="164" spans="1:15" ht="15.75" thickBot="1" x14ac:dyDescent="0.3">
      <c r="A164" s="16" t="s">
        <v>66</v>
      </c>
      <c r="B164" s="16">
        <v>3</v>
      </c>
      <c r="C164" s="16" t="s">
        <v>27</v>
      </c>
      <c r="D164" s="16" t="s">
        <v>31</v>
      </c>
      <c r="E164" s="16">
        <v>10</v>
      </c>
      <c r="F164" s="16">
        <v>3</v>
      </c>
      <c r="G164" s="16">
        <v>116</v>
      </c>
      <c r="H164" s="16">
        <v>10</v>
      </c>
      <c r="I164" s="16">
        <v>0</v>
      </c>
      <c r="J164" s="16">
        <v>101</v>
      </c>
      <c r="K164" s="16">
        <v>1156</v>
      </c>
      <c r="L164" s="16">
        <v>38</v>
      </c>
      <c r="M164" s="16">
        <v>77</v>
      </c>
      <c r="N164" s="16">
        <v>6</v>
      </c>
      <c r="O164" s="16">
        <v>30</v>
      </c>
    </row>
    <row r="165" spans="1:15" ht="15.75" thickBot="1" x14ac:dyDescent="0.3">
      <c r="A165" s="16" t="s">
        <v>66</v>
      </c>
      <c r="B165" s="16">
        <v>3</v>
      </c>
      <c r="C165" s="16" t="s">
        <v>27</v>
      </c>
      <c r="D165" s="16" t="s">
        <v>36</v>
      </c>
      <c r="E165" s="16">
        <v>10</v>
      </c>
      <c r="F165" s="16">
        <v>8</v>
      </c>
      <c r="G165" s="16">
        <v>0</v>
      </c>
      <c r="H165" s="16">
        <v>10</v>
      </c>
      <c r="I165" s="16">
        <v>0</v>
      </c>
      <c r="J165" s="16">
        <v>0</v>
      </c>
      <c r="K165" s="16">
        <v>385</v>
      </c>
      <c r="L165" s="16">
        <v>0</v>
      </c>
      <c r="M165" s="16">
        <v>0</v>
      </c>
      <c r="N165" s="16">
        <v>0</v>
      </c>
      <c r="O165" s="16">
        <v>80</v>
      </c>
    </row>
    <row r="166" spans="1:15" ht="15.75" thickBot="1" x14ac:dyDescent="0.3">
      <c r="A166" s="16" t="s">
        <v>66</v>
      </c>
      <c r="B166" s="16">
        <v>3</v>
      </c>
      <c r="C166" s="16" t="s">
        <v>27</v>
      </c>
      <c r="D166" s="16" t="s">
        <v>46</v>
      </c>
      <c r="E166" s="16">
        <v>10</v>
      </c>
      <c r="F166" s="16">
        <v>4</v>
      </c>
      <c r="G166" s="16">
        <v>38</v>
      </c>
      <c r="H166" s="16">
        <v>10</v>
      </c>
      <c r="I166" s="16">
        <v>0</v>
      </c>
      <c r="J166" s="16">
        <v>0</v>
      </c>
      <c r="K166" s="16">
        <v>732</v>
      </c>
      <c r="L166" s="16">
        <v>38</v>
      </c>
      <c r="M166" s="16">
        <v>0</v>
      </c>
      <c r="N166" s="16">
        <v>0</v>
      </c>
      <c r="O166" s="16">
        <v>40</v>
      </c>
    </row>
    <row r="167" spans="1:15" ht="15.75" thickBot="1" x14ac:dyDescent="0.3">
      <c r="A167" s="16" t="s">
        <v>66</v>
      </c>
      <c r="B167" s="16">
        <v>3</v>
      </c>
      <c r="C167" s="16" t="s">
        <v>27</v>
      </c>
      <c r="D167" s="16" t="s">
        <v>37</v>
      </c>
      <c r="E167" s="16">
        <v>10</v>
      </c>
      <c r="F167" s="16">
        <v>8</v>
      </c>
      <c r="G167" s="16">
        <v>0</v>
      </c>
      <c r="H167" s="16">
        <v>10</v>
      </c>
      <c r="I167" s="16">
        <v>38</v>
      </c>
      <c r="J167" s="16">
        <v>0</v>
      </c>
      <c r="K167" s="16">
        <v>809</v>
      </c>
      <c r="L167" s="16">
        <v>0</v>
      </c>
      <c r="M167" s="16">
        <v>0</v>
      </c>
      <c r="N167" s="16">
        <v>0</v>
      </c>
      <c r="O167" s="16">
        <v>80</v>
      </c>
    </row>
    <row r="168" spans="1:15" ht="15.75" thickBot="1" x14ac:dyDescent="0.3">
      <c r="A168" s="16" t="s">
        <v>66</v>
      </c>
      <c r="B168" s="16">
        <v>3</v>
      </c>
      <c r="C168" s="16" t="s">
        <v>27</v>
      </c>
      <c r="D168" s="16" t="s">
        <v>52</v>
      </c>
      <c r="E168" s="16">
        <v>10</v>
      </c>
      <c r="F168" s="16">
        <v>1</v>
      </c>
      <c r="G168" s="16">
        <v>0</v>
      </c>
      <c r="H168" s="16">
        <v>10</v>
      </c>
      <c r="I168" s="16">
        <v>0</v>
      </c>
      <c r="J168" s="16">
        <v>0</v>
      </c>
      <c r="K168" s="16">
        <v>77</v>
      </c>
      <c r="L168" s="16">
        <v>0</v>
      </c>
      <c r="M168" s="16">
        <v>0</v>
      </c>
      <c r="N168" s="16">
        <v>0</v>
      </c>
      <c r="O168" s="16">
        <v>10</v>
      </c>
    </row>
    <row r="169" spans="1:15" ht="15.75" thickBot="1" x14ac:dyDescent="0.3">
      <c r="A169" s="16" t="s">
        <v>66</v>
      </c>
      <c r="B169" s="16">
        <v>3</v>
      </c>
      <c r="C169" s="16" t="s">
        <v>27</v>
      </c>
      <c r="D169" s="16" t="s">
        <v>33</v>
      </c>
      <c r="E169" s="16">
        <v>10</v>
      </c>
      <c r="F169" s="16">
        <v>7</v>
      </c>
      <c r="G169" s="16">
        <v>1386</v>
      </c>
      <c r="H169" s="16">
        <v>10</v>
      </c>
      <c r="I169" s="16">
        <v>0</v>
      </c>
      <c r="J169" s="16">
        <v>0</v>
      </c>
      <c r="K169" s="16">
        <v>9166</v>
      </c>
      <c r="L169" s="16">
        <v>1348</v>
      </c>
      <c r="M169" s="16">
        <v>38</v>
      </c>
      <c r="N169" s="16">
        <v>3</v>
      </c>
      <c r="O169" s="16">
        <v>70</v>
      </c>
    </row>
    <row r="170" spans="1:15" ht="15.75" thickBot="1" x14ac:dyDescent="0.3">
      <c r="A170" s="16" t="s">
        <v>66</v>
      </c>
      <c r="B170" s="16">
        <v>4</v>
      </c>
      <c r="C170" s="16" t="s">
        <v>27</v>
      </c>
      <c r="D170" s="16" t="s">
        <v>50</v>
      </c>
      <c r="E170" s="16">
        <v>10</v>
      </c>
      <c r="F170" s="16">
        <v>4</v>
      </c>
      <c r="G170" s="16">
        <v>0</v>
      </c>
      <c r="H170" s="16">
        <v>10</v>
      </c>
      <c r="I170" s="16">
        <v>0</v>
      </c>
      <c r="J170" s="16">
        <v>405</v>
      </c>
      <c r="K170" s="16">
        <v>462</v>
      </c>
      <c r="L170" s="16">
        <v>0</v>
      </c>
      <c r="M170" s="16">
        <v>0</v>
      </c>
      <c r="N170" s="16">
        <v>0</v>
      </c>
      <c r="O170" s="16">
        <v>40</v>
      </c>
    </row>
    <row r="171" spans="1:15" ht="15.75" thickBot="1" x14ac:dyDescent="0.3">
      <c r="A171" s="16" t="s">
        <v>66</v>
      </c>
      <c r="B171" s="16">
        <v>4</v>
      </c>
      <c r="C171" s="16" t="s">
        <v>27</v>
      </c>
      <c r="D171" s="16" t="s">
        <v>45</v>
      </c>
      <c r="E171" s="16">
        <v>10</v>
      </c>
      <c r="F171" s="16">
        <v>2</v>
      </c>
      <c r="G171" s="16">
        <v>38</v>
      </c>
      <c r="H171" s="16">
        <v>10</v>
      </c>
      <c r="I171" s="16">
        <v>0</v>
      </c>
      <c r="J171" s="16">
        <v>0</v>
      </c>
      <c r="K171" s="16">
        <v>116</v>
      </c>
      <c r="L171" s="16">
        <v>38</v>
      </c>
      <c r="M171" s="16">
        <v>0</v>
      </c>
      <c r="N171" s="16">
        <v>0</v>
      </c>
      <c r="O171" s="16">
        <v>20</v>
      </c>
    </row>
    <row r="172" spans="1:15" ht="15.75" thickBot="1" x14ac:dyDescent="0.3">
      <c r="A172" s="16" t="s">
        <v>66</v>
      </c>
      <c r="B172" s="16">
        <v>4</v>
      </c>
      <c r="C172" s="16" t="s">
        <v>27</v>
      </c>
      <c r="D172" s="16" t="s">
        <v>28</v>
      </c>
      <c r="E172" s="16">
        <v>10</v>
      </c>
      <c r="F172" s="16">
        <v>3</v>
      </c>
      <c r="G172" s="16">
        <v>38</v>
      </c>
      <c r="H172" s="16">
        <v>10</v>
      </c>
      <c r="I172" s="16">
        <v>0</v>
      </c>
      <c r="J172" s="16">
        <v>0</v>
      </c>
      <c r="K172" s="16">
        <v>462</v>
      </c>
      <c r="L172" s="16">
        <v>38</v>
      </c>
      <c r="M172" s="16">
        <v>0</v>
      </c>
      <c r="N172" s="16">
        <v>0</v>
      </c>
      <c r="O172" s="16">
        <v>30</v>
      </c>
    </row>
    <row r="173" spans="1:15" ht="15.75" thickBot="1" x14ac:dyDescent="0.3">
      <c r="A173" s="16" t="s">
        <v>66</v>
      </c>
      <c r="B173" s="16">
        <v>4</v>
      </c>
      <c r="C173" s="16" t="s">
        <v>27</v>
      </c>
      <c r="D173" s="16" t="s">
        <v>42</v>
      </c>
      <c r="E173" s="16">
        <v>10</v>
      </c>
      <c r="F173" s="16">
        <v>7</v>
      </c>
      <c r="G173" s="16">
        <v>0</v>
      </c>
      <c r="H173" s="16">
        <v>10</v>
      </c>
      <c r="I173" s="16">
        <v>0</v>
      </c>
      <c r="J173" s="16">
        <v>1317</v>
      </c>
      <c r="K173" s="16">
        <v>38</v>
      </c>
      <c r="L173" s="16">
        <v>0</v>
      </c>
      <c r="M173" s="16">
        <v>0</v>
      </c>
      <c r="N173" s="16">
        <v>0</v>
      </c>
      <c r="O173" s="16">
        <v>70</v>
      </c>
    </row>
    <row r="174" spans="1:15" ht="15.75" thickBot="1" x14ac:dyDescent="0.3">
      <c r="A174" s="16" t="s">
        <v>66</v>
      </c>
      <c r="B174" s="16">
        <v>4</v>
      </c>
      <c r="C174" s="16" t="s">
        <v>27</v>
      </c>
      <c r="D174" s="16" t="s">
        <v>35</v>
      </c>
      <c r="E174" s="16">
        <v>10</v>
      </c>
      <c r="F174" s="16">
        <v>10</v>
      </c>
      <c r="G174" s="16">
        <v>0</v>
      </c>
      <c r="H174" s="16">
        <v>10</v>
      </c>
      <c r="I174" s="16">
        <v>0</v>
      </c>
      <c r="J174" s="16">
        <v>2026</v>
      </c>
      <c r="K174" s="16">
        <v>2888</v>
      </c>
      <c r="L174" s="16">
        <v>0</v>
      </c>
      <c r="M174" s="16">
        <v>0</v>
      </c>
      <c r="N174" s="16">
        <v>0</v>
      </c>
      <c r="O174" s="16">
        <v>100</v>
      </c>
    </row>
    <row r="175" spans="1:15" ht="15.75" thickBot="1" x14ac:dyDescent="0.3">
      <c r="A175" s="16" t="s">
        <v>66</v>
      </c>
      <c r="B175" s="16">
        <v>4</v>
      </c>
      <c r="C175" s="16" t="s">
        <v>27</v>
      </c>
      <c r="D175" s="16" t="s">
        <v>39</v>
      </c>
      <c r="E175" s="16">
        <v>10</v>
      </c>
      <c r="F175" s="16">
        <v>2</v>
      </c>
      <c r="G175" s="16">
        <v>0</v>
      </c>
      <c r="H175" s="16">
        <v>10</v>
      </c>
      <c r="I175" s="16">
        <v>0</v>
      </c>
      <c r="J175" s="16">
        <v>203</v>
      </c>
      <c r="K175" s="16">
        <v>0</v>
      </c>
      <c r="L175" s="16">
        <v>0</v>
      </c>
      <c r="M175" s="16">
        <v>0</v>
      </c>
      <c r="N175" s="16">
        <v>0</v>
      </c>
      <c r="O175" s="16">
        <v>20</v>
      </c>
    </row>
    <row r="176" spans="1:15" ht="15.75" thickBot="1" x14ac:dyDescent="0.3">
      <c r="A176" s="16" t="s">
        <v>66</v>
      </c>
      <c r="B176" s="16">
        <v>4</v>
      </c>
      <c r="C176" s="16" t="s">
        <v>27</v>
      </c>
      <c r="D176" s="16" t="s">
        <v>31</v>
      </c>
      <c r="E176" s="16">
        <v>10</v>
      </c>
      <c r="F176" s="16">
        <v>3</v>
      </c>
      <c r="G176" s="16">
        <v>0</v>
      </c>
      <c r="H176" s="16">
        <v>10</v>
      </c>
      <c r="I176" s="16">
        <v>0</v>
      </c>
      <c r="J176" s="16">
        <v>304</v>
      </c>
      <c r="K176" s="16">
        <v>38</v>
      </c>
      <c r="L176" s="16">
        <v>0</v>
      </c>
      <c r="M176" s="16">
        <v>0</v>
      </c>
      <c r="N176" s="16">
        <v>0</v>
      </c>
      <c r="O176" s="16">
        <v>30</v>
      </c>
    </row>
    <row r="177" spans="1:15" ht="15.75" thickBot="1" x14ac:dyDescent="0.3">
      <c r="A177" s="16" t="s">
        <v>66</v>
      </c>
      <c r="B177" s="16">
        <v>4</v>
      </c>
      <c r="C177" s="16" t="s">
        <v>27</v>
      </c>
      <c r="D177" s="16" t="s">
        <v>47</v>
      </c>
      <c r="E177" s="16">
        <v>10</v>
      </c>
      <c r="F177" s="16">
        <v>2</v>
      </c>
      <c r="G177" s="16">
        <v>0</v>
      </c>
      <c r="H177" s="16">
        <v>10</v>
      </c>
      <c r="I177" s="16">
        <v>0</v>
      </c>
      <c r="J177" s="16">
        <v>0</v>
      </c>
      <c r="K177" s="16">
        <v>347</v>
      </c>
      <c r="L177" s="16">
        <v>0</v>
      </c>
      <c r="M177" s="16">
        <v>0</v>
      </c>
      <c r="N177" s="16">
        <v>0</v>
      </c>
      <c r="O177" s="16">
        <v>20</v>
      </c>
    </row>
    <row r="178" spans="1:15" ht="15.75" thickBot="1" x14ac:dyDescent="0.3">
      <c r="A178" s="16" t="s">
        <v>66</v>
      </c>
      <c r="B178" s="16">
        <v>4</v>
      </c>
      <c r="C178" s="16" t="s">
        <v>27</v>
      </c>
      <c r="D178" s="16" t="s">
        <v>36</v>
      </c>
      <c r="E178" s="16">
        <v>10</v>
      </c>
      <c r="F178" s="16">
        <v>5</v>
      </c>
      <c r="G178" s="16">
        <v>0</v>
      </c>
      <c r="H178" s="16">
        <v>10</v>
      </c>
      <c r="I178" s="16">
        <v>38</v>
      </c>
      <c r="J178" s="16">
        <v>0</v>
      </c>
      <c r="K178" s="16">
        <v>693</v>
      </c>
      <c r="L178" s="16">
        <v>0</v>
      </c>
      <c r="M178" s="16">
        <v>0</v>
      </c>
      <c r="N178" s="16">
        <v>0</v>
      </c>
      <c r="O178" s="16">
        <v>50</v>
      </c>
    </row>
    <row r="179" spans="1:15" ht="15.75" thickBot="1" x14ac:dyDescent="0.3">
      <c r="A179" s="16" t="s">
        <v>66</v>
      </c>
      <c r="B179" s="16">
        <v>4</v>
      </c>
      <c r="C179" s="16" t="s">
        <v>27</v>
      </c>
      <c r="D179" s="16" t="s">
        <v>57</v>
      </c>
      <c r="E179" s="16">
        <v>10</v>
      </c>
      <c r="F179" s="16">
        <v>4</v>
      </c>
      <c r="G179" s="16">
        <v>0</v>
      </c>
      <c r="H179" s="16">
        <v>10</v>
      </c>
      <c r="I179" s="16">
        <v>0</v>
      </c>
      <c r="J179" s="16">
        <v>101</v>
      </c>
      <c r="K179" s="16">
        <v>346</v>
      </c>
      <c r="L179" s="16">
        <v>0</v>
      </c>
      <c r="M179" s="16">
        <v>0</v>
      </c>
      <c r="N179" s="16">
        <v>0</v>
      </c>
      <c r="O179" s="16">
        <v>40</v>
      </c>
    </row>
    <row r="180" spans="1:15" ht="15.75" thickBot="1" x14ac:dyDescent="0.3">
      <c r="A180" s="16" t="s">
        <v>66</v>
      </c>
      <c r="B180" s="16">
        <v>4</v>
      </c>
      <c r="C180" s="16" t="s">
        <v>27</v>
      </c>
      <c r="D180" s="16" t="s">
        <v>46</v>
      </c>
      <c r="E180" s="16">
        <v>10</v>
      </c>
      <c r="F180" s="16">
        <v>7</v>
      </c>
      <c r="G180" s="16">
        <v>38</v>
      </c>
      <c r="H180" s="16">
        <v>10</v>
      </c>
      <c r="I180" s="16">
        <v>0</v>
      </c>
      <c r="J180" s="16">
        <v>0</v>
      </c>
      <c r="K180" s="16">
        <v>770</v>
      </c>
      <c r="L180" s="16">
        <v>0</v>
      </c>
      <c r="M180" s="16">
        <v>38</v>
      </c>
      <c r="N180" s="16">
        <v>0</v>
      </c>
      <c r="O180" s="16">
        <v>70</v>
      </c>
    </row>
    <row r="181" spans="1:15" ht="15.75" thickBot="1" x14ac:dyDescent="0.3">
      <c r="A181" s="16" t="s">
        <v>66</v>
      </c>
      <c r="B181" s="16">
        <v>4</v>
      </c>
      <c r="C181" s="16" t="s">
        <v>27</v>
      </c>
      <c r="D181" s="16" t="s">
        <v>37</v>
      </c>
      <c r="E181" s="16">
        <v>10</v>
      </c>
      <c r="F181" s="16">
        <v>6</v>
      </c>
      <c r="G181" s="16">
        <v>0</v>
      </c>
      <c r="H181" s="16">
        <v>10</v>
      </c>
      <c r="I181" s="16">
        <v>0</v>
      </c>
      <c r="J181" s="16">
        <v>0</v>
      </c>
      <c r="K181" s="16">
        <v>1001</v>
      </c>
      <c r="L181" s="16">
        <v>0</v>
      </c>
      <c r="M181" s="16">
        <v>0</v>
      </c>
      <c r="N181" s="16">
        <v>0</v>
      </c>
      <c r="O181" s="16">
        <v>60</v>
      </c>
    </row>
    <row r="182" spans="1:15" ht="15.75" thickBot="1" x14ac:dyDescent="0.3">
      <c r="A182" s="16" t="s">
        <v>66</v>
      </c>
      <c r="B182" s="16">
        <v>4</v>
      </c>
      <c r="C182" s="16" t="s">
        <v>27</v>
      </c>
      <c r="D182" s="16" t="s">
        <v>52</v>
      </c>
      <c r="E182" s="16">
        <v>10</v>
      </c>
      <c r="F182" s="16">
        <v>2</v>
      </c>
      <c r="G182" s="16">
        <v>0</v>
      </c>
      <c r="H182" s="16">
        <v>10</v>
      </c>
      <c r="I182" s="16">
        <v>38</v>
      </c>
      <c r="J182" s="16">
        <v>101</v>
      </c>
      <c r="K182" s="16">
        <v>116</v>
      </c>
      <c r="L182" s="16">
        <v>0</v>
      </c>
      <c r="M182" s="16">
        <v>0</v>
      </c>
      <c r="N182" s="16">
        <v>0</v>
      </c>
      <c r="O182" s="16">
        <v>20</v>
      </c>
    </row>
    <row r="183" spans="1:15" ht="15.75" thickBot="1" x14ac:dyDescent="0.3">
      <c r="A183" s="16" t="s">
        <v>66</v>
      </c>
      <c r="B183" s="16">
        <v>4</v>
      </c>
      <c r="C183" s="16" t="s">
        <v>27</v>
      </c>
      <c r="D183" s="16" t="s">
        <v>33</v>
      </c>
      <c r="E183" s="16">
        <v>10</v>
      </c>
      <c r="F183" s="16">
        <v>9</v>
      </c>
      <c r="G183" s="16">
        <v>1463</v>
      </c>
      <c r="H183" s="16">
        <v>10</v>
      </c>
      <c r="I183" s="16">
        <v>77</v>
      </c>
      <c r="J183" s="16">
        <v>0</v>
      </c>
      <c r="K183" s="16">
        <v>8357</v>
      </c>
      <c r="L183" s="16">
        <v>1463</v>
      </c>
      <c r="M183" s="16">
        <v>0</v>
      </c>
      <c r="N183" s="16">
        <v>4</v>
      </c>
      <c r="O183" s="16">
        <v>90</v>
      </c>
    </row>
    <row r="184" spans="1:15" ht="15.75" thickBot="1" x14ac:dyDescent="0.3">
      <c r="A184" s="16" t="s">
        <v>66</v>
      </c>
      <c r="B184" s="16">
        <v>5</v>
      </c>
      <c r="C184" s="16" t="s">
        <v>27</v>
      </c>
      <c r="D184" s="16" t="s">
        <v>50</v>
      </c>
      <c r="E184" s="16">
        <v>10</v>
      </c>
      <c r="F184" s="16">
        <v>2</v>
      </c>
      <c r="G184" s="16">
        <v>0</v>
      </c>
      <c r="H184" s="16">
        <v>10</v>
      </c>
      <c r="I184" s="16">
        <v>0</v>
      </c>
      <c r="J184" s="16">
        <v>405</v>
      </c>
      <c r="K184" s="16">
        <v>308</v>
      </c>
      <c r="L184" s="16">
        <v>0</v>
      </c>
      <c r="M184" s="16">
        <v>0</v>
      </c>
      <c r="N184" s="16">
        <v>0</v>
      </c>
      <c r="O184" s="16">
        <v>20</v>
      </c>
    </row>
    <row r="185" spans="1:15" ht="15.75" thickBot="1" x14ac:dyDescent="0.3">
      <c r="A185" s="16" t="s">
        <v>66</v>
      </c>
      <c r="B185" s="16">
        <v>5</v>
      </c>
      <c r="C185" s="16" t="s">
        <v>27</v>
      </c>
      <c r="D185" s="16" t="s">
        <v>45</v>
      </c>
      <c r="E185" s="16">
        <v>10</v>
      </c>
      <c r="F185" s="16">
        <v>1</v>
      </c>
      <c r="G185" s="16">
        <v>0</v>
      </c>
      <c r="H185" s="16">
        <v>10</v>
      </c>
      <c r="I185" s="16">
        <v>0</v>
      </c>
      <c r="J185" s="16">
        <v>0</v>
      </c>
      <c r="K185" s="16">
        <v>347</v>
      </c>
      <c r="L185" s="16">
        <v>0</v>
      </c>
      <c r="M185" s="16">
        <v>0</v>
      </c>
      <c r="N185" s="16">
        <v>0</v>
      </c>
      <c r="O185" s="16">
        <v>10</v>
      </c>
    </row>
    <row r="186" spans="1:15" ht="15.75" thickBot="1" x14ac:dyDescent="0.3">
      <c r="A186" s="16" t="s">
        <v>66</v>
      </c>
      <c r="B186" s="16">
        <v>5</v>
      </c>
      <c r="C186" s="16" t="s">
        <v>27</v>
      </c>
      <c r="D186" s="16" t="s">
        <v>28</v>
      </c>
      <c r="E186" s="16">
        <v>10</v>
      </c>
      <c r="F186" s="16">
        <v>6</v>
      </c>
      <c r="G186" s="16">
        <v>220</v>
      </c>
      <c r="H186" s="16">
        <v>10</v>
      </c>
      <c r="I186" s="16">
        <v>0</v>
      </c>
      <c r="J186" s="16">
        <v>0</v>
      </c>
      <c r="K186" s="16">
        <v>770</v>
      </c>
      <c r="L186" s="16">
        <v>77</v>
      </c>
      <c r="M186" s="16">
        <v>116</v>
      </c>
      <c r="N186" s="16">
        <v>2</v>
      </c>
      <c r="O186" s="16">
        <v>60</v>
      </c>
    </row>
    <row r="187" spans="1:15" ht="15.75" thickBot="1" x14ac:dyDescent="0.3">
      <c r="A187" s="16" t="s">
        <v>66</v>
      </c>
      <c r="B187" s="16">
        <v>5</v>
      </c>
      <c r="C187" s="16" t="s">
        <v>27</v>
      </c>
      <c r="D187" s="16" t="s">
        <v>68</v>
      </c>
      <c r="E187" s="16">
        <v>10</v>
      </c>
      <c r="F187" s="16">
        <v>3</v>
      </c>
      <c r="G187" s="16">
        <v>0</v>
      </c>
      <c r="H187" s="16">
        <v>10</v>
      </c>
      <c r="I187" s="16">
        <v>0</v>
      </c>
      <c r="J187" s="16">
        <v>0</v>
      </c>
      <c r="K187" s="16">
        <v>192</v>
      </c>
      <c r="L187" s="16">
        <v>0</v>
      </c>
      <c r="M187" s="16">
        <v>0</v>
      </c>
      <c r="N187" s="16">
        <v>0</v>
      </c>
      <c r="O187" s="16">
        <v>30</v>
      </c>
    </row>
    <row r="188" spans="1:15" ht="15.75" thickBot="1" x14ac:dyDescent="0.3">
      <c r="A188" s="16" t="s">
        <v>66</v>
      </c>
      <c r="B188" s="16">
        <v>5</v>
      </c>
      <c r="C188" s="16" t="s">
        <v>27</v>
      </c>
      <c r="D188" s="16" t="s">
        <v>42</v>
      </c>
      <c r="E188" s="16">
        <v>10</v>
      </c>
      <c r="F188" s="16">
        <v>6</v>
      </c>
      <c r="G188" s="16">
        <v>0</v>
      </c>
      <c r="H188" s="16">
        <v>10</v>
      </c>
      <c r="I188" s="16">
        <v>0</v>
      </c>
      <c r="J188" s="16">
        <v>101</v>
      </c>
      <c r="K188" s="16">
        <v>77</v>
      </c>
      <c r="L188" s="16">
        <v>0</v>
      </c>
      <c r="M188" s="16">
        <v>0</v>
      </c>
      <c r="N188" s="16">
        <v>0</v>
      </c>
      <c r="O188" s="16">
        <v>60</v>
      </c>
    </row>
    <row r="189" spans="1:15" ht="15.75" thickBot="1" x14ac:dyDescent="0.3">
      <c r="A189" s="16" t="s">
        <v>66</v>
      </c>
      <c r="B189" s="16">
        <v>5</v>
      </c>
      <c r="C189" s="16" t="s">
        <v>27</v>
      </c>
      <c r="D189" s="16" t="s">
        <v>35</v>
      </c>
      <c r="E189" s="16">
        <v>10</v>
      </c>
      <c r="F189" s="16">
        <v>6</v>
      </c>
      <c r="G189" s="16">
        <v>0</v>
      </c>
      <c r="H189" s="16">
        <v>10</v>
      </c>
      <c r="I189" s="16">
        <v>38</v>
      </c>
      <c r="J189" s="16">
        <v>709</v>
      </c>
      <c r="K189" s="16">
        <v>4275</v>
      </c>
      <c r="L189" s="16">
        <v>0</v>
      </c>
      <c r="M189" s="16">
        <v>0</v>
      </c>
      <c r="N189" s="16">
        <v>0</v>
      </c>
      <c r="O189" s="16">
        <v>60</v>
      </c>
    </row>
    <row r="190" spans="1:15" ht="15.75" thickBot="1" x14ac:dyDescent="0.3">
      <c r="A190" s="16" t="s">
        <v>66</v>
      </c>
      <c r="B190" s="16">
        <v>5</v>
      </c>
      <c r="C190" s="16" t="s">
        <v>27</v>
      </c>
      <c r="D190" s="16" t="s">
        <v>39</v>
      </c>
      <c r="E190" s="16">
        <v>10</v>
      </c>
      <c r="F190" s="16">
        <v>1</v>
      </c>
      <c r="G190" s="16">
        <v>0</v>
      </c>
      <c r="H190" s="16">
        <v>10</v>
      </c>
      <c r="I190" s="16">
        <v>0</v>
      </c>
      <c r="J190" s="16">
        <v>0</v>
      </c>
      <c r="K190" s="16">
        <v>38</v>
      </c>
      <c r="L190" s="16">
        <v>0</v>
      </c>
      <c r="M190" s="16">
        <v>0</v>
      </c>
      <c r="N190" s="16">
        <v>0</v>
      </c>
      <c r="O190" s="16">
        <v>10</v>
      </c>
    </row>
    <row r="191" spans="1:15" ht="15.75" thickBot="1" x14ac:dyDescent="0.3">
      <c r="A191" s="16" t="s">
        <v>66</v>
      </c>
      <c r="B191" s="16">
        <v>5</v>
      </c>
      <c r="C191" s="16" t="s">
        <v>27</v>
      </c>
      <c r="D191" s="16" t="s">
        <v>31</v>
      </c>
      <c r="E191" s="16">
        <v>10</v>
      </c>
      <c r="F191" s="16">
        <v>2</v>
      </c>
      <c r="G191" s="16">
        <v>38</v>
      </c>
      <c r="H191" s="16">
        <v>10</v>
      </c>
      <c r="I191" s="16">
        <v>0</v>
      </c>
      <c r="J191" s="16">
        <v>101</v>
      </c>
      <c r="K191" s="16">
        <v>0</v>
      </c>
      <c r="L191" s="16">
        <v>0</v>
      </c>
      <c r="M191" s="16">
        <v>38</v>
      </c>
      <c r="N191" s="16">
        <v>1</v>
      </c>
      <c r="O191" s="16">
        <v>20</v>
      </c>
    </row>
    <row r="192" spans="1:15" ht="15.75" thickBot="1" x14ac:dyDescent="0.3">
      <c r="A192" s="16" t="s">
        <v>66</v>
      </c>
      <c r="B192" s="16">
        <v>5</v>
      </c>
      <c r="C192" s="16" t="s">
        <v>27</v>
      </c>
      <c r="D192" s="16" t="s">
        <v>36</v>
      </c>
      <c r="E192" s="16">
        <v>10</v>
      </c>
      <c r="F192" s="16">
        <v>6</v>
      </c>
      <c r="G192" s="16">
        <v>0</v>
      </c>
      <c r="H192" s="16">
        <v>10</v>
      </c>
      <c r="I192" s="16">
        <v>38</v>
      </c>
      <c r="J192" s="16">
        <v>0</v>
      </c>
      <c r="K192" s="16">
        <v>693</v>
      </c>
      <c r="L192" s="16">
        <v>0</v>
      </c>
      <c r="M192" s="16">
        <v>0</v>
      </c>
      <c r="N192" s="16">
        <v>0</v>
      </c>
      <c r="O192" s="16">
        <v>60</v>
      </c>
    </row>
    <row r="193" spans="1:15" ht="15.75" thickBot="1" x14ac:dyDescent="0.3">
      <c r="A193" s="16" t="s">
        <v>66</v>
      </c>
      <c r="B193" s="16">
        <v>5</v>
      </c>
      <c r="C193" s="16" t="s">
        <v>27</v>
      </c>
      <c r="D193" s="16" t="s">
        <v>57</v>
      </c>
      <c r="E193" s="16">
        <v>10</v>
      </c>
      <c r="F193" s="16">
        <v>1</v>
      </c>
      <c r="G193" s="16">
        <v>0</v>
      </c>
      <c r="H193" s="16">
        <v>10</v>
      </c>
      <c r="I193" s="16">
        <v>0</v>
      </c>
      <c r="J193" s="16">
        <v>0</v>
      </c>
      <c r="K193" s="16">
        <v>77</v>
      </c>
      <c r="L193" s="16">
        <v>0</v>
      </c>
      <c r="M193" s="16">
        <v>0</v>
      </c>
      <c r="N193" s="16">
        <v>0</v>
      </c>
      <c r="O193" s="16">
        <v>10</v>
      </c>
    </row>
    <row r="194" spans="1:15" ht="15.75" thickBot="1" x14ac:dyDescent="0.3">
      <c r="A194" s="16" t="s">
        <v>66</v>
      </c>
      <c r="B194" s="16">
        <v>5</v>
      </c>
      <c r="C194" s="16" t="s">
        <v>27</v>
      </c>
      <c r="D194" s="16" t="s">
        <v>46</v>
      </c>
      <c r="E194" s="16">
        <v>10</v>
      </c>
      <c r="F194" s="16">
        <v>4</v>
      </c>
      <c r="G194" s="16">
        <v>0</v>
      </c>
      <c r="H194" s="16">
        <v>10</v>
      </c>
      <c r="I194" s="16">
        <v>0</v>
      </c>
      <c r="J194" s="16">
        <v>0</v>
      </c>
      <c r="K194" s="16">
        <v>231</v>
      </c>
      <c r="L194" s="16">
        <v>0</v>
      </c>
      <c r="M194" s="16">
        <v>0</v>
      </c>
      <c r="N194" s="16">
        <v>0</v>
      </c>
      <c r="O194" s="16">
        <v>40</v>
      </c>
    </row>
    <row r="195" spans="1:15" ht="15.75" thickBot="1" x14ac:dyDescent="0.3">
      <c r="A195" s="16" t="s">
        <v>66</v>
      </c>
      <c r="B195" s="16">
        <v>5</v>
      </c>
      <c r="C195" s="16" t="s">
        <v>27</v>
      </c>
      <c r="D195" s="16" t="s">
        <v>37</v>
      </c>
      <c r="E195" s="16">
        <v>10</v>
      </c>
      <c r="F195" s="16">
        <v>4</v>
      </c>
      <c r="G195" s="16">
        <v>0</v>
      </c>
      <c r="H195" s="16">
        <v>10</v>
      </c>
      <c r="I195" s="16">
        <v>38</v>
      </c>
      <c r="J195" s="16">
        <v>0</v>
      </c>
      <c r="K195" s="16">
        <v>424</v>
      </c>
      <c r="L195" s="16">
        <v>0</v>
      </c>
      <c r="M195" s="16">
        <v>0</v>
      </c>
      <c r="N195" s="16">
        <v>0</v>
      </c>
      <c r="O195" s="16">
        <v>40</v>
      </c>
    </row>
    <row r="196" spans="1:15" ht="15.75" thickBot="1" x14ac:dyDescent="0.3">
      <c r="A196" s="16" t="s">
        <v>66</v>
      </c>
      <c r="B196" s="16">
        <v>5</v>
      </c>
      <c r="C196" s="16" t="s">
        <v>27</v>
      </c>
      <c r="D196" s="16" t="s">
        <v>52</v>
      </c>
      <c r="E196" s="16">
        <v>10</v>
      </c>
      <c r="F196" s="16">
        <v>1</v>
      </c>
      <c r="G196" s="16">
        <v>0</v>
      </c>
      <c r="H196" s="16">
        <v>10</v>
      </c>
      <c r="I196" s="16">
        <v>0</v>
      </c>
      <c r="J196" s="16">
        <v>101</v>
      </c>
      <c r="K196" s="16">
        <v>77</v>
      </c>
      <c r="L196" s="16">
        <v>0</v>
      </c>
      <c r="M196" s="16">
        <v>0</v>
      </c>
      <c r="N196" s="16">
        <v>0</v>
      </c>
      <c r="O196" s="16">
        <v>10</v>
      </c>
    </row>
    <row r="197" spans="1:15" ht="15.75" thickBot="1" x14ac:dyDescent="0.3">
      <c r="A197" s="16" t="s">
        <v>66</v>
      </c>
      <c r="B197" s="16">
        <v>5</v>
      </c>
      <c r="C197" s="16" t="s">
        <v>27</v>
      </c>
      <c r="D197" s="16" t="s">
        <v>43</v>
      </c>
      <c r="E197" s="16">
        <v>10</v>
      </c>
      <c r="F197" s="16">
        <v>1</v>
      </c>
      <c r="G197" s="16">
        <v>77</v>
      </c>
      <c r="H197" s="16">
        <v>10</v>
      </c>
      <c r="I197" s="16">
        <v>154</v>
      </c>
      <c r="J197" s="16">
        <v>0</v>
      </c>
      <c r="K197" s="16">
        <v>231</v>
      </c>
      <c r="L197" s="16">
        <v>77</v>
      </c>
      <c r="M197" s="16">
        <v>0</v>
      </c>
      <c r="N197" s="16">
        <v>0</v>
      </c>
      <c r="O197" s="16">
        <v>10</v>
      </c>
    </row>
    <row r="198" spans="1:15" ht="15.75" thickBot="1" x14ac:dyDescent="0.3">
      <c r="A198" s="16" t="s">
        <v>66</v>
      </c>
      <c r="B198" s="16">
        <v>5</v>
      </c>
      <c r="C198" s="16" t="s">
        <v>27</v>
      </c>
      <c r="D198" s="16" t="s">
        <v>33</v>
      </c>
      <c r="E198" s="16">
        <v>10</v>
      </c>
      <c r="F198" s="16">
        <v>7</v>
      </c>
      <c r="G198" s="16">
        <v>655</v>
      </c>
      <c r="H198" s="16">
        <v>10</v>
      </c>
      <c r="I198" s="16">
        <v>270</v>
      </c>
      <c r="J198" s="16">
        <v>0</v>
      </c>
      <c r="K198" s="16">
        <v>4468</v>
      </c>
      <c r="L198" s="16">
        <v>655</v>
      </c>
      <c r="M198" s="16">
        <v>0</v>
      </c>
      <c r="N198" s="16">
        <v>3</v>
      </c>
      <c r="O198" s="16">
        <v>70</v>
      </c>
    </row>
    <row r="199" spans="1:15" ht="15.75" thickBot="1" x14ac:dyDescent="0.3">
      <c r="A199" s="16" t="s">
        <v>66</v>
      </c>
      <c r="B199" s="16">
        <v>6</v>
      </c>
      <c r="C199" s="16" t="s">
        <v>27</v>
      </c>
      <c r="D199" s="16" t="s">
        <v>45</v>
      </c>
      <c r="E199" s="16">
        <v>10</v>
      </c>
      <c r="F199" s="16">
        <v>5</v>
      </c>
      <c r="G199" s="16">
        <v>77</v>
      </c>
      <c r="H199" s="16">
        <v>10</v>
      </c>
      <c r="I199" s="16">
        <v>0</v>
      </c>
      <c r="J199" s="16">
        <v>0</v>
      </c>
      <c r="K199" s="16">
        <v>539</v>
      </c>
      <c r="L199" s="16">
        <v>77</v>
      </c>
      <c r="M199" s="16">
        <v>0</v>
      </c>
      <c r="N199" s="16">
        <v>0</v>
      </c>
      <c r="O199" s="16">
        <v>50</v>
      </c>
    </row>
    <row r="200" spans="1:15" ht="15.75" thickBot="1" x14ac:dyDescent="0.3">
      <c r="A200" s="16" t="s">
        <v>66</v>
      </c>
      <c r="B200" s="16">
        <v>6</v>
      </c>
      <c r="C200" s="16" t="s">
        <v>27</v>
      </c>
      <c r="D200" s="16" t="s">
        <v>28</v>
      </c>
      <c r="E200" s="16">
        <v>10</v>
      </c>
      <c r="F200" s="16">
        <v>5</v>
      </c>
      <c r="G200" s="16">
        <v>77</v>
      </c>
      <c r="H200" s="16">
        <v>10</v>
      </c>
      <c r="I200" s="16">
        <v>0</v>
      </c>
      <c r="J200" s="16">
        <v>0</v>
      </c>
      <c r="K200" s="16">
        <v>462</v>
      </c>
      <c r="L200" s="16">
        <v>38</v>
      </c>
      <c r="M200" s="16">
        <v>38</v>
      </c>
      <c r="N200" s="16">
        <v>1</v>
      </c>
      <c r="O200" s="16">
        <v>50</v>
      </c>
    </row>
    <row r="201" spans="1:15" ht="15.75" thickBot="1" x14ac:dyDescent="0.3">
      <c r="A201" s="16" t="s">
        <v>66</v>
      </c>
      <c r="B201" s="16">
        <v>6</v>
      </c>
      <c r="C201" s="16" t="s">
        <v>27</v>
      </c>
      <c r="D201" s="16" t="s">
        <v>68</v>
      </c>
      <c r="E201" s="16">
        <v>10</v>
      </c>
      <c r="F201" s="16">
        <v>2</v>
      </c>
      <c r="G201" s="16">
        <v>0</v>
      </c>
      <c r="H201" s="16">
        <v>10</v>
      </c>
      <c r="I201" s="16">
        <v>77</v>
      </c>
      <c r="J201" s="16">
        <v>0</v>
      </c>
      <c r="K201" s="16">
        <v>193</v>
      </c>
      <c r="L201" s="16">
        <v>0</v>
      </c>
      <c r="M201" s="16">
        <v>0</v>
      </c>
      <c r="N201" s="16">
        <v>0</v>
      </c>
      <c r="O201" s="16">
        <v>20</v>
      </c>
    </row>
    <row r="202" spans="1:15" ht="15.75" thickBot="1" x14ac:dyDescent="0.3">
      <c r="A202" s="16" t="s">
        <v>66</v>
      </c>
      <c r="B202" s="16">
        <v>6</v>
      </c>
      <c r="C202" s="16" t="s">
        <v>27</v>
      </c>
      <c r="D202" s="16" t="s">
        <v>42</v>
      </c>
      <c r="E202" s="16">
        <v>10</v>
      </c>
      <c r="F202" s="16">
        <v>2</v>
      </c>
      <c r="G202" s="16">
        <v>0</v>
      </c>
      <c r="H202" s="16">
        <v>10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20</v>
      </c>
    </row>
    <row r="203" spans="1:15" ht="15.75" thickBot="1" x14ac:dyDescent="0.3">
      <c r="A203" s="16" t="s">
        <v>66</v>
      </c>
      <c r="B203" s="16">
        <v>6</v>
      </c>
      <c r="C203" s="16" t="s">
        <v>27</v>
      </c>
      <c r="D203" s="16" t="s">
        <v>35</v>
      </c>
      <c r="E203" s="16">
        <v>10</v>
      </c>
      <c r="F203" s="16">
        <v>10</v>
      </c>
      <c r="G203" s="16">
        <v>0</v>
      </c>
      <c r="H203" s="16">
        <v>10</v>
      </c>
      <c r="I203" s="16">
        <v>231</v>
      </c>
      <c r="J203" s="16">
        <v>810</v>
      </c>
      <c r="K203" s="16">
        <v>3158</v>
      </c>
      <c r="L203" s="16">
        <v>0</v>
      </c>
      <c r="M203" s="16">
        <v>0</v>
      </c>
      <c r="N203" s="16">
        <v>0</v>
      </c>
      <c r="O203" s="16">
        <v>100</v>
      </c>
    </row>
    <row r="204" spans="1:15" ht="15.75" thickBot="1" x14ac:dyDescent="0.3">
      <c r="A204" s="16" t="s">
        <v>66</v>
      </c>
      <c r="B204" s="16">
        <v>6</v>
      </c>
      <c r="C204" s="16" t="s">
        <v>27</v>
      </c>
      <c r="D204" s="16" t="s">
        <v>39</v>
      </c>
      <c r="E204" s="16">
        <v>10</v>
      </c>
      <c r="F204" s="16">
        <v>3</v>
      </c>
      <c r="G204" s="16">
        <v>0</v>
      </c>
      <c r="H204" s="16">
        <v>10</v>
      </c>
      <c r="I204" s="16">
        <v>38</v>
      </c>
      <c r="J204" s="16">
        <v>304</v>
      </c>
      <c r="K204" s="16">
        <v>0</v>
      </c>
      <c r="L204" s="16">
        <v>0</v>
      </c>
      <c r="M204" s="16">
        <v>0</v>
      </c>
      <c r="N204" s="16">
        <v>0</v>
      </c>
      <c r="O204" s="16">
        <v>30</v>
      </c>
    </row>
    <row r="205" spans="1:15" ht="15.75" thickBot="1" x14ac:dyDescent="0.3">
      <c r="A205" s="16" t="s">
        <v>66</v>
      </c>
      <c r="B205" s="16">
        <v>6</v>
      </c>
      <c r="C205" s="16" t="s">
        <v>27</v>
      </c>
      <c r="D205" s="16" t="s">
        <v>31</v>
      </c>
      <c r="E205" s="16">
        <v>10</v>
      </c>
      <c r="F205" s="16">
        <v>7</v>
      </c>
      <c r="G205" s="16">
        <v>308</v>
      </c>
      <c r="H205" s="16">
        <v>10</v>
      </c>
      <c r="I205" s="16">
        <v>0</v>
      </c>
      <c r="J205" s="16">
        <v>0</v>
      </c>
      <c r="K205" s="16">
        <v>501</v>
      </c>
      <c r="L205" s="16">
        <v>77</v>
      </c>
      <c r="M205" s="16">
        <v>231</v>
      </c>
      <c r="N205" s="16">
        <v>6</v>
      </c>
      <c r="O205" s="16">
        <v>70</v>
      </c>
    </row>
    <row r="206" spans="1:15" ht="15.75" thickBot="1" x14ac:dyDescent="0.3">
      <c r="A206" s="16" t="s">
        <v>66</v>
      </c>
      <c r="B206" s="16">
        <v>6</v>
      </c>
      <c r="C206" s="16" t="s">
        <v>27</v>
      </c>
      <c r="D206" s="16" t="s">
        <v>47</v>
      </c>
      <c r="E206" s="16">
        <v>10</v>
      </c>
      <c r="F206" s="16">
        <v>1</v>
      </c>
      <c r="G206" s="16">
        <v>0</v>
      </c>
      <c r="H206" s="16">
        <v>10</v>
      </c>
      <c r="I206" s="16">
        <v>0</v>
      </c>
      <c r="J206" s="16">
        <v>0</v>
      </c>
      <c r="K206" s="16">
        <v>38</v>
      </c>
      <c r="L206" s="16">
        <v>0</v>
      </c>
      <c r="M206" s="16">
        <v>0</v>
      </c>
      <c r="N206" s="16">
        <v>0</v>
      </c>
      <c r="O206" s="16">
        <v>10</v>
      </c>
    </row>
    <row r="207" spans="1:15" ht="15.75" thickBot="1" x14ac:dyDescent="0.3">
      <c r="A207" s="16" t="s">
        <v>66</v>
      </c>
      <c r="B207" s="16">
        <v>6</v>
      </c>
      <c r="C207" s="16" t="s">
        <v>27</v>
      </c>
      <c r="D207" s="16" t="s">
        <v>36</v>
      </c>
      <c r="E207" s="16">
        <v>10</v>
      </c>
      <c r="F207" s="16">
        <v>5</v>
      </c>
      <c r="G207" s="16">
        <v>38</v>
      </c>
      <c r="H207" s="16">
        <v>10</v>
      </c>
      <c r="I207" s="16">
        <v>0</v>
      </c>
      <c r="J207" s="16">
        <v>0</v>
      </c>
      <c r="K207" s="16">
        <v>578</v>
      </c>
      <c r="L207" s="16">
        <v>0</v>
      </c>
      <c r="M207" s="16">
        <v>38</v>
      </c>
      <c r="N207" s="16">
        <v>0</v>
      </c>
      <c r="O207" s="16">
        <v>50</v>
      </c>
    </row>
    <row r="208" spans="1:15" ht="15.75" thickBot="1" x14ac:dyDescent="0.3">
      <c r="A208" s="16" t="s">
        <v>66</v>
      </c>
      <c r="B208" s="16">
        <v>6</v>
      </c>
      <c r="C208" s="16" t="s">
        <v>27</v>
      </c>
      <c r="D208" s="16" t="s">
        <v>46</v>
      </c>
      <c r="E208" s="16">
        <v>10</v>
      </c>
      <c r="F208" s="16">
        <v>3</v>
      </c>
      <c r="G208" s="16">
        <v>116</v>
      </c>
      <c r="H208" s="16">
        <v>10</v>
      </c>
      <c r="I208" s="16">
        <v>0</v>
      </c>
      <c r="J208" s="16">
        <v>0</v>
      </c>
      <c r="K208" s="16">
        <v>77</v>
      </c>
      <c r="L208" s="16">
        <v>38</v>
      </c>
      <c r="M208" s="16">
        <v>77</v>
      </c>
      <c r="N208" s="16">
        <v>1</v>
      </c>
      <c r="O208" s="16">
        <v>30</v>
      </c>
    </row>
    <row r="209" spans="1:15" ht="15.75" thickBot="1" x14ac:dyDescent="0.3">
      <c r="A209" s="16" t="s">
        <v>66</v>
      </c>
      <c r="B209" s="16">
        <v>6</v>
      </c>
      <c r="C209" s="16" t="s">
        <v>27</v>
      </c>
      <c r="D209" s="16" t="s">
        <v>37</v>
      </c>
      <c r="E209" s="16">
        <v>10</v>
      </c>
      <c r="F209" s="16">
        <v>7</v>
      </c>
      <c r="G209" s="16">
        <v>0</v>
      </c>
      <c r="H209" s="16">
        <v>10</v>
      </c>
      <c r="I209" s="16">
        <v>38</v>
      </c>
      <c r="J209" s="16">
        <v>0</v>
      </c>
      <c r="K209" s="16">
        <v>1001</v>
      </c>
      <c r="L209" s="16">
        <v>0</v>
      </c>
      <c r="M209" s="16">
        <v>0</v>
      </c>
      <c r="N209" s="16">
        <v>0</v>
      </c>
      <c r="O209" s="16">
        <v>70</v>
      </c>
    </row>
    <row r="210" spans="1:15" ht="15.75" thickBot="1" x14ac:dyDescent="0.3">
      <c r="A210" s="16" t="s">
        <v>66</v>
      </c>
      <c r="B210" s="16">
        <v>6</v>
      </c>
      <c r="C210" s="16" t="s">
        <v>27</v>
      </c>
      <c r="D210" s="16" t="s">
        <v>33</v>
      </c>
      <c r="E210" s="16">
        <v>10</v>
      </c>
      <c r="F210" s="16">
        <v>8</v>
      </c>
      <c r="G210" s="16">
        <v>385</v>
      </c>
      <c r="H210" s="16">
        <v>10</v>
      </c>
      <c r="I210" s="16">
        <v>77</v>
      </c>
      <c r="J210" s="16">
        <v>0</v>
      </c>
      <c r="K210" s="16">
        <v>2118</v>
      </c>
      <c r="L210" s="16">
        <v>385</v>
      </c>
      <c r="M210" s="16">
        <v>0</v>
      </c>
      <c r="N210" s="16">
        <v>2</v>
      </c>
      <c r="O210" s="16">
        <v>80</v>
      </c>
    </row>
    <row r="211" spans="1:15" ht="15.75" thickBot="1" x14ac:dyDescent="0.3">
      <c r="A211" s="16" t="s">
        <v>66</v>
      </c>
      <c r="B211" s="16">
        <v>7</v>
      </c>
      <c r="C211" s="16" t="s">
        <v>54</v>
      </c>
      <c r="D211" s="16" t="s">
        <v>40</v>
      </c>
      <c r="E211" s="16">
        <v>10</v>
      </c>
      <c r="F211" s="16">
        <v>1</v>
      </c>
      <c r="G211" s="16">
        <v>0</v>
      </c>
      <c r="H211" s="16">
        <v>10</v>
      </c>
      <c r="I211" s="16">
        <v>0</v>
      </c>
      <c r="J211" s="16">
        <v>0</v>
      </c>
      <c r="K211" s="16">
        <v>38</v>
      </c>
      <c r="L211" s="16">
        <v>0</v>
      </c>
      <c r="M211" s="16">
        <v>0</v>
      </c>
      <c r="N211" s="16">
        <v>0</v>
      </c>
      <c r="O211" s="16">
        <v>10</v>
      </c>
    </row>
    <row r="212" spans="1:15" ht="15.75" thickBot="1" x14ac:dyDescent="0.3">
      <c r="A212" s="16" t="s">
        <v>66</v>
      </c>
      <c r="B212" s="16">
        <v>7</v>
      </c>
      <c r="C212" s="16" t="s">
        <v>54</v>
      </c>
      <c r="D212" s="16" t="s">
        <v>50</v>
      </c>
      <c r="E212" s="16">
        <v>10</v>
      </c>
      <c r="F212" s="16">
        <v>7</v>
      </c>
      <c r="G212" s="16">
        <v>0</v>
      </c>
      <c r="H212" s="16">
        <v>10</v>
      </c>
      <c r="I212" s="16">
        <v>0</v>
      </c>
      <c r="J212" s="16">
        <v>1215</v>
      </c>
      <c r="K212" s="16">
        <v>154</v>
      </c>
      <c r="L212" s="16">
        <v>0</v>
      </c>
      <c r="M212" s="16">
        <v>0</v>
      </c>
      <c r="N212" s="16">
        <v>0</v>
      </c>
      <c r="O212" s="16">
        <v>70</v>
      </c>
    </row>
    <row r="213" spans="1:15" ht="15.75" thickBot="1" x14ac:dyDescent="0.3">
      <c r="A213" s="16" t="s">
        <v>66</v>
      </c>
      <c r="B213" s="16">
        <v>7</v>
      </c>
      <c r="C213" s="16" t="s">
        <v>54</v>
      </c>
      <c r="D213" s="16" t="s">
        <v>77</v>
      </c>
      <c r="E213" s="16">
        <v>10</v>
      </c>
      <c r="F213" s="16">
        <v>1</v>
      </c>
      <c r="G213" s="16">
        <v>0</v>
      </c>
      <c r="H213" s="16">
        <v>10</v>
      </c>
      <c r="I213" s="16">
        <v>0</v>
      </c>
      <c r="J213" s="16">
        <v>0</v>
      </c>
      <c r="K213" s="16">
        <v>38</v>
      </c>
      <c r="L213" s="16">
        <v>0</v>
      </c>
      <c r="M213" s="16">
        <v>0</v>
      </c>
      <c r="N213" s="16">
        <v>0</v>
      </c>
      <c r="O213" s="16">
        <v>10</v>
      </c>
    </row>
    <row r="214" spans="1:15" ht="15.75" thickBot="1" x14ac:dyDescent="0.3">
      <c r="A214" s="16" t="s">
        <v>66</v>
      </c>
      <c r="B214" s="16">
        <v>7</v>
      </c>
      <c r="C214" s="16" t="s">
        <v>54</v>
      </c>
      <c r="D214" s="16" t="s">
        <v>28</v>
      </c>
      <c r="E214" s="16">
        <v>10</v>
      </c>
      <c r="F214" s="16">
        <v>4</v>
      </c>
      <c r="G214" s="16">
        <v>77</v>
      </c>
      <c r="H214" s="16">
        <v>10</v>
      </c>
      <c r="I214" s="16">
        <v>0</v>
      </c>
      <c r="J214" s="16">
        <v>0</v>
      </c>
      <c r="K214" s="16">
        <v>1001</v>
      </c>
      <c r="L214" s="16">
        <v>77</v>
      </c>
      <c r="M214" s="16">
        <v>0</v>
      </c>
      <c r="N214" s="16">
        <v>1</v>
      </c>
      <c r="O214" s="16">
        <v>40</v>
      </c>
    </row>
    <row r="215" spans="1:15" ht="15.75" thickBot="1" x14ac:dyDescent="0.3">
      <c r="A215" s="16" t="s">
        <v>66</v>
      </c>
      <c r="B215" s="16">
        <v>7</v>
      </c>
      <c r="C215" s="16" t="s">
        <v>54</v>
      </c>
      <c r="D215" s="16" t="s">
        <v>42</v>
      </c>
      <c r="E215" s="16">
        <v>10</v>
      </c>
      <c r="F215" s="16">
        <v>5</v>
      </c>
      <c r="G215" s="16">
        <v>38</v>
      </c>
      <c r="H215" s="16">
        <v>10</v>
      </c>
      <c r="I215" s="16">
        <v>0</v>
      </c>
      <c r="J215" s="16">
        <v>709</v>
      </c>
      <c r="K215" s="16">
        <v>539</v>
      </c>
      <c r="L215" s="16">
        <v>38</v>
      </c>
      <c r="M215" s="16">
        <v>0</v>
      </c>
      <c r="N215" s="16">
        <v>1</v>
      </c>
      <c r="O215" s="16">
        <v>50</v>
      </c>
    </row>
    <row r="216" spans="1:15" ht="15.75" thickBot="1" x14ac:dyDescent="0.3">
      <c r="A216" s="16" t="s">
        <v>66</v>
      </c>
      <c r="B216" s="16">
        <v>7</v>
      </c>
      <c r="C216" s="16" t="s">
        <v>54</v>
      </c>
      <c r="D216" s="16" t="s">
        <v>35</v>
      </c>
      <c r="E216" s="16">
        <v>10</v>
      </c>
      <c r="F216" s="16">
        <v>10</v>
      </c>
      <c r="G216" s="16">
        <v>0</v>
      </c>
      <c r="H216" s="16">
        <v>10</v>
      </c>
      <c r="I216" s="16">
        <v>0</v>
      </c>
      <c r="J216" s="16">
        <v>2228</v>
      </c>
      <c r="K216" s="16">
        <v>2850</v>
      </c>
      <c r="L216" s="16">
        <v>0</v>
      </c>
      <c r="M216" s="16">
        <v>0</v>
      </c>
      <c r="N216" s="16">
        <v>0</v>
      </c>
      <c r="O216" s="16">
        <v>100</v>
      </c>
    </row>
    <row r="217" spans="1:15" ht="15.75" thickBot="1" x14ac:dyDescent="0.3">
      <c r="A217" s="16" t="s">
        <v>66</v>
      </c>
      <c r="B217" s="16">
        <v>7</v>
      </c>
      <c r="C217" s="16" t="s">
        <v>54</v>
      </c>
      <c r="D217" s="16" t="s">
        <v>39</v>
      </c>
      <c r="E217" s="16">
        <v>10</v>
      </c>
      <c r="F217" s="16">
        <v>1</v>
      </c>
      <c r="G217" s="16">
        <v>0</v>
      </c>
      <c r="H217" s="16">
        <v>10</v>
      </c>
      <c r="I217" s="16">
        <v>0</v>
      </c>
      <c r="J217" s="16">
        <v>0</v>
      </c>
      <c r="K217" s="16">
        <v>38</v>
      </c>
      <c r="L217" s="16">
        <v>0</v>
      </c>
      <c r="M217" s="16">
        <v>0</v>
      </c>
      <c r="N217" s="16">
        <v>0</v>
      </c>
      <c r="O217" s="16">
        <v>10</v>
      </c>
    </row>
    <row r="218" spans="1:15" ht="15.75" thickBot="1" x14ac:dyDescent="0.3">
      <c r="A218" s="16" t="s">
        <v>66</v>
      </c>
      <c r="B218" s="16">
        <v>7</v>
      </c>
      <c r="C218" s="16" t="s">
        <v>54</v>
      </c>
      <c r="D218" s="16" t="s">
        <v>31</v>
      </c>
      <c r="E218" s="16">
        <v>10</v>
      </c>
      <c r="F218" s="16">
        <v>4</v>
      </c>
      <c r="G218" s="16">
        <v>77</v>
      </c>
      <c r="H218" s="16">
        <v>10</v>
      </c>
      <c r="I218" s="16">
        <v>0</v>
      </c>
      <c r="J218" s="16">
        <v>506</v>
      </c>
      <c r="K218" s="16">
        <v>2157</v>
      </c>
      <c r="L218" s="16">
        <v>77</v>
      </c>
      <c r="M218" s="16">
        <v>0</v>
      </c>
      <c r="N218" s="16">
        <v>5</v>
      </c>
      <c r="O218" s="16">
        <v>40</v>
      </c>
    </row>
    <row r="219" spans="1:15" ht="15.75" thickBot="1" x14ac:dyDescent="0.3">
      <c r="A219" s="16" t="s">
        <v>66</v>
      </c>
      <c r="B219" s="16">
        <v>7</v>
      </c>
      <c r="C219" s="16" t="s">
        <v>54</v>
      </c>
      <c r="D219" s="16" t="s">
        <v>47</v>
      </c>
      <c r="E219" s="16">
        <v>10</v>
      </c>
      <c r="F219" s="16">
        <v>2</v>
      </c>
      <c r="G219" s="16">
        <v>0</v>
      </c>
      <c r="H219" s="16">
        <v>10</v>
      </c>
      <c r="I219" s="16">
        <v>0</v>
      </c>
      <c r="J219" s="16">
        <v>0</v>
      </c>
      <c r="K219" s="16">
        <v>77</v>
      </c>
      <c r="L219" s="16">
        <v>0</v>
      </c>
      <c r="M219" s="16">
        <v>0</v>
      </c>
      <c r="N219" s="16">
        <v>0</v>
      </c>
      <c r="O219" s="16">
        <v>20</v>
      </c>
    </row>
    <row r="220" spans="1:15" ht="15.75" thickBot="1" x14ac:dyDescent="0.3">
      <c r="A220" s="16" t="s">
        <v>66</v>
      </c>
      <c r="B220" s="16">
        <v>7</v>
      </c>
      <c r="C220" s="16" t="s">
        <v>54</v>
      </c>
      <c r="D220" s="16" t="s">
        <v>36</v>
      </c>
      <c r="E220" s="16">
        <v>10</v>
      </c>
      <c r="F220" s="16">
        <v>3</v>
      </c>
      <c r="G220" s="16">
        <v>0</v>
      </c>
      <c r="H220" s="16">
        <v>10</v>
      </c>
      <c r="I220" s="16">
        <v>38</v>
      </c>
      <c r="J220" s="16">
        <v>0</v>
      </c>
      <c r="K220" s="16">
        <v>154</v>
      </c>
      <c r="L220" s="16">
        <v>0</v>
      </c>
      <c r="M220" s="16">
        <v>0</v>
      </c>
      <c r="N220" s="16">
        <v>0</v>
      </c>
      <c r="O220" s="16">
        <v>30</v>
      </c>
    </row>
    <row r="221" spans="1:15" ht="15.75" thickBot="1" x14ac:dyDescent="0.3">
      <c r="A221" s="16" t="s">
        <v>66</v>
      </c>
      <c r="B221" s="16">
        <v>7</v>
      </c>
      <c r="C221" s="16" t="s">
        <v>54</v>
      </c>
      <c r="D221" s="16" t="s">
        <v>57</v>
      </c>
      <c r="E221" s="16">
        <v>10</v>
      </c>
      <c r="F221" s="16">
        <v>6</v>
      </c>
      <c r="G221" s="16">
        <v>0</v>
      </c>
      <c r="H221" s="16">
        <v>10</v>
      </c>
      <c r="I221" s="16">
        <v>77</v>
      </c>
      <c r="J221" s="16">
        <v>304</v>
      </c>
      <c r="K221" s="16">
        <v>1541</v>
      </c>
      <c r="L221" s="16">
        <v>0</v>
      </c>
      <c r="M221" s="16">
        <v>0</v>
      </c>
      <c r="N221" s="16">
        <v>0</v>
      </c>
      <c r="O221" s="16">
        <v>60</v>
      </c>
    </row>
    <row r="222" spans="1:15" ht="15.75" thickBot="1" x14ac:dyDescent="0.3">
      <c r="A222" s="16" t="s">
        <v>66</v>
      </c>
      <c r="B222" s="16">
        <v>7</v>
      </c>
      <c r="C222" s="16" t="s">
        <v>54</v>
      </c>
      <c r="D222" s="16" t="s">
        <v>46</v>
      </c>
      <c r="E222" s="16">
        <v>10</v>
      </c>
      <c r="F222" s="16">
        <v>3</v>
      </c>
      <c r="G222" s="16">
        <v>77</v>
      </c>
      <c r="H222" s="16">
        <v>10</v>
      </c>
      <c r="I222" s="16">
        <v>0</v>
      </c>
      <c r="J222" s="16">
        <v>0</v>
      </c>
      <c r="K222" s="16">
        <v>655</v>
      </c>
      <c r="L222" s="16">
        <v>77</v>
      </c>
      <c r="M222" s="16">
        <v>0</v>
      </c>
      <c r="N222" s="16">
        <v>1</v>
      </c>
      <c r="O222" s="16">
        <v>30</v>
      </c>
    </row>
    <row r="223" spans="1:15" ht="15.75" thickBot="1" x14ac:dyDescent="0.3">
      <c r="A223" s="16" t="s">
        <v>66</v>
      </c>
      <c r="B223" s="16">
        <v>7</v>
      </c>
      <c r="C223" s="16" t="s">
        <v>54</v>
      </c>
      <c r="D223" s="16" t="s">
        <v>37</v>
      </c>
      <c r="E223" s="16">
        <v>10</v>
      </c>
      <c r="F223" s="16">
        <v>6</v>
      </c>
      <c r="G223" s="16">
        <v>0</v>
      </c>
      <c r="H223" s="16">
        <v>10</v>
      </c>
      <c r="I223" s="16">
        <v>0</v>
      </c>
      <c r="J223" s="16">
        <v>0</v>
      </c>
      <c r="K223" s="16">
        <v>770</v>
      </c>
      <c r="L223" s="16">
        <v>0</v>
      </c>
      <c r="M223" s="16">
        <v>0</v>
      </c>
      <c r="N223" s="16">
        <v>0</v>
      </c>
      <c r="O223" s="16">
        <v>60</v>
      </c>
    </row>
    <row r="224" spans="1:15" ht="15.75" thickBot="1" x14ac:dyDescent="0.3">
      <c r="A224" s="16" t="s">
        <v>66</v>
      </c>
      <c r="B224" s="16">
        <v>7</v>
      </c>
      <c r="C224" s="16" t="s">
        <v>54</v>
      </c>
      <c r="D224" s="16" t="s">
        <v>33</v>
      </c>
      <c r="E224" s="16">
        <v>10</v>
      </c>
      <c r="F224" s="16">
        <v>7</v>
      </c>
      <c r="G224" s="16">
        <v>1232</v>
      </c>
      <c r="H224" s="16">
        <v>10</v>
      </c>
      <c r="I224" s="16">
        <v>270</v>
      </c>
      <c r="J224" s="16">
        <v>0</v>
      </c>
      <c r="K224" s="16">
        <v>6547</v>
      </c>
      <c r="L224" s="16">
        <v>1232</v>
      </c>
      <c r="M224" s="16">
        <v>0</v>
      </c>
      <c r="N224" s="16">
        <v>4</v>
      </c>
      <c r="O224" s="16">
        <v>70</v>
      </c>
    </row>
    <row r="225" spans="1:15" ht="15.75" thickBot="1" x14ac:dyDescent="0.3">
      <c r="A225" s="16" t="s">
        <v>66</v>
      </c>
      <c r="B225" s="16">
        <v>8</v>
      </c>
      <c r="C225" s="16" t="s">
        <v>54</v>
      </c>
      <c r="D225" s="16" t="s">
        <v>35</v>
      </c>
      <c r="E225" s="16">
        <v>10</v>
      </c>
      <c r="F225" s="16">
        <v>10</v>
      </c>
      <c r="G225" s="16">
        <v>0</v>
      </c>
      <c r="H225" s="16">
        <v>10</v>
      </c>
      <c r="I225" s="16">
        <v>38</v>
      </c>
      <c r="J225" s="16">
        <v>2127</v>
      </c>
      <c r="K225" s="16">
        <v>6086</v>
      </c>
      <c r="L225" s="16">
        <v>0</v>
      </c>
      <c r="M225" s="16">
        <v>0</v>
      </c>
      <c r="N225" s="16">
        <v>0</v>
      </c>
      <c r="O225" s="16">
        <v>100</v>
      </c>
    </row>
    <row r="226" spans="1:15" ht="15.75" thickBot="1" x14ac:dyDescent="0.3">
      <c r="A226" s="16" t="s">
        <v>66</v>
      </c>
      <c r="B226" s="16">
        <v>8</v>
      </c>
      <c r="C226" s="16" t="s">
        <v>54</v>
      </c>
      <c r="D226" s="16" t="s">
        <v>39</v>
      </c>
      <c r="E226" s="16">
        <v>10</v>
      </c>
      <c r="F226" s="16">
        <v>1</v>
      </c>
      <c r="G226" s="16">
        <v>38</v>
      </c>
      <c r="H226" s="16">
        <v>10</v>
      </c>
      <c r="I226" s="16">
        <v>0</v>
      </c>
      <c r="J226" s="16">
        <v>0</v>
      </c>
      <c r="K226" s="16">
        <v>77</v>
      </c>
      <c r="L226" s="16">
        <v>38</v>
      </c>
      <c r="M226" s="16">
        <v>0</v>
      </c>
      <c r="N226" s="16">
        <v>0</v>
      </c>
      <c r="O226" s="16">
        <v>10</v>
      </c>
    </row>
    <row r="227" spans="1:15" ht="15.75" thickBot="1" x14ac:dyDescent="0.3">
      <c r="A227" s="16" t="s">
        <v>66</v>
      </c>
      <c r="B227" s="16">
        <v>8</v>
      </c>
      <c r="C227" s="16" t="s">
        <v>54</v>
      </c>
      <c r="D227" s="16" t="s">
        <v>31</v>
      </c>
      <c r="E227" s="16">
        <v>10</v>
      </c>
      <c r="F227" s="16">
        <v>3</v>
      </c>
      <c r="G227" s="16">
        <v>77</v>
      </c>
      <c r="H227" s="16">
        <v>10</v>
      </c>
      <c r="I227" s="16">
        <v>0</v>
      </c>
      <c r="J227" s="16">
        <v>304</v>
      </c>
      <c r="K227" s="16">
        <v>38</v>
      </c>
      <c r="L227" s="16">
        <v>0</v>
      </c>
      <c r="M227" s="16">
        <v>77</v>
      </c>
      <c r="N227" s="16">
        <v>7</v>
      </c>
      <c r="O227" s="16">
        <v>30</v>
      </c>
    </row>
    <row r="228" spans="1:15" ht="15.75" thickBot="1" x14ac:dyDescent="0.3">
      <c r="A228" s="16" t="s">
        <v>66</v>
      </c>
      <c r="B228" s="16">
        <v>8</v>
      </c>
      <c r="C228" s="16" t="s">
        <v>54</v>
      </c>
      <c r="D228" s="16" t="s">
        <v>36</v>
      </c>
      <c r="E228" s="16">
        <v>10</v>
      </c>
      <c r="F228" s="16">
        <v>3</v>
      </c>
      <c r="G228" s="16">
        <v>0</v>
      </c>
      <c r="H228" s="16">
        <v>10</v>
      </c>
      <c r="I228" s="16">
        <v>0</v>
      </c>
      <c r="J228" s="16">
        <v>0</v>
      </c>
      <c r="K228" s="16">
        <v>154</v>
      </c>
      <c r="L228" s="16">
        <v>0</v>
      </c>
      <c r="M228" s="16">
        <v>0</v>
      </c>
      <c r="N228" s="16">
        <v>0</v>
      </c>
      <c r="O228" s="16">
        <v>30</v>
      </c>
    </row>
    <row r="229" spans="1:15" ht="15.75" thickBot="1" x14ac:dyDescent="0.3">
      <c r="A229" s="16" t="s">
        <v>66</v>
      </c>
      <c r="B229" s="16">
        <v>8</v>
      </c>
      <c r="C229" s="16" t="s">
        <v>54</v>
      </c>
      <c r="D229" s="16" t="s">
        <v>57</v>
      </c>
      <c r="E229" s="16">
        <v>10</v>
      </c>
      <c r="F229" s="16">
        <v>1</v>
      </c>
      <c r="G229" s="16">
        <v>0</v>
      </c>
      <c r="H229" s="16">
        <v>10</v>
      </c>
      <c r="I229" s="16">
        <v>0</v>
      </c>
      <c r="J229" s="16">
        <v>0</v>
      </c>
      <c r="K229" s="16">
        <v>38</v>
      </c>
      <c r="L229" s="16">
        <v>0</v>
      </c>
      <c r="M229" s="16">
        <v>0</v>
      </c>
      <c r="N229" s="16">
        <v>0</v>
      </c>
      <c r="O229" s="16">
        <v>10</v>
      </c>
    </row>
    <row r="230" spans="1:15" ht="15.75" thickBot="1" x14ac:dyDescent="0.3">
      <c r="A230" s="16" t="s">
        <v>66</v>
      </c>
      <c r="B230" s="16">
        <v>8</v>
      </c>
      <c r="C230" s="16" t="s">
        <v>54</v>
      </c>
      <c r="D230" s="16" t="s">
        <v>37</v>
      </c>
      <c r="E230" s="16">
        <v>10</v>
      </c>
      <c r="F230" s="16">
        <v>6</v>
      </c>
      <c r="G230" s="16">
        <v>0</v>
      </c>
      <c r="H230" s="16">
        <v>10</v>
      </c>
      <c r="I230" s="16">
        <v>0</v>
      </c>
      <c r="J230" s="16">
        <v>0</v>
      </c>
      <c r="K230" s="16">
        <v>1348</v>
      </c>
      <c r="L230" s="16">
        <v>0</v>
      </c>
      <c r="M230" s="16">
        <v>0</v>
      </c>
      <c r="N230" s="16">
        <v>0</v>
      </c>
      <c r="O230" s="16">
        <v>60</v>
      </c>
    </row>
    <row r="231" spans="1:15" ht="15.75" thickBot="1" x14ac:dyDescent="0.3">
      <c r="A231" s="16" t="s">
        <v>66</v>
      </c>
      <c r="B231" s="16">
        <v>8</v>
      </c>
      <c r="C231" s="16" t="s">
        <v>54</v>
      </c>
      <c r="D231" s="16" t="s">
        <v>33</v>
      </c>
      <c r="E231" s="16">
        <v>10</v>
      </c>
      <c r="F231" s="16">
        <v>10</v>
      </c>
      <c r="G231" s="16">
        <v>2734</v>
      </c>
      <c r="H231" s="16">
        <v>10</v>
      </c>
      <c r="I231" s="16">
        <v>462</v>
      </c>
      <c r="J231" s="16">
        <v>0</v>
      </c>
      <c r="K231" s="16">
        <v>18217</v>
      </c>
      <c r="L231" s="16">
        <v>2734</v>
      </c>
      <c r="M231" s="16">
        <v>0</v>
      </c>
      <c r="N231" s="16">
        <v>5</v>
      </c>
      <c r="O231" s="16">
        <v>100</v>
      </c>
    </row>
    <row r="232" spans="1:15" ht="15.75" thickBot="1" x14ac:dyDescent="0.3">
      <c r="A232" s="16" t="s">
        <v>66</v>
      </c>
      <c r="B232" s="16">
        <v>9</v>
      </c>
      <c r="C232" s="16" t="s">
        <v>54</v>
      </c>
      <c r="D232" s="16" t="s">
        <v>77</v>
      </c>
      <c r="E232" s="16">
        <v>10</v>
      </c>
      <c r="F232" s="16">
        <v>1</v>
      </c>
      <c r="G232" s="16">
        <v>0</v>
      </c>
      <c r="H232" s="16">
        <v>10</v>
      </c>
      <c r="I232" s="16">
        <v>0</v>
      </c>
      <c r="J232" s="16">
        <v>0</v>
      </c>
      <c r="K232" s="16">
        <v>38</v>
      </c>
      <c r="L232" s="16">
        <v>0</v>
      </c>
      <c r="M232" s="16">
        <v>0</v>
      </c>
      <c r="N232" s="16">
        <v>0</v>
      </c>
      <c r="O232" s="16">
        <v>10</v>
      </c>
    </row>
    <row r="233" spans="1:15" ht="15.75" thickBot="1" x14ac:dyDescent="0.3">
      <c r="A233" s="16" t="s">
        <v>66</v>
      </c>
      <c r="B233" s="16">
        <v>9</v>
      </c>
      <c r="C233" s="16" t="s">
        <v>54</v>
      </c>
      <c r="D233" s="16" t="s">
        <v>28</v>
      </c>
      <c r="E233" s="16">
        <v>10</v>
      </c>
      <c r="F233" s="16">
        <v>5</v>
      </c>
      <c r="G233" s="16">
        <v>38</v>
      </c>
      <c r="H233" s="16">
        <v>10</v>
      </c>
      <c r="I233" s="16">
        <v>0</v>
      </c>
      <c r="J233" s="16">
        <v>0</v>
      </c>
      <c r="K233" s="16">
        <v>308</v>
      </c>
      <c r="L233" s="16">
        <v>38</v>
      </c>
      <c r="M233" s="16">
        <v>0</v>
      </c>
      <c r="N233" s="16">
        <v>0</v>
      </c>
      <c r="O233" s="16">
        <v>50</v>
      </c>
    </row>
    <row r="234" spans="1:15" ht="15.75" thickBot="1" x14ac:dyDescent="0.3">
      <c r="A234" s="16" t="s">
        <v>66</v>
      </c>
      <c r="B234" s="16">
        <v>9</v>
      </c>
      <c r="C234" s="16" t="s">
        <v>54</v>
      </c>
      <c r="D234" s="16" t="s">
        <v>68</v>
      </c>
      <c r="E234" s="16">
        <v>10</v>
      </c>
      <c r="F234" s="16">
        <v>1</v>
      </c>
      <c r="G234" s="16">
        <v>0</v>
      </c>
      <c r="H234" s="16">
        <v>10</v>
      </c>
      <c r="I234" s="16">
        <v>0</v>
      </c>
      <c r="J234" s="16">
        <v>0</v>
      </c>
      <c r="K234" s="16">
        <v>38</v>
      </c>
      <c r="L234" s="16">
        <v>0</v>
      </c>
      <c r="M234" s="16">
        <v>0</v>
      </c>
      <c r="N234" s="16">
        <v>0</v>
      </c>
      <c r="O234" s="16">
        <v>10</v>
      </c>
    </row>
    <row r="235" spans="1:15" ht="15.75" thickBot="1" x14ac:dyDescent="0.3">
      <c r="A235" s="16" t="s">
        <v>66</v>
      </c>
      <c r="B235" s="16">
        <v>9</v>
      </c>
      <c r="C235" s="16" t="s">
        <v>54</v>
      </c>
      <c r="D235" s="16" t="s">
        <v>35</v>
      </c>
      <c r="E235" s="16">
        <v>10</v>
      </c>
      <c r="F235" s="16">
        <v>9</v>
      </c>
      <c r="G235" s="16">
        <v>0</v>
      </c>
      <c r="H235" s="16">
        <v>10</v>
      </c>
      <c r="I235" s="16">
        <v>0</v>
      </c>
      <c r="J235" s="16">
        <v>3241</v>
      </c>
      <c r="K235" s="16">
        <v>2812</v>
      </c>
      <c r="L235" s="16">
        <v>0</v>
      </c>
      <c r="M235" s="16">
        <v>0</v>
      </c>
      <c r="N235" s="16">
        <v>0</v>
      </c>
      <c r="O235" s="16">
        <v>90</v>
      </c>
    </row>
    <row r="236" spans="1:15" ht="15.75" thickBot="1" x14ac:dyDescent="0.3">
      <c r="A236" s="16" t="s">
        <v>66</v>
      </c>
      <c r="B236" s="16">
        <v>9</v>
      </c>
      <c r="C236" s="16" t="s">
        <v>54</v>
      </c>
      <c r="D236" s="16" t="s">
        <v>80</v>
      </c>
      <c r="E236" s="16">
        <v>10</v>
      </c>
      <c r="F236" s="16">
        <v>1</v>
      </c>
      <c r="G236" s="16">
        <v>0</v>
      </c>
      <c r="H236" s="16">
        <v>10</v>
      </c>
      <c r="I236" s="16">
        <v>0</v>
      </c>
      <c r="J236" s="16">
        <v>0</v>
      </c>
      <c r="K236" s="16">
        <v>77</v>
      </c>
      <c r="L236" s="16">
        <v>0</v>
      </c>
      <c r="M236" s="16">
        <v>0</v>
      </c>
      <c r="N236" s="16">
        <v>0</v>
      </c>
      <c r="O236" s="16">
        <v>10</v>
      </c>
    </row>
    <row r="237" spans="1:15" ht="15.75" thickBot="1" x14ac:dyDescent="0.3">
      <c r="A237" s="16" t="s">
        <v>66</v>
      </c>
      <c r="B237" s="16">
        <v>9</v>
      </c>
      <c r="C237" s="16" t="s">
        <v>54</v>
      </c>
      <c r="D237" s="16" t="s">
        <v>31</v>
      </c>
      <c r="E237" s="16">
        <v>10</v>
      </c>
      <c r="F237" s="16">
        <v>2</v>
      </c>
      <c r="G237" s="16">
        <v>120</v>
      </c>
      <c r="H237" s="16">
        <v>10</v>
      </c>
      <c r="I237" s="16">
        <v>0</v>
      </c>
      <c r="J237" s="16">
        <v>0</v>
      </c>
      <c r="K237" s="16">
        <v>847</v>
      </c>
      <c r="L237" s="16">
        <v>38</v>
      </c>
      <c r="M237" s="16">
        <v>0</v>
      </c>
      <c r="N237" s="16">
        <v>4</v>
      </c>
      <c r="O237" s="16">
        <v>20</v>
      </c>
    </row>
    <row r="238" spans="1:15" ht="15.75" thickBot="1" x14ac:dyDescent="0.3">
      <c r="A238" s="16" t="s">
        <v>66</v>
      </c>
      <c r="B238" s="16">
        <v>9</v>
      </c>
      <c r="C238" s="16" t="s">
        <v>54</v>
      </c>
      <c r="D238" s="16" t="s">
        <v>36</v>
      </c>
      <c r="E238" s="16">
        <v>10</v>
      </c>
      <c r="F238" s="16">
        <v>7</v>
      </c>
      <c r="G238" s="16">
        <v>0</v>
      </c>
      <c r="H238" s="16">
        <v>10</v>
      </c>
      <c r="I238" s="16">
        <v>0</v>
      </c>
      <c r="J238" s="16">
        <v>0</v>
      </c>
      <c r="K238" s="16">
        <v>1194</v>
      </c>
      <c r="L238" s="16">
        <v>0</v>
      </c>
      <c r="M238" s="16">
        <v>0</v>
      </c>
      <c r="N238" s="16">
        <v>0</v>
      </c>
      <c r="O238" s="16">
        <v>70</v>
      </c>
    </row>
    <row r="239" spans="1:15" ht="15.75" thickBot="1" x14ac:dyDescent="0.3">
      <c r="A239" s="16" t="s">
        <v>66</v>
      </c>
      <c r="B239" s="16">
        <v>9</v>
      </c>
      <c r="C239" s="16" t="s">
        <v>54</v>
      </c>
      <c r="D239" s="16" t="s">
        <v>46</v>
      </c>
      <c r="E239" s="16">
        <v>10</v>
      </c>
      <c r="F239" s="16">
        <v>2</v>
      </c>
      <c r="G239" s="16">
        <v>38</v>
      </c>
      <c r="H239" s="16">
        <v>10</v>
      </c>
      <c r="I239" s="16">
        <v>0</v>
      </c>
      <c r="J239" s="16">
        <v>0</v>
      </c>
      <c r="K239" s="16">
        <v>38</v>
      </c>
      <c r="L239" s="16">
        <v>0</v>
      </c>
      <c r="M239" s="16">
        <v>38</v>
      </c>
      <c r="N239" s="16">
        <v>0</v>
      </c>
      <c r="O239" s="16">
        <v>20</v>
      </c>
    </row>
    <row r="240" spans="1:15" ht="15.75" thickBot="1" x14ac:dyDescent="0.3">
      <c r="A240" s="16" t="s">
        <v>66</v>
      </c>
      <c r="B240" s="16">
        <v>9</v>
      </c>
      <c r="C240" s="16" t="s">
        <v>54</v>
      </c>
      <c r="D240" s="16" t="s">
        <v>81</v>
      </c>
      <c r="E240" s="16">
        <v>10</v>
      </c>
      <c r="F240" s="16">
        <v>1</v>
      </c>
      <c r="G240" s="16">
        <v>0</v>
      </c>
      <c r="H240" s="16">
        <v>10</v>
      </c>
      <c r="I240" s="16">
        <v>0</v>
      </c>
      <c r="J240" s="16">
        <v>0</v>
      </c>
      <c r="K240" s="16">
        <v>38</v>
      </c>
      <c r="L240" s="16">
        <v>0</v>
      </c>
      <c r="M240" s="16">
        <v>0</v>
      </c>
      <c r="N240" s="16">
        <v>0</v>
      </c>
      <c r="O240" s="16">
        <v>10</v>
      </c>
    </row>
    <row r="241" spans="1:15" ht="15.75" thickBot="1" x14ac:dyDescent="0.3">
      <c r="A241" s="16" t="s">
        <v>66</v>
      </c>
      <c r="B241" s="16">
        <v>9</v>
      </c>
      <c r="C241" s="16" t="s">
        <v>54</v>
      </c>
      <c r="D241" s="16" t="s">
        <v>37</v>
      </c>
      <c r="E241" s="16">
        <v>10</v>
      </c>
      <c r="F241" s="16">
        <v>9</v>
      </c>
      <c r="G241" s="16">
        <v>38</v>
      </c>
      <c r="H241" s="16">
        <v>10</v>
      </c>
      <c r="I241" s="16">
        <v>0</v>
      </c>
      <c r="J241" s="16">
        <v>0</v>
      </c>
      <c r="K241" s="16">
        <v>2696</v>
      </c>
      <c r="L241" s="16">
        <v>38</v>
      </c>
      <c r="M241" s="16">
        <v>0</v>
      </c>
      <c r="N241" s="16">
        <v>0</v>
      </c>
      <c r="O241" s="16">
        <v>90</v>
      </c>
    </row>
    <row r="242" spans="1:15" ht="15.75" thickBot="1" x14ac:dyDescent="0.3">
      <c r="A242" s="16" t="s">
        <v>66</v>
      </c>
      <c r="B242" s="16">
        <v>9</v>
      </c>
      <c r="C242" s="16" t="s">
        <v>54</v>
      </c>
      <c r="D242" s="16" t="s">
        <v>33</v>
      </c>
      <c r="E242" s="16">
        <v>10</v>
      </c>
      <c r="F242" s="16">
        <v>9</v>
      </c>
      <c r="G242" s="16">
        <v>1618</v>
      </c>
      <c r="H242" s="16">
        <v>10</v>
      </c>
      <c r="I242" s="16">
        <v>77</v>
      </c>
      <c r="J242" s="16">
        <v>0</v>
      </c>
      <c r="K242" s="16">
        <v>10245</v>
      </c>
      <c r="L242" s="16">
        <v>1618</v>
      </c>
      <c r="M242" s="16">
        <v>0</v>
      </c>
      <c r="N242" s="16">
        <v>5</v>
      </c>
      <c r="O242" s="16">
        <v>90</v>
      </c>
    </row>
    <row r="243" spans="1:15" ht="15.75" thickBot="1" x14ac:dyDescent="0.3">
      <c r="A243" s="16" t="s">
        <v>83</v>
      </c>
      <c r="B243" s="16">
        <v>99</v>
      </c>
      <c r="C243" s="16" t="s">
        <v>27</v>
      </c>
      <c r="D243" s="16" t="s">
        <v>61</v>
      </c>
      <c r="E243" s="16">
        <v>94</v>
      </c>
      <c r="F243" s="16">
        <v>4</v>
      </c>
      <c r="G243" s="16">
        <v>0</v>
      </c>
      <c r="H243" s="16">
        <v>94</v>
      </c>
      <c r="I243" s="16">
        <v>0</v>
      </c>
      <c r="J243" s="16">
        <v>22</v>
      </c>
      <c r="K243" s="16">
        <v>12</v>
      </c>
      <c r="L243" s="16">
        <v>0</v>
      </c>
      <c r="M243" s="16">
        <v>0</v>
      </c>
      <c r="N243" s="16">
        <v>0</v>
      </c>
      <c r="O243" s="16">
        <v>4</v>
      </c>
    </row>
    <row r="244" spans="1:15" ht="15.75" thickBot="1" x14ac:dyDescent="0.3">
      <c r="A244" s="16" t="s">
        <v>83</v>
      </c>
      <c r="B244" s="16">
        <v>99</v>
      </c>
      <c r="C244" s="16" t="s">
        <v>27</v>
      </c>
      <c r="D244" s="16" t="s">
        <v>85</v>
      </c>
      <c r="E244" s="16">
        <v>94</v>
      </c>
      <c r="F244" s="16">
        <v>16</v>
      </c>
      <c r="G244" s="16">
        <v>4</v>
      </c>
      <c r="H244" s="16">
        <v>94</v>
      </c>
      <c r="I244" s="16">
        <v>8</v>
      </c>
      <c r="J244" s="16">
        <v>11</v>
      </c>
      <c r="K244" s="16">
        <v>201</v>
      </c>
      <c r="L244" s="16">
        <v>4</v>
      </c>
      <c r="M244" s="16">
        <v>0</v>
      </c>
      <c r="N244" s="16">
        <v>0</v>
      </c>
      <c r="O244" s="16">
        <v>17</v>
      </c>
    </row>
    <row r="245" spans="1:15" ht="15.75" thickBot="1" x14ac:dyDescent="0.3">
      <c r="A245" s="16" t="s">
        <v>83</v>
      </c>
      <c r="B245" s="16">
        <v>99</v>
      </c>
      <c r="C245" s="16" t="s">
        <v>27</v>
      </c>
      <c r="D245" s="16" t="s">
        <v>91</v>
      </c>
      <c r="E245" s="16">
        <v>94</v>
      </c>
      <c r="F245" s="16">
        <v>2</v>
      </c>
      <c r="G245" s="16">
        <v>0</v>
      </c>
      <c r="H245" s="16">
        <v>94</v>
      </c>
      <c r="I245" s="16">
        <v>0</v>
      </c>
      <c r="J245" s="16">
        <v>0</v>
      </c>
      <c r="K245" s="16">
        <v>4</v>
      </c>
      <c r="L245" s="16">
        <v>0</v>
      </c>
      <c r="M245" s="16">
        <v>0</v>
      </c>
      <c r="N245" s="16">
        <v>0</v>
      </c>
      <c r="O245" s="16">
        <v>2</v>
      </c>
    </row>
    <row r="246" spans="1:15" ht="15.75" thickBot="1" x14ac:dyDescent="0.3">
      <c r="A246" s="16" t="s">
        <v>83</v>
      </c>
      <c r="B246" s="16">
        <v>99</v>
      </c>
      <c r="C246" s="16" t="s">
        <v>27</v>
      </c>
      <c r="D246" s="16" t="s">
        <v>40</v>
      </c>
      <c r="E246" s="16">
        <v>94</v>
      </c>
      <c r="F246" s="16">
        <v>11</v>
      </c>
      <c r="G246" s="16">
        <v>41</v>
      </c>
      <c r="H246" s="16">
        <v>94</v>
      </c>
      <c r="I246" s="16">
        <v>0</v>
      </c>
      <c r="J246" s="16">
        <v>0</v>
      </c>
      <c r="K246" s="16">
        <v>160</v>
      </c>
      <c r="L246" s="16">
        <v>25</v>
      </c>
      <c r="M246" s="16">
        <v>16</v>
      </c>
      <c r="N246" s="16">
        <v>0</v>
      </c>
      <c r="O246" s="16">
        <v>12</v>
      </c>
    </row>
    <row r="247" spans="1:15" ht="15.75" thickBot="1" x14ac:dyDescent="0.3">
      <c r="A247" s="16" t="s">
        <v>83</v>
      </c>
      <c r="B247" s="16">
        <v>99</v>
      </c>
      <c r="C247" s="16" t="s">
        <v>27</v>
      </c>
      <c r="D247" s="16" t="s">
        <v>51</v>
      </c>
      <c r="E247" s="16">
        <v>94</v>
      </c>
      <c r="F247" s="16">
        <v>1</v>
      </c>
      <c r="G247" s="16">
        <v>4</v>
      </c>
      <c r="H247" s="16">
        <v>94</v>
      </c>
      <c r="I247" s="16">
        <v>0</v>
      </c>
      <c r="J247" s="16">
        <v>0</v>
      </c>
      <c r="K247" s="16">
        <v>0</v>
      </c>
      <c r="L247" s="16">
        <v>0</v>
      </c>
      <c r="M247" s="16">
        <v>4</v>
      </c>
      <c r="N247" s="16">
        <v>0</v>
      </c>
      <c r="O247" s="16">
        <v>1</v>
      </c>
    </row>
    <row r="248" spans="1:15" ht="15.75" thickBot="1" x14ac:dyDescent="0.3">
      <c r="A248" s="16" t="s">
        <v>83</v>
      </c>
      <c r="B248" s="16">
        <v>99</v>
      </c>
      <c r="C248" s="16" t="s">
        <v>27</v>
      </c>
      <c r="D248" s="16" t="s">
        <v>50</v>
      </c>
      <c r="E248" s="16">
        <v>94</v>
      </c>
      <c r="F248" s="16">
        <v>29</v>
      </c>
      <c r="G248" s="16">
        <v>16</v>
      </c>
      <c r="H248" s="16">
        <v>94</v>
      </c>
      <c r="I248" s="16">
        <v>37</v>
      </c>
      <c r="J248" s="16">
        <v>162</v>
      </c>
      <c r="K248" s="16">
        <v>533</v>
      </c>
      <c r="L248" s="16">
        <v>16</v>
      </c>
      <c r="M248" s="16">
        <v>0</v>
      </c>
      <c r="N248" s="16">
        <v>0</v>
      </c>
      <c r="O248" s="16">
        <v>31</v>
      </c>
    </row>
    <row r="249" spans="1:15" ht="15.75" thickBot="1" x14ac:dyDescent="0.3">
      <c r="A249" s="16" t="s">
        <v>83</v>
      </c>
      <c r="B249" s="16">
        <v>99</v>
      </c>
      <c r="C249" s="16" t="s">
        <v>27</v>
      </c>
      <c r="D249" s="16" t="s">
        <v>92</v>
      </c>
      <c r="E249" s="16">
        <v>94</v>
      </c>
      <c r="F249" s="16">
        <v>1</v>
      </c>
      <c r="G249" s="16">
        <v>0</v>
      </c>
      <c r="H249" s="16">
        <v>94</v>
      </c>
      <c r="I249" s="16">
        <v>0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1</v>
      </c>
    </row>
    <row r="250" spans="1:15" ht="15.75" thickBot="1" x14ac:dyDescent="0.3">
      <c r="A250" s="16" t="s">
        <v>83</v>
      </c>
      <c r="B250" s="16">
        <v>99</v>
      </c>
      <c r="C250" s="16" t="s">
        <v>27</v>
      </c>
      <c r="D250" s="16" t="s">
        <v>45</v>
      </c>
      <c r="E250" s="16">
        <v>94</v>
      </c>
      <c r="F250" s="16">
        <v>12</v>
      </c>
      <c r="G250" s="16">
        <v>16</v>
      </c>
      <c r="H250" s="16">
        <v>94</v>
      </c>
      <c r="I250" s="16">
        <v>0</v>
      </c>
      <c r="J250" s="16">
        <v>0</v>
      </c>
      <c r="K250" s="16">
        <v>90</v>
      </c>
      <c r="L250" s="16">
        <v>12</v>
      </c>
      <c r="M250" s="16">
        <v>4</v>
      </c>
      <c r="N250" s="16">
        <v>0</v>
      </c>
      <c r="O250" s="16">
        <v>13</v>
      </c>
    </row>
    <row r="251" spans="1:15" ht="15.75" thickBot="1" x14ac:dyDescent="0.3">
      <c r="A251" s="16" t="s">
        <v>83</v>
      </c>
      <c r="B251" s="16">
        <v>99</v>
      </c>
      <c r="C251" s="16" t="s">
        <v>27</v>
      </c>
      <c r="D251" s="16" t="s">
        <v>28</v>
      </c>
      <c r="E251" s="16">
        <v>94</v>
      </c>
      <c r="F251" s="16">
        <v>1</v>
      </c>
      <c r="G251" s="16">
        <v>0</v>
      </c>
      <c r="H251" s="16">
        <v>94</v>
      </c>
      <c r="I251" s="16">
        <v>0</v>
      </c>
      <c r="J251" s="16">
        <v>0</v>
      </c>
      <c r="K251" s="16">
        <v>4</v>
      </c>
      <c r="L251" s="16">
        <v>0</v>
      </c>
      <c r="M251" s="16">
        <v>0</v>
      </c>
      <c r="N251" s="16">
        <v>0</v>
      </c>
      <c r="O251" s="16">
        <v>1</v>
      </c>
    </row>
    <row r="252" spans="1:15" ht="15.75" thickBot="1" x14ac:dyDescent="0.3">
      <c r="A252" s="16" t="s">
        <v>83</v>
      </c>
      <c r="B252" s="16">
        <v>99</v>
      </c>
      <c r="C252" s="16" t="s">
        <v>27</v>
      </c>
      <c r="D252" s="16" t="s">
        <v>68</v>
      </c>
      <c r="E252" s="16">
        <v>94</v>
      </c>
      <c r="F252" s="16">
        <v>55</v>
      </c>
      <c r="G252" s="16">
        <v>4</v>
      </c>
      <c r="H252" s="16">
        <v>94</v>
      </c>
      <c r="I252" s="16">
        <v>66</v>
      </c>
      <c r="J252" s="16">
        <v>0</v>
      </c>
      <c r="K252" s="16">
        <v>684</v>
      </c>
      <c r="L252" s="16">
        <v>0</v>
      </c>
      <c r="M252" s="16">
        <v>4</v>
      </c>
      <c r="N252" s="16">
        <v>0</v>
      </c>
      <c r="O252" s="16">
        <v>59</v>
      </c>
    </row>
    <row r="253" spans="1:15" ht="15.75" thickBot="1" x14ac:dyDescent="0.3">
      <c r="A253" s="16" t="s">
        <v>83</v>
      </c>
      <c r="B253" s="16">
        <v>99</v>
      </c>
      <c r="C253" s="16" t="s">
        <v>27</v>
      </c>
      <c r="D253" s="16" t="s">
        <v>42</v>
      </c>
      <c r="E253" s="16">
        <v>94</v>
      </c>
      <c r="F253" s="16">
        <v>13</v>
      </c>
      <c r="G253" s="16">
        <v>4</v>
      </c>
      <c r="H253" s="16">
        <v>94</v>
      </c>
      <c r="I253" s="16">
        <v>4</v>
      </c>
      <c r="J253" s="16">
        <v>216</v>
      </c>
      <c r="K253" s="16">
        <v>94</v>
      </c>
      <c r="L253" s="16">
        <v>4</v>
      </c>
      <c r="M253" s="16">
        <v>0</v>
      </c>
      <c r="N253" s="16">
        <v>0</v>
      </c>
      <c r="O253" s="16">
        <v>14</v>
      </c>
    </row>
    <row r="254" spans="1:15" ht="15.75" thickBot="1" x14ac:dyDescent="0.3">
      <c r="A254" s="16" t="s">
        <v>83</v>
      </c>
      <c r="B254" s="16">
        <v>99</v>
      </c>
      <c r="C254" s="16" t="s">
        <v>27</v>
      </c>
      <c r="D254" s="16" t="s">
        <v>88</v>
      </c>
      <c r="E254" s="16">
        <v>94</v>
      </c>
      <c r="F254" s="16">
        <v>5</v>
      </c>
      <c r="G254" s="16">
        <v>0</v>
      </c>
      <c r="H254" s="16">
        <v>94</v>
      </c>
      <c r="I254" s="16">
        <v>0</v>
      </c>
      <c r="J254" s="16">
        <v>11</v>
      </c>
      <c r="K254" s="16">
        <v>25</v>
      </c>
      <c r="L254" s="16">
        <v>0</v>
      </c>
      <c r="M254" s="16">
        <v>0</v>
      </c>
      <c r="N254" s="16">
        <v>0</v>
      </c>
      <c r="O254" s="16">
        <v>5</v>
      </c>
    </row>
    <row r="255" spans="1:15" ht="15.75" thickBot="1" x14ac:dyDescent="0.3">
      <c r="A255" s="16" t="s">
        <v>83</v>
      </c>
      <c r="B255" s="16">
        <v>99</v>
      </c>
      <c r="C255" s="16" t="s">
        <v>27</v>
      </c>
      <c r="D255" s="16" t="s">
        <v>86</v>
      </c>
      <c r="E255" s="16">
        <v>94</v>
      </c>
      <c r="F255" s="16">
        <v>1</v>
      </c>
      <c r="G255" s="16">
        <v>0</v>
      </c>
      <c r="H255" s="16">
        <v>94</v>
      </c>
      <c r="I255" s="16">
        <v>0</v>
      </c>
      <c r="J255" s="16">
        <v>0</v>
      </c>
      <c r="K255" s="16">
        <v>4</v>
      </c>
      <c r="L255" s="16">
        <v>0</v>
      </c>
      <c r="M255" s="16">
        <v>0</v>
      </c>
      <c r="N255" s="16">
        <v>0</v>
      </c>
      <c r="O255" s="16">
        <v>1</v>
      </c>
    </row>
    <row r="256" spans="1:15" ht="15.75" thickBot="1" x14ac:dyDescent="0.3">
      <c r="A256" s="16" t="s">
        <v>83</v>
      </c>
      <c r="B256" s="16">
        <v>99</v>
      </c>
      <c r="C256" s="16" t="s">
        <v>27</v>
      </c>
      <c r="D256" s="16" t="s">
        <v>35</v>
      </c>
      <c r="E256" s="16">
        <v>94</v>
      </c>
      <c r="F256" s="16">
        <v>77</v>
      </c>
      <c r="G256" s="16">
        <v>33</v>
      </c>
      <c r="H256" s="16">
        <v>94</v>
      </c>
      <c r="I256" s="16">
        <v>242</v>
      </c>
      <c r="J256" s="16">
        <v>119</v>
      </c>
      <c r="K256" s="16">
        <v>1954</v>
      </c>
      <c r="L256" s="16">
        <v>20</v>
      </c>
      <c r="M256" s="16">
        <v>12</v>
      </c>
      <c r="N256" s="16">
        <v>0</v>
      </c>
      <c r="O256" s="16">
        <v>82</v>
      </c>
    </row>
    <row r="257" spans="1:15" ht="15.75" thickBot="1" x14ac:dyDescent="0.3">
      <c r="A257" s="16" t="s">
        <v>83</v>
      </c>
      <c r="B257" s="16">
        <v>99</v>
      </c>
      <c r="C257" s="16" t="s">
        <v>27</v>
      </c>
      <c r="D257" s="16" t="s">
        <v>80</v>
      </c>
      <c r="E257" s="16">
        <v>94</v>
      </c>
      <c r="F257" s="16">
        <v>17</v>
      </c>
      <c r="G257" s="16">
        <v>4</v>
      </c>
      <c r="H257" s="16">
        <v>94</v>
      </c>
      <c r="I257" s="16">
        <v>4</v>
      </c>
      <c r="J257" s="16">
        <v>0</v>
      </c>
      <c r="K257" s="16">
        <v>94</v>
      </c>
      <c r="L257" s="16">
        <v>0</v>
      </c>
      <c r="M257" s="16">
        <v>4</v>
      </c>
      <c r="N257" s="16">
        <v>0</v>
      </c>
      <c r="O257" s="16">
        <v>18</v>
      </c>
    </row>
    <row r="258" spans="1:15" ht="15.75" thickBot="1" x14ac:dyDescent="0.3">
      <c r="A258" s="16" t="s">
        <v>83</v>
      </c>
      <c r="B258" s="16">
        <v>99</v>
      </c>
      <c r="C258" s="16" t="s">
        <v>27</v>
      </c>
      <c r="D258" s="16" t="s">
        <v>39</v>
      </c>
      <c r="E258" s="16">
        <v>94</v>
      </c>
      <c r="F258" s="16">
        <v>30</v>
      </c>
      <c r="G258" s="16">
        <v>0</v>
      </c>
      <c r="H258" s="16">
        <v>94</v>
      </c>
      <c r="I258" s="16">
        <v>29</v>
      </c>
      <c r="J258" s="16">
        <v>140</v>
      </c>
      <c r="K258" s="16">
        <v>315</v>
      </c>
      <c r="L258" s="16">
        <v>0</v>
      </c>
      <c r="M258" s="16">
        <v>0</v>
      </c>
      <c r="N258" s="16">
        <v>0</v>
      </c>
      <c r="O258" s="16">
        <v>32</v>
      </c>
    </row>
    <row r="259" spans="1:15" ht="15.75" thickBot="1" x14ac:dyDescent="0.3">
      <c r="A259" s="16" t="s">
        <v>83</v>
      </c>
      <c r="B259" s="16">
        <v>99</v>
      </c>
      <c r="C259" s="16" t="s">
        <v>27</v>
      </c>
      <c r="D259" s="16" t="s">
        <v>31</v>
      </c>
      <c r="E259" s="16">
        <v>94</v>
      </c>
      <c r="F259" s="16">
        <v>79</v>
      </c>
      <c r="G259" s="16">
        <v>73</v>
      </c>
      <c r="H259" s="16">
        <v>94</v>
      </c>
      <c r="I259" s="16">
        <v>131</v>
      </c>
      <c r="J259" s="16">
        <v>1799</v>
      </c>
      <c r="K259" s="16">
        <v>1274</v>
      </c>
      <c r="L259" s="16">
        <v>4</v>
      </c>
      <c r="M259" s="16">
        <v>37</v>
      </c>
      <c r="N259" s="16">
        <v>1</v>
      </c>
      <c r="O259" s="16">
        <v>84</v>
      </c>
    </row>
    <row r="260" spans="1:15" ht="15.75" thickBot="1" x14ac:dyDescent="0.3">
      <c r="A260" s="16" t="s">
        <v>83</v>
      </c>
      <c r="B260" s="16">
        <v>99</v>
      </c>
      <c r="C260" s="16" t="s">
        <v>27</v>
      </c>
      <c r="D260" s="16" t="s">
        <v>47</v>
      </c>
      <c r="E260" s="16">
        <v>94</v>
      </c>
      <c r="F260" s="16">
        <v>34</v>
      </c>
      <c r="G260" s="16">
        <v>0</v>
      </c>
      <c r="H260" s="16">
        <v>94</v>
      </c>
      <c r="I260" s="16">
        <v>12</v>
      </c>
      <c r="J260" s="16">
        <v>0</v>
      </c>
      <c r="K260" s="16">
        <v>856</v>
      </c>
      <c r="L260" s="16">
        <v>0</v>
      </c>
      <c r="M260" s="16">
        <v>0</v>
      </c>
      <c r="N260" s="16">
        <v>0</v>
      </c>
      <c r="O260" s="16">
        <v>36</v>
      </c>
    </row>
    <row r="261" spans="1:15" ht="15.75" thickBot="1" x14ac:dyDescent="0.3">
      <c r="A261" s="16" t="s">
        <v>83</v>
      </c>
      <c r="B261" s="16">
        <v>99</v>
      </c>
      <c r="C261" s="16" t="s">
        <v>27</v>
      </c>
      <c r="D261" s="16" t="s">
        <v>36</v>
      </c>
      <c r="E261" s="16">
        <v>94</v>
      </c>
      <c r="F261" s="16">
        <v>48</v>
      </c>
      <c r="G261" s="16">
        <v>0</v>
      </c>
      <c r="H261" s="16">
        <v>94</v>
      </c>
      <c r="I261" s="16">
        <v>20</v>
      </c>
      <c r="J261" s="16">
        <v>0</v>
      </c>
      <c r="K261" s="16">
        <v>418</v>
      </c>
      <c r="L261" s="16">
        <v>0</v>
      </c>
      <c r="M261" s="16">
        <v>0</v>
      </c>
      <c r="N261" s="16">
        <v>0</v>
      </c>
      <c r="O261" s="16">
        <v>51</v>
      </c>
    </row>
    <row r="262" spans="1:15" ht="15.75" thickBot="1" x14ac:dyDescent="0.3">
      <c r="A262" s="16" t="s">
        <v>83</v>
      </c>
      <c r="B262" s="16">
        <v>99</v>
      </c>
      <c r="C262" s="16" t="s">
        <v>27</v>
      </c>
      <c r="D262" s="16" t="s">
        <v>46</v>
      </c>
      <c r="E262" s="16">
        <v>94</v>
      </c>
      <c r="F262" s="16">
        <v>16</v>
      </c>
      <c r="G262" s="16">
        <v>63</v>
      </c>
      <c r="H262" s="16">
        <v>94</v>
      </c>
      <c r="I262" s="16">
        <v>0</v>
      </c>
      <c r="J262" s="16">
        <v>0</v>
      </c>
      <c r="K262" s="16">
        <v>205</v>
      </c>
      <c r="L262" s="16">
        <v>29</v>
      </c>
      <c r="M262" s="16">
        <v>33</v>
      </c>
      <c r="N262" s="16">
        <v>0</v>
      </c>
      <c r="O262" s="16">
        <v>17</v>
      </c>
    </row>
    <row r="263" spans="1:15" ht="15.75" thickBot="1" x14ac:dyDescent="0.3">
      <c r="A263" s="16" t="s">
        <v>83</v>
      </c>
      <c r="B263" s="16">
        <v>99</v>
      </c>
      <c r="C263" s="16" t="s">
        <v>27</v>
      </c>
      <c r="D263" s="16" t="s">
        <v>90</v>
      </c>
      <c r="E263" s="16">
        <v>94</v>
      </c>
      <c r="F263" s="16">
        <v>1</v>
      </c>
      <c r="G263" s="16">
        <v>0</v>
      </c>
      <c r="H263" s="16">
        <v>94</v>
      </c>
      <c r="I263" s="16">
        <v>0</v>
      </c>
      <c r="J263" s="16">
        <v>0</v>
      </c>
      <c r="K263" s="16">
        <v>4</v>
      </c>
      <c r="L263" s="16">
        <v>0</v>
      </c>
      <c r="M263" s="16">
        <v>0</v>
      </c>
      <c r="N263" s="16">
        <v>0</v>
      </c>
      <c r="O263" s="16">
        <v>1</v>
      </c>
    </row>
    <row r="264" spans="1:15" ht="15.75" thickBot="1" x14ac:dyDescent="0.3">
      <c r="A264" s="16" t="s">
        <v>83</v>
      </c>
      <c r="B264" s="16">
        <v>99</v>
      </c>
      <c r="C264" s="16" t="s">
        <v>27</v>
      </c>
      <c r="D264" s="16" t="s">
        <v>37</v>
      </c>
      <c r="E264" s="16">
        <v>94</v>
      </c>
      <c r="F264" s="16">
        <v>56</v>
      </c>
      <c r="G264" s="16">
        <v>34</v>
      </c>
      <c r="H264" s="16">
        <v>94</v>
      </c>
      <c r="I264" s="16">
        <v>12</v>
      </c>
      <c r="J264" s="16">
        <v>0</v>
      </c>
      <c r="K264" s="16">
        <v>504</v>
      </c>
      <c r="L264" s="16">
        <v>0</v>
      </c>
      <c r="M264" s="16">
        <v>16</v>
      </c>
      <c r="N264" s="16">
        <v>0</v>
      </c>
      <c r="O264" s="16">
        <v>60</v>
      </c>
    </row>
    <row r="265" spans="1:15" ht="15.75" thickBot="1" x14ac:dyDescent="0.3">
      <c r="A265" s="16" t="s">
        <v>83</v>
      </c>
      <c r="B265" s="16">
        <v>99</v>
      </c>
      <c r="C265" s="16" t="s">
        <v>27</v>
      </c>
      <c r="D265" s="16" t="s">
        <v>87</v>
      </c>
      <c r="E265" s="16">
        <v>94</v>
      </c>
      <c r="F265" s="16">
        <v>1</v>
      </c>
      <c r="G265" s="16">
        <v>0</v>
      </c>
      <c r="H265" s="16">
        <v>94</v>
      </c>
      <c r="I265" s="16">
        <v>0</v>
      </c>
      <c r="J265" s="16">
        <v>0</v>
      </c>
      <c r="K265" s="16">
        <v>4</v>
      </c>
      <c r="L265" s="16">
        <v>0</v>
      </c>
      <c r="M265" s="16">
        <v>0</v>
      </c>
      <c r="N265" s="16">
        <v>0</v>
      </c>
      <c r="O265" s="16">
        <v>1</v>
      </c>
    </row>
    <row r="266" spans="1:15" ht="15.75" thickBot="1" x14ac:dyDescent="0.3">
      <c r="A266" s="16" t="s">
        <v>83</v>
      </c>
      <c r="B266" s="16">
        <v>99</v>
      </c>
      <c r="C266" s="16" t="s">
        <v>27</v>
      </c>
      <c r="D266" s="16" t="s">
        <v>52</v>
      </c>
      <c r="E266" s="16">
        <v>94</v>
      </c>
      <c r="F266" s="16">
        <v>13</v>
      </c>
      <c r="G266" s="16">
        <v>0</v>
      </c>
      <c r="H266" s="16">
        <v>94</v>
      </c>
      <c r="I266" s="16">
        <v>8</v>
      </c>
      <c r="J266" s="16">
        <v>65</v>
      </c>
      <c r="K266" s="16">
        <v>66</v>
      </c>
      <c r="L266" s="16">
        <v>0</v>
      </c>
      <c r="M266" s="16">
        <v>0</v>
      </c>
      <c r="N266" s="16">
        <v>0</v>
      </c>
      <c r="O266" s="16">
        <v>14</v>
      </c>
    </row>
    <row r="267" spans="1:15" ht="15.75" thickBot="1" x14ac:dyDescent="0.3">
      <c r="A267" s="16" t="s">
        <v>83</v>
      </c>
      <c r="B267" s="16">
        <v>99</v>
      </c>
      <c r="C267" s="16" t="s">
        <v>27</v>
      </c>
      <c r="D267" s="16" t="s">
        <v>59</v>
      </c>
      <c r="E267" s="16">
        <v>94</v>
      </c>
      <c r="F267" s="16">
        <v>11</v>
      </c>
      <c r="G267" s="16">
        <v>131</v>
      </c>
      <c r="H267" s="16">
        <v>94</v>
      </c>
      <c r="I267" s="16">
        <v>0</v>
      </c>
      <c r="J267" s="16">
        <v>22</v>
      </c>
      <c r="K267" s="16">
        <v>37</v>
      </c>
      <c r="L267" s="16">
        <v>0</v>
      </c>
      <c r="M267" s="16">
        <v>4</v>
      </c>
      <c r="N267" s="16">
        <v>2</v>
      </c>
      <c r="O267" s="16">
        <v>12</v>
      </c>
    </row>
    <row r="268" spans="1:15" ht="15.75" thickBot="1" x14ac:dyDescent="0.3">
      <c r="A268" s="16" t="s">
        <v>83</v>
      </c>
      <c r="B268" s="16">
        <v>99</v>
      </c>
      <c r="C268" s="16" t="s">
        <v>27</v>
      </c>
      <c r="D268" s="16" t="s">
        <v>89</v>
      </c>
      <c r="E268" s="16">
        <v>94</v>
      </c>
      <c r="F268" s="16">
        <v>1</v>
      </c>
      <c r="G268" s="16">
        <v>0</v>
      </c>
      <c r="H268" s="16">
        <v>94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1</v>
      </c>
    </row>
    <row r="269" spans="1:15" ht="15.75" thickBot="1" x14ac:dyDescent="0.3">
      <c r="A269" s="16" t="s">
        <v>83</v>
      </c>
      <c r="B269" s="16">
        <v>99</v>
      </c>
      <c r="C269" s="16" t="s">
        <v>27</v>
      </c>
      <c r="D269" s="16" t="s">
        <v>43</v>
      </c>
      <c r="E269" s="16">
        <v>94</v>
      </c>
      <c r="F269" s="16">
        <v>8</v>
      </c>
      <c r="G269" s="16">
        <v>16</v>
      </c>
      <c r="H269" s="16">
        <v>94</v>
      </c>
      <c r="I269" s="16">
        <v>0</v>
      </c>
      <c r="J269" s="16">
        <v>0</v>
      </c>
      <c r="K269" s="16">
        <v>119</v>
      </c>
      <c r="L269" s="16">
        <v>12</v>
      </c>
      <c r="M269" s="16">
        <v>4</v>
      </c>
      <c r="N269" s="16">
        <v>0</v>
      </c>
      <c r="O269" s="16">
        <v>9</v>
      </c>
    </row>
    <row r="270" spans="1:15" ht="15.75" thickBot="1" x14ac:dyDescent="0.3">
      <c r="A270" s="16" t="s">
        <v>83</v>
      </c>
      <c r="B270" s="16">
        <v>99</v>
      </c>
      <c r="C270" s="16" t="s">
        <v>27</v>
      </c>
      <c r="D270" s="16" t="s">
        <v>33</v>
      </c>
      <c r="E270" s="16">
        <v>94</v>
      </c>
      <c r="F270" s="16">
        <v>71</v>
      </c>
      <c r="G270" s="16">
        <v>2251</v>
      </c>
      <c r="H270" s="16">
        <v>94</v>
      </c>
      <c r="I270" s="16">
        <v>926</v>
      </c>
      <c r="J270" s="16">
        <v>22</v>
      </c>
      <c r="K270" s="16">
        <v>10566</v>
      </c>
      <c r="L270" s="16">
        <v>2163</v>
      </c>
      <c r="M270" s="16">
        <v>74</v>
      </c>
      <c r="N270" s="16">
        <v>3</v>
      </c>
      <c r="O270" s="16">
        <v>76</v>
      </c>
    </row>
    <row r="271" spans="1:15" ht="15.75" thickBot="1" x14ac:dyDescent="0.3">
      <c r="A271" s="16" t="s">
        <v>93</v>
      </c>
      <c r="B271" s="16">
        <v>99</v>
      </c>
      <c r="C271" s="16" t="s">
        <v>54</v>
      </c>
      <c r="D271" s="16" t="s">
        <v>85</v>
      </c>
      <c r="E271" s="16">
        <v>16</v>
      </c>
      <c r="F271" s="16">
        <v>7</v>
      </c>
      <c r="G271" s="16">
        <v>0</v>
      </c>
      <c r="H271" s="16">
        <v>16</v>
      </c>
      <c r="I271" s="16">
        <v>120</v>
      </c>
      <c r="J271" s="16">
        <v>0</v>
      </c>
      <c r="K271" s="16">
        <v>144</v>
      </c>
      <c r="L271" s="16">
        <v>0</v>
      </c>
      <c r="M271" s="16">
        <v>0</v>
      </c>
      <c r="N271" s="16">
        <v>0</v>
      </c>
      <c r="O271" s="16">
        <v>44</v>
      </c>
    </row>
    <row r="272" spans="1:15" ht="15.75" thickBot="1" x14ac:dyDescent="0.3">
      <c r="A272" s="16" t="s">
        <v>93</v>
      </c>
      <c r="B272" s="16">
        <v>99</v>
      </c>
      <c r="C272" s="16" t="s">
        <v>54</v>
      </c>
      <c r="D272" s="16" t="s">
        <v>50</v>
      </c>
      <c r="E272" s="16">
        <v>16</v>
      </c>
      <c r="F272" s="16">
        <v>8</v>
      </c>
      <c r="G272" s="16">
        <v>48</v>
      </c>
      <c r="H272" s="16">
        <v>16</v>
      </c>
      <c r="I272" s="16">
        <v>530</v>
      </c>
      <c r="J272" s="16">
        <v>0</v>
      </c>
      <c r="K272" s="16">
        <v>530</v>
      </c>
      <c r="L272" s="16">
        <v>24</v>
      </c>
      <c r="M272" s="16">
        <v>24</v>
      </c>
      <c r="N272" s="16">
        <v>0</v>
      </c>
      <c r="O272" s="16">
        <v>50</v>
      </c>
    </row>
    <row r="273" spans="1:15" ht="15.75" thickBot="1" x14ac:dyDescent="0.3">
      <c r="A273" s="16" t="s">
        <v>93</v>
      </c>
      <c r="B273" s="16">
        <v>99</v>
      </c>
      <c r="C273" s="16" t="s">
        <v>54</v>
      </c>
      <c r="D273" s="16" t="s">
        <v>45</v>
      </c>
      <c r="E273" s="16">
        <v>16</v>
      </c>
      <c r="F273" s="16">
        <v>8</v>
      </c>
      <c r="G273" s="16">
        <v>0</v>
      </c>
      <c r="H273" s="16">
        <v>16</v>
      </c>
      <c r="I273" s="16">
        <v>168</v>
      </c>
      <c r="J273" s="16">
        <v>0</v>
      </c>
      <c r="K273" s="16">
        <v>433</v>
      </c>
      <c r="L273" s="16">
        <v>0</v>
      </c>
      <c r="M273" s="16">
        <v>0</v>
      </c>
      <c r="N273" s="16">
        <v>0</v>
      </c>
      <c r="O273" s="16">
        <v>50</v>
      </c>
    </row>
    <row r="274" spans="1:15" ht="15.75" thickBot="1" x14ac:dyDescent="0.3">
      <c r="A274" s="16" t="s">
        <v>93</v>
      </c>
      <c r="B274" s="16">
        <v>99</v>
      </c>
      <c r="C274" s="16" t="s">
        <v>54</v>
      </c>
      <c r="D274" s="16" t="s">
        <v>28</v>
      </c>
      <c r="E274" s="16">
        <v>16</v>
      </c>
      <c r="F274" s="16">
        <v>2</v>
      </c>
      <c r="G274" s="16">
        <v>198</v>
      </c>
      <c r="H274" s="16">
        <v>16</v>
      </c>
      <c r="I274" s="16">
        <v>0</v>
      </c>
      <c r="J274" s="16">
        <v>0</v>
      </c>
      <c r="K274" s="16">
        <v>96</v>
      </c>
      <c r="L274" s="16">
        <v>24</v>
      </c>
      <c r="M274" s="16">
        <v>120</v>
      </c>
      <c r="N274" s="16">
        <v>0</v>
      </c>
      <c r="O274" s="16">
        <v>12</v>
      </c>
    </row>
    <row r="275" spans="1:15" ht="15.75" thickBot="1" x14ac:dyDescent="0.3">
      <c r="A275" s="16" t="s">
        <v>93</v>
      </c>
      <c r="B275" s="16">
        <v>99</v>
      </c>
      <c r="C275" s="16" t="s">
        <v>54</v>
      </c>
      <c r="D275" s="16" t="s">
        <v>42</v>
      </c>
      <c r="E275" s="16">
        <v>16</v>
      </c>
      <c r="F275" s="16">
        <v>2</v>
      </c>
      <c r="G275" s="16">
        <v>0</v>
      </c>
      <c r="H275" s="16">
        <v>16</v>
      </c>
      <c r="I275" s="16">
        <v>48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12</v>
      </c>
    </row>
    <row r="276" spans="1:15" ht="15.75" thickBot="1" x14ac:dyDescent="0.3">
      <c r="A276" s="16" t="s">
        <v>93</v>
      </c>
      <c r="B276" s="16">
        <v>99</v>
      </c>
      <c r="C276" s="16" t="s">
        <v>54</v>
      </c>
      <c r="D276" s="16" t="s">
        <v>35</v>
      </c>
      <c r="E276" s="16">
        <v>16</v>
      </c>
      <c r="F276" s="16">
        <v>16</v>
      </c>
      <c r="G276" s="16">
        <v>230</v>
      </c>
      <c r="H276" s="16">
        <v>16</v>
      </c>
      <c r="I276" s="16">
        <v>674</v>
      </c>
      <c r="J276" s="16">
        <v>0</v>
      </c>
      <c r="K276" s="16">
        <v>3587</v>
      </c>
      <c r="L276" s="16">
        <v>120</v>
      </c>
      <c r="M276" s="16">
        <v>96</v>
      </c>
      <c r="N276" s="16">
        <v>1</v>
      </c>
      <c r="O276" s="16">
        <v>100</v>
      </c>
    </row>
    <row r="277" spans="1:15" ht="15.75" thickBot="1" x14ac:dyDescent="0.3">
      <c r="A277" s="16" t="s">
        <v>93</v>
      </c>
      <c r="B277" s="16">
        <v>99</v>
      </c>
      <c r="C277" s="16" t="s">
        <v>54</v>
      </c>
      <c r="D277" s="16" t="s">
        <v>39</v>
      </c>
      <c r="E277" s="16">
        <v>16</v>
      </c>
      <c r="F277" s="16">
        <v>12</v>
      </c>
      <c r="G277" s="16">
        <v>38</v>
      </c>
      <c r="H277" s="16">
        <v>16</v>
      </c>
      <c r="I277" s="16">
        <v>313</v>
      </c>
      <c r="J277" s="16">
        <v>0</v>
      </c>
      <c r="K277" s="16">
        <v>481</v>
      </c>
      <c r="L277" s="16">
        <v>0</v>
      </c>
      <c r="M277" s="16">
        <v>24</v>
      </c>
      <c r="N277" s="16">
        <v>0</v>
      </c>
      <c r="O277" s="16">
        <v>75</v>
      </c>
    </row>
    <row r="278" spans="1:15" ht="15.75" thickBot="1" x14ac:dyDescent="0.3">
      <c r="A278" s="16" t="s">
        <v>93</v>
      </c>
      <c r="B278" s="16">
        <v>99</v>
      </c>
      <c r="C278" s="16" t="s">
        <v>54</v>
      </c>
      <c r="D278" s="16" t="s">
        <v>31</v>
      </c>
      <c r="E278" s="16">
        <v>16</v>
      </c>
      <c r="F278" s="16">
        <v>14</v>
      </c>
      <c r="G278" s="16">
        <v>460</v>
      </c>
      <c r="H278" s="16">
        <v>16</v>
      </c>
      <c r="I278" s="16">
        <v>265</v>
      </c>
      <c r="J278" s="16">
        <v>63</v>
      </c>
      <c r="K278" s="16">
        <v>602</v>
      </c>
      <c r="L278" s="16">
        <v>48</v>
      </c>
      <c r="M278" s="16">
        <v>144</v>
      </c>
      <c r="N278" s="16">
        <v>3</v>
      </c>
      <c r="O278" s="16">
        <v>88</v>
      </c>
    </row>
    <row r="279" spans="1:15" ht="15.75" thickBot="1" x14ac:dyDescent="0.3">
      <c r="A279" s="16" t="s">
        <v>93</v>
      </c>
      <c r="B279" s="16">
        <v>99</v>
      </c>
      <c r="C279" s="16" t="s">
        <v>54</v>
      </c>
      <c r="D279" s="16" t="s">
        <v>47</v>
      </c>
      <c r="E279" s="16">
        <v>16</v>
      </c>
      <c r="F279" s="16">
        <v>8</v>
      </c>
      <c r="G279" s="16">
        <v>0</v>
      </c>
      <c r="H279" s="16">
        <v>16</v>
      </c>
      <c r="I279" s="16">
        <v>144</v>
      </c>
      <c r="J279" s="16">
        <v>0</v>
      </c>
      <c r="K279" s="16">
        <v>457</v>
      </c>
      <c r="L279" s="16">
        <v>0</v>
      </c>
      <c r="M279" s="16">
        <v>0</v>
      </c>
      <c r="N279" s="16">
        <v>0</v>
      </c>
      <c r="O279" s="16">
        <v>50</v>
      </c>
    </row>
    <row r="280" spans="1:15" ht="15.75" thickBot="1" x14ac:dyDescent="0.3">
      <c r="A280" s="16" t="s">
        <v>93</v>
      </c>
      <c r="B280" s="16">
        <v>99</v>
      </c>
      <c r="C280" s="16" t="s">
        <v>54</v>
      </c>
      <c r="D280" s="16" t="s">
        <v>36</v>
      </c>
      <c r="E280" s="16">
        <v>16</v>
      </c>
      <c r="F280" s="16">
        <v>2</v>
      </c>
      <c r="G280" s="16">
        <v>0</v>
      </c>
      <c r="H280" s="16">
        <v>16</v>
      </c>
      <c r="I280" s="16">
        <v>24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12</v>
      </c>
    </row>
    <row r="281" spans="1:15" ht="15.75" thickBot="1" x14ac:dyDescent="0.3">
      <c r="A281" s="16" t="s">
        <v>93</v>
      </c>
      <c r="B281" s="16">
        <v>99</v>
      </c>
      <c r="C281" s="16" t="s">
        <v>54</v>
      </c>
      <c r="D281" s="16" t="s">
        <v>57</v>
      </c>
      <c r="E281" s="16">
        <v>16</v>
      </c>
      <c r="F281" s="16">
        <v>4</v>
      </c>
      <c r="G281" s="16">
        <v>0</v>
      </c>
      <c r="H281" s="16">
        <v>16</v>
      </c>
      <c r="I281" s="16">
        <v>24</v>
      </c>
      <c r="J281" s="16">
        <v>0</v>
      </c>
      <c r="K281" s="16">
        <v>24</v>
      </c>
      <c r="L281" s="16">
        <v>0</v>
      </c>
      <c r="M281" s="16">
        <v>0</v>
      </c>
      <c r="N281" s="16">
        <v>0</v>
      </c>
      <c r="O281" s="16">
        <v>25</v>
      </c>
    </row>
    <row r="282" spans="1:15" ht="15.75" thickBot="1" x14ac:dyDescent="0.3">
      <c r="A282" s="16" t="s">
        <v>93</v>
      </c>
      <c r="B282" s="16">
        <v>99</v>
      </c>
      <c r="C282" s="16" t="s">
        <v>54</v>
      </c>
      <c r="D282" s="16" t="s">
        <v>94</v>
      </c>
      <c r="E282" s="16">
        <v>16</v>
      </c>
      <c r="F282" s="16">
        <v>2</v>
      </c>
      <c r="G282" s="16">
        <v>0</v>
      </c>
      <c r="H282" s="16">
        <v>16</v>
      </c>
      <c r="I282" s="16">
        <v>72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12</v>
      </c>
    </row>
    <row r="283" spans="1:15" ht="15.75" thickBot="1" x14ac:dyDescent="0.3">
      <c r="A283" s="16" t="s">
        <v>93</v>
      </c>
      <c r="B283" s="16">
        <v>99</v>
      </c>
      <c r="C283" s="16" t="s">
        <v>54</v>
      </c>
      <c r="D283" s="16" t="s">
        <v>46</v>
      </c>
      <c r="E283" s="16">
        <v>16</v>
      </c>
      <c r="F283" s="16">
        <v>4</v>
      </c>
      <c r="G283" s="16">
        <v>34</v>
      </c>
      <c r="H283" s="16">
        <v>16</v>
      </c>
      <c r="I283" s="16">
        <v>0</v>
      </c>
      <c r="J283" s="16">
        <v>0</v>
      </c>
      <c r="K283" s="16">
        <v>193</v>
      </c>
      <c r="L283" s="16">
        <v>0</v>
      </c>
      <c r="M283" s="16">
        <v>24</v>
      </c>
      <c r="N283" s="16">
        <v>0</v>
      </c>
      <c r="O283" s="16">
        <v>25</v>
      </c>
    </row>
    <row r="284" spans="1:15" ht="15.75" thickBot="1" x14ac:dyDescent="0.3">
      <c r="A284" s="16" t="s">
        <v>93</v>
      </c>
      <c r="B284" s="16">
        <v>99</v>
      </c>
      <c r="C284" s="16" t="s">
        <v>54</v>
      </c>
      <c r="D284" s="16" t="s">
        <v>90</v>
      </c>
      <c r="E284" s="16">
        <v>16</v>
      </c>
      <c r="F284" s="16">
        <v>1</v>
      </c>
      <c r="G284" s="16">
        <v>17</v>
      </c>
      <c r="H284" s="16">
        <v>16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6</v>
      </c>
    </row>
    <row r="285" spans="1:15" ht="15.75" thickBot="1" x14ac:dyDescent="0.3">
      <c r="A285" s="16" t="s">
        <v>93</v>
      </c>
      <c r="B285" s="16">
        <v>99</v>
      </c>
      <c r="C285" s="16" t="s">
        <v>54</v>
      </c>
      <c r="D285" s="16" t="s">
        <v>37</v>
      </c>
      <c r="E285" s="16">
        <v>16</v>
      </c>
      <c r="F285" s="16">
        <v>4</v>
      </c>
      <c r="G285" s="16">
        <v>0</v>
      </c>
      <c r="H285" s="16">
        <v>16</v>
      </c>
      <c r="I285" s="16">
        <v>48</v>
      </c>
      <c r="J285" s="16">
        <v>0</v>
      </c>
      <c r="K285" s="16">
        <v>72</v>
      </c>
      <c r="L285" s="16">
        <v>0</v>
      </c>
      <c r="M285" s="16">
        <v>0</v>
      </c>
      <c r="N285" s="16">
        <v>0</v>
      </c>
      <c r="O285" s="16">
        <v>25</v>
      </c>
    </row>
    <row r="286" spans="1:15" ht="15.75" thickBot="1" x14ac:dyDescent="0.3">
      <c r="A286" s="16" t="s">
        <v>93</v>
      </c>
      <c r="B286" s="16">
        <v>99</v>
      </c>
      <c r="C286" s="16" t="s">
        <v>54</v>
      </c>
      <c r="D286" s="16" t="s">
        <v>52</v>
      </c>
      <c r="E286" s="16">
        <v>16</v>
      </c>
      <c r="F286" s="16">
        <v>7</v>
      </c>
      <c r="G286" s="16">
        <v>0</v>
      </c>
      <c r="H286" s="16">
        <v>16</v>
      </c>
      <c r="I286" s="16">
        <v>168</v>
      </c>
      <c r="J286" s="16">
        <v>0</v>
      </c>
      <c r="K286" s="16">
        <v>313</v>
      </c>
      <c r="L286" s="16">
        <v>0</v>
      </c>
      <c r="M286" s="16">
        <v>0</v>
      </c>
      <c r="N286" s="16">
        <v>0</v>
      </c>
      <c r="O286" s="16">
        <v>44</v>
      </c>
    </row>
    <row r="287" spans="1:15" ht="15.75" thickBot="1" x14ac:dyDescent="0.3">
      <c r="A287" s="16" t="s">
        <v>93</v>
      </c>
      <c r="B287" s="16">
        <v>99</v>
      </c>
      <c r="C287" s="16" t="s">
        <v>54</v>
      </c>
      <c r="D287" s="16" t="s">
        <v>43</v>
      </c>
      <c r="E287" s="16">
        <v>16</v>
      </c>
      <c r="F287" s="16">
        <v>7</v>
      </c>
      <c r="G287" s="16">
        <v>206</v>
      </c>
      <c r="H287" s="16">
        <v>16</v>
      </c>
      <c r="I287" s="16">
        <v>48</v>
      </c>
      <c r="J287" s="16">
        <v>0</v>
      </c>
      <c r="K287" s="16">
        <v>337</v>
      </c>
      <c r="L287" s="16">
        <v>24</v>
      </c>
      <c r="M287" s="16">
        <v>168</v>
      </c>
      <c r="N287" s="16">
        <v>1</v>
      </c>
      <c r="O287" s="16">
        <v>44</v>
      </c>
    </row>
    <row r="288" spans="1:15" ht="15.75" thickBot="1" x14ac:dyDescent="0.3">
      <c r="A288" s="16" t="s">
        <v>93</v>
      </c>
      <c r="B288" s="16">
        <v>99</v>
      </c>
      <c r="C288" s="16" t="s">
        <v>54</v>
      </c>
      <c r="D288" s="16" t="s">
        <v>33</v>
      </c>
      <c r="E288" s="16">
        <v>16</v>
      </c>
      <c r="F288" s="16">
        <v>14</v>
      </c>
      <c r="G288" s="16">
        <v>694</v>
      </c>
      <c r="H288" s="16">
        <v>16</v>
      </c>
      <c r="I288" s="16">
        <v>650</v>
      </c>
      <c r="J288" s="16">
        <v>0</v>
      </c>
      <c r="K288" s="16">
        <v>2190</v>
      </c>
      <c r="L288" s="16">
        <v>457</v>
      </c>
      <c r="M288" s="16">
        <v>217</v>
      </c>
      <c r="N288" s="16">
        <v>3</v>
      </c>
      <c r="O288" s="16">
        <v>88</v>
      </c>
    </row>
    <row r="289" spans="1:15" ht="15.75" thickBot="1" x14ac:dyDescent="0.3">
      <c r="A289" s="16" t="s">
        <v>93</v>
      </c>
      <c r="B289" s="16">
        <v>99</v>
      </c>
      <c r="C289" s="16" t="s">
        <v>27</v>
      </c>
      <c r="D289" s="16" t="s">
        <v>61</v>
      </c>
      <c r="E289" s="16">
        <v>77</v>
      </c>
      <c r="F289" s="16">
        <v>8</v>
      </c>
      <c r="G289" s="16">
        <v>0</v>
      </c>
      <c r="H289" s="16">
        <v>77</v>
      </c>
      <c r="I289" s="16">
        <v>85</v>
      </c>
      <c r="J289" s="16">
        <v>0</v>
      </c>
      <c r="K289" s="16">
        <v>95</v>
      </c>
      <c r="L289" s="16">
        <v>0</v>
      </c>
      <c r="M289" s="16">
        <v>0</v>
      </c>
      <c r="N289" s="16">
        <v>0</v>
      </c>
      <c r="O289" s="16">
        <v>10</v>
      </c>
    </row>
    <row r="290" spans="1:15" ht="15.75" thickBot="1" x14ac:dyDescent="0.3">
      <c r="A290" s="16" t="s">
        <v>93</v>
      </c>
      <c r="B290" s="16">
        <v>99</v>
      </c>
      <c r="C290" s="16" t="s">
        <v>27</v>
      </c>
      <c r="D290" s="16" t="s">
        <v>85</v>
      </c>
      <c r="E290" s="16">
        <v>77</v>
      </c>
      <c r="F290" s="16">
        <v>7</v>
      </c>
      <c r="G290" s="16">
        <v>0</v>
      </c>
      <c r="H290" s="16">
        <v>77</v>
      </c>
      <c r="I290" s="16">
        <v>5</v>
      </c>
      <c r="J290" s="16">
        <v>13</v>
      </c>
      <c r="K290" s="16">
        <v>10</v>
      </c>
      <c r="L290" s="16">
        <v>0</v>
      </c>
      <c r="M290" s="16">
        <v>0</v>
      </c>
      <c r="N290" s="16">
        <v>0</v>
      </c>
      <c r="O290" s="16">
        <v>9</v>
      </c>
    </row>
    <row r="291" spans="1:15" ht="15.75" thickBot="1" x14ac:dyDescent="0.3">
      <c r="A291" s="16" t="s">
        <v>93</v>
      </c>
      <c r="B291" s="16">
        <v>99</v>
      </c>
      <c r="C291" s="16" t="s">
        <v>27</v>
      </c>
      <c r="D291" s="16" t="s">
        <v>40</v>
      </c>
      <c r="E291" s="16">
        <v>77</v>
      </c>
      <c r="F291" s="16">
        <v>2</v>
      </c>
      <c r="G291" s="16">
        <v>0</v>
      </c>
      <c r="H291" s="16">
        <v>77</v>
      </c>
      <c r="I291" s="16">
        <v>0</v>
      </c>
      <c r="J291" s="16">
        <v>0</v>
      </c>
      <c r="K291" s="16">
        <v>5</v>
      </c>
      <c r="L291" s="16">
        <v>0</v>
      </c>
      <c r="M291" s="16">
        <v>0</v>
      </c>
      <c r="N291" s="16">
        <v>0</v>
      </c>
      <c r="O291" s="16">
        <v>3</v>
      </c>
    </row>
    <row r="292" spans="1:15" ht="15.75" thickBot="1" x14ac:dyDescent="0.3">
      <c r="A292" s="16" t="s">
        <v>93</v>
      </c>
      <c r="B292" s="16">
        <v>99</v>
      </c>
      <c r="C292" s="16" t="s">
        <v>27</v>
      </c>
      <c r="D292" s="16" t="s">
        <v>50</v>
      </c>
      <c r="E292" s="16">
        <v>77</v>
      </c>
      <c r="F292" s="16">
        <v>62</v>
      </c>
      <c r="G292" s="16">
        <v>74</v>
      </c>
      <c r="H292" s="16">
        <v>77</v>
      </c>
      <c r="I292" s="16">
        <v>605</v>
      </c>
      <c r="J292" s="16">
        <v>66</v>
      </c>
      <c r="K292" s="16">
        <v>340</v>
      </c>
      <c r="L292" s="16">
        <v>0</v>
      </c>
      <c r="M292" s="16">
        <v>15</v>
      </c>
      <c r="N292" s="16">
        <v>1</v>
      </c>
      <c r="O292" s="16">
        <v>81</v>
      </c>
    </row>
    <row r="293" spans="1:15" ht="15.75" thickBot="1" x14ac:dyDescent="0.3">
      <c r="A293" s="16" t="s">
        <v>93</v>
      </c>
      <c r="B293" s="16">
        <v>99</v>
      </c>
      <c r="C293" s="16" t="s">
        <v>27</v>
      </c>
      <c r="D293" s="16" t="s">
        <v>77</v>
      </c>
      <c r="E293" s="16">
        <v>77</v>
      </c>
      <c r="F293" s="16">
        <v>3</v>
      </c>
      <c r="G293" s="16">
        <v>11</v>
      </c>
      <c r="H293" s="16">
        <v>77</v>
      </c>
      <c r="I293" s="16">
        <v>0</v>
      </c>
      <c r="J293" s="16">
        <v>0</v>
      </c>
      <c r="K293" s="16">
        <v>0</v>
      </c>
      <c r="L293" s="16">
        <v>0</v>
      </c>
      <c r="M293" s="16">
        <v>10</v>
      </c>
      <c r="N293" s="16">
        <v>0</v>
      </c>
      <c r="O293" s="16">
        <v>4</v>
      </c>
    </row>
    <row r="294" spans="1:15" ht="15.75" thickBot="1" x14ac:dyDescent="0.3">
      <c r="A294" s="16" t="s">
        <v>93</v>
      </c>
      <c r="B294" s="16">
        <v>99</v>
      </c>
      <c r="C294" s="16" t="s">
        <v>27</v>
      </c>
      <c r="D294" s="16" t="s">
        <v>45</v>
      </c>
      <c r="E294" s="16">
        <v>77</v>
      </c>
      <c r="F294" s="16">
        <v>19</v>
      </c>
      <c r="G294" s="16">
        <v>46</v>
      </c>
      <c r="H294" s="16">
        <v>77</v>
      </c>
      <c r="I294" s="16">
        <v>90</v>
      </c>
      <c r="J294" s="16">
        <v>0</v>
      </c>
      <c r="K294" s="16">
        <v>180</v>
      </c>
      <c r="L294" s="16">
        <v>10</v>
      </c>
      <c r="M294" s="16">
        <v>20</v>
      </c>
      <c r="N294" s="16">
        <v>0</v>
      </c>
      <c r="O294" s="16">
        <v>25</v>
      </c>
    </row>
    <row r="295" spans="1:15" ht="15.75" thickBot="1" x14ac:dyDescent="0.3">
      <c r="A295" s="16" t="s">
        <v>93</v>
      </c>
      <c r="B295" s="16">
        <v>99</v>
      </c>
      <c r="C295" s="16" t="s">
        <v>27</v>
      </c>
      <c r="D295" s="16" t="s">
        <v>28</v>
      </c>
      <c r="E295" s="16">
        <v>77</v>
      </c>
      <c r="F295" s="16">
        <v>10</v>
      </c>
      <c r="G295" s="16">
        <v>35</v>
      </c>
      <c r="H295" s="16">
        <v>77</v>
      </c>
      <c r="I295" s="16">
        <v>35</v>
      </c>
      <c r="J295" s="16">
        <v>0</v>
      </c>
      <c r="K295" s="16">
        <v>125</v>
      </c>
      <c r="L295" s="16">
        <v>20</v>
      </c>
      <c r="M295" s="16">
        <v>15</v>
      </c>
      <c r="N295" s="16">
        <v>0</v>
      </c>
      <c r="O295" s="16">
        <v>13</v>
      </c>
    </row>
    <row r="296" spans="1:15" ht="15.75" thickBot="1" x14ac:dyDescent="0.3">
      <c r="A296" s="16" t="s">
        <v>93</v>
      </c>
      <c r="B296" s="16">
        <v>99</v>
      </c>
      <c r="C296" s="16" t="s">
        <v>27</v>
      </c>
      <c r="D296" s="16" t="s">
        <v>68</v>
      </c>
      <c r="E296" s="16">
        <v>77</v>
      </c>
      <c r="F296" s="16">
        <v>55</v>
      </c>
      <c r="G296" s="16">
        <v>57</v>
      </c>
      <c r="H296" s="16">
        <v>77</v>
      </c>
      <c r="I296" s="16">
        <v>115</v>
      </c>
      <c r="J296" s="16">
        <v>0</v>
      </c>
      <c r="K296" s="16">
        <v>125</v>
      </c>
      <c r="L296" s="16">
        <v>5</v>
      </c>
      <c r="M296" s="16">
        <v>25</v>
      </c>
      <c r="N296" s="16">
        <v>0</v>
      </c>
      <c r="O296" s="16">
        <v>71</v>
      </c>
    </row>
    <row r="297" spans="1:15" ht="15.75" thickBot="1" x14ac:dyDescent="0.3">
      <c r="A297" s="16" t="s">
        <v>93</v>
      </c>
      <c r="B297" s="16">
        <v>99</v>
      </c>
      <c r="C297" s="16" t="s">
        <v>27</v>
      </c>
      <c r="D297" s="16" t="s">
        <v>42</v>
      </c>
      <c r="E297" s="16">
        <v>77</v>
      </c>
      <c r="F297" s="16">
        <v>34</v>
      </c>
      <c r="G297" s="16">
        <v>198</v>
      </c>
      <c r="H297" s="16">
        <v>77</v>
      </c>
      <c r="I297" s="16">
        <v>225</v>
      </c>
      <c r="J297" s="16">
        <v>39</v>
      </c>
      <c r="K297" s="16">
        <v>155</v>
      </c>
      <c r="L297" s="16">
        <v>0</v>
      </c>
      <c r="M297" s="16">
        <v>85</v>
      </c>
      <c r="N297" s="16">
        <v>2</v>
      </c>
      <c r="O297" s="16">
        <v>44</v>
      </c>
    </row>
    <row r="298" spans="1:15" ht="15.75" thickBot="1" x14ac:dyDescent="0.3">
      <c r="A298" s="16" t="s">
        <v>93</v>
      </c>
      <c r="B298" s="16">
        <v>99</v>
      </c>
      <c r="C298" s="16" t="s">
        <v>27</v>
      </c>
      <c r="D298" s="16" t="s">
        <v>35</v>
      </c>
      <c r="E298" s="16">
        <v>77</v>
      </c>
      <c r="F298" s="16">
        <v>51</v>
      </c>
      <c r="G298" s="16">
        <v>77</v>
      </c>
      <c r="H298" s="16">
        <v>77</v>
      </c>
      <c r="I298" s="16">
        <v>340</v>
      </c>
      <c r="J298" s="16">
        <v>0</v>
      </c>
      <c r="K298" s="16">
        <v>120</v>
      </c>
      <c r="L298" s="16">
        <v>5</v>
      </c>
      <c r="M298" s="16">
        <v>40</v>
      </c>
      <c r="N298" s="16">
        <v>0</v>
      </c>
      <c r="O298" s="16">
        <v>66</v>
      </c>
    </row>
    <row r="299" spans="1:15" ht="15.75" thickBot="1" x14ac:dyDescent="0.3">
      <c r="A299" s="16" t="s">
        <v>93</v>
      </c>
      <c r="B299" s="16">
        <v>99</v>
      </c>
      <c r="C299" s="16" t="s">
        <v>27</v>
      </c>
      <c r="D299" s="16" t="s">
        <v>95</v>
      </c>
      <c r="E299" s="16">
        <v>77</v>
      </c>
      <c r="F299" s="16">
        <v>2</v>
      </c>
      <c r="G299" s="16">
        <v>0</v>
      </c>
      <c r="H299" s="16">
        <v>77</v>
      </c>
      <c r="I299" s="16">
        <v>0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  <c r="O299" s="16">
        <v>3</v>
      </c>
    </row>
    <row r="300" spans="1:15" ht="15.75" thickBot="1" x14ac:dyDescent="0.3">
      <c r="A300" s="16" t="s">
        <v>93</v>
      </c>
      <c r="B300" s="16">
        <v>99</v>
      </c>
      <c r="C300" s="16" t="s">
        <v>27</v>
      </c>
      <c r="D300" s="16" t="s">
        <v>39</v>
      </c>
      <c r="E300" s="16">
        <v>77</v>
      </c>
      <c r="F300" s="16">
        <v>35</v>
      </c>
      <c r="G300" s="16">
        <v>15</v>
      </c>
      <c r="H300" s="16">
        <v>77</v>
      </c>
      <c r="I300" s="16">
        <v>125</v>
      </c>
      <c r="J300" s="16">
        <v>53</v>
      </c>
      <c r="K300" s="16">
        <v>100</v>
      </c>
      <c r="L300" s="16">
        <v>0</v>
      </c>
      <c r="M300" s="16">
        <v>0</v>
      </c>
      <c r="N300" s="16">
        <v>0</v>
      </c>
      <c r="O300" s="16">
        <v>45</v>
      </c>
    </row>
    <row r="301" spans="1:15" ht="15.75" thickBot="1" x14ac:dyDescent="0.3">
      <c r="A301" s="16" t="s">
        <v>93</v>
      </c>
      <c r="B301" s="16">
        <v>99</v>
      </c>
      <c r="C301" s="16" t="s">
        <v>27</v>
      </c>
      <c r="D301" s="16" t="s">
        <v>31</v>
      </c>
      <c r="E301" s="16">
        <v>77</v>
      </c>
      <c r="F301" s="16">
        <v>40</v>
      </c>
      <c r="G301" s="16">
        <v>195</v>
      </c>
      <c r="H301" s="16">
        <v>77</v>
      </c>
      <c r="I301" s="16">
        <v>355</v>
      </c>
      <c r="J301" s="16">
        <v>105</v>
      </c>
      <c r="K301" s="16">
        <v>295</v>
      </c>
      <c r="L301" s="16">
        <v>10</v>
      </c>
      <c r="M301" s="16">
        <v>40</v>
      </c>
      <c r="N301" s="16">
        <v>1</v>
      </c>
      <c r="O301" s="16">
        <v>52</v>
      </c>
    </row>
    <row r="302" spans="1:15" ht="15.75" thickBot="1" x14ac:dyDescent="0.3">
      <c r="A302" s="16" t="s">
        <v>93</v>
      </c>
      <c r="B302" s="16">
        <v>99</v>
      </c>
      <c r="C302" s="16" t="s">
        <v>27</v>
      </c>
      <c r="D302" s="16" t="s">
        <v>47</v>
      </c>
      <c r="E302" s="16">
        <v>77</v>
      </c>
      <c r="F302" s="16">
        <v>39</v>
      </c>
      <c r="G302" s="16">
        <v>0</v>
      </c>
      <c r="H302" s="16">
        <v>77</v>
      </c>
      <c r="I302" s="16">
        <v>105</v>
      </c>
      <c r="J302" s="16">
        <v>0</v>
      </c>
      <c r="K302" s="16">
        <v>350</v>
      </c>
      <c r="L302" s="16">
        <v>0</v>
      </c>
      <c r="M302" s="16">
        <v>0</v>
      </c>
      <c r="N302" s="16">
        <v>0</v>
      </c>
      <c r="O302" s="16">
        <v>51</v>
      </c>
    </row>
    <row r="303" spans="1:15" ht="15.75" thickBot="1" x14ac:dyDescent="0.3">
      <c r="A303" s="16" t="s">
        <v>93</v>
      </c>
      <c r="B303" s="16">
        <v>99</v>
      </c>
      <c r="C303" s="16" t="s">
        <v>27</v>
      </c>
      <c r="D303" s="16" t="s">
        <v>36</v>
      </c>
      <c r="E303" s="16">
        <v>77</v>
      </c>
      <c r="F303" s="16">
        <v>59</v>
      </c>
      <c r="G303" s="16">
        <v>19</v>
      </c>
      <c r="H303" s="16">
        <v>77</v>
      </c>
      <c r="I303" s="16">
        <v>80</v>
      </c>
      <c r="J303" s="16">
        <v>0</v>
      </c>
      <c r="K303" s="16">
        <v>60</v>
      </c>
      <c r="L303" s="16">
        <v>0</v>
      </c>
      <c r="M303" s="16">
        <v>10</v>
      </c>
      <c r="N303" s="16">
        <v>0</v>
      </c>
      <c r="O303" s="16">
        <v>77</v>
      </c>
    </row>
    <row r="304" spans="1:15" ht="15.75" thickBot="1" x14ac:dyDescent="0.3">
      <c r="A304" s="16" t="s">
        <v>93</v>
      </c>
      <c r="B304" s="16">
        <v>99</v>
      </c>
      <c r="C304" s="16" t="s">
        <v>27</v>
      </c>
      <c r="D304" s="16" t="s">
        <v>57</v>
      </c>
      <c r="E304" s="16">
        <v>77</v>
      </c>
      <c r="F304" s="16">
        <v>15</v>
      </c>
      <c r="G304" s="16">
        <v>0</v>
      </c>
      <c r="H304" s="16">
        <v>77</v>
      </c>
      <c r="I304" s="16">
        <v>5</v>
      </c>
      <c r="J304" s="16">
        <v>0</v>
      </c>
      <c r="K304" s="16">
        <v>20</v>
      </c>
      <c r="L304" s="16">
        <v>0</v>
      </c>
      <c r="M304" s="16">
        <v>0</v>
      </c>
      <c r="N304" s="16">
        <v>0</v>
      </c>
      <c r="O304" s="16">
        <v>19</v>
      </c>
    </row>
    <row r="305" spans="1:15" ht="15.75" thickBot="1" x14ac:dyDescent="0.3">
      <c r="A305" s="16" t="s">
        <v>93</v>
      </c>
      <c r="B305" s="16">
        <v>99</v>
      </c>
      <c r="C305" s="16" t="s">
        <v>27</v>
      </c>
      <c r="D305" s="16" t="s">
        <v>98</v>
      </c>
      <c r="E305" s="16">
        <v>77</v>
      </c>
      <c r="F305" s="16">
        <v>3</v>
      </c>
      <c r="G305" s="16">
        <v>0</v>
      </c>
      <c r="H305" s="16">
        <v>77</v>
      </c>
      <c r="I305" s="16">
        <v>0</v>
      </c>
      <c r="J305" s="16">
        <v>0</v>
      </c>
      <c r="K305" s="16">
        <v>20</v>
      </c>
      <c r="L305" s="16">
        <v>0</v>
      </c>
      <c r="M305" s="16">
        <v>0</v>
      </c>
      <c r="N305" s="16">
        <v>0</v>
      </c>
      <c r="O305" s="16">
        <v>4</v>
      </c>
    </row>
    <row r="306" spans="1:15" ht="15.75" thickBot="1" x14ac:dyDescent="0.3">
      <c r="A306" s="16" t="s">
        <v>93</v>
      </c>
      <c r="B306" s="16">
        <v>99</v>
      </c>
      <c r="C306" s="16" t="s">
        <v>27</v>
      </c>
      <c r="D306" s="16" t="s">
        <v>96</v>
      </c>
      <c r="E306" s="16">
        <v>77</v>
      </c>
      <c r="F306" s="16">
        <v>1</v>
      </c>
      <c r="G306" s="16">
        <v>0</v>
      </c>
      <c r="H306" s="16">
        <v>77</v>
      </c>
      <c r="I306" s="16">
        <v>0</v>
      </c>
      <c r="J306" s="16">
        <v>13</v>
      </c>
      <c r="K306" s="16">
        <v>0</v>
      </c>
      <c r="L306" s="16">
        <v>0</v>
      </c>
      <c r="M306" s="16">
        <v>0</v>
      </c>
      <c r="N306" s="16">
        <v>0</v>
      </c>
      <c r="O306" s="16">
        <v>1</v>
      </c>
    </row>
    <row r="307" spans="1:15" ht="15.75" thickBot="1" x14ac:dyDescent="0.3">
      <c r="A307" s="16" t="s">
        <v>93</v>
      </c>
      <c r="B307" s="16">
        <v>99</v>
      </c>
      <c r="C307" s="16" t="s">
        <v>27</v>
      </c>
      <c r="D307" s="16" t="s">
        <v>64</v>
      </c>
      <c r="E307" s="16">
        <v>77</v>
      </c>
      <c r="F307" s="16">
        <v>1</v>
      </c>
      <c r="G307" s="16">
        <v>0</v>
      </c>
      <c r="H307" s="16">
        <v>77</v>
      </c>
      <c r="I307" s="16">
        <v>0</v>
      </c>
      <c r="J307" s="16">
        <v>0</v>
      </c>
      <c r="K307" s="16">
        <v>0</v>
      </c>
      <c r="L307" s="16">
        <v>0</v>
      </c>
      <c r="M307" s="16">
        <v>0</v>
      </c>
      <c r="N307" s="16">
        <v>0</v>
      </c>
      <c r="O307" s="16">
        <v>1</v>
      </c>
    </row>
    <row r="308" spans="1:15" ht="15.75" thickBot="1" x14ac:dyDescent="0.3">
      <c r="A308" s="16" t="s">
        <v>93</v>
      </c>
      <c r="B308" s="16">
        <v>99</v>
      </c>
      <c r="C308" s="16" t="s">
        <v>27</v>
      </c>
      <c r="D308" s="16" t="s">
        <v>46</v>
      </c>
      <c r="E308" s="16">
        <v>77</v>
      </c>
      <c r="F308" s="16">
        <v>23</v>
      </c>
      <c r="G308" s="16">
        <v>53</v>
      </c>
      <c r="H308" s="16">
        <v>77</v>
      </c>
      <c r="I308" s="16">
        <v>30</v>
      </c>
      <c r="J308" s="16">
        <v>0</v>
      </c>
      <c r="K308" s="16">
        <v>15</v>
      </c>
      <c r="L308" s="16">
        <v>5</v>
      </c>
      <c r="M308" s="16">
        <v>30</v>
      </c>
      <c r="N308" s="16">
        <v>0</v>
      </c>
      <c r="O308" s="16">
        <v>30</v>
      </c>
    </row>
    <row r="309" spans="1:15" ht="15.75" thickBot="1" x14ac:dyDescent="0.3">
      <c r="A309" s="16" t="s">
        <v>93</v>
      </c>
      <c r="B309" s="16">
        <v>99</v>
      </c>
      <c r="C309" s="16" t="s">
        <v>27</v>
      </c>
      <c r="D309" s="16" t="s">
        <v>90</v>
      </c>
      <c r="E309" s="16">
        <v>77</v>
      </c>
      <c r="F309" s="16">
        <v>3</v>
      </c>
      <c r="G309" s="16">
        <v>9</v>
      </c>
      <c r="H309" s="16">
        <v>77</v>
      </c>
      <c r="I309" s="16">
        <v>0</v>
      </c>
      <c r="J309" s="16">
        <v>0</v>
      </c>
      <c r="K309" s="16">
        <v>0</v>
      </c>
      <c r="L309" s="16">
        <v>0</v>
      </c>
      <c r="M309" s="16">
        <v>5</v>
      </c>
      <c r="N309" s="16">
        <v>0</v>
      </c>
      <c r="O309" s="16">
        <v>4</v>
      </c>
    </row>
    <row r="310" spans="1:15" ht="15.75" thickBot="1" x14ac:dyDescent="0.3">
      <c r="A310" s="16" t="s">
        <v>93</v>
      </c>
      <c r="B310" s="16">
        <v>99</v>
      </c>
      <c r="C310" s="16" t="s">
        <v>27</v>
      </c>
      <c r="D310" s="16" t="s">
        <v>37</v>
      </c>
      <c r="E310" s="16">
        <v>77</v>
      </c>
      <c r="F310" s="16">
        <v>42</v>
      </c>
      <c r="G310" s="16">
        <v>0</v>
      </c>
      <c r="H310" s="16">
        <v>77</v>
      </c>
      <c r="I310" s="16">
        <v>60</v>
      </c>
      <c r="J310" s="16">
        <v>0</v>
      </c>
      <c r="K310" s="16">
        <v>115</v>
      </c>
      <c r="L310" s="16">
        <v>0</v>
      </c>
      <c r="M310" s="16">
        <v>0</v>
      </c>
      <c r="N310" s="16">
        <v>0</v>
      </c>
      <c r="O310" s="16">
        <v>55</v>
      </c>
    </row>
    <row r="311" spans="1:15" ht="15.75" thickBot="1" x14ac:dyDescent="0.3">
      <c r="A311" s="16" t="s">
        <v>93</v>
      </c>
      <c r="B311" s="16">
        <v>99</v>
      </c>
      <c r="C311" s="16" t="s">
        <v>27</v>
      </c>
      <c r="D311" s="16" t="s">
        <v>97</v>
      </c>
      <c r="E311" s="16">
        <v>77</v>
      </c>
      <c r="F311" s="16">
        <v>2</v>
      </c>
      <c r="G311" s="16">
        <v>7</v>
      </c>
      <c r="H311" s="16">
        <v>77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3</v>
      </c>
    </row>
    <row r="312" spans="1:15" ht="15.75" thickBot="1" x14ac:dyDescent="0.3">
      <c r="A312" s="16" t="s">
        <v>93</v>
      </c>
      <c r="B312" s="16">
        <v>99</v>
      </c>
      <c r="C312" s="16" t="s">
        <v>27</v>
      </c>
      <c r="D312" s="16" t="s">
        <v>52</v>
      </c>
      <c r="E312" s="16">
        <v>77</v>
      </c>
      <c r="F312" s="16">
        <v>15</v>
      </c>
      <c r="G312" s="16">
        <v>9</v>
      </c>
      <c r="H312" s="16">
        <v>77</v>
      </c>
      <c r="I312" s="16">
        <v>15</v>
      </c>
      <c r="J312" s="16">
        <v>0</v>
      </c>
      <c r="K312" s="16">
        <v>20</v>
      </c>
      <c r="L312" s="16">
        <v>0</v>
      </c>
      <c r="M312" s="16">
        <v>0</v>
      </c>
      <c r="N312" s="16">
        <v>0</v>
      </c>
      <c r="O312" s="16">
        <v>19</v>
      </c>
    </row>
    <row r="313" spans="1:15" ht="15.75" thickBot="1" x14ac:dyDescent="0.3">
      <c r="A313" s="16" t="s">
        <v>93</v>
      </c>
      <c r="B313" s="16">
        <v>99</v>
      </c>
      <c r="C313" s="16" t="s">
        <v>27</v>
      </c>
      <c r="D313" s="16" t="s">
        <v>59</v>
      </c>
      <c r="E313" s="16">
        <v>77</v>
      </c>
      <c r="F313" s="16">
        <v>16</v>
      </c>
      <c r="G313" s="16">
        <v>63</v>
      </c>
      <c r="H313" s="16">
        <v>77</v>
      </c>
      <c r="I313" s="16">
        <v>15</v>
      </c>
      <c r="J313" s="16">
        <v>13</v>
      </c>
      <c r="K313" s="16">
        <v>15</v>
      </c>
      <c r="L313" s="16">
        <v>0</v>
      </c>
      <c r="M313" s="16">
        <v>5</v>
      </c>
      <c r="N313" s="16">
        <v>1</v>
      </c>
      <c r="O313" s="16">
        <v>21</v>
      </c>
    </row>
    <row r="314" spans="1:15" ht="15.75" thickBot="1" x14ac:dyDescent="0.3">
      <c r="A314" s="16" t="s">
        <v>93</v>
      </c>
      <c r="B314" s="16">
        <v>99</v>
      </c>
      <c r="C314" s="16" t="s">
        <v>27</v>
      </c>
      <c r="D314" s="16" t="s">
        <v>43</v>
      </c>
      <c r="E314" s="16">
        <v>77</v>
      </c>
      <c r="F314" s="16">
        <v>1</v>
      </c>
      <c r="G314" s="16">
        <v>0</v>
      </c>
      <c r="H314" s="16">
        <v>77</v>
      </c>
      <c r="I314" s="16">
        <v>0</v>
      </c>
      <c r="J314" s="16">
        <v>0</v>
      </c>
      <c r="K314" s="16">
        <v>15</v>
      </c>
      <c r="L314" s="16">
        <v>0</v>
      </c>
      <c r="M314" s="16">
        <v>0</v>
      </c>
      <c r="N314" s="16">
        <v>0</v>
      </c>
      <c r="O314" s="16">
        <v>1</v>
      </c>
    </row>
    <row r="315" spans="1:15" ht="15.75" thickBot="1" x14ac:dyDescent="0.3">
      <c r="A315" s="16" t="s">
        <v>93</v>
      </c>
      <c r="B315" s="16">
        <v>99</v>
      </c>
      <c r="C315" s="16" t="s">
        <v>27</v>
      </c>
      <c r="D315" s="16" t="s">
        <v>33</v>
      </c>
      <c r="E315" s="16">
        <v>77</v>
      </c>
      <c r="F315" s="16">
        <v>35</v>
      </c>
      <c r="G315" s="16">
        <v>390</v>
      </c>
      <c r="H315" s="16">
        <v>77</v>
      </c>
      <c r="I315" s="16">
        <v>545</v>
      </c>
      <c r="J315" s="16">
        <v>0</v>
      </c>
      <c r="K315" s="16">
        <v>135</v>
      </c>
      <c r="L315" s="16">
        <v>80</v>
      </c>
      <c r="M315" s="16">
        <v>300</v>
      </c>
      <c r="N315" s="16">
        <v>1</v>
      </c>
      <c r="O315" s="16">
        <v>45</v>
      </c>
    </row>
    <row r="316" spans="1:15" ht="15.75" thickBot="1" x14ac:dyDescent="0.3">
      <c r="A316" s="16" t="s">
        <v>99</v>
      </c>
      <c r="B316" s="16">
        <v>99</v>
      </c>
      <c r="C316" s="16" t="s">
        <v>54</v>
      </c>
      <c r="D316" s="16" t="s">
        <v>50</v>
      </c>
      <c r="E316" s="16">
        <v>32</v>
      </c>
      <c r="F316" s="16">
        <v>22</v>
      </c>
      <c r="G316" s="16">
        <v>0</v>
      </c>
      <c r="H316" s="16">
        <v>32</v>
      </c>
      <c r="I316" s="16">
        <v>120</v>
      </c>
      <c r="J316" s="16">
        <v>2659</v>
      </c>
      <c r="K316" s="16">
        <v>397</v>
      </c>
      <c r="L316" s="16">
        <v>0</v>
      </c>
      <c r="M316" s="16">
        <v>0</v>
      </c>
      <c r="N316" s="16">
        <v>0</v>
      </c>
      <c r="O316" s="16">
        <v>69</v>
      </c>
    </row>
    <row r="317" spans="1:15" ht="15.75" thickBot="1" x14ac:dyDescent="0.3">
      <c r="A317" s="16" t="s">
        <v>99</v>
      </c>
      <c r="B317" s="16">
        <v>99</v>
      </c>
      <c r="C317" s="16" t="s">
        <v>54</v>
      </c>
      <c r="D317" s="16" t="s">
        <v>45</v>
      </c>
      <c r="E317" s="16">
        <v>32</v>
      </c>
      <c r="F317" s="16">
        <v>3</v>
      </c>
      <c r="G317" s="16">
        <v>24</v>
      </c>
      <c r="H317" s="16">
        <v>32</v>
      </c>
      <c r="I317" s="16">
        <v>0</v>
      </c>
      <c r="J317" s="16">
        <v>0</v>
      </c>
      <c r="K317" s="16">
        <v>108</v>
      </c>
      <c r="L317" s="16">
        <v>24</v>
      </c>
      <c r="M317" s="16">
        <v>0</v>
      </c>
      <c r="N317" s="16">
        <v>0</v>
      </c>
      <c r="O317" s="16">
        <v>9</v>
      </c>
    </row>
    <row r="318" spans="1:15" ht="15.75" thickBot="1" x14ac:dyDescent="0.3">
      <c r="A318" s="16" t="s">
        <v>99</v>
      </c>
      <c r="B318" s="16">
        <v>99</v>
      </c>
      <c r="C318" s="16" t="s">
        <v>54</v>
      </c>
      <c r="D318" s="16" t="s">
        <v>28</v>
      </c>
      <c r="E318" s="16">
        <v>32</v>
      </c>
      <c r="F318" s="16">
        <v>2</v>
      </c>
      <c r="G318" s="16">
        <v>24</v>
      </c>
      <c r="H318" s="16">
        <v>32</v>
      </c>
      <c r="I318" s="16">
        <v>0</v>
      </c>
      <c r="J318" s="16">
        <v>0</v>
      </c>
      <c r="K318" s="16">
        <v>48</v>
      </c>
      <c r="L318" s="16">
        <v>12</v>
      </c>
      <c r="M318" s="16">
        <v>12</v>
      </c>
      <c r="N318" s="16">
        <v>0</v>
      </c>
      <c r="O318" s="16">
        <v>6</v>
      </c>
    </row>
    <row r="319" spans="1:15" ht="15.75" thickBot="1" x14ac:dyDescent="0.3">
      <c r="A319" s="16" t="s">
        <v>99</v>
      </c>
      <c r="B319" s="16">
        <v>99</v>
      </c>
      <c r="C319" s="16" t="s">
        <v>54</v>
      </c>
      <c r="D319" s="16" t="s">
        <v>42</v>
      </c>
      <c r="E319" s="16">
        <v>32</v>
      </c>
      <c r="F319" s="16">
        <v>2</v>
      </c>
      <c r="G319" s="16">
        <v>0</v>
      </c>
      <c r="H319" s="16">
        <v>32</v>
      </c>
      <c r="I319" s="16">
        <v>0</v>
      </c>
      <c r="J319" s="16">
        <v>63</v>
      </c>
      <c r="K319" s="16">
        <v>0</v>
      </c>
      <c r="L319" s="16">
        <v>0</v>
      </c>
      <c r="M319" s="16">
        <v>0</v>
      </c>
      <c r="N319" s="16">
        <v>0</v>
      </c>
      <c r="O319" s="16">
        <v>6</v>
      </c>
    </row>
    <row r="320" spans="1:15" ht="15.75" thickBot="1" x14ac:dyDescent="0.3">
      <c r="A320" s="16" t="s">
        <v>99</v>
      </c>
      <c r="B320" s="16">
        <v>99</v>
      </c>
      <c r="C320" s="16" t="s">
        <v>54</v>
      </c>
      <c r="D320" s="16" t="s">
        <v>88</v>
      </c>
      <c r="E320" s="16">
        <v>32</v>
      </c>
      <c r="F320" s="16">
        <v>4</v>
      </c>
      <c r="G320" s="16">
        <v>0</v>
      </c>
      <c r="H320" s="16">
        <v>32</v>
      </c>
      <c r="I320" s="16">
        <v>0</v>
      </c>
      <c r="J320" s="16">
        <v>63</v>
      </c>
      <c r="K320" s="16">
        <v>24</v>
      </c>
      <c r="L320" s="16">
        <v>0</v>
      </c>
      <c r="M320" s="16">
        <v>0</v>
      </c>
      <c r="N320" s="16">
        <v>0</v>
      </c>
      <c r="O320" s="16">
        <v>12</v>
      </c>
    </row>
    <row r="321" spans="1:15" ht="15.75" thickBot="1" x14ac:dyDescent="0.3">
      <c r="A321" s="16" t="s">
        <v>99</v>
      </c>
      <c r="B321" s="16">
        <v>99</v>
      </c>
      <c r="C321" s="16" t="s">
        <v>54</v>
      </c>
      <c r="D321" s="16" t="s">
        <v>35</v>
      </c>
      <c r="E321" s="16">
        <v>32</v>
      </c>
      <c r="F321" s="16">
        <v>9</v>
      </c>
      <c r="G321" s="16">
        <v>0</v>
      </c>
      <c r="H321" s="16">
        <v>32</v>
      </c>
      <c r="I321" s="16">
        <v>0</v>
      </c>
      <c r="J321" s="16">
        <v>285</v>
      </c>
      <c r="K321" s="16">
        <v>72</v>
      </c>
      <c r="L321" s="16">
        <v>0</v>
      </c>
      <c r="M321" s="16">
        <v>0</v>
      </c>
      <c r="N321" s="16">
        <v>0</v>
      </c>
      <c r="O321" s="16">
        <v>28</v>
      </c>
    </row>
    <row r="322" spans="1:15" ht="15.75" thickBot="1" x14ac:dyDescent="0.3">
      <c r="A322" s="16" t="s">
        <v>99</v>
      </c>
      <c r="B322" s="16">
        <v>99</v>
      </c>
      <c r="C322" s="16" t="s">
        <v>54</v>
      </c>
      <c r="D322" s="16" t="s">
        <v>39</v>
      </c>
      <c r="E322" s="16">
        <v>32</v>
      </c>
      <c r="F322" s="16">
        <v>13</v>
      </c>
      <c r="G322" s="16">
        <v>0</v>
      </c>
      <c r="H322" s="16">
        <v>32</v>
      </c>
      <c r="I322" s="16">
        <v>0</v>
      </c>
      <c r="J322" s="16">
        <v>1994</v>
      </c>
      <c r="K322" s="16">
        <v>253</v>
      </c>
      <c r="L322" s="16">
        <v>0</v>
      </c>
      <c r="M322" s="16">
        <v>0</v>
      </c>
      <c r="N322" s="16">
        <v>0</v>
      </c>
      <c r="O322" s="16">
        <v>41</v>
      </c>
    </row>
    <row r="323" spans="1:15" ht="15.75" thickBot="1" x14ac:dyDescent="0.3">
      <c r="A323" s="16" t="s">
        <v>99</v>
      </c>
      <c r="B323" s="16">
        <v>99</v>
      </c>
      <c r="C323" s="16" t="s">
        <v>54</v>
      </c>
      <c r="D323" s="16" t="s">
        <v>31</v>
      </c>
      <c r="E323" s="16">
        <v>32</v>
      </c>
      <c r="F323" s="16">
        <v>17</v>
      </c>
      <c r="G323" s="16">
        <v>12</v>
      </c>
      <c r="H323" s="16">
        <v>32</v>
      </c>
      <c r="I323" s="16">
        <v>60</v>
      </c>
      <c r="J323" s="16">
        <v>1013</v>
      </c>
      <c r="K323" s="16">
        <v>205</v>
      </c>
      <c r="L323" s="16">
        <v>12</v>
      </c>
      <c r="M323" s="16">
        <v>0</v>
      </c>
      <c r="N323" s="16">
        <v>0</v>
      </c>
      <c r="O323" s="16">
        <v>53</v>
      </c>
    </row>
    <row r="324" spans="1:15" ht="15.75" thickBot="1" x14ac:dyDescent="0.3">
      <c r="A324" s="16" t="s">
        <v>99</v>
      </c>
      <c r="B324" s="16">
        <v>99</v>
      </c>
      <c r="C324" s="16" t="s">
        <v>54</v>
      </c>
      <c r="D324" s="16" t="s">
        <v>36</v>
      </c>
      <c r="E324" s="16">
        <v>32</v>
      </c>
      <c r="F324" s="16">
        <v>3</v>
      </c>
      <c r="G324" s="16">
        <v>0</v>
      </c>
      <c r="H324" s="16">
        <v>32</v>
      </c>
      <c r="I324" s="16">
        <v>0</v>
      </c>
      <c r="J324" s="16">
        <v>95</v>
      </c>
      <c r="K324" s="16">
        <v>0</v>
      </c>
      <c r="L324" s="16">
        <v>0</v>
      </c>
      <c r="M324" s="16">
        <v>0</v>
      </c>
      <c r="N324" s="16">
        <v>0</v>
      </c>
      <c r="O324" s="16">
        <v>9</v>
      </c>
    </row>
    <row r="325" spans="1:15" ht="15.75" thickBot="1" x14ac:dyDescent="0.3">
      <c r="A325" s="16" t="s">
        <v>99</v>
      </c>
      <c r="B325" s="16">
        <v>99</v>
      </c>
      <c r="C325" s="16" t="s">
        <v>54</v>
      </c>
      <c r="D325" s="16" t="s">
        <v>46</v>
      </c>
      <c r="E325" s="16">
        <v>32</v>
      </c>
      <c r="F325" s="16">
        <v>21</v>
      </c>
      <c r="G325" s="16">
        <v>180</v>
      </c>
      <c r="H325" s="16">
        <v>32</v>
      </c>
      <c r="I325" s="16">
        <v>48</v>
      </c>
      <c r="J325" s="16">
        <v>0</v>
      </c>
      <c r="K325" s="16">
        <v>1842</v>
      </c>
      <c r="L325" s="16">
        <v>144</v>
      </c>
      <c r="M325" s="16">
        <v>36</v>
      </c>
      <c r="N325" s="16">
        <v>1</v>
      </c>
      <c r="O325" s="16">
        <v>66</v>
      </c>
    </row>
    <row r="326" spans="1:15" ht="15.75" thickBot="1" x14ac:dyDescent="0.3">
      <c r="A326" s="16" t="s">
        <v>99</v>
      </c>
      <c r="B326" s="16">
        <v>99</v>
      </c>
      <c r="C326" s="16" t="s">
        <v>54</v>
      </c>
      <c r="D326" s="16" t="s">
        <v>87</v>
      </c>
      <c r="E326" s="16">
        <v>32</v>
      </c>
      <c r="F326" s="16">
        <v>13</v>
      </c>
      <c r="G326" s="16">
        <v>0</v>
      </c>
      <c r="H326" s="16">
        <v>32</v>
      </c>
      <c r="I326" s="16">
        <v>12</v>
      </c>
      <c r="J326" s="16">
        <v>506</v>
      </c>
      <c r="K326" s="16">
        <v>192</v>
      </c>
      <c r="L326" s="16">
        <v>0</v>
      </c>
      <c r="M326" s="16">
        <v>0</v>
      </c>
      <c r="N326" s="16">
        <v>0</v>
      </c>
      <c r="O326" s="16">
        <v>41</v>
      </c>
    </row>
    <row r="327" spans="1:15" ht="15.75" thickBot="1" x14ac:dyDescent="0.3">
      <c r="A327" s="16" t="s">
        <v>99</v>
      </c>
      <c r="B327" s="16">
        <v>99</v>
      </c>
      <c r="C327" s="16" t="s">
        <v>54</v>
      </c>
      <c r="D327" s="16" t="s">
        <v>59</v>
      </c>
      <c r="E327" s="16">
        <v>32</v>
      </c>
      <c r="F327" s="16">
        <v>7</v>
      </c>
      <c r="G327" s="16">
        <v>0</v>
      </c>
      <c r="H327" s="16">
        <v>32</v>
      </c>
      <c r="I327" s="16">
        <v>12</v>
      </c>
      <c r="J327" s="16">
        <v>285</v>
      </c>
      <c r="K327" s="16">
        <v>12</v>
      </c>
      <c r="L327" s="16">
        <v>0</v>
      </c>
      <c r="M327" s="16">
        <v>0</v>
      </c>
      <c r="N327" s="16">
        <v>0</v>
      </c>
      <c r="O327" s="16">
        <v>22</v>
      </c>
    </row>
    <row r="328" spans="1:15" ht="15.75" thickBot="1" x14ac:dyDescent="0.3">
      <c r="A328" s="16" t="s">
        <v>99</v>
      </c>
      <c r="B328" s="16">
        <v>99</v>
      </c>
      <c r="C328" s="16" t="s">
        <v>54</v>
      </c>
      <c r="D328" s="16" t="s">
        <v>33</v>
      </c>
      <c r="E328" s="16">
        <v>32</v>
      </c>
      <c r="F328" s="16">
        <v>21</v>
      </c>
      <c r="G328" s="16">
        <v>914</v>
      </c>
      <c r="H328" s="16">
        <v>32</v>
      </c>
      <c r="I328" s="16">
        <v>72</v>
      </c>
      <c r="J328" s="16">
        <v>0</v>
      </c>
      <c r="K328" s="16">
        <v>4140</v>
      </c>
      <c r="L328" s="16">
        <v>890</v>
      </c>
      <c r="M328" s="16">
        <v>24</v>
      </c>
      <c r="N328" s="16">
        <v>2</v>
      </c>
      <c r="O328" s="16">
        <v>66</v>
      </c>
    </row>
    <row r="329" spans="1:15" ht="15.75" thickBot="1" x14ac:dyDescent="0.3">
      <c r="A329" s="16" t="s">
        <v>99</v>
      </c>
      <c r="B329" s="16">
        <v>99</v>
      </c>
      <c r="C329" s="16" t="s">
        <v>27</v>
      </c>
      <c r="D329" s="16" t="s">
        <v>85</v>
      </c>
      <c r="E329" s="16">
        <v>36</v>
      </c>
      <c r="F329" s="16">
        <v>2</v>
      </c>
      <c r="G329" s="16">
        <v>0</v>
      </c>
      <c r="H329" s="16">
        <v>36</v>
      </c>
      <c r="I329" s="16">
        <v>0</v>
      </c>
      <c r="J329" s="16">
        <v>0</v>
      </c>
      <c r="K329" s="16">
        <v>11</v>
      </c>
      <c r="L329" s="16">
        <v>0</v>
      </c>
      <c r="M329" s="16">
        <v>0</v>
      </c>
      <c r="N329" s="16">
        <v>0</v>
      </c>
      <c r="O329" s="16">
        <v>6</v>
      </c>
    </row>
    <row r="330" spans="1:15" ht="15.75" thickBot="1" x14ac:dyDescent="0.3">
      <c r="A330" s="16" t="s">
        <v>99</v>
      </c>
      <c r="B330" s="16">
        <v>99</v>
      </c>
      <c r="C330" s="16" t="s">
        <v>27</v>
      </c>
      <c r="D330" s="16" t="s">
        <v>50</v>
      </c>
      <c r="E330" s="16">
        <v>36</v>
      </c>
      <c r="F330" s="16">
        <v>21</v>
      </c>
      <c r="G330" s="16">
        <v>11</v>
      </c>
      <c r="H330" s="16">
        <v>36</v>
      </c>
      <c r="I330" s="16">
        <v>214</v>
      </c>
      <c r="J330" s="16">
        <v>366</v>
      </c>
      <c r="K330" s="16">
        <v>588</v>
      </c>
      <c r="L330" s="16">
        <v>0</v>
      </c>
      <c r="M330" s="16">
        <v>11</v>
      </c>
      <c r="N330" s="16">
        <v>0</v>
      </c>
      <c r="O330" s="16">
        <v>58</v>
      </c>
    </row>
    <row r="331" spans="1:15" ht="15.75" thickBot="1" x14ac:dyDescent="0.3">
      <c r="A331" s="16" t="s">
        <v>99</v>
      </c>
      <c r="B331" s="16">
        <v>99</v>
      </c>
      <c r="C331" s="16" t="s">
        <v>27</v>
      </c>
      <c r="D331" s="16" t="s">
        <v>45</v>
      </c>
      <c r="E331" s="16">
        <v>36</v>
      </c>
      <c r="F331" s="16">
        <v>16</v>
      </c>
      <c r="G331" s="16">
        <v>75</v>
      </c>
      <c r="H331" s="16">
        <v>36</v>
      </c>
      <c r="I331" s="16">
        <v>43</v>
      </c>
      <c r="J331" s="16">
        <v>0</v>
      </c>
      <c r="K331" s="16">
        <v>449</v>
      </c>
      <c r="L331" s="16">
        <v>53</v>
      </c>
      <c r="M331" s="16">
        <v>21</v>
      </c>
      <c r="N331" s="16">
        <v>1</v>
      </c>
      <c r="O331" s="16">
        <v>44</v>
      </c>
    </row>
    <row r="332" spans="1:15" ht="15.75" thickBot="1" x14ac:dyDescent="0.3">
      <c r="A332" s="16" t="s">
        <v>99</v>
      </c>
      <c r="B332" s="16">
        <v>99</v>
      </c>
      <c r="C332" s="16" t="s">
        <v>27</v>
      </c>
      <c r="D332" s="16" t="s">
        <v>28</v>
      </c>
      <c r="E332" s="16">
        <v>36</v>
      </c>
      <c r="F332" s="16">
        <v>7</v>
      </c>
      <c r="G332" s="16">
        <v>43</v>
      </c>
      <c r="H332" s="16">
        <v>36</v>
      </c>
      <c r="I332" s="16">
        <v>21</v>
      </c>
      <c r="J332" s="16">
        <v>0</v>
      </c>
      <c r="K332" s="16">
        <v>96</v>
      </c>
      <c r="L332" s="16">
        <v>11</v>
      </c>
      <c r="M332" s="16">
        <v>21</v>
      </c>
      <c r="N332" s="16">
        <v>0</v>
      </c>
      <c r="O332" s="16">
        <v>19</v>
      </c>
    </row>
    <row r="333" spans="1:15" ht="15.75" thickBot="1" x14ac:dyDescent="0.3">
      <c r="A333" s="16" t="s">
        <v>99</v>
      </c>
      <c r="B333" s="16">
        <v>99</v>
      </c>
      <c r="C333" s="16" t="s">
        <v>27</v>
      </c>
      <c r="D333" s="16" t="s">
        <v>68</v>
      </c>
      <c r="E333" s="16">
        <v>36</v>
      </c>
      <c r="F333" s="16">
        <v>4</v>
      </c>
      <c r="G333" s="16">
        <v>0</v>
      </c>
      <c r="H333" s="16">
        <v>36</v>
      </c>
      <c r="I333" s="16">
        <v>0</v>
      </c>
      <c r="J333" s="16">
        <v>0</v>
      </c>
      <c r="K333" s="16">
        <v>107</v>
      </c>
      <c r="L333" s="16">
        <v>0</v>
      </c>
      <c r="M333" s="16">
        <v>0</v>
      </c>
      <c r="N333" s="16">
        <v>0</v>
      </c>
      <c r="O333" s="16">
        <v>11</v>
      </c>
    </row>
    <row r="334" spans="1:15" ht="15.75" thickBot="1" x14ac:dyDescent="0.3">
      <c r="A334" s="16" t="s">
        <v>99</v>
      </c>
      <c r="B334" s="16">
        <v>99</v>
      </c>
      <c r="C334" s="16" t="s">
        <v>27</v>
      </c>
      <c r="D334" s="16" t="s">
        <v>42</v>
      </c>
      <c r="E334" s="16">
        <v>36</v>
      </c>
      <c r="F334" s="16">
        <v>12</v>
      </c>
      <c r="G334" s="16">
        <v>96</v>
      </c>
      <c r="H334" s="16">
        <v>36</v>
      </c>
      <c r="I334" s="16">
        <v>139</v>
      </c>
      <c r="J334" s="16">
        <v>28</v>
      </c>
      <c r="K334" s="16">
        <v>300</v>
      </c>
      <c r="L334" s="16">
        <v>43</v>
      </c>
      <c r="M334" s="16">
        <v>53</v>
      </c>
      <c r="N334" s="16">
        <v>1</v>
      </c>
      <c r="O334" s="16">
        <v>33</v>
      </c>
    </row>
    <row r="335" spans="1:15" ht="15.75" thickBot="1" x14ac:dyDescent="0.3">
      <c r="A335" s="16" t="s">
        <v>99</v>
      </c>
      <c r="B335" s="16">
        <v>99</v>
      </c>
      <c r="C335" s="16" t="s">
        <v>27</v>
      </c>
      <c r="D335" s="16" t="s">
        <v>35</v>
      </c>
      <c r="E335" s="16">
        <v>36</v>
      </c>
      <c r="F335" s="16">
        <v>32</v>
      </c>
      <c r="G335" s="16">
        <v>49</v>
      </c>
      <c r="H335" s="16">
        <v>36</v>
      </c>
      <c r="I335" s="16">
        <v>535</v>
      </c>
      <c r="J335" s="16">
        <v>169</v>
      </c>
      <c r="K335" s="16">
        <v>1519</v>
      </c>
      <c r="L335" s="16">
        <v>21</v>
      </c>
      <c r="M335" s="16">
        <v>21</v>
      </c>
      <c r="N335" s="16">
        <v>0</v>
      </c>
      <c r="O335" s="16">
        <v>89</v>
      </c>
    </row>
    <row r="336" spans="1:15" ht="15.75" thickBot="1" x14ac:dyDescent="0.3">
      <c r="A336" s="16" t="s">
        <v>99</v>
      </c>
      <c r="B336" s="16">
        <v>99</v>
      </c>
      <c r="C336" s="16" t="s">
        <v>27</v>
      </c>
      <c r="D336" s="16" t="s">
        <v>80</v>
      </c>
      <c r="E336" s="16">
        <v>36</v>
      </c>
      <c r="F336" s="16">
        <v>2</v>
      </c>
      <c r="G336" s="16">
        <v>0</v>
      </c>
      <c r="H336" s="16">
        <v>36</v>
      </c>
      <c r="I336" s="16">
        <v>0</v>
      </c>
      <c r="J336" s="16">
        <v>0</v>
      </c>
      <c r="K336" s="16">
        <v>32</v>
      </c>
      <c r="L336" s="16">
        <v>0</v>
      </c>
      <c r="M336" s="16">
        <v>0</v>
      </c>
      <c r="N336" s="16">
        <v>0</v>
      </c>
      <c r="O336" s="16">
        <v>6</v>
      </c>
    </row>
    <row r="337" spans="1:15" ht="15.75" thickBot="1" x14ac:dyDescent="0.3">
      <c r="A337" s="16" t="s">
        <v>99</v>
      </c>
      <c r="B337" s="16">
        <v>99</v>
      </c>
      <c r="C337" s="16" t="s">
        <v>27</v>
      </c>
      <c r="D337" s="16" t="s">
        <v>95</v>
      </c>
      <c r="E337" s="16">
        <v>36</v>
      </c>
      <c r="F337" s="16">
        <v>3</v>
      </c>
      <c r="G337" s="16">
        <v>0</v>
      </c>
      <c r="H337" s="16">
        <v>36</v>
      </c>
      <c r="I337" s="16">
        <v>0</v>
      </c>
      <c r="J337" s="16">
        <v>56</v>
      </c>
      <c r="K337" s="16">
        <v>21</v>
      </c>
      <c r="L337" s="16">
        <v>0</v>
      </c>
      <c r="M337" s="16">
        <v>0</v>
      </c>
      <c r="N337" s="16">
        <v>0</v>
      </c>
      <c r="O337" s="16">
        <v>8</v>
      </c>
    </row>
    <row r="338" spans="1:15" ht="15.75" thickBot="1" x14ac:dyDescent="0.3">
      <c r="A338" s="16" t="s">
        <v>99</v>
      </c>
      <c r="B338" s="16">
        <v>99</v>
      </c>
      <c r="C338" s="16" t="s">
        <v>27</v>
      </c>
      <c r="D338" s="16" t="s">
        <v>39</v>
      </c>
      <c r="E338" s="16">
        <v>36</v>
      </c>
      <c r="F338" s="16">
        <v>32</v>
      </c>
      <c r="G338" s="16">
        <v>32</v>
      </c>
      <c r="H338" s="16">
        <v>36</v>
      </c>
      <c r="I338" s="16">
        <v>685</v>
      </c>
      <c r="J338" s="16">
        <v>872</v>
      </c>
      <c r="K338" s="16">
        <v>3424</v>
      </c>
      <c r="L338" s="16">
        <v>21</v>
      </c>
      <c r="M338" s="16">
        <v>11</v>
      </c>
      <c r="N338" s="16">
        <v>2</v>
      </c>
      <c r="O338" s="16">
        <v>89</v>
      </c>
    </row>
    <row r="339" spans="1:15" ht="15.75" thickBot="1" x14ac:dyDescent="0.3">
      <c r="A339" s="16" t="s">
        <v>99</v>
      </c>
      <c r="B339" s="16">
        <v>99</v>
      </c>
      <c r="C339" s="16" t="s">
        <v>27</v>
      </c>
      <c r="D339" s="16" t="s">
        <v>31</v>
      </c>
      <c r="E339" s="16">
        <v>36</v>
      </c>
      <c r="F339" s="16">
        <v>32</v>
      </c>
      <c r="G339" s="16">
        <v>32</v>
      </c>
      <c r="H339" s="16">
        <v>36</v>
      </c>
      <c r="I339" s="16">
        <v>471</v>
      </c>
      <c r="J339" s="16">
        <v>310</v>
      </c>
      <c r="K339" s="16">
        <v>1840</v>
      </c>
      <c r="L339" s="16">
        <v>21</v>
      </c>
      <c r="M339" s="16">
        <v>11</v>
      </c>
      <c r="N339" s="16">
        <v>0</v>
      </c>
      <c r="O339" s="16">
        <v>89</v>
      </c>
    </row>
    <row r="340" spans="1:15" ht="15.75" thickBot="1" x14ac:dyDescent="0.3">
      <c r="A340" s="16" t="s">
        <v>99</v>
      </c>
      <c r="B340" s="16">
        <v>99</v>
      </c>
      <c r="C340" s="16" t="s">
        <v>27</v>
      </c>
      <c r="D340" s="16" t="s">
        <v>47</v>
      </c>
      <c r="E340" s="16">
        <v>36</v>
      </c>
      <c r="F340" s="16">
        <v>4</v>
      </c>
      <c r="G340" s="16">
        <v>0</v>
      </c>
      <c r="H340" s="16">
        <v>36</v>
      </c>
      <c r="I340" s="16">
        <v>11</v>
      </c>
      <c r="J340" s="16">
        <v>0</v>
      </c>
      <c r="K340" s="16">
        <v>64</v>
      </c>
      <c r="L340" s="16">
        <v>0</v>
      </c>
      <c r="M340" s="16">
        <v>0</v>
      </c>
      <c r="N340" s="16">
        <v>0</v>
      </c>
      <c r="O340" s="16">
        <v>11</v>
      </c>
    </row>
    <row r="341" spans="1:15" ht="15.75" thickBot="1" x14ac:dyDescent="0.3">
      <c r="A341" s="16" t="s">
        <v>99</v>
      </c>
      <c r="B341" s="16">
        <v>99</v>
      </c>
      <c r="C341" s="16" t="s">
        <v>27</v>
      </c>
      <c r="D341" s="16" t="s">
        <v>36</v>
      </c>
      <c r="E341" s="16">
        <v>36</v>
      </c>
      <c r="F341" s="16">
        <v>15</v>
      </c>
      <c r="G341" s="16">
        <v>0</v>
      </c>
      <c r="H341" s="16">
        <v>36</v>
      </c>
      <c r="I341" s="16">
        <v>11</v>
      </c>
      <c r="J341" s="16">
        <v>0</v>
      </c>
      <c r="K341" s="16">
        <v>128</v>
      </c>
      <c r="L341" s="16">
        <v>0</v>
      </c>
      <c r="M341" s="16">
        <v>0</v>
      </c>
      <c r="N341" s="16">
        <v>0</v>
      </c>
      <c r="O341" s="16">
        <v>42</v>
      </c>
    </row>
    <row r="342" spans="1:15" ht="15.75" thickBot="1" x14ac:dyDescent="0.3">
      <c r="A342" s="16" t="s">
        <v>99</v>
      </c>
      <c r="B342" s="16">
        <v>99</v>
      </c>
      <c r="C342" s="16" t="s">
        <v>27</v>
      </c>
      <c r="D342" s="16" t="s">
        <v>57</v>
      </c>
      <c r="E342" s="16">
        <v>36</v>
      </c>
      <c r="F342" s="16">
        <v>1</v>
      </c>
      <c r="G342" s="16">
        <v>0</v>
      </c>
      <c r="H342" s="16">
        <v>36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3</v>
      </c>
    </row>
    <row r="343" spans="1:15" ht="15.75" thickBot="1" x14ac:dyDescent="0.3">
      <c r="A343" s="16" t="s">
        <v>99</v>
      </c>
      <c r="B343" s="16">
        <v>99</v>
      </c>
      <c r="C343" s="16" t="s">
        <v>27</v>
      </c>
      <c r="D343" s="16" t="s">
        <v>96</v>
      </c>
      <c r="E343" s="16">
        <v>36</v>
      </c>
      <c r="F343" s="16">
        <v>3</v>
      </c>
      <c r="G343" s="16">
        <v>0</v>
      </c>
      <c r="H343" s="16">
        <v>36</v>
      </c>
      <c r="I343" s="16">
        <v>32</v>
      </c>
      <c r="J343" s="16">
        <v>0</v>
      </c>
      <c r="K343" s="16">
        <v>43</v>
      </c>
      <c r="L343" s="16">
        <v>0</v>
      </c>
      <c r="M343" s="16">
        <v>0</v>
      </c>
      <c r="N343" s="16">
        <v>0</v>
      </c>
      <c r="O343" s="16">
        <v>8</v>
      </c>
    </row>
    <row r="344" spans="1:15" ht="15.75" thickBot="1" x14ac:dyDescent="0.3">
      <c r="A344" s="16" t="s">
        <v>99</v>
      </c>
      <c r="B344" s="16">
        <v>99</v>
      </c>
      <c r="C344" s="16" t="s">
        <v>27</v>
      </c>
      <c r="D344" s="16" t="s">
        <v>46</v>
      </c>
      <c r="E344" s="16">
        <v>36</v>
      </c>
      <c r="F344" s="16">
        <v>12</v>
      </c>
      <c r="G344" s="16">
        <v>202</v>
      </c>
      <c r="H344" s="16">
        <v>36</v>
      </c>
      <c r="I344" s="16">
        <v>21</v>
      </c>
      <c r="J344" s="16">
        <v>0</v>
      </c>
      <c r="K344" s="16">
        <v>257</v>
      </c>
      <c r="L344" s="16">
        <v>43</v>
      </c>
      <c r="M344" s="16">
        <v>150</v>
      </c>
      <c r="N344" s="16">
        <v>1</v>
      </c>
      <c r="O344" s="16">
        <v>33</v>
      </c>
    </row>
    <row r="345" spans="1:15" ht="15.75" thickBot="1" x14ac:dyDescent="0.3">
      <c r="A345" s="16" t="s">
        <v>99</v>
      </c>
      <c r="B345" s="16">
        <v>99</v>
      </c>
      <c r="C345" s="16" t="s">
        <v>27</v>
      </c>
      <c r="D345" s="16" t="s">
        <v>37</v>
      </c>
      <c r="E345" s="16">
        <v>36</v>
      </c>
      <c r="F345" s="16">
        <v>5</v>
      </c>
      <c r="G345" s="16">
        <v>11</v>
      </c>
      <c r="H345" s="16">
        <v>36</v>
      </c>
      <c r="I345" s="16">
        <v>11</v>
      </c>
      <c r="J345" s="16">
        <v>0</v>
      </c>
      <c r="K345" s="16">
        <v>86</v>
      </c>
      <c r="L345" s="16">
        <v>0</v>
      </c>
      <c r="M345" s="16">
        <v>11</v>
      </c>
      <c r="N345" s="16">
        <v>0</v>
      </c>
      <c r="O345" s="16">
        <v>14</v>
      </c>
    </row>
    <row r="346" spans="1:15" ht="15.75" thickBot="1" x14ac:dyDescent="0.3">
      <c r="A346" s="16" t="s">
        <v>99</v>
      </c>
      <c r="B346" s="16">
        <v>99</v>
      </c>
      <c r="C346" s="16" t="s">
        <v>27</v>
      </c>
      <c r="D346" s="16" t="s">
        <v>87</v>
      </c>
      <c r="E346" s="16">
        <v>36</v>
      </c>
      <c r="F346" s="16">
        <v>1</v>
      </c>
      <c r="G346" s="16">
        <v>0</v>
      </c>
      <c r="H346" s="16">
        <v>36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3</v>
      </c>
    </row>
    <row r="347" spans="1:15" ht="15.75" thickBot="1" x14ac:dyDescent="0.3">
      <c r="A347" s="16" t="s">
        <v>99</v>
      </c>
      <c r="B347" s="16">
        <v>99</v>
      </c>
      <c r="C347" s="16" t="s">
        <v>27</v>
      </c>
      <c r="D347" s="16" t="s">
        <v>52</v>
      </c>
      <c r="E347" s="16">
        <v>36</v>
      </c>
      <c r="F347" s="16">
        <v>8</v>
      </c>
      <c r="G347" s="16">
        <v>11</v>
      </c>
      <c r="H347" s="16">
        <v>36</v>
      </c>
      <c r="I347" s="16">
        <v>21</v>
      </c>
      <c r="J347" s="16">
        <v>0</v>
      </c>
      <c r="K347" s="16">
        <v>139</v>
      </c>
      <c r="L347" s="16">
        <v>11</v>
      </c>
      <c r="M347" s="16">
        <v>0</v>
      </c>
      <c r="N347" s="16">
        <v>0</v>
      </c>
      <c r="O347" s="16">
        <v>22</v>
      </c>
    </row>
    <row r="348" spans="1:15" ht="15.75" thickBot="1" x14ac:dyDescent="0.3">
      <c r="A348" s="16" t="s">
        <v>99</v>
      </c>
      <c r="B348" s="16">
        <v>99</v>
      </c>
      <c r="C348" s="16" t="s">
        <v>27</v>
      </c>
      <c r="D348" s="16" t="s">
        <v>59</v>
      </c>
      <c r="E348" s="16">
        <v>36</v>
      </c>
      <c r="F348" s="16">
        <v>6</v>
      </c>
      <c r="G348" s="16">
        <v>38</v>
      </c>
      <c r="H348" s="16">
        <v>36</v>
      </c>
      <c r="I348" s="16">
        <v>11</v>
      </c>
      <c r="J348" s="16">
        <v>0</v>
      </c>
      <c r="K348" s="16">
        <v>43</v>
      </c>
      <c r="L348" s="16">
        <v>0</v>
      </c>
      <c r="M348" s="16">
        <v>0</v>
      </c>
      <c r="N348" s="16">
        <v>1</v>
      </c>
      <c r="O348" s="16">
        <v>17</v>
      </c>
    </row>
    <row r="349" spans="1:15" ht="15.75" thickBot="1" x14ac:dyDescent="0.3">
      <c r="A349" s="16" t="s">
        <v>99</v>
      </c>
      <c r="B349" s="16">
        <v>99</v>
      </c>
      <c r="C349" s="16" t="s">
        <v>27</v>
      </c>
      <c r="D349" s="16" t="s">
        <v>43</v>
      </c>
      <c r="E349" s="16">
        <v>36</v>
      </c>
      <c r="F349" s="16">
        <v>5</v>
      </c>
      <c r="G349" s="16">
        <v>96</v>
      </c>
      <c r="H349" s="16">
        <v>36</v>
      </c>
      <c r="I349" s="16">
        <v>0</v>
      </c>
      <c r="J349" s="16">
        <v>0</v>
      </c>
      <c r="K349" s="16">
        <v>160</v>
      </c>
      <c r="L349" s="16">
        <v>32</v>
      </c>
      <c r="M349" s="16">
        <v>64</v>
      </c>
      <c r="N349" s="16">
        <v>0</v>
      </c>
      <c r="O349" s="16">
        <v>14</v>
      </c>
    </row>
    <row r="350" spans="1:15" ht="15.75" thickBot="1" x14ac:dyDescent="0.3">
      <c r="A350" s="16" t="s">
        <v>99</v>
      </c>
      <c r="B350" s="16">
        <v>99</v>
      </c>
      <c r="C350" s="16" t="s">
        <v>27</v>
      </c>
      <c r="D350" s="16" t="s">
        <v>33</v>
      </c>
      <c r="E350" s="16">
        <v>36</v>
      </c>
      <c r="F350" s="16">
        <v>28</v>
      </c>
      <c r="G350" s="16">
        <v>1290</v>
      </c>
      <c r="H350" s="16">
        <v>36</v>
      </c>
      <c r="I350" s="16">
        <v>1487</v>
      </c>
      <c r="J350" s="16">
        <v>394</v>
      </c>
      <c r="K350" s="16">
        <v>4429</v>
      </c>
      <c r="L350" s="16">
        <v>1187</v>
      </c>
      <c r="M350" s="16">
        <v>75</v>
      </c>
      <c r="N350" s="16">
        <v>3</v>
      </c>
      <c r="O350" s="16">
        <v>78</v>
      </c>
    </row>
    <row r="351" spans="1:15" ht="15.75" thickBot="1" x14ac:dyDescent="0.3">
      <c r="A351" s="16" t="s">
        <v>100</v>
      </c>
      <c r="B351" s="16">
        <v>99</v>
      </c>
      <c r="C351" s="18" t="s">
        <v>120</v>
      </c>
      <c r="D351" s="16" t="s">
        <v>40</v>
      </c>
      <c r="E351" s="16">
        <v>15</v>
      </c>
      <c r="F351" s="16">
        <v>1</v>
      </c>
      <c r="G351" s="16">
        <v>0</v>
      </c>
      <c r="H351" s="16">
        <v>15</v>
      </c>
      <c r="I351" s="16">
        <v>0</v>
      </c>
      <c r="J351" s="16">
        <v>0</v>
      </c>
      <c r="K351" s="16">
        <v>26</v>
      </c>
      <c r="L351" s="16">
        <v>0</v>
      </c>
      <c r="M351" s="16">
        <v>0</v>
      </c>
      <c r="N351" s="16">
        <v>0</v>
      </c>
      <c r="O351" s="16">
        <v>7</v>
      </c>
    </row>
    <row r="352" spans="1:15" ht="15.75" thickBot="1" x14ac:dyDescent="0.3">
      <c r="A352" s="16" t="s">
        <v>100</v>
      </c>
      <c r="B352" s="16">
        <v>99</v>
      </c>
      <c r="C352" s="18" t="s">
        <v>120</v>
      </c>
      <c r="D352" s="16" t="s">
        <v>50</v>
      </c>
      <c r="E352" s="16">
        <v>15</v>
      </c>
      <c r="F352" s="16">
        <v>15</v>
      </c>
      <c r="G352" s="16">
        <v>106</v>
      </c>
      <c r="H352" s="16">
        <v>15</v>
      </c>
      <c r="I352" s="16">
        <v>257</v>
      </c>
      <c r="J352" s="16">
        <v>675</v>
      </c>
      <c r="K352" s="16">
        <v>1078</v>
      </c>
      <c r="L352" s="16">
        <v>26</v>
      </c>
      <c r="M352" s="16">
        <v>51</v>
      </c>
      <c r="N352" s="16">
        <v>2</v>
      </c>
      <c r="O352" s="16">
        <v>100</v>
      </c>
    </row>
    <row r="353" spans="1:15" ht="15.75" thickBot="1" x14ac:dyDescent="0.3">
      <c r="A353" s="16" t="s">
        <v>100</v>
      </c>
      <c r="B353" s="16">
        <v>99</v>
      </c>
      <c r="C353" s="18" t="s">
        <v>120</v>
      </c>
      <c r="D353" s="16" t="s">
        <v>45</v>
      </c>
      <c r="E353" s="16">
        <v>15</v>
      </c>
      <c r="F353" s="16">
        <v>1</v>
      </c>
      <c r="G353" s="16">
        <v>0</v>
      </c>
      <c r="H353" s="16">
        <v>15</v>
      </c>
      <c r="I353" s="16">
        <v>0</v>
      </c>
      <c r="J353" s="16">
        <v>0</v>
      </c>
      <c r="K353" s="16">
        <v>26</v>
      </c>
      <c r="L353" s="16">
        <v>0</v>
      </c>
      <c r="M353" s="16">
        <v>0</v>
      </c>
      <c r="N353" s="16">
        <v>0</v>
      </c>
      <c r="O353" s="16">
        <v>7</v>
      </c>
    </row>
    <row r="354" spans="1:15" ht="15.75" thickBot="1" x14ac:dyDescent="0.3">
      <c r="A354" s="16" t="s">
        <v>100</v>
      </c>
      <c r="B354" s="16">
        <v>99</v>
      </c>
      <c r="C354" s="18" t="s">
        <v>120</v>
      </c>
      <c r="D354" s="16" t="s">
        <v>28</v>
      </c>
      <c r="E354" s="16">
        <v>15</v>
      </c>
      <c r="F354" s="16">
        <v>2</v>
      </c>
      <c r="G354" s="16">
        <v>0</v>
      </c>
      <c r="H354" s="16">
        <v>15</v>
      </c>
      <c r="I354" s="16">
        <v>26</v>
      </c>
      <c r="J354" s="16">
        <v>0</v>
      </c>
      <c r="K354" s="16">
        <v>26</v>
      </c>
      <c r="L354" s="16">
        <v>0</v>
      </c>
      <c r="M354" s="16">
        <v>0</v>
      </c>
      <c r="N354" s="16">
        <v>0</v>
      </c>
      <c r="O354" s="16">
        <v>13</v>
      </c>
    </row>
    <row r="355" spans="1:15" ht="15.75" thickBot="1" x14ac:dyDescent="0.3">
      <c r="A355" s="16" t="s">
        <v>100</v>
      </c>
      <c r="B355" s="16">
        <v>99</v>
      </c>
      <c r="C355" s="18" t="s">
        <v>120</v>
      </c>
      <c r="D355" s="16" t="s">
        <v>68</v>
      </c>
      <c r="E355" s="16">
        <v>15</v>
      </c>
      <c r="F355" s="16">
        <v>2</v>
      </c>
      <c r="G355" s="16">
        <v>0</v>
      </c>
      <c r="H355" s="16">
        <v>15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13</v>
      </c>
    </row>
    <row r="356" spans="1:15" ht="15.75" thickBot="1" x14ac:dyDescent="0.3">
      <c r="A356" s="16" t="s">
        <v>100</v>
      </c>
      <c r="B356" s="16">
        <v>99</v>
      </c>
      <c r="C356" s="18" t="s">
        <v>120</v>
      </c>
      <c r="D356" s="16" t="s">
        <v>42</v>
      </c>
      <c r="E356" s="16">
        <v>15</v>
      </c>
      <c r="F356" s="16">
        <v>2</v>
      </c>
      <c r="G356" s="16">
        <v>0</v>
      </c>
      <c r="H356" s="16">
        <v>15</v>
      </c>
      <c r="I356" s="16">
        <v>51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13</v>
      </c>
    </row>
    <row r="357" spans="1:15" ht="15.75" thickBot="1" x14ac:dyDescent="0.3">
      <c r="A357" s="16" t="s">
        <v>100</v>
      </c>
      <c r="B357" s="16">
        <v>99</v>
      </c>
      <c r="C357" s="18" t="s">
        <v>120</v>
      </c>
      <c r="D357" s="16" t="s">
        <v>35</v>
      </c>
      <c r="E357" s="16">
        <v>15</v>
      </c>
      <c r="F357" s="16">
        <v>5</v>
      </c>
      <c r="G357" s="16">
        <v>26</v>
      </c>
      <c r="H357" s="16">
        <v>15</v>
      </c>
      <c r="I357" s="16">
        <v>0</v>
      </c>
      <c r="J357" s="16">
        <v>0</v>
      </c>
      <c r="K357" s="16">
        <v>103</v>
      </c>
      <c r="L357" s="16">
        <v>0</v>
      </c>
      <c r="M357" s="16">
        <v>26</v>
      </c>
      <c r="N357" s="16">
        <v>0</v>
      </c>
      <c r="O357" s="16">
        <v>33</v>
      </c>
    </row>
    <row r="358" spans="1:15" ht="15.75" thickBot="1" x14ac:dyDescent="0.3">
      <c r="A358" s="16" t="s">
        <v>100</v>
      </c>
      <c r="B358" s="16">
        <v>99</v>
      </c>
      <c r="C358" s="18" t="s">
        <v>120</v>
      </c>
      <c r="D358" s="16" t="s">
        <v>95</v>
      </c>
      <c r="E358" s="16">
        <v>15</v>
      </c>
      <c r="F358" s="16">
        <v>2</v>
      </c>
      <c r="G358" s="16">
        <v>0</v>
      </c>
      <c r="H358" s="16">
        <v>15</v>
      </c>
      <c r="I358" s="16">
        <v>26</v>
      </c>
      <c r="J358" s="16">
        <v>0</v>
      </c>
      <c r="K358" s="16">
        <v>26</v>
      </c>
      <c r="L358" s="16">
        <v>0</v>
      </c>
      <c r="M358" s="16">
        <v>0</v>
      </c>
      <c r="N358" s="16">
        <v>0</v>
      </c>
      <c r="O358" s="16">
        <v>13</v>
      </c>
    </row>
    <row r="359" spans="1:15" ht="15.75" thickBot="1" x14ac:dyDescent="0.3">
      <c r="A359" s="16" t="s">
        <v>100</v>
      </c>
      <c r="B359" s="16">
        <v>99</v>
      </c>
      <c r="C359" s="18" t="s">
        <v>120</v>
      </c>
      <c r="D359" s="16" t="s">
        <v>39</v>
      </c>
      <c r="E359" s="16">
        <v>15</v>
      </c>
      <c r="F359" s="16">
        <v>11</v>
      </c>
      <c r="G359" s="16">
        <v>0</v>
      </c>
      <c r="H359" s="16">
        <v>15</v>
      </c>
      <c r="I359" s="16">
        <v>154</v>
      </c>
      <c r="J359" s="16">
        <v>135</v>
      </c>
      <c r="K359" s="16">
        <v>667</v>
      </c>
      <c r="L359" s="16">
        <v>0</v>
      </c>
      <c r="M359" s="16">
        <v>0</v>
      </c>
      <c r="N359" s="16">
        <v>0</v>
      </c>
      <c r="O359" s="16">
        <v>73</v>
      </c>
    </row>
    <row r="360" spans="1:15" ht="15.75" thickBot="1" x14ac:dyDescent="0.3">
      <c r="A360" s="16" t="s">
        <v>100</v>
      </c>
      <c r="B360" s="16">
        <v>99</v>
      </c>
      <c r="C360" s="18" t="s">
        <v>120</v>
      </c>
      <c r="D360" s="16" t="s">
        <v>31</v>
      </c>
      <c r="E360" s="16">
        <v>15</v>
      </c>
      <c r="F360" s="16">
        <v>6</v>
      </c>
      <c r="G360" s="16">
        <v>0</v>
      </c>
      <c r="H360" s="16">
        <v>15</v>
      </c>
      <c r="I360" s="16">
        <v>154</v>
      </c>
      <c r="J360" s="16">
        <v>203</v>
      </c>
      <c r="K360" s="16">
        <v>154</v>
      </c>
      <c r="L360" s="16">
        <v>0</v>
      </c>
      <c r="M360" s="16">
        <v>0</v>
      </c>
      <c r="N360" s="16">
        <v>0</v>
      </c>
      <c r="O360" s="16">
        <v>40</v>
      </c>
    </row>
    <row r="361" spans="1:15" ht="15.75" thickBot="1" x14ac:dyDescent="0.3">
      <c r="A361" s="16" t="s">
        <v>100</v>
      </c>
      <c r="B361" s="16">
        <v>99</v>
      </c>
      <c r="C361" s="18" t="s">
        <v>120</v>
      </c>
      <c r="D361" s="16" t="s">
        <v>47</v>
      </c>
      <c r="E361" s="16">
        <v>15</v>
      </c>
      <c r="F361" s="16">
        <v>1</v>
      </c>
      <c r="G361" s="16">
        <v>0</v>
      </c>
      <c r="H361" s="16">
        <v>15</v>
      </c>
      <c r="I361" s="16">
        <v>0</v>
      </c>
      <c r="J361" s="16">
        <v>0</v>
      </c>
      <c r="K361" s="16">
        <v>26</v>
      </c>
      <c r="L361" s="16">
        <v>0</v>
      </c>
      <c r="M361" s="16">
        <v>0</v>
      </c>
      <c r="N361" s="16">
        <v>0</v>
      </c>
      <c r="O361" s="16">
        <v>7</v>
      </c>
    </row>
    <row r="362" spans="1:15" ht="15.75" thickBot="1" x14ac:dyDescent="0.3">
      <c r="A362" s="16" t="s">
        <v>100</v>
      </c>
      <c r="B362" s="16">
        <v>99</v>
      </c>
      <c r="C362" s="18" t="s">
        <v>120</v>
      </c>
      <c r="D362" s="16" t="s">
        <v>36</v>
      </c>
      <c r="E362" s="16">
        <v>15</v>
      </c>
      <c r="F362" s="16">
        <v>10</v>
      </c>
      <c r="G362" s="16">
        <v>0</v>
      </c>
      <c r="H362" s="16">
        <v>15</v>
      </c>
      <c r="I362" s="16">
        <v>0</v>
      </c>
      <c r="J362" s="16">
        <v>0</v>
      </c>
      <c r="K362" s="16">
        <v>128</v>
      </c>
      <c r="L362" s="16">
        <v>0</v>
      </c>
      <c r="M362" s="16">
        <v>0</v>
      </c>
      <c r="N362" s="16">
        <v>0</v>
      </c>
      <c r="O362" s="16">
        <v>67</v>
      </c>
    </row>
    <row r="363" spans="1:15" ht="15.75" thickBot="1" x14ac:dyDescent="0.3">
      <c r="A363" s="16" t="s">
        <v>100</v>
      </c>
      <c r="B363" s="16">
        <v>99</v>
      </c>
      <c r="C363" s="18" t="s">
        <v>120</v>
      </c>
      <c r="D363" s="16" t="s">
        <v>46</v>
      </c>
      <c r="E363" s="16">
        <v>15</v>
      </c>
      <c r="F363" s="16">
        <v>10</v>
      </c>
      <c r="G363" s="16">
        <v>180</v>
      </c>
      <c r="H363" s="16">
        <v>15</v>
      </c>
      <c r="I363" s="16">
        <v>51</v>
      </c>
      <c r="J363" s="16">
        <v>405</v>
      </c>
      <c r="K363" s="16">
        <v>822</v>
      </c>
      <c r="L363" s="16">
        <v>0</v>
      </c>
      <c r="M363" s="16">
        <v>180</v>
      </c>
      <c r="N363" s="16">
        <v>1</v>
      </c>
      <c r="O363" s="16">
        <v>67</v>
      </c>
    </row>
    <row r="364" spans="1:15" ht="15.75" thickBot="1" x14ac:dyDescent="0.3">
      <c r="A364" s="16" t="s">
        <v>100</v>
      </c>
      <c r="B364" s="16">
        <v>99</v>
      </c>
      <c r="C364" s="18" t="s">
        <v>120</v>
      </c>
      <c r="D364" s="16" t="s">
        <v>87</v>
      </c>
      <c r="E364" s="16">
        <v>15</v>
      </c>
      <c r="F364" s="16">
        <v>1</v>
      </c>
      <c r="G364" s="16">
        <v>0</v>
      </c>
      <c r="H364" s="16">
        <v>15</v>
      </c>
      <c r="I364" s="16">
        <v>0</v>
      </c>
      <c r="J364" s="16">
        <v>0</v>
      </c>
      <c r="K364" s="16">
        <v>26</v>
      </c>
      <c r="L364" s="16">
        <v>0</v>
      </c>
      <c r="M364" s="16">
        <v>0</v>
      </c>
      <c r="N364" s="16">
        <v>0</v>
      </c>
      <c r="O364" s="16">
        <v>7</v>
      </c>
    </row>
    <row r="365" spans="1:15" ht="15.75" thickBot="1" x14ac:dyDescent="0.3">
      <c r="A365" s="16" t="s">
        <v>100</v>
      </c>
      <c r="B365" s="16">
        <v>99</v>
      </c>
      <c r="C365" s="18" t="s">
        <v>120</v>
      </c>
      <c r="D365" s="16" t="s">
        <v>52</v>
      </c>
      <c r="E365" s="16">
        <v>15</v>
      </c>
      <c r="F365" s="16">
        <v>5</v>
      </c>
      <c r="G365" s="16">
        <v>0</v>
      </c>
      <c r="H365" s="16">
        <v>15</v>
      </c>
      <c r="I365" s="16">
        <v>0</v>
      </c>
      <c r="J365" s="16">
        <v>0</v>
      </c>
      <c r="K365" s="16">
        <v>385</v>
      </c>
      <c r="L365" s="16">
        <v>0</v>
      </c>
      <c r="M365" s="16">
        <v>0</v>
      </c>
      <c r="N365" s="16">
        <v>0</v>
      </c>
      <c r="O365" s="16">
        <v>33</v>
      </c>
    </row>
    <row r="366" spans="1:15" ht="15.75" thickBot="1" x14ac:dyDescent="0.3">
      <c r="A366" s="16" t="s">
        <v>100</v>
      </c>
      <c r="B366" s="16">
        <v>99</v>
      </c>
      <c r="C366" s="18" t="s">
        <v>120</v>
      </c>
      <c r="D366" s="16" t="s">
        <v>59</v>
      </c>
      <c r="E366" s="16">
        <v>15</v>
      </c>
      <c r="F366" s="16">
        <v>6</v>
      </c>
      <c r="G366" s="16">
        <v>14</v>
      </c>
      <c r="H366" s="16">
        <v>15</v>
      </c>
      <c r="I366" s="16">
        <v>77</v>
      </c>
      <c r="J366" s="16">
        <v>0</v>
      </c>
      <c r="K366" s="16">
        <v>154</v>
      </c>
      <c r="L366" s="16">
        <v>0</v>
      </c>
      <c r="M366" s="16">
        <v>0</v>
      </c>
      <c r="N366" s="16">
        <v>0</v>
      </c>
      <c r="O366" s="16">
        <v>40</v>
      </c>
    </row>
    <row r="367" spans="1:15" ht="15.75" thickBot="1" x14ac:dyDescent="0.3">
      <c r="A367" s="16" t="s">
        <v>100</v>
      </c>
      <c r="B367" s="16">
        <v>99</v>
      </c>
      <c r="C367" s="18" t="s">
        <v>120</v>
      </c>
      <c r="D367" s="16" t="s">
        <v>33</v>
      </c>
      <c r="E367" s="16">
        <v>15</v>
      </c>
      <c r="F367" s="16">
        <v>8</v>
      </c>
      <c r="G367" s="16">
        <v>334</v>
      </c>
      <c r="H367" s="16">
        <v>15</v>
      </c>
      <c r="I367" s="16">
        <v>334</v>
      </c>
      <c r="J367" s="16">
        <v>0</v>
      </c>
      <c r="K367" s="16">
        <v>1258</v>
      </c>
      <c r="L367" s="16">
        <v>334</v>
      </c>
      <c r="M367" s="16">
        <v>0</v>
      </c>
      <c r="N367" s="16">
        <v>1</v>
      </c>
      <c r="O367" s="16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ABFC-3F67-4806-9519-0C88A602573B}">
  <dimension ref="A2:AK51"/>
  <sheetViews>
    <sheetView workbookViewId="0">
      <selection activeCell="U14" sqref="U14"/>
    </sheetView>
  </sheetViews>
  <sheetFormatPr defaultRowHeight="15" x14ac:dyDescent="0.25"/>
  <cols>
    <col min="1" max="1" width="6.140625" customWidth="1"/>
    <col min="2" max="2" width="4.7109375" customWidth="1"/>
    <col min="3" max="3" width="0" hidden="1" customWidth="1"/>
    <col min="5" max="5" width="6.42578125" style="9" customWidth="1"/>
    <col min="6" max="6" width="9.140625" style="9" customWidth="1"/>
    <col min="7" max="8" width="9.140625" style="9"/>
    <col min="9" max="9" width="9.140625" style="9" hidden="1" customWidth="1"/>
    <col min="10" max="10" width="9.140625" style="9"/>
    <col min="11" max="12" width="0" style="9" hidden="1" customWidth="1"/>
    <col min="13" max="14" width="9.140625" style="9"/>
    <col min="15" max="17" width="0" style="9" hidden="1" customWidth="1"/>
    <col min="18" max="19" width="9.140625" style="9"/>
    <col min="20" max="20" width="0" style="9" hidden="1" customWidth="1"/>
    <col min="21" max="22" width="9.140625" style="9"/>
    <col min="23" max="23" width="5.28515625" customWidth="1"/>
    <col min="24" max="24" width="7" customWidth="1"/>
    <col min="25" max="25" width="6.7109375" customWidth="1"/>
    <col min="27" max="27" width="9.140625" style="9"/>
    <col min="28" max="28" width="5.85546875" style="9" customWidth="1"/>
    <col min="29" max="37" width="9.140625" style="9"/>
  </cols>
  <sheetData>
    <row r="2" spans="1:37" x14ac:dyDescent="0.25">
      <c r="A2" s="1" t="s">
        <v>122</v>
      </c>
      <c r="X2" s="1" t="s">
        <v>123</v>
      </c>
    </row>
    <row r="4" spans="1:37" x14ac:dyDescent="0.25">
      <c r="A4" s="10" t="s">
        <v>108</v>
      </c>
      <c r="B4" s="10"/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37" ht="45.75" thickBot="1" x14ac:dyDescent="0.3">
      <c r="A5" s="12" t="s">
        <v>0</v>
      </c>
      <c r="B5" s="12" t="s">
        <v>1</v>
      </c>
      <c r="C5" s="12" t="s">
        <v>2</v>
      </c>
      <c r="D5" s="12" t="s">
        <v>3</v>
      </c>
      <c r="E5" s="13" t="s">
        <v>8</v>
      </c>
      <c r="F5" s="13" t="s">
        <v>9</v>
      </c>
      <c r="G5" s="13" t="s">
        <v>10</v>
      </c>
      <c r="H5" s="13" t="s">
        <v>110</v>
      </c>
      <c r="I5" s="13" t="s">
        <v>11</v>
      </c>
      <c r="J5" s="13" t="s">
        <v>12</v>
      </c>
      <c r="K5" s="13" t="s">
        <v>13</v>
      </c>
      <c r="L5" s="13" t="s">
        <v>14</v>
      </c>
      <c r="M5" s="13" t="s">
        <v>15</v>
      </c>
      <c r="N5" s="13" t="s">
        <v>16</v>
      </c>
      <c r="O5" s="13" t="s">
        <v>17</v>
      </c>
      <c r="P5" s="13" t="s">
        <v>18</v>
      </c>
      <c r="Q5" s="13" t="s">
        <v>19</v>
      </c>
      <c r="R5" s="13" t="s">
        <v>20</v>
      </c>
      <c r="S5" s="13" t="s">
        <v>21</v>
      </c>
      <c r="T5" s="13" t="s">
        <v>22</v>
      </c>
      <c r="U5" s="13" t="s">
        <v>23</v>
      </c>
      <c r="V5" s="13" t="s">
        <v>24</v>
      </c>
      <c r="X5" s="17" t="s">
        <v>0</v>
      </c>
      <c r="Y5" s="17" t="s">
        <v>1</v>
      </c>
      <c r="Z5" s="17" t="s">
        <v>3</v>
      </c>
      <c r="AA5" s="17" t="s">
        <v>109</v>
      </c>
      <c r="AB5" s="17" t="s">
        <v>8</v>
      </c>
      <c r="AC5" s="17" t="s">
        <v>110</v>
      </c>
      <c r="AD5" s="17" t="s">
        <v>111</v>
      </c>
      <c r="AE5" s="17" t="s">
        <v>112</v>
      </c>
      <c r="AF5" s="17" t="s">
        <v>113</v>
      </c>
      <c r="AG5" s="17" t="s">
        <v>114</v>
      </c>
      <c r="AH5" s="17" t="s">
        <v>115</v>
      </c>
      <c r="AI5" s="17" t="s">
        <v>116</v>
      </c>
      <c r="AJ5" s="17" t="s">
        <v>117</v>
      </c>
      <c r="AK5" s="17" t="s">
        <v>118</v>
      </c>
    </row>
    <row r="6" spans="1:37" ht="15.75" thickBot="1" x14ac:dyDescent="0.3">
      <c r="A6" s="14" t="s">
        <v>25</v>
      </c>
      <c r="B6" s="14" t="s">
        <v>26</v>
      </c>
      <c r="C6" s="14" t="s">
        <v>27</v>
      </c>
      <c r="D6" s="14" t="s">
        <v>34</v>
      </c>
      <c r="E6" s="15">
        <v>3</v>
      </c>
      <c r="F6" s="15">
        <v>1</v>
      </c>
      <c r="G6" s="15">
        <v>5</v>
      </c>
      <c r="H6" s="15">
        <f>SUM(Q6:T6)</f>
        <v>0</v>
      </c>
      <c r="I6" s="15">
        <v>0</v>
      </c>
      <c r="J6" s="15">
        <v>0</v>
      </c>
      <c r="K6" s="15">
        <v>0</v>
      </c>
      <c r="L6" s="15">
        <v>0</v>
      </c>
      <c r="M6" s="15">
        <v>3444</v>
      </c>
      <c r="N6" s="15">
        <v>3466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60</v>
      </c>
      <c r="X6" s="16" t="s">
        <v>25</v>
      </c>
      <c r="Y6" s="16">
        <v>11</v>
      </c>
      <c r="Z6" s="16" t="s">
        <v>34</v>
      </c>
      <c r="AA6" s="16">
        <v>3</v>
      </c>
      <c r="AB6" s="16">
        <v>5</v>
      </c>
      <c r="AC6" s="16">
        <v>0</v>
      </c>
      <c r="AD6" s="16">
        <v>5</v>
      </c>
      <c r="AE6" s="16">
        <v>0</v>
      </c>
      <c r="AF6" s="16">
        <v>3444</v>
      </c>
      <c r="AG6" s="16">
        <v>3466</v>
      </c>
      <c r="AH6" s="16">
        <v>0</v>
      </c>
      <c r="AI6" s="16">
        <v>0</v>
      </c>
      <c r="AJ6" s="16">
        <v>0</v>
      </c>
      <c r="AK6" s="16">
        <v>60</v>
      </c>
    </row>
    <row r="7" spans="1:37" ht="15.75" thickBot="1" x14ac:dyDescent="0.3">
      <c r="A7" s="14" t="s">
        <v>25</v>
      </c>
      <c r="B7" s="14" t="s">
        <v>26</v>
      </c>
      <c r="C7" s="14" t="s">
        <v>27</v>
      </c>
      <c r="D7" s="14" t="s">
        <v>40</v>
      </c>
      <c r="E7" s="15">
        <v>1</v>
      </c>
      <c r="F7" s="15">
        <v>1</v>
      </c>
      <c r="G7" s="15">
        <v>5</v>
      </c>
      <c r="H7" s="15">
        <f t="shared" ref="H7:H26" si="0">SUM(Q7:T7)</f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77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20</v>
      </c>
      <c r="X7" s="16" t="s">
        <v>25</v>
      </c>
      <c r="Y7" s="16">
        <v>11</v>
      </c>
      <c r="Z7" s="16" t="s">
        <v>40</v>
      </c>
      <c r="AA7" s="16">
        <v>1</v>
      </c>
      <c r="AB7" s="16">
        <v>5</v>
      </c>
      <c r="AC7" s="16">
        <v>0</v>
      </c>
      <c r="AD7" s="16">
        <v>5</v>
      </c>
      <c r="AE7" s="16">
        <v>0</v>
      </c>
      <c r="AF7" s="16">
        <v>0</v>
      </c>
      <c r="AG7" s="16">
        <v>77</v>
      </c>
      <c r="AH7" s="16">
        <v>0</v>
      </c>
      <c r="AI7" s="16">
        <v>0</v>
      </c>
      <c r="AJ7" s="16">
        <v>0</v>
      </c>
      <c r="AK7" s="16">
        <v>20</v>
      </c>
    </row>
    <row r="8" spans="1:37" ht="15.75" thickBot="1" x14ac:dyDescent="0.3">
      <c r="A8" s="14" t="s">
        <v>25</v>
      </c>
      <c r="B8" s="14" t="s">
        <v>26</v>
      </c>
      <c r="C8" s="14" t="s">
        <v>27</v>
      </c>
      <c r="D8" s="14" t="s">
        <v>28</v>
      </c>
      <c r="E8" s="15">
        <v>4</v>
      </c>
      <c r="F8" s="15">
        <v>2</v>
      </c>
      <c r="G8" s="15">
        <v>5</v>
      </c>
      <c r="H8" s="15">
        <f t="shared" si="0"/>
        <v>231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1155</v>
      </c>
      <c r="O8" s="15">
        <v>77</v>
      </c>
      <c r="P8" s="15">
        <v>0</v>
      </c>
      <c r="Q8" s="15">
        <v>0</v>
      </c>
      <c r="R8" s="15">
        <v>231</v>
      </c>
      <c r="S8" s="15">
        <v>0</v>
      </c>
      <c r="T8" s="15">
        <v>0</v>
      </c>
      <c r="U8" s="15">
        <v>3</v>
      </c>
      <c r="V8" s="15">
        <v>80</v>
      </c>
      <c r="X8" s="16" t="s">
        <v>25</v>
      </c>
      <c r="Y8" s="16">
        <v>11</v>
      </c>
      <c r="Z8" s="16" t="s">
        <v>28</v>
      </c>
      <c r="AA8" s="16">
        <v>4</v>
      </c>
      <c r="AB8" s="16">
        <v>5</v>
      </c>
      <c r="AC8" s="16">
        <v>231</v>
      </c>
      <c r="AD8" s="16">
        <v>5</v>
      </c>
      <c r="AE8" s="16">
        <v>0</v>
      </c>
      <c r="AF8" s="16">
        <v>0</v>
      </c>
      <c r="AG8" s="16">
        <v>1155</v>
      </c>
      <c r="AH8" s="16">
        <v>231</v>
      </c>
      <c r="AI8" s="16">
        <v>0</v>
      </c>
      <c r="AJ8" s="16">
        <v>1</v>
      </c>
      <c r="AK8" s="16">
        <v>80</v>
      </c>
    </row>
    <row r="9" spans="1:37" ht="15.75" thickBot="1" x14ac:dyDescent="0.3">
      <c r="A9" s="14" t="s">
        <v>25</v>
      </c>
      <c r="B9" s="14" t="s">
        <v>26</v>
      </c>
      <c r="C9" s="14" t="s">
        <v>27</v>
      </c>
      <c r="D9" s="14" t="s">
        <v>35</v>
      </c>
      <c r="E9" s="15">
        <v>4</v>
      </c>
      <c r="F9" s="15">
        <v>2</v>
      </c>
      <c r="G9" s="15">
        <v>5</v>
      </c>
      <c r="H9" s="15">
        <f t="shared" si="0"/>
        <v>77</v>
      </c>
      <c r="I9" s="15">
        <v>0</v>
      </c>
      <c r="J9" s="15">
        <v>0</v>
      </c>
      <c r="K9" s="15">
        <v>0</v>
      </c>
      <c r="L9" s="15">
        <v>0</v>
      </c>
      <c r="M9" s="15">
        <v>3444</v>
      </c>
      <c r="N9" s="15">
        <v>8627</v>
      </c>
      <c r="O9" s="15">
        <v>1772</v>
      </c>
      <c r="P9" s="15">
        <v>0</v>
      </c>
      <c r="Q9" s="15">
        <v>0</v>
      </c>
      <c r="R9" s="15">
        <v>0</v>
      </c>
      <c r="S9" s="15">
        <v>77</v>
      </c>
      <c r="T9" s="15">
        <v>0</v>
      </c>
      <c r="U9" s="15">
        <v>23</v>
      </c>
      <c r="V9" s="15">
        <v>80</v>
      </c>
      <c r="X9" s="16" t="s">
        <v>25</v>
      </c>
      <c r="Y9" s="16">
        <v>11</v>
      </c>
      <c r="Z9" s="16" t="s">
        <v>35</v>
      </c>
      <c r="AA9" s="16">
        <v>4</v>
      </c>
      <c r="AB9" s="16">
        <v>5</v>
      </c>
      <c r="AC9" s="16">
        <v>77</v>
      </c>
      <c r="AD9" s="16">
        <v>5</v>
      </c>
      <c r="AE9" s="16">
        <v>0</v>
      </c>
      <c r="AF9" s="16">
        <v>3444</v>
      </c>
      <c r="AG9" s="16">
        <v>8627</v>
      </c>
      <c r="AH9" s="16">
        <v>0</v>
      </c>
      <c r="AI9" s="16">
        <v>77</v>
      </c>
      <c r="AJ9" s="16">
        <v>5</v>
      </c>
      <c r="AK9" s="16">
        <v>80</v>
      </c>
    </row>
    <row r="10" spans="1:37" ht="15.75" thickBot="1" x14ac:dyDescent="0.3">
      <c r="A10" s="14" t="s">
        <v>25</v>
      </c>
      <c r="B10" s="14" t="s">
        <v>26</v>
      </c>
      <c r="C10" s="14" t="s">
        <v>27</v>
      </c>
      <c r="D10" s="14" t="s">
        <v>39</v>
      </c>
      <c r="E10" s="15">
        <v>1</v>
      </c>
      <c r="F10" s="15">
        <v>1</v>
      </c>
      <c r="G10" s="15">
        <v>5</v>
      </c>
      <c r="H10" s="15">
        <f t="shared" si="0"/>
        <v>0</v>
      </c>
      <c r="I10" s="15">
        <v>0</v>
      </c>
      <c r="J10" s="15">
        <v>0</v>
      </c>
      <c r="K10" s="15">
        <v>0</v>
      </c>
      <c r="L10" s="15">
        <v>0</v>
      </c>
      <c r="M10" s="15">
        <v>203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20</v>
      </c>
      <c r="X10" s="16" t="s">
        <v>25</v>
      </c>
      <c r="Y10" s="16">
        <v>11</v>
      </c>
      <c r="Z10" s="16" t="s">
        <v>39</v>
      </c>
      <c r="AA10" s="16">
        <v>1</v>
      </c>
      <c r="AB10" s="16">
        <v>5</v>
      </c>
      <c r="AC10" s="16">
        <v>0</v>
      </c>
      <c r="AD10" s="16">
        <v>5</v>
      </c>
      <c r="AE10" s="16">
        <v>0</v>
      </c>
      <c r="AF10" s="16">
        <v>203</v>
      </c>
      <c r="AG10" s="16">
        <v>0</v>
      </c>
      <c r="AH10" s="16">
        <v>0</v>
      </c>
      <c r="AI10" s="16">
        <v>0</v>
      </c>
      <c r="AJ10" s="16">
        <v>0</v>
      </c>
      <c r="AK10" s="16">
        <v>20</v>
      </c>
    </row>
    <row r="11" spans="1:37" ht="15.75" thickBot="1" x14ac:dyDescent="0.3">
      <c r="A11" s="14" t="s">
        <v>25</v>
      </c>
      <c r="B11" s="14" t="s">
        <v>26</v>
      </c>
      <c r="C11" s="14" t="s">
        <v>27</v>
      </c>
      <c r="D11" s="14" t="s">
        <v>31</v>
      </c>
      <c r="E11" s="15">
        <v>3</v>
      </c>
      <c r="F11" s="15">
        <v>2</v>
      </c>
      <c r="G11" s="15">
        <v>5</v>
      </c>
      <c r="H11" s="15">
        <f t="shared" si="0"/>
        <v>77</v>
      </c>
      <c r="I11" s="15">
        <v>0</v>
      </c>
      <c r="J11" s="15">
        <v>0</v>
      </c>
      <c r="K11" s="15">
        <v>0</v>
      </c>
      <c r="L11" s="15">
        <v>0</v>
      </c>
      <c r="M11" s="15">
        <v>810</v>
      </c>
      <c r="N11" s="15">
        <v>308</v>
      </c>
      <c r="O11" s="15">
        <v>2311</v>
      </c>
      <c r="P11" s="15">
        <v>0</v>
      </c>
      <c r="Q11" s="15">
        <v>0</v>
      </c>
      <c r="R11" s="15">
        <v>0</v>
      </c>
      <c r="S11" s="15">
        <v>77</v>
      </c>
      <c r="T11" s="15">
        <v>0</v>
      </c>
      <c r="U11" s="15">
        <v>30</v>
      </c>
      <c r="V11" s="15">
        <v>60</v>
      </c>
      <c r="X11" s="16" t="s">
        <v>25</v>
      </c>
      <c r="Y11" s="16">
        <v>11</v>
      </c>
      <c r="Z11" s="16" t="s">
        <v>31</v>
      </c>
      <c r="AA11" s="16">
        <v>3</v>
      </c>
      <c r="AB11" s="16">
        <v>5</v>
      </c>
      <c r="AC11" s="16">
        <v>77</v>
      </c>
      <c r="AD11" s="16">
        <v>5</v>
      </c>
      <c r="AE11" s="16">
        <v>0</v>
      </c>
      <c r="AF11" s="16">
        <v>810</v>
      </c>
      <c r="AG11" s="16">
        <v>308</v>
      </c>
      <c r="AH11" s="16">
        <v>0</v>
      </c>
      <c r="AI11" s="16">
        <v>77</v>
      </c>
      <c r="AJ11" s="16">
        <v>6</v>
      </c>
      <c r="AK11" s="16">
        <v>60</v>
      </c>
    </row>
    <row r="12" spans="1:37" ht="15.75" thickBot="1" x14ac:dyDescent="0.3">
      <c r="A12" s="14" t="s">
        <v>25</v>
      </c>
      <c r="B12" s="14" t="s">
        <v>26</v>
      </c>
      <c r="C12" s="14" t="s">
        <v>27</v>
      </c>
      <c r="D12" s="14" t="s">
        <v>36</v>
      </c>
      <c r="E12" s="15">
        <v>4</v>
      </c>
      <c r="F12" s="15">
        <v>1</v>
      </c>
      <c r="G12" s="15">
        <v>5</v>
      </c>
      <c r="H12" s="15">
        <f t="shared" si="0"/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1232</v>
      </c>
      <c r="O12" s="15">
        <v>77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80</v>
      </c>
      <c r="X12" s="16" t="s">
        <v>25</v>
      </c>
      <c r="Y12" s="16">
        <v>11</v>
      </c>
      <c r="Z12" s="16" t="s">
        <v>36</v>
      </c>
      <c r="AA12" s="16">
        <v>4</v>
      </c>
      <c r="AB12" s="16">
        <v>5</v>
      </c>
      <c r="AC12" s="16">
        <v>0</v>
      </c>
      <c r="AD12" s="16">
        <v>5</v>
      </c>
      <c r="AE12" s="16">
        <v>0</v>
      </c>
      <c r="AF12" s="16">
        <v>0</v>
      </c>
      <c r="AG12" s="16">
        <v>1232</v>
      </c>
      <c r="AH12" s="16">
        <v>0</v>
      </c>
      <c r="AI12" s="16">
        <v>0</v>
      </c>
      <c r="AJ12" s="16">
        <v>0</v>
      </c>
      <c r="AK12" s="16">
        <v>80</v>
      </c>
    </row>
    <row r="13" spans="1:37" ht="15.75" thickBot="1" x14ac:dyDescent="0.3">
      <c r="A13" s="14" t="s">
        <v>25</v>
      </c>
      <c r="B13" s="14" t="s">
        <v>26</v>
      </c>
      <c r="C13" s="14" t="s">
        <v>27</v>
      </c>
      <c r="D13" s="14" t="s">
        <v>37</v>
      </c>
      <c r="E13" s="15">
        <v>5</v>
      </c>
      <c r="F13" s="15">
        <v>1</v>
      </c>
      <c r="G13" s="15">
        <v>5</v>
      </c>
      <c r="H13" s="15">
        <f t="shared" si="0"/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1309</v>
      </c>
      <c r="O13" s="15">
        <v>1078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100</v>
      </c>
      <c r="X13" s="16" t="s">
        <v>25</v>
      </c>
      <c r="Y13" s="16">
        <v>11</v>
      </c>
      <c r="Z13" s="16" t="s">
        <v>37</v>
      </c>
      <c r="AA13" s="16">
        <v>5</v>
      </c>
      <c r="AB13" s="16">
        <v>5</v>
      </c>
      <c r="AC13" s="16">
        <v>0</v>
      </c>
      <c r="AD13" s="16">
        <v>5</v>
      </c>
      <c r="AE13" s="16">
        <v>0</v>
      </c>
      <c r="AF13" s="16">
        <v>0</v>
      </c>
      <c r="AG13" s="16">
        <v>1309</v>
      </c>
      <c r="AH13" s="16">
        <v>0</v>
      </c>
      <c r="AI13" s="16">
        <v>0</v>
      </c>
      <c r="AJ13" s="16">
        <v>0</v>
      </c>
      <c r="AK13" s="16">
        <v>100</v>
      </c>
    </row>
    <row r="14" spans="1:37" ht="15.75" thickBot="1" x14ac:dyDescent="0.3">
      <c r="A14" s="14" t="s">
        <v>25</v>
      </c>
      <c r="B14" s="14" t="s">
        <v>26</v>
      </c>
      <c r="C14" s="14" t="s">
        <v>27</v>
      </c>
      <c r="D14" s="14" t="s">
        <v>33</v>
      </c>
      <c r="E14" s="15">
        <v>4</v>
      </c>
      <c r="F14" s="15">
        <v>3</v>
      </c>
      <c r="G14" s="15">
        <v>5</v>
      </c>
      <c r="H14" s="15">
        <f t="shared" si="0"/>
        <v>1001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9705</v>
      </c>
      <c r="O14" s="15">
        <v>0</v>
      </c>
      <c r="P14" s="15">
        <v>0</v>
      </c>
      <c r="Q14" s="15">
        <v>0</v>
      </c>
      <c r="R14" s="15">
        <v>1001</v>
      </c>
      <c r="S14" s="15">
        <v>0</v>
      </c>
      <c r="T14" s="15">
        <v>0</v>
      </c>
      <c r="U14" s="15">
        <v>13</v>
      </c>
      <c r="V14" s="15">
        <v>80</v>
      </c>
      <c r="X14" s="16" t="s">
        <v>25</v>
      </c>
      <c r="Y14" s="16">
        <v>11</v>
      </c>
      <c r="Z14" s="16" t="s">
        <v>33</v>
      </c>
      <c r="AA14" s="16">
        <v>4</v>
      </c>
      <c r="AB14" s="16">
        <v>5</v>
      </c>
      <c r="AC14" s="16">
        <v>1001</v>
      </c>
      <c r="AD14" s="16">
        <v>5</v>
      </c>
      <c r="AE14" s="16">
        <v>0</v>
      </c>
      <c r="AF14" s="16">
        <v>0</v>
      </c>
      <c r="AG14" s="16">
        <v>9705</v>
      </c>
      <c r="AH14" s="16">
        <v>1001</v>
      </c>
      <c r="AI14" s="16">
        <v>0</v>
      </c>
      <c r="AJ14" s="16">
        <v>8</v>
      </c>
      <c r="AK14" s="16">
        <v>80</v>
      </c>
    </row>
    <row r="15" spans="1:37" ht="15.75" thickBot="1" x14ac:dyDescent="0.3">
      <c r="A15" s="10" t="s">
        <v>25</v>
      </c>
      <c r="B15" s="10" t="s">
        <v>41</v>
      </c>
      <c r="C15" s="10" t="s">
        <v>27</v>
      </c>
      <c r="D15" s="10" t="s">
        <v>40</v>
      </c>
      <c r="E15" s="11">
        <v>1</v>
      </c>
      <c r="F15" s="11">
        <v>1</v>
      </c>
      <c r="G15" s="11">
        <v>5</v>
      </c>
      <c r="H15" s="15">
        <f t="shared" si="0"/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77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20</v>
      </c>
      <c r="X15" s="16" t="s">
        <v>25</v>
      </c>
      <c r="Y15" s="16">
        <v>12</v>
      </c>
      <c r="Z15" s="16" t="s">
        <v>40</v>
      </c>
      <c r="AA15" s="16">
        <v>1</v>
      </c>
      <c r="AB15" s="16">
        <v>5</v>
      </c>
      <c r="AC15" s="16">
        <v>0</v>
      </c>
      <c r="AD15" s="16">
        <v>5</v>
      </c>
      <c r="AE15" s="16">
        <v>0</v>
      </c>
      <c r="AF15" s="16">
        <v>0</v>
      </c>
      <c r="AG15" s="16">
        <v>77</v>
      </c>
      <c r="AH15" s="16">
        <v>0</v>
      </c>
      <c r="AI15" s="16">
        <v>0</v>
      </c>
      <c r="AJ15" s="16">
        <v>0</v>
      </c>
      <c r="AK15" s="16">
        <v>20</v>
      </c>
    </row>
    <row r="16" spans="1:37" ht="15.75" thickBot="1" x14ac:dyDescent="0.3">
      <c r="A16" s="10" t="s">
        <v>25</v>
      </c>
      <c r="B16" s="10" t="s">
        <v>41</v>
      </c>
      <c r="C16" s="10" t="s">
        <v>27</v>
      </c>
      <c r="D16" s="10" t="s">
        <v>45</v>
      </c>
      <c r="E16" s="11">
        <v>2</v>
      </c>
      <c r="F16" s="11">
        <v>1</v>
      </c>
      <c r="G16" s="11">
        <v>5</v>
      </c>
      <c r="H16" s="15">
        <f t="shared" si="0"/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154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40</v>
      </c>
      <c r="X16" s="16" t="s">
        <v>25</v>
      </c>
      <c r="Y16" s="16">
        <v>12</v>
      </c>
      <c r="Z16" s="16" t="s">
        <v>45</v>
      </c>
      <c r="AA16" s="16">
        <v>2</v>
      </c>
      <c r="AB16" s="16">
        <v>5</v>
      </c>
      <c r="AC16" s="16">
        <v>0</v>
      </c>
      <c r="AD16" s="16">
        <v>5</v>
      </c>
      <c r="AE16" s="16">
        <v>0</v>
      </c>
      <c r="AF16" s="16">
        <v>0</v>
      </c>
      <c r="AG16" s="16">
        <v>154</v>
      </c>
      <c r="AH16" s="16">
        <v>0</v>
      </c>
      <c r="AI16" s="16">
        <v>0</v>
      </c>
      <c r="AJ16" s="16">
        <v>0</v>
      </c>
      <c r="AK16" s="16">
        <v>40</v>
      </c>
    </row>
    <row r="17" spans="1:37" ht="15.75" thickBot="1" x14ac:dyDescent="0.3">
      <c r="A17" s="10" t="s">
        <v>25</v>
      </c>
      <c r="B17" s="10" t="s">
        <v>41</v>
      </c>
      <c r="C17" s="10" t="s">
        <v>27</v>
      </c>
      <c r="D17" s="10" t="s">
        <v>28</v>
      </c>
      <c r="E17" s="11">
        <v>3</v>
      </c>
      <c r="F17" s="11">
        <v>2</v>
      </c>
      <c r="G17" s="11">
        <v>5</v>
      </c>
      <c r="H17" s="15">
        <f t="shared" si="0"/>
        <v>154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308</v>
      </c>
      <c r="O17" s="11">
        <v>1155</v>
      </c>
      <c r="P17" s="11">
        <v>0</v>
      </c>
      <c r="Q17" s="11">
        <v>0</v>
      </c>
      <c r="R17" s="11">
        <v>0</v>
      </c>
      <c r="S17" s="11">
        <v>154</v>
      </c>
      <c r="T17" s="11">
        <v>0</v>
      </c>
      <c r="U17" s="11">
        <v>8</v>
      </c>
      <c r="V17" s="11">
        <v>60</v>
      </c>
      <c r="X17" s="16" t="s">
        <v>25</v>
      </c>
      <c r="Y17" s="16">
        <v>12</v>
      </c>
      <c r="Z17" s="16" t="s">
        <v>28</v>
      </c>
      <c r="AA17" s="16">
        <v>3</v>
      </c>
      <c r="AB17" s="16">
        <v>5</v>
      </c>
      <c r="AC17" s="16">
        <v>154</v>
      </c>
      <c r="AD17" s="16">
        <v>5</v>
      </c>
      <c r="AE17" s="16">
        <v>0</v>
      </c>
      <c r="AF17" s="16">
        <v>0</v>
      </c>
      <c r="AG17" s="16">
        <v>308</v>
      </c>
      <c r="AH17" s="16">
        <v>0</v>
      </c>
      <c r="AI17" s="16">
        <v>154</v>
      </c>
      <c r="AJ17" s="16">
        <v>2</v>
      </c>
      <c r="AK17" s="16">
        <v>60</v>
      </c>
    </row>
    <row r="18" spans="1:37" ht="15.75" thickBot="1" x14ac:dyDescent="0.3">
      <c r="A18" s="10" t="s">
        <v>25</v>
      </c>
      <c r="B18" s="10" t="s">
        <v>41</v>
      </c>
      <c r="C18" s="10" t="s">
        <v>27</v>
      </c>
      <c r="D18" s="10" t="s">
        <v>42</v>
      </c>
      <c r="E18" s="11">
        <v>3</v>
      </c>
      <c r="F18" s="11">
        <v>2</v>
      </c>
      <c r="G18" s="11">
        <v>5</v>
      </c>
      <c r="H18" s="15">
        <f t="shared" si="0"/>
        <v>77</v>
      </c>
      <c r="I18" s="11">
        <v>0</v>
      </c>
      <c r="J18" s="11">
        <v>0</v>
      </c>
      <c r="K18" s="11">
        <v>0</v>
      </c>
      <c r="L18" s="11">
        <v>0</v>
      </c>
      <c r="M18" s="11">
        <v>2026</v>
      </c>
      <c r="N18" s="11">
        <v>1772</v>
      </c>
      <c r="O18" s="11">
        <v>0</v>
      </c>
      <c r="P18" s="11">
        <v>11</v>
      </c>
      <c r="Q18" s="11">
        <v>0</v>
      </c>
      <c r="R18" s="11">
        <v>77</v>
      </c>
      <c r="S18" s="11">
        <v>0</v>
      </c>
      <c r="T18" s="11">
        <v>0</v>
      </c>
      <c r="U18" s="11">
        <v>18</v>
      </c>
      <c r="V18" s="11">
        <v>60</v>
      </c>
      <c r="X18" s="16" t="s">
        <v>25</v>
      </c>
      <c r="Y18" s="16">
        <v>12</v>
      </c>
      <c r="Z18" s="16" t="s">
        <v>42</v>
      </c>
      <c r="AA18" s="16">
        <v>3</v>
      </c>
      <c r="AB18" s="16">
        <v>5</v>
      </c>
      <c r="AC18" s="16">
        <v>77</v>
      </c>
      <c r="AD18" s="16">
        <v>5</v>
      </c>
      <c r="AE18" s="16">
        <v>0</v>
      </c>
      <c r="AF18" s="16">
        <v>2026</v>
      </c>
      <c r="AG18" s="16">
        <v>1772</v>
      </c>
      <c r="AH18" s="16">
        <v>77</v>
      </c>
      <c r="AI18" s="16">
        <v>0</v>
      </c>
      <c r="AJ18" s="16">
        <v>4</v>
      </c>
      <c r="AK18" s="16">
        <v>60</v>
      </c>
    </row>
    <row r="19" spans="1:37" ht="15.75" thickBot="1" x14ac:dyDescent="0.3">
      <c r="A19" s="10" t="s">
        <v>25</v>
      </c>
      <c r="B19" s="10" t="s">
        <v>41</v>
      </c>
      <c r="C19" s="10" t="s">
        <v>27</v>
      </c>
      <c r="D19" s="10" t="s">
        <v>35</v>
      </c>
      <c r="E19" s="11">
        <v>3</v>
      </c>
      <c r="F19" s="11">
        <v>1</v>
      </c>
      <c r="G19" s="11">
        <v>5</v>
      </c>
      <c r="H19" s="15">
        <f t="shared" si="0"/>
        <v>0</v>
      </c>
      <c r="I19" s="11">
        <v>0</v>
      </c>
      <c r="J19" s="11">
        <v>0</v>
      </c>
      <c r="K19" s="11">
        <v>0</v>
      </c>
      <c r="L19" s="11">
        <v>0</v>
      </c>
      <c r="M19" s="11">
        <v>405</v>
      </c>
      <c r="N19" s="11">
        <v>1001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60</v>
      </c>
      <c r="X19" s="16" t="s">
        <v>25</v>
      </c>
      <c r="Y19" s="16">
        <v>12</v>
      </c>
      <c r="Z19" s="16" t="s">
        <v>35</v>
      </c>
      <c r="AA19" s="16">
        <v>3</v>
      </c>
      <c r="AB19" s="16">
        <v>5</v>
      </c>
      <c r="AC19" s="16">
        <v>0</v>
      </c>
      <c r="AD19" s="16">
        <v>5</v>
      </c>
      <c r="AE19" s="16">
        <v>0</v>
      </c>
      <c r="AF19" s="16">
        <v>405</v>
      </c>
      <c r="AG19" s="16">
        <v>1001</v>
      </c>
      <c r="AH19" s="16">
        <v>0</v>
      </c>
      <c r="AI19" s="16">
        <v>0</v>
      </c>
      <c r="AJ19" s="16">
        <v>0</v>
      </c>
      <c r="AK19" s="16">
        <v>60</v>
      </c>
    </row>
    <row r="20" spans="1:37" ht="15.75" thickBot="1" x14ac:dyDescent="0.3">
      <c r="A20" s="10" t="s">
        <v>25</v>
      </c>
      <c r="B20" s="10" t="s">
        <v>41</v>
      </c>
      <c r="C20" s="10" t="s">
        <v>27</v>
      </c>
      <c r="D20" s="10" t="s">
        <v>31</v>
      </c>
      <c r="E20" s="11">
        <v>3</v>
      </c>
      <c r="F20" s="11">
        <v>2</v>
      </c>
      <c r="G20" s="11">
        <v>5</v>
      </c>
      <c r="H20" s="15">
        <f t="shared" si="0"/>
        <v>77</v>
      </c>
      <c r="I20" s="11">
        <v>0</v>
      </c>
      <c r="J20" s="11">
        <v>0</v>
      </c>
      <c r="K20" s="11">
        <v>0</v>
      </c>
      <c r="L20" s="11">
        <v>0</v>
      </c>
      <c r="M20" s="11">
        <v>608</v>
      </c>
      <c r="N20" s="11">
        <v>462</v>
      </c>
      <c r="O20" s="11">
        <v>2773</v>
      </c>
      <c r="P20" s="11">
        <v>11</v>
      </c>
      <c r="Q20" s="11">
        <v>0</v>
      </c>
      <c r="R20" s="11">
        <v>0</v>
      </c>
      <c r="S20" s="11">
        <v>77</v>
      </c>
      <c r="T20" s="11">
        <v>0</v>
      </c>
      <c r="U20" s="11">
        <v>36</v>
      </c>
      <c r="V20" s="11">
        <v>60</v>
      </c>
      <c r="X20" s="16" t="s">
        <v>25</v>
      </c>
      <c r="Y20" s="16">
        <v>12</v>
      </c>
      <c r="Z20" s="16" t="s">
        <v>31</v>
      </c>
      <c r="AA20" s="16">
        <v>3</v>
      </c>
      <c r="AB20" s="16">
        <v>5</v>
      </c>
      <c r="AC20" s="16">
        <v>77</v>
      </c>
      <c r="AD20" s="16">
        <v>5</v>
      </c>
      <c r="AE20" s="16">
        <v>0</v>
      </c>
      <c r="AF20" s="16">
        <v>608</v>
      </c>
      <c r="AG20" s="16">
        <v>462</v>
      </c>
      <c r="AH20" s="16">
        <v>0</v>
      </c>
      <c r="AI20" s="16">
        <v>77</v>
      </c>
      <c r="AJ20" s="16">
        <v>7</v>
      </c>
      <c r="AK20" s="16">
        <v>60</v>
      </c>
    </row>
    <row r="21" spans="1:37" ht="15.75" thickBot="1" x14ac:dyDescent="0.3">
      <c r="A21" s="10" t="s">
        <v>25</v>
      </c>
      <c r="B21" s="10" t="s">
        <v>41</v>
      </c>
      <c r="C21" s="10" t="s">
        <v>27</v>
      </c>
      <c r="D21" s="10" t="s">
        <v>47</v>
      </c>
      <c r="E21" s="11">
        <v>1</v>
      </c>
      <c r="F21" s="11">
        <v>1</v>
      </c>
      <c r="G21" s="11">
        <v>5</v>
      </c>
      <c r="H21" s="15">
        <f t="shared" si="0"/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385</v>
      </c>
      <c r="O21" s="11">
        <v>1001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20</v>
      </c>
      <c r="X21" s="16" t="s">
        <v>25</v>
      </c>
      <c r="Y21" s="16">
        <v>12</v>
      </c>
      <c r="Z21" s="16" t="s">
        <v>47</v>
      </c>
      <c r="AA21" s="16">
        <v>1</v>
      </c>
      <c r="AB21" s="16">
        <v>5</v>
      </c>
      <c r="AC21" s="16">
        <v>0</v>
      </c>
      <c r="AD21" s="16">
        <v>5</v>
      </c>
      <c r="AE21" s="16">
        <v>0</v>
      </c>
      <c r="AF21" s="16">
        <v>0</v>
      </c>
      <c r="AG21" s="16">
        <v>385</v>
      </c>
      <c r="AH21" s="16">
        <v>0</v>
      </c>
      <c r="AI21" s="16">
        <v>0</v>
      </c>
      <c r="AJ21" s="16">
        <v>0</v>
      </c>
      <c r="AK21" s="16">
        <v>20</v>
      </c>
    </row>
    <row r="22" spans="1:37" ht="15.75" thickBot="1" x14ac:dyDescent="0.3">
      <c r="A22" s="10" t="s">
        <v>25</v>
      </c>
      <c r="B22" s="10" t="s">
        <v>41</v>
      </c>
      <c r="C22" s="10" t="s">
        <v>27</v>
      </c>
      <c r="D22" s="10" t="s">
        <v>36</v>
      </c>
      <c r="E22" s="11">
        <v>1</v>
      </c>
      <c r="F22" s="11">
        <v>1</v>
      </c>
      <c r="G22" s="11">
        <v>5</v>
      </c>
      <c r="H22" s="15">
        <f t="shared" si="0"/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385</v>
      </c>
      <c r="O22" s="11">
        <v>77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20</v>
      </c>
      <c r="X22" s="16" t="s">
        <v>25</v>
      </c>
      <c r="Y22" s="16">
        <v>12</v>
      </c>
      <c r="Z22" s="16" t="s">
        <v>36</v>
      </c>
      <c r="AA22" s="16">
        <v>1</v>
      </c>
      <c r="AB22" s="16">
        <v>5</v>
      </c>
      <c r="AC22" s="16">
        <v>0</v>
      </c>
      <c r="AD22" s="16">
        <v>5</v>
      </c>
      <c r="AE22" s="16">
        <v>0</v>
      </c>
      <c r="AF22" s="16">
        <v>0</v>
      </c>
      <c r="AG22" s="16">
        <v>385</v>
      </c>
      <c r="AH22" s="16">
        <v>0</v>
      </c>
      <c r="AI22" s="16">
        <v>0</v>
      </c>
      <c r="AJ22" s="16">
        <v>0</v>
      </c>
      <c r="AK22" s="16">
        <v>20</v>
      </c>
    </row>
    <row r="23" spans="1:37" ht="15.75" thickBot="1" x14ac:dyDescent="0.3">
      <c r="A23" s="10" t="s">
        <v>25</v>
      </c>
      <c r="B23" s="10" t="s">
        <v>41</v>
      </c>
      <c r="C23" s="10" t="s">
        <v>27</v>
      </c>
      <c r="D23" s="10" t="s">
        <v>46</v>
      </c>
      <c r="E23" s="11">
        <v>2</v>
      </c>
      <c r="F23" s="11">
        <v>1</v>
      </c>
      <c r="G23" s="11">
        <v>5</v>
      </c>
      <c r="H23" s="15">
        <f t="shared" si="0"/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154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40</v>
      </c>
      <c r="X23" s="16" t="s">
        <v>25</v>
      </c>
      <c r="Y23" s="16">
        <v>12</v>
      </c>
      <c r="Z23" s="16" t="s">
        <v>46</v>
      </c>
      <c r="AA23" s="16">
        <v>2</v>
      </c>
      <c r="AB23" s="16">
        <v>5</v>
      </c>
      <c r="AC23" s="16">
        <v>0</v>
      </c>
      <c r="AD23" s="16">
        <v>5</v>
      </c>
      <c r="AE23" s="16">
        <v>0</v>
      </c>
      <c r="AF23" s="16">
        <v>0</v>
      </c>
      <c r="AG23" s="16">
        <v>154</v>
      </c>
      <c r="AH23" s="16">
        <v>0</v>
      </c>
      <c r="AI23" s="16">
        <v>0</v>
      </c>
      <c r="AJ23" s="16">
        <v>0</v>
      </c>
      <c r="AK23" s="16">
        <v>40</v>
      </c>
    </row>
    <row r="24" spans="1:37" ht="15.75" thickBot="1" x14ac:dyDescent="0.3">
      <c r="A24" s="10" t="s">
        <v>25</v>
      </c>
      <c r="B24" s="10" t="s">
        <v>41</v>
      </c>
      <c r="C24" s="10" t="s">
        <v>27</v>
      </c>
      <c r="D24" s="10" t="s">
        <v>37</v>
      </c>
      <c r="E24" s="11">
        <v>4</v>
      </c>
      <c r="F24" s="11">
        <v>1</v>
      </c>
      <c r="G24" s="11">
        <v>5</v>
      </c>
      <c r="H24" s="15">
        <f t="shared" si="0"/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924</v>
      </c>
      <c r="O24" s="11">
        <v>2234</v>
      </c>
      <c r="P24" s="11">
        <v>119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80</v>
      </c>
      <c r="X24" s="16" t="s">
        <v>25</v>
      </c>
      <c r="Y24" s="16">
        <v>12</v>
      </c>
      <c r="Z24" s="16" t="s">
        <v>37</v>
      </c>
      <c r="AA24" s="16">
        <v>4</v>
      </c>
      <c r="AB24" s="16">
        <v>5</v>
      </c>
      <c r="AC24" s="16">
        <v>0</v>
      </c>
      <c r="AD24" s="16">
        <v>5</v>
      </c>
      <c r="AE24" s="16">
        <v>0</v>
      </c>
      <c r="AF24" s="16">
        <v>0</v>
      </c>
      <c r="AG24" s="16">
        <v>924</v>
      </c>
      <c r="AH24" s="16">
        <v>0</v>
      </c>
      <c r="AI24" s="16">
        <v>0</v>
      </c>
      <c r="AJ24" s="16">
        <v>0</v>
      </c>
      <c r="AK24" s="16">
        <v>80</v>
      </c>
    </row>
    <row r="25" spans="1:37" ht="15.75" thickBot="1" x14ac:dyDescent="0.3">
      <c r="A25" s="10" t="s">
        <v>25</v>
      </c>
      <c r="B25" s="10" t="s">
        <v>41</v>
      </c>
      <c r="C25" s="10" t="s">
        <v>27</v>
      </c>
      <c r="D25" s="10" t="s">
        <v>43</v>
      </c>
      <c r="E25" s="11">
        <v>1</v>
      </c>
      <c r="F25" s="11">
        <v>1</v>
      </c>
      <c r="G25" s="11">
        <v>5</v>
      </c>
      <c r="H25" s="15">
        <f t="shared" si="0"/>
        <v>77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924</v>
      </c>
      <c r="O25" s="11">
        <v>0</v>
      </c>
      <c r="P25" s="11">
        <v>0</v>
      </c>
      <c r="Q25" s="11">
        <v>0</v>
      </c>
      <c r="R25" s="11">
        <v>77</v>
      </c>
      <c r="S25" s="11">
        <v>0</v>
      </c>
      <c r="T25" s="11">
        <v>0</v>
      </c>
      <c r="U25" s="11">
        <v>12</v>
      </c>
      <c r="V25" s="11">
        <v>20</v>
      </c>
      <c r="X25" s="16" t="s">
        <v>25</v>
      </c>
      <c r="Y25" s="16">
        <v>12</v>
      </c>
      <c r="Z25" s="16" t="s">
        <v>43</v>
      </c>
      <c r="AA25" s="16">
        <v>1</v>
      </c>
      <c r="AB25" s="16">
        <v>5</v>
      </c>
      <c r="AC25" s="16">
        <v>77</v>
      </c>
      <c r="AD25" s="16">
        <v>5</v>
      </c>
      <c r="AE25" s="16">
        <v>0</v>
      </c>
      <c r="AF25" s="16">
        <v>0</v>
      </c>
      <c r="AG25" s="16">
        <v>924</v>
      </c>
      <c r="AH25" s="16">
        <v>77</v>
      </c>
      <c r="AI25" s="16">
        <v>0</v>
      </c>
      <c r="AJ25" s="16">
        <v>2</v>
      </c>
      <c r="AK25" s="16">
        <v>20</v>
      </c>
    </row>
    <row r="26" spans="1:37" ht="15.75" thickBot="1" x14ac:dyDescent="0.3">
      <c r="A26" s="10" t="s">
        <v>25</v>
      </c>
      <c r="B26" s="10" t="s">
        <v>41</v>
      </c>
      <c r="C26" s="10" t="s">
        <v>27</v>
      </c>
      <c r="D26" s="10" t="s">
        <v>33</v>
      </c>
      <c r="E26" s="11">
        <v>5</v>
      </c>
      <c r="F26" s="11">
        <v>5</v>
      </c>
      <c r="G26" s="11">
        <v>5</v>
      </c>
      <c r="H26" s="15">
        <f t="shared" si="0"/>
        <v>1232</v>
      </c>
      <c r="I26" s="11">
        <v>0</v>
      </c>
      <c r="J26" s="11">
        <v>462</v>
      </c>
      <c r="K26" s="11">
        <v>0</v>
      </c>
      <c r="L26" s="11">
        <v>0</v>
      </c>
      <c r="M26" s="11">
        <v>0</v>
      </c>
      <c r="N26" s="11">
        <v>14559</v>
      </c>
      <c r="O26" s="11">
        <v>77</v>
      </c>
      <c r="P26" s="11">
        <v>0</v>
      </c>
      <c r="Q26" s="11">
        <v>0</v>
      </c>
      <c r="R26" s="11">
        <v>1232</v>
      </c>
      <c r="S26" s="11">
        <v>0</v>
      </c>
      <c r="T26" s="11">
        <v>0</v>
      </c>
      <c r="U26" s="11">
        <v>12</v>
      </c>
      <c r="V26" s="11">
        <v>100</v>
      </c>
      <c r="X26" s="16" t="s">
        <v>25</v>
      </c>
      <c r="Y26" s="16">
        <v>12</v>
      </c>
      <c r="Z26" s="16" t="s">
        <v>33</v>
      </c>
      <c r="AA26" s="16">
        <v>5</v>
      </c>
      <c r="AB26" s="16">
        <v>5</v>
      </c>
      <c r="AC26" s="16">
        <v>1232</v>
      </c>
      <c r="AD26" s="16">
        <v>5</v>
      </c>
      <c r="AE26" s="16">
        <v>462</v>
      </c>
      <c r="AF26" s="16">
        <v>0</v>
      </c>
      <c r="AG26" s="16">
        <v>14559</v>
      </c>
      <c r="AH26" s="16">
        <v>1232</v>
      </c>
      <c r="AI26" s="16">
        <v>0</v>
      </c>
      <c r="AJ26" s="16">
        <v>12</v>
      </c>
      <c r="AK26" s="16">
        <v>100</v>
      </c>
    </row>
    <row r="29" spans="1:37" x14ac:dyDescent="0.25">
      <c r="X29" s="20" t="s">
        <v>124</v>
      </c>
    </row>
    <row r="30" spans="1:37" ht="15.75" thickBot="1" x14ac:dyDescent="0.3">
      <c r="X30" s="17" t="s">
        <v>0</v>
      </c>
      <c r="Y30" s="17" t="s">
        <v>1</v>
      </c>
      <c r="Z30" s="17" t="s">
        <v>3</v>
      </c>
      <c r="AA30" s="17" t="s">
        <v>109</v>
      </c>
      <c r="AB30" s="17" t="s">
        <v>8</v>
      </c>
      <c r="AC30" s="17" t="s">
        <v>110</v>
      </c>
      <c r="AD30" s="17" t="s">
        <v>111</v>
      </c>
      <c r="AE30" s="17" t="s">
        <v>112</v>
      </c>
      <c r="AF30" s="17" t="s">
        <v>113</v>
      </c>
      <c r="AG30" s="17" t="s">
        <v>114</v>
      </c>
      <c r="AH30" s="17" t="s">
        <v>115</v>
      </c>
      <c r="AI30" s="17" t="s">
        <v>116</v>
      </c>
      <c r="AJ30" s="17" t="s">
        <v>117</v>
      </c>
      <c r="AK30" s="17" t="s">
        <v>118</v>
      </c>
    </row>
    <row r="31" spans="1:37" ht="15.75" thickBot="1" x14ac:dyDescent="0.3">
      <c r="X31" s="16" t="s">
        <v>25</v>
      </c>
      <c r="Y31" s="16">
        <v>11</v>
      </c>
      <c r="Z31" s="16" t="s">
        <v>34</v>
      </c>
      <c r="AA31" s="9">
        <f>AA6-E6</f>
        <v>0</v>
      </c>
      <c r="AB31" s="9">
        <f>AB6-G6</f>
        <v>0</v>
      </c>
      <c r="AC31" s="9">
        <f>AC6-H6</f>
        <v>0</v>
      </c>
      <c r="AE31" s="9">
        <f>AE6-J6</f>
        <v>0</v>
      </c>
      <c r="AF31" s="9">
        <f>AF6-M6</f>
        <v>0</v>
      </c>
      <c r="AG31" s="9">
        <f>AG6-N6</f>
        <v>0</v>
      </c>
      <c r="AH31" s="9">
        <f>AH6-R6</f>
        <v>0</v>
      </c>
      <c r="AI31" s="9">
        <f>AI6-S6</f>
        <v>0</v>
      </c>
      <c r="AJ31" s="9">
        <f>AJ6-U6</f>
        <v>0</v>
      </c>
      <c r="AK31" s="9">
        <f>AK6-V6</f>
        <v>0</v>
      </c>
    </row>
    <row r="32" spans="1:37" ht="15.75" thickBot="1" x14ac:dyDescent="0.3">
      <c r="X32" s="16" t="s">
        <v>25</v>
      </c>
      <c r="Y32" s="16">
        <v>11</v>
      </c>
      <c r="Z32" s="16" t="s">
        <v>40</v>
      </c>
      <c r="AA32" s="9">
        <f t="shared" ref="AA32:AA51" si="1">AA7-E7</f>
        <v>0</v>
      </c>
      <c r="AB32" s="9">
        <f t="shared" ref="AB32:AC32" si="2">AB7-G7</f>
        <v>0</v>
      </c>
      <c r="AC32" s="9">
        <f t="shared" si="2"/>
        <v>0</v>
      </c>
      <c r="AE32" s="9">
        <f t="shared" ref="AE32:AE51" si="3">AE7-J7</f>
        <v>0</v>
      </c>
      <c r="AF32" s="9">
        <f t="shared" ref="AF32:AG32" si="4">AF7-M7</f>
        <v>0</v>
      </c>
      <c r="AG32" s="9">
        <f t="shared" si="4"/>
        <v>0</v>
      </c>
      <c r="AH32" s="9">
        <f t="shared" ref="AH32:AI32" si="5">AH7-R7</f>
        <v>0</v>
      </c>
      <c r="AI32" s="9">
        <f t="shared" si="5"/>
        <v>0</v>
      </c>
      <c r="AJ32" s="9">
        <f t="shared" ref="AJ32:AK32" si="6">AJ7-U7</f>
        <v>0</v>
      </c>
      <c r="AK32" s="9">
        <f t="shared" si="6"/>
        <v>0</v>
      </c>
    </row>
    <row r="33" spans="24:37" ht="15.75" thickBot="1" x14ac:dyDescent="0.3">
      <c r="X33" s="16" t="s">
        <v>25</v>
      </c>
      <c r="Y33" s="16">
        <v>11</v>
      </c>
      <c r="Z33" s="16" t="s">
        <v>28</v>
      </c>
      <c r="AA33" s="9">
        <f t="shared" si="1"/>
        <v>0</v>
      </c>
      <c r="AB33" s="9">
        <f t="shared" ref="AB33:AC33" si="7">AB8-G8</f>
        <v>0</v>
      </c>
      <c r="AC33" s="9">
        <f t="shared" si="7"/>
        <v>0</v>
      </c>
      <c r="AE33" s="9">
        <f t="shared" si="3"/>
        <v>0</v>
      </c>
      <c r="AF33" s="9">
        <f t="shared" ref="AF33:AG33" si="8">AF8-M8</f>
        <v>0</v>
      </c>
      <c r="AG33" s="9">
        <f t="shared" si="8"/>
        <v>0</v>
      </c>
      <c r="AH33" s="9">
        <f t="shared" ref="AH33:AI33" si="9">AH8-R8</f>
        <v>0</v>
      </c>
      <c r="AI33" s="9">
        <f t="shared" si="9"/>
        <v>0</v>
      </c>
      <c r="AJ33" s="9">
        <f t="shared" ref="AJ33:AK33" si="10">AJ8-U8</f>
        <v>-2</v>
      </c>
      <c r="AK33" s="9">
        <f t="shared" si="10"/>
        <v>0</v>
      </c>
    </row>
    <row r="34" spans="24:37" ht="15.75" thickBot="1" x14ac:dyDescent="0.3">
      <c r="X34" s="16" t="s">
        <v>25</v>
      </c>
      <c r="Y34" s="16">
        <v>11</v>
      </c>
      <c r="Z34" s="16" t="s">
        <v>35</v>
      </c>
      <c r="AA34" s="9">
        <f t="shared" si="1"/>
        <v>0</v>
      </c>
      <c r="AB34" s="9">
        <f t="shared" ref="AB34:AC34" si="11">AB9-G9</f>
        <v>0</v>
      </c>
      <c r="AC34" s="9">
        <f t="shared" si="11"/>
        <v>0</v>
      </c>
      <c r="AE34" s="9">
        <f t="shared" si="3"/>
        <v>0</v>
      </c>
      <c r="AF34" s="9">
        <f t="shared" ref="AF34:AG34" si="12">AF9-M9</f>
        <v>0</v>
      </c>
      <c r="AG34" s="9">
        <f t="shared" si="12"/>
        <v>0</v>
      </c>
      <c r="AH34" s="9">
        <f t="shared" ref="AH34:AI34" si="13">AH9-R9</f>
        <v>0</v>
      </c>
      <c r="AI34" s="9">
        <f t="shared" si="13"/>
        <v>0</v>
      </c>
      <c r="AJ34" s="9">
        <f t="shared" ref="AJ34:AK34" si="14">AJ9-U9</f>
        <v>-18</v>
      </c>
      <c r="AK34" s="9">
        <f t="shared" si="14"/>
        <v>0</v>
      </c>
    </row>
    <row r="35" spans="24:37" ht="15.75" thickBot="1" x14ac:dyDescent="0.3">
      <c r="X35" s="16" t="s">
        <v>25</v>
      </c>
      <c r="Y35" s="16">
        <v>11</v>
      </c>
      <c r="Z35" s="16" t="s">
        <v>39</v>
      </c>
      <c r="AA35" s="9">
        <f t="shared" si="1"/>
        <v>0</v>
      </c>
      <c r="AB35" s="9">
        <f t="shared" ref="AB35:AC35" si="15">AB10-G10</f>
        <v>0</v>
      </c>
      <c r="AC35" s="9">
        <f t="shared" si="15"/>
        <v>0</v>
      </c>
      <c r="AE35" s="9">
        <f t="shared" si="3"/>
        <v>0</v>
      </c>
      <c r="AF35" s="9">
        <f t="shared" ref="AF35:AG35" si="16">AF10-M10</f>
        <v>0</v>
      </c>
      <c r="AG35" s="9">
        <f t="shared" si="16"/>
        <v>0</v>
      </c>
      <c r="AH35" s="9">
        <f t="shared" ref="AH35:AI35" si="17">AH10-R10</f>
        <v>0</v>
      </c>
      <c r="AI35" s="9">
        <f t="shared" si="17"/>
        <v>0</v>
      </c>
      <c r="AJ35" s="9">
        <f t="shared" ref="AJ35:AK35" si="18">AJ10-U10</f>
        <v>0</v>
      </c>
      <c r="AK35" s="9">
        <f t="shared" si="18"/>
        <v>0</v>
      </c>
    </row>
    <row r="36" spans="24:37" ht="15.75" thickBot="1" x14ac:dyDescent="0.3">
      <c r="X36" s="16" t="s">
        <v>25</v>
      </c>
      <c r="Y36" s="16">
        <v>11</v>
      </c>
      <c r="Z36" s="16" t="s">
        <v>31</v>
      </c>
      <c r="AA36" s="9">
        <f t="shared" si="1"/>
        <v>0</v>
      </c>
      <c r="AB36" s="9">
        <f t="shared" ref="AB36:AC36" si="19">AB11-G11</f>
        <v>0</v>
      </c>
      <c r="AC36" s="9">
        <f t="shared" si="19"/>
        <v>0</v>
      </c>
      <c r="AE36" s="9">
        <f t="shared" si="3"/>
        <v>0</v>
      </c>
      <c r="AF36" s="9">
        <f t="shared" ref="AF36:AG36" si="20">AF11-M11</f>
        <v>0</v>
      </c>
      <c r="AG36" s="9">
        <f t="shared" si="20"/>
        <v>0</v>
      </c>
      <c r="AH36" s="9">
        <f t="shared" ref="AH36:AI36" si="21">AH11-R11</f>
        <v>0</v>
      </c>
      <c r="AI36" s="9">
        <f t="shared" si="21"/>
        <v>0</v>
      </c>
      <c r="AJ36" s="9">
        <f t="shared" ref="AJ36:AK36" si="22">AJ11-U11</f>
        <v>-24</v>
      </c>
      <c r="AK36" s="9">
        <f t="shared" si="22"/>
        <v>0</v>
      </c>
    </row>
    <row r="37" spans="24:37" ht="15.75" thickBot="1" x14ac:dyDescent="0.3">
      <c r="X37" s="16" t="s">
        <v>25</v>
      </c>
      <c r="Y37" s="16">
        <v>11</v>
      </c>
      <c r="Z37" s="16" t="s">
        <v>36</v>
      </c>
      <c r="AA37" s="9">
        <f t="shared" si="1"/>
        <v>0</v>
      </c>
      <c r="AB37" s="9">
        <f t="shared" ref="AB37:AC37" si="23">AB12-G12</f>
        <v>0</v>
      </c>
      <c r="AC37" s="9">
        <f t="shared" si="23"/>
        <v>0</v>
      </c>
      <c r="AE37" s="9">
        <f t="shared" si="3"/>
        <v>0</v>
      </c>
      <c r="AF37" s="9">
        <f t="shared" ref="AF37:AG37" si="24">AF12-M12</f>
        <v>0</v>
      </c>
      <c r="AG37" s="9">
        <f t="shared" si="24"/>
        <v>0</v>
      </c>
      <c r="AH37" s="9">
        <f t="shared" ref="AH37:AI37" si="25">AH12-R12</f>
        <v>0</v>
      </c>
      <c r="AI37" s="9">
        <f t="shared" si="25"/>
        <v>0</v>
      </c>
      <c r="AJ37" s="9">
        <f t="shared" ref="AJ37:AK37" si="26">AJ12-U12</f>
        <v>0</v>
      </c>
      <c r="AK37" s="9">
        <f t="shared" si="26"/>
        <v>0</v>
      </c>
    </row>
    <row r="38" spans="24:37" ht="15.75" thickBot="1" x14ac:dyDescent="0.3">
      <c r="X38" s="16" t="s">
        <v>25</v>
      </c>
      <c r="Y38" s="16">
        <v>11</v>
      </c>
      <c r="Z38" s="16" t="s">
        <v>37</v>
      </c>
      <c r="AA38" s="9">
        <f t="shared" si="1"/>
        <v>0</v>
      </c>
      <c r="AB38" s="9">
        <f t="shared" ref="AB38:AC38" si="27">AB13-G13</f>
        <v>0</v>
      </c>
      <c r="AC38" s="9">
        <f t="shared" si="27"/>
        <v>0</v>
      </c>
      <c r="AE38" s="9">
        <f t="shared" si="3"/>
        <v>0</v>
      </c>
      <c r="AF38" s="9">
        <f t="shared" ref="AF38:AG38" si="28">AF13-M13</f>
        <v>0</v>
      </c>
      <c r="AG38" s="9">
        <f t="shared" si="28"/>
        <v>0</v>
      </c>
      <c r="AH38" s="9">
        <f t="shared" ref="AH38:AI38" si="29">AH13-R13</f>
        <v>0</v>
      </c>
      <c r="AI38" s="9">
        <f t="shared" si="29"/>
        <v>0</v>
      </c>
      <c r="AJ38" s="9">
        <f t="shared" ref="AJ38:AK38" si="30">AJ13-U13</f>
        <v>0</v>
      </c>
      <c r="AK38" s="9">
        <f t="shared" si="30"/>
        <v>0</v>
      </c>
    </row>
    <row r="39" spans="24:37" ht="15.75" thickBot="1" x14ac:dyDescent="0.3">
      <c r="X39" s="16" t="s">
        <v>25</v>
      </c>
      <c r="Y39" s="16">
        <v>11</v>
      </c>
      <c r="Z39" s="16" t="s">
        <v>33</v>
      </c>
      <c r="AA39" s="9">
        <f t="shared" si="1"/>
        <v>0</v>
      </c>
      <c r="AB39" s="9">
        <f t="shared" ref="AB39:AC39" si="31">AB14-G14</f>
        <v>0</v>
      </c>
      <c r="AC39" s="9">
        <f t="shared" si="31"/>
        <v>0</v>
      </c>
      <c r="AE39" s="9">
        <f t="shared" si="3"/>
        <v>0</v>
      </c>
      <c r="AF39" s="9">
        <f t="shared" ref="AF39:AG39" si="32">AF14-M14</f>
        <v>0</v>
      </c>
      <c r="AG39" s="9">
        <f t="shared" si="32"/>
        <v>0</v>
      </c>
      <c r="AH39" s="9">
        <f t="shared" ref="AH39:AI39" si="33">AH14-R14</f>
        <v>0</v>
      </c>
      <c r="AI39" s="9">
        <f t="shared" si="33"/>
        <v>0</v>
      </c>
      <c r="AJ39" s="9">
        <f t="shared" ref="AJ39:AK39" si="34">AJ14-U14</f>
        <v>-5</v>
      </c>
      <c r="AK39" s="9">
        <f t="shared" si="34"/>
        <v>0</v>
      </c>
    </row>
    <row r="40" spans="24:37" ht="15.75" thickBot="1" x14ac:dyDescent="0.3">
      <c r="X40" s="16" t="s">
        <v>25</v>
      </c>
      <c r="Y40" s="16">
        <v>12</v>
      </c>
      <c r="Z40" s="16" t="s">
        <v>40</v>
      </c>
      <c r="AA40" s="9">
        <f t="shared" si="1"/>
        <v>0</v>
      </c>
      <c r="AB40" s="9">
        <f t="shared" ref="AB40:AC40" si="35">AB15-G15</f>
        <v>0</v>
      </c>
      <c r="AC40" s="9">
        <f t="shared" si="35"/>
        <v>0</v>
      </c>
      <c r="AE40" s="9">
        <f t="shared" si="3"/>
        <v>0</v>
      </c>
      <c r="AF40" s="9">
        <f t="shared" ref="AF40:AG40" si="36">AF15-M15</f>
        <v>0</v>
      </c>
      <c r="AG40" s="9">
        <f t="shared" si="36"/>
        <v>0</v>
      </c>
      <c r="AH40" s="9">
        <f t="shared" ref="AH40:AI40" si="37">AH15-R15</f>
        <v>0</v>
      </c>
      <c r="AI40" s="9">
        <f t="shared" si="37"/>
        <v>0</v>
      </c>
      <c r="AJ40" s="9">
        <f t="shared" ref="AJ40:AK40" si="38">AJ15-U15</f>
        <v>0</v>
      </c>
      <c r="AK40" s="9">
        <f t="shared" si="38"/>
        <v>0</v>
      </c>
    </row>
    <row r="41" spans="24:37" ht="15.75" thickBot="1" x14ac:dyDescent="0.3">
      <c r="X41" s="16" t="s">
        <v>25</v>
      </c>
      <c r="Y41" s="16">
        <v>12</v>
      </c>
      <c r="Z41" s="16" t="s">
        <v>45</v>
      </c>
      <c r="AA41" s="9">
        <f t="shared" si="1"/>
        <v>0</v>
      </c>
      <c r="AB41" s="9">
        <f t="shared" ref="AB41:AC41" si="39">AB16-G16</f>
        <v>0</v>
      </c>
      <c r="AC41" s="9">
        <f t="shared" si="39"/>
        <v>0</v>
      </c>
      <c r="AE41" s="9">
        <f t="shared" si="3"/>
        <v>0</v>
      </c>
      <c r="AF41" s="9">
        <f t="shared" ref="AF41:AG41" si="40">AF16-M16</f>
        <v>0</v>
      </c>
      <c r="AG41" s="9">
        <f t="shared" si="40"/>
        <v>0</v>
      </c>
      <c r="AH41" s="9">
        <f t="shared" ref="AH41:AI41" si="41">AH16-R16</f>
        <v>0</v>
      </c>
      <c r="AI41" s="9">
        <f t="shared" si="41"/>
        <v>0</v>
      </c>
      <c r="AJ41" s="9">
        <f t="shared" ref="AJ41:AK41" si="42">AJ16-U16</f>
        <v>0</v>
      </c>
      <c r="AK41" s="9">
        <f t="shared" si="42"/>
        <v>0</v>
      </c>
    </row>
    <row r="42" spans="24:37" ht="15.75" thickBot="1" x14ac:dyDescent="0.3">
      <c r="X42" s="16" t="s">
        <v>25</v>
      </c>
      <c r="Y42" s="16">
        <v>12</v>
      </c>
      <c r="Z42" s="16" t="s">
        <v>28</v>
      </c>
      <c r="AA42" s="9">
        <f t="shared" si="1"/>
        <v>0</v>
      </c>
      <c r="AB42" s="9">
        <f t="shared" ref="AB42:AC42" si="43">AB17-G17</f>
        <v>0</v>
      </c>
      <c r="AC42" s="9">
        <f t="shared" si="43"/>
        <v>0</v>
      </c>
      <c r="AE42" s="9">
        <f t="shared" si="3"/>
        <v>0</v>
      </c>
      <c r="AF42" s="9">
        <f t="shared" ref="AF42:AG42" si="44">AF17-M17</f>
        <v>0</v>
      </c>
      <c r="AG42" s="9">
        <f t="shared" si="44"/>
        <v>0</v>
      </c>
      <c r="AH42" s="9">
        <f t="shared" ref="AH42:AI42" si="45">AH17-R17</f>
        <v>0</v>
      </c>
      <c r="AI42" s="9">
        <f t="shared" si="45"/>
        <v>0</v>
      </c>
      <c r="AJ42" s="9">
        <f t="shared" ref="AJ42:AK42" si="46">AJ17-U17</f>
        <v>-6</v>
      </c>
      <c r="AK42" s="9">
        <f t="shared" si="46"/>
        <v>0</v>
      </c>
    </row>
    <row r="43" spans="24:37" ht="15.75" thickBot="1" x14ac:dyDescent="0.3">
      <c r="X43" s="16" t="s">
        <v>25</v>
      </c>
      <c r="Y43" s="16">
        <v>12</v>
      </c>
      <c r="Z43" s="16" t="s">
        <v>42</v>
      </c>
      <c r="AA43" s="9">
        <f t="shared" si="1"/>
        <v>0</v>
      </c>
      <c r="AB43" s="9">
        <f t="shared" ref="AB43:AC43" si="47">AB18-G18</f>
        <v>0</v>
      </c>
      <c r="AC43" s="9">
        <f t="shared" si="47"/>
        <v>0</v>
      </c>
      <c r="AE43" s="9">
        <f t="shared" si="3"/>
        <v>0</v>
      </c>
      <c r="AF43" s="9">
        <f t="shared" ref="AF43:AG43" si="48">AF18-M18</f>
        <v>0</v>
      </c>
      <c r="AG43" s="9">
        <f t="shared" si="48"/>
        <v>0</v>
      </c>
      <c r="AH43" s="9">
        <f t="shared" ref="AH43:AI43" si="49">AH18-R18</f>
        <v>0</v>
      </c>
      <c r="AI43" s="9">
        <f t="shared" si="49"/>
        <v>0</v>
      </c>
      <c r="AJ43" s="9">
        <f t="shared" ref="AJ43:AK43" si="50">AJ18-U18</f>
        <v>-14</v>
      </c>
      <c r="AK43" s="9">
        <f t="shared" si="50"/>
        <v>0</v>
      </c>
    </row>
    <row r="44" spans="24:37" ht="15.75" thickBot="1" x14ac:dyDescent="0.3">
      <c r="X44" s="16" t="s">
        <v>25</v>
      </c>
      <c r="Y44" s="16">
        <v>12</v>
      </c>
      <c r="Z44" s="16" t="s">
        <v>35</v>
      </c>
      <c r="AA44" s="9">
        <f t="shared" si="1"/>
        <v>0</v>
      </c>
      <c r="AB44" s="9">
        <f t="shared" ref="AB44:AC44" si="51">AB19-G19</f>
        <v>0</v>
      </c>
      <c r="AC44" s="9">
        <f t="shared" si="51"/>
        <v>0</v>
      </c>
      <c r="AE44" s="9">
        <f t="shared" si="3"/>
        <v>0</v>
      </c>
      <c r="AF44" s="9">
        <f t="shared" ref="AF44:AG44" si="52">AF19-M19</f>
        <v>0</v>
      </c>
      <c r="AG44" s="9">
        <f t="shared" si="52"/>
        <v>0</v>
      </c>
      <c r="AH44" s="9">
        <f t="shared" ref="AH44:AI44" si="53">AH19-R19</f>
        <v>0</v>
      </c>
      <c r="AI44" s="9">
        <f t="shared" si="53"/>
        <v>0</v>
      </c>
      <c r="AJ44" s="9">
        <f t="shared" ref="AJ44:AK44" si="54">AJ19-U19</f>
        <v>0</v>
      </c>
      <c r="AK44" s="9">
        <f t="shared" si="54"/>
        <v>0</v>
      </c>
    </row>
    <row r="45" spans="24:37" ht="15.75" thickBot="1" x14ac:dyDescent="0.3">
      <c r="X45" s="16" t="s">
        <v>25</v>
      </c>
      <c r="Y45" s="16">
        <v>12</v>
      </c>
      <c r="Z45" s="16" t="s">
        <v>31</v>
      </c>
      <c r="AA45" s="9">
        <f t="shared" si="1"/>
        <v>0</v>
      </c>
      <c r="AB45" s="9">
        <f t="shared" ref="AB45:AC45" si="55">AB20-G20</f>
        <v>0</v>
      </c>
      <c r="AC45" s="9">
        <f t="shared" si="55"/>
        <v>0</v>
      </c>
      <c r="AE45" s="9">
        <f t="shared" si="3"/>
        <v>0</v>
      </c>
      <c r="AF45" s="9">
        <f t="shared" ref="AF45:AG45" si="56">AF20-M20</f>
        <v>0</v>
      </c>
      <c r="AG45" s="9">
        <f t="shared" si="56"/>
        <v>0</v>
      </c>
      <c r="AH45" s="9">
        <f t="shared" ref="AH45:AI45" si="57">AH20-R20</f>
        <v>0</v>
      </c>
      <c r="AI45" s="9">
        <f t="shared" si="57"/>
        <v>0</v>
      </c>
      <c r="AJ45" s="9">
        <f t="shared" ref="AJ45:AK45" si="58">AJ20-U20</f>
        <v>-29</v>
      </c>
      <c r="AK45" s="9">
        <f t="shared" si="58"/>
        <v>0</v>
      </c>
    </row>
    <row r="46" spans="24:37" ht="15.75" thickBot="1" x14ac:dyDescent="0.3">
      <c r="X46" s="16" t="s">
        <v>25</v>
      </c>
      <c r="Y46" s="16">
        <v>12</v>
      </c>
      <c r="Z46" s="16" t="s">
        <v>47</v>
      </c>
      <c r="AA46" s="9">
        <f t="shared" si="1"/>
        <v>0</v>
      </c>
      <c r="AB46" s="9">
        <f t="shared" ref="AB46:AC46" si="59">AB21-G21</f>
        <v>0</v>
      </c>
      <c r="AC46" s="9">
        <f t="shared" si="59"/>
        <v>0</v>
      </c>
      <c r="AE46" s="9">
        <f t="shared" si="3"/>
        <v>0</v>
      </c>
      <c r="AF46" s="9">
        <f t="shared" ref="AF46:AG46" si="60">AF21-M21</f>
        <v>0</v>
      </c>
      <c r="AG46" s="9">
        <f t="shared" si="60"/>
        <v>0</v>
      </c>
      <c r="AH46" s="9">
        <f t="shared" ref="AH46:AI46" si="61">AH21-R21</f>
        <v>0</v>
      </c>
      <c r="AI46" s="9">
        <f t="shared" si="61"/>
        <v>0</v>
      </c>
      <c r="AJ46" s="9">
        <f t="shared" ref="AJ46:AK46" si="62">AJ21-U21</f>
        <v>0</v>
      </c>
      <c r="AK46" s="9">
        <f t="shared" si="62"/>
        <v>0</v>
      </c>
    </row>
    <row r="47" spans="24:37" ht="15.75" thickBot="1" x14ac:dyDescent="0.3">
      <c r="X47" s="16" t="s">
        <v>25</v>
      </c>
      <c r="Y47" s="16">
        <v>12</v>
      </c>
      <c r="Z47" s="16" t="s">
        <v>36</v>
      </c>
      <c r="AA47" s="9">
        <f t="shared" si="1"/>
        <v>0</v>
      </c>
      <c r="AB47" s="9">
        <f t="shared" ref="AB47:AC47" si="63">AB22-G22</f>
        <v>0</v>
      </c>
      <c r="AC47" s="9">
        <f t="shared" si="63"/>
        <v>0</v>
      </c>
      <c r="AE47" s="9">
        <f t="shared" si="3"/>
        <v>0</v>
      </c>
      <c r="AF47" s="9">
        <f t="shared" ref="AF47:AG47" si="64">AF22-M22</f>
        <v>0</v>
      </c>
      <c r="AG47" s="9">
        <f t="shared" si="64"/>
        <v>0</v>
      </c>
      <c r="AH47" s="9">
        <f t="shared" ref="AH47:AI47" si="65">AH22-R22</f>
        <v>0</v>
      </c>
      <c r="AI47" s="9">
        <f t="shared" si="65"/>
        <v>0</v>
      </c>
      <c r="AJ47" s="9">
        <f t="shared" ref="AJ47:AK47" si="66">AJ22-U22</f>
        <v>0</v>
      </c>
      <c r="AK47" s="9">
        <f t="shared" si="66"/>
        <v>0</v>
      </c>
    </row>
    <row r="48" spans="24:37" ht="15.75" thickBot="1" x14ac:dyDescent="0.3">
      <c r="X48" s="16" t="s">
        <v>25</v>
      </c>
      <c r="Y48" s="16">
        <v>12</v>
      </c>
      <c r="Z48" s="16" t="s">
        <v>46</v>
      </c>
      <c r="AA48" s="9">
        <f t="shared" si="1"/>
        <v>0</v>
      </c>
      <c r="AB48" s="9">
        <f t="shared" ref="AB48:AC48" si="67">AB23-G23</f>
        <v>0</v>
      </c>
      <c r="AC48" s="9">
        <f t="shared" si="67"/>
        <v>0</v>
      </c>
      <c r="AE48" s="9">
        <f t="shared" si="3"/>
        <v>0</v>
      </c>
      <c r="AF48" s="9">
        <f t="shared" ref="AF48:AG48" si="68">AF23-M23</f>
        <v>0</v>
      </c>
      <c r="AG48" s="9">
        <f t="shared" si="68"/>
        <v>0</v>
      </c>
      <c r="AH48" s="9">
        <f t="shared" ref="AH48:AI48" si="69">AH23-R23</f>
        <v>0</v>
      </c>
      <c r="AI48" s="9">
        <f t="shared" si="69"/>
        <v>0</v>
      </c>
      <c r="AJ48" s="9">
        <f t="shared" ref="AJ48:AK48" si="70">AJ23-U23</f>
        <v>0</v>
      </c>
      <c r="AK48" s="9">
        <f t="shared" si="70"/>
        <v>0</v>
      </c>
    </row>
    <row r="49" spans="24:37" ht="15.75" thickBot="1" x14ac:dyDescent="0.3">
      <c r="X49" s="16" t="s">
        <v>25</v>
      </c>
      <c r="Y49" s="16">
        <v>12</v>
      </c>
      <c r="Z49" s="16" t="s">
        <v>37</v>
      </c>
      <c r="AA49" s="9">
        <f t="shared" si="1"/>
        <v>0</v>
      </c>
      <c r="AB49" s="9">
        <f t="shared" ref="AB49:AC49" si="71">AB24-G24</f>
        <v>0</v>
      </c>
      <c r="AC49" s="9">
        <f t="shared" si="71"/>
        <v>0</v>
      </c>
      <c r="AE49" s="9">
        <f t="shared" si="3"/>
        <v>0</v>
      </c>
      <c r="AF49" s="9">
        <f t="shared" ref="AF49:AG49" si="72">AF24-M24</f>
        <v>0</v>
      </c>
      <c r="AG49" s="9">
        <f t="shared" si="72"/>
        <v>0</v>
      </c>
      <c r="AH49" s="9">
        <f t="shared" ref="AH49:AI49" si="73">AH24-R24</f>
        <v>0</v>
      </c>
      <c r="AI49" s="9">
        <f t="shared" si="73"/>
        <v>0</v>
      </c>
      <c r="AJ49" s="9">
        <f t="shared" ref="AJ49:AK49" si="74">AJ24-U24</f>
        <v>0</v>
      </c>
      <c r="AK49" s="9">
        <f t="shared" si="74"/>
        <v>0</v>
      </c>
    </row>
    <row r="50" spans="24:37" ht="15.75" thickBot="1" x14ac:dyDescent="0.3">
      <c r="X50" s="16" t="s">
        <v>25</v>
      </c>
      <c r="Y50" s="16">
        <v>12</v>
      </c>
      <c r="Z50" s="16" t="s">
        <v>43</v>
      </c>
      <c r="AA50" s="9">
        <f t="shared" si="1"/>
        <v>0</v>
      </c>
      <c r="AB50" s="9">
        <f t="shared" ref="AB50:AC50" si="75">AB25-G25</f>
        <v>0</v>
      </c>
      <c r="AC50" s="9">
        <f t="shared" si="75"/>
        <v>0</v>
      </c>
      <c r="AE50" s="9">
        <f t="shared" si="3"/>
        <v>0</v>
      </c>
      <c r="AF50" s="9">
        <f t="shared" ref="AF50:AG50" si="76">AF25-M25</f>
        <v>0</v>
      </c>
      <c r="AG50" s="9">
        <f t="shared" si="76"/>
        <v>0</v>
      </c>
      <c r="AH50" s="9">
        <f t="shared" ref="AH50:AI50" si="77">AH25-R25</f>
        <v>0</v>
      </c>
      <c r="AI50" s="9">
        <f t="shared" si="77"/>
        <v>0</v>
      </c>
      <c r="AJ50" s="9">
        <f t="shared" ref="AJ50:AK50" si="78">AJ25-U25</f>
        <v>-10</v>
      </c>
      <c r="AK50" s="9">
        <f t="shared" si="78"/>
        <v>0</v>
      </c>
    </row>
    <row r="51" spans="24:37" ht="15.75" thickBot="1" x14ac:dyDescent="0.3">
      <c r="X51" s="16" t="s">
        <v>25</v>
      </c>
      <c r="Y51" s="16">
        <v>12</v>
      </c>
      <c r="Z51" s="16" t="s">
        <v>33</v>
      </c>
      <c r="AA51" s="9">
        <f t="shared" si="1"/>
        <v>0</v>
      </c>
      <c r="AB51" s="9">
        <f t="shared" ref="AB51:AC51" si="79">AB26-G26</f>
        <v>0</v>
      </c>
      <c r="AC51" s="9">
        <f t="shared" si="79"/>
        <v>0</v>
      </c>
      <c r="AE51" s="9">
        <f t="shared" si="3"/>
        <v>0</v>
      </c>
      <c r="AF51" s="9">
        <f t="shared" ref="AF51:AG51" si="80">AF26-M26</f>
        <v>0</v>
      </c>
      <c r="AG51" s="9">
        <f t="shared" si="80"/>
        <v>0</v>
      </c>
      <c r="AH51" s="9">
        <f t="shared" ref="AH51:AI51" si="81">AH26-R26</f>
        <v>0</v>
      </c>
      <c r="AI51" s="9">
        <f t="shared" si="81"/>
        <v>0</v>
      </c>
      <c r="AJ51" s="9">
        <f t="shared" ref="AJ51:AK51" si="82">AJ26-U26</f>
        <v>0</v>
      </c>
      <c r="AK51" s="9">
        <f t="shared" si="8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E91A-CBFB-4A80-815E-C0EE1B1573C1}">
  <dimension ref="A1:U55"/>
  <sheetViews>
    <sheetView tabSelected="1" workbookViewId="0">
      <selection activeCell="E56" sqref="E56"/>
    </sheetView>
  </sheetViews>
  <sheetFormatPr defaultRowHeight="15" x14ac:dyDescent="0.25"/>
  <cols>
    <col min="1" max="21" width="9.140625" style="24"/>
  </cols>
  <sheetData>
    <row r="1" spans="1:21" x14ac:dyDescent="0.25">
      <c r="A1" s="21" t="s">
        <v>134</v>
      </c>
    </row>
    <row r="3" spans="1:21" s="2" customFormat="1" ht="30" x14ac:dyDescent="0.25">
      <c r="A3" s="25" t="s">
        <v>0</v>
      </c>
      <c r="B3" s="25" t="s">
        <v>1</v>
      </c>
      <c r="C3" s="25" t="s">
        <v>6</v>
      </c>
      <c r="D3" s="25" t="s">
        <v>105</v>
      </c>
      <c r="E3" s="25" t="s">
        <v>3</v>
      </c>
      <c r="F3" s="25" t="s">
        <v>104</v>
      </c>
      <c r="G3" s="25" t="s">
        <v>126</v>
      </c>
      <c r="H3" s="25" t="s">
        <v>2</v>
      </c>
      <c r="I3" s="25" t="s">
        <v>127</v>
      </c>
      <c r="J3" s="25" t="s">
        <v>128</v>
      </c>
      <c r="K3" s="25" t="s">
        <v>112</v>
      </c>
      <c r="L3" s="25" t="s">
        <v>129</v>
      </c>
      <c r="M3" s="25" t="s">
        <v>130</v>
      </c>
      <c r="N3" s="25" t="s">
        <v>113</v>
      </c>
      <c r="O3" s="25" t="s">
        <v>114</v>
      </c>
      <c r="P3" s="25" t="s">
        <v>131</v>
      </c>
      <c r="Q3" s="25" t="s">
        <v>132</v>
      </c>
      <c r="R3" s="25" t="s">
        <v>133</v>
      </c>
      <c r="S3" s="25" t="s">
        <v>107</v>
      </c>
      <c r="T3" s="22"/>
      <c r="U3" s="22"/>
    </row>
    <row r="4" spans="1:21" x14ac:dyDescent="0.25">
      <c r="A4" s="26" t="s">
        <v>25</v>
      </c>
      <c r="B4" s="26">
        <v>12</v>
      </c>
      <c r="C4" s="26">
        <v>2023</v>
      </c>
      <c r="D4" s="26">
        <v>141</v>
      </c>
      <c r="E4" s="27" t="s">
        <v>33</v>
      </c>
      <c r="F4" s="26" t="s">
        <v>102</v>
      </c>
      <c r="G4" s="26">
        <v>17</v>
      </c>
      <c r="H4" s="26" t="s">
        <v>27</v>
      </c>
      <c r="I4" s="26" t="s">
        <v>125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6548</v>
      </c>
      <c r="P4" s="26">
        <v>0</v>
      </c>
      <c r="Q4" s="26">
        <v>0</v>
      </c>
      <c r="R4" s="26">
        <v>0</v>
      </c>
      <c r="S4" s="26">
        <v>6548</v>
      </c>
      <c r="T4" s="23"/>
    </row>
    <row r="5" spans="1:21" x14ac:dyDescent="0.25">
      <c r="A5" s="26" t="s">
        <v>25</v>
      </c>
      <c r="B5" s="26">
        <v>12</v>
      </c>
      <c r="C5" s="26">
        <v>2023</v>
      </c>
      <c r="D5" s="26">
        <v>142</v>
      </c>
      <c r="E5" s="27" t="s">
        <v>33</v>
      </c>
      <c r="F5" s="26" t="s">
        <v>102</v>
      </c>
      <c r="G5" s="26">
        <v>7</v>
      </c>
      <c r="H5" s="26" t="s">
        <v>27</v>
      </c>
      <c r="I5" s="26" t="s">
        <v>125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2696</v>
      </c>
      <c r="P5" s="26">
        <v>0</v>
      </c>
      <c r="Q5" s="26">
        <v>0</v>
      </c>
      <c r="R5" s="26">
        <v>0</v>
      </c>
      <c r="S5" s="26">
        <v>2696</v>
      </c>
    </row>
    <row r="6" spans="1:21" x14ac:dyDescent="0.25">
      <c r="A6" s="26" t="s">
        <v>25</v>
      </c>
      <c r="B6" s="26">
        <v>12</v>
      </c>
      <c r="C6" s="26">
        <v>2023</v>
      </c>
      <c r="D6" s="26">
        <v>142</v>
      </c>
      <c r="E6" s="27" t="s">
        <v>33</v>
      </c>
      <c r="F6" s="26" t="s">
        <v>102</v>
      </c>
      <c r="G6" s="26">
        <v>34</v>
      </c>
      <c r="H6" s="26" t="s">
        <v>27</v>
      </c>
      <c r="I6" s="26" t="s">
        <v>125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13095</v>
      </c>
      <c r="P6" s="26">
        <v>0</v>
      </c>
      <c r="Q6" s="26">
        <v>0</v>
      </c>
      <c r="R6" s="26">
        <v>0</v>
      </c>
      <c r="S6" s="26">
        <v>13095</v>
      </c>
    </row>
    <row r="7" spans="1:21" x14ac:dyDescent="0.25">
      <c r="A7" s="26" t="s">
        <v>25</v>
      </c>
      <c r="B7" s="26">
        <v>12</v>
      </c>
      <c r="C7" s="26">
        <v>2023</v>
      </c>
      <c r="D7" s="26">
        <v>142</v>
      </c>
      <c r="E7" s="27" t="s">
        <v>33</v>
      </c>
      <c r="F7" s="26" t="s">
        <v>102</v>
      </c>
      <c r="G7" s="26">
        <v>4</v>
      </c>
      <c r="H7" s="26" t="s">
        <v>27</v>
      </c>
      <c r="I7" s="26" t="s">
        <v>125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1541</v>
      </c>
      <c r="P7" s="26">
        <v>0</v>
      </c>
      <c r="Q7" s="26">
        <v>0</v>
      </c>
      <c r="R7" s="26">
        <v>0</v>
      </c>
      <c r="S7" s="26">
        <v>1541</v>
      </c>
    </row>
    <row r="8" spans="1:21" x14ac:dyDescent="0.25">
      <c r="A8" s="26" t="s">
        <v>25</v>
      </c>
      <c r="B8" s="26">
        <v>12</v>
      </c>
      <c r="C8" s="26">
        <v>2023</v>
      </c>
      <c r="D8" s="26">
        <v>142</v>
      </c>
      <c r="E8" s="27" t="s">
        <v>33</v>
      </c>
      <c r="F8" s="26" t="s">
        <v>102</v>
      </c>
      <c r="G8" s="26">
        <v>7</v>
      </c>
      <c r="H8" s="26" t="s">
        <v>27</v>
      </c>
      <c r="I8" s="26" t="s">
        <v>125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2696</v>
      </c>
      <c r="P8" s="26">
        <v>0</v>
      </c>
      <c r="Q8" s="26">
        <v>0</v>
      </c>
      <c r="R8" s="26">
        <v>0</v>
      </c>
      <c r="S8" s="26">
        <v>2696</v>
      </c>
    </row>
    <row r="9" spans="1:21" x14ac:dyDescent="0.25">
      <c r="A9" s="26" t="s">
        <v>25</v>
      </c>
      <c r="B9" s="26">
        <v>12</v>
      </c>
      <c r="C9" s="26">
        <v>2023</v>
      </c>
      <c r="D9" s="26">
        <v>142</v>
      </c>
      <c r="E9" s="27" t="s">
        <v>33</v>
      </c>
      <c r="F9" s="26" t="s">
        <v>102</v>
      </c>
      <c r="G9" s="26">
        <v>6</v>
      </c>
      <c r="H9" s="26" t="s">
        <v>27</v>
      </c>
      <c r="I9" s="26" t="s">
        <v>125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2311</v>
      </c>
      <c r="P9" s="26">
        <v>0</v>
      </c>
      <c r="Q9" s="26">
        <v>0</v>
      </c>
      <c r="R9" s="26">
        <v>0</v>
      </c>
      <c r="S9" s="26">
        <v>2311</v>
      </c>
    </row>
    <row r="10" spans="1:21" x14ac:dyDescent="0.25">
      <c r="A10" s="26" t="s">
        <v>25</v>
      </c>
      <c r="B10" s="26">
        <v>12</v>
      </c>
      <c r="C10" s="26">
        <v>2023</v>
      </c>
      <c r="D10" s="26">
        <v>142</v>
      </c>
      <c r="E10" s="27" t="s">
        <v>33</v>
      </c>
      <c r="F10" s="26" t="s">
        <v>102</v>
      </c>
      <c r="G10" s="26">
        <v>9</v>
      </c>
      <c r="H10" s="26" t="s">
        <v>27</v>
      </c>
      <c r="I10" s="26" t="s">
        <v>125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3466</v>
      </c>
      <c r="P10" s="26">
        <v>0</v>
      </c>
      <c r="Q10" s="26">
        <v>0</v>
      </c>
      <c r="R10" s="26">
        <v>0</v>
      </c>
      <c r="S10" s="26">
        <v>3466</v>
      </c>
    </row>
    <row r="11" spans="1:21" x14ac:dyDescent="0.25">
      <c r="A11" s="26" t="s">
        <v>25</v>
      </c>
      <c r="B11" s="26">
        <v>12</v>
      </c>
      <c r="C11" s="26">
        <v>2023</v>
      </c>
      <c r="D11" s="26">
        <v>142</v>
      </c>
      <c r="E11" s="27" t="s">
        <v>33</v>
      </c>
      <c r="F11" s="26" t="s">
        <v>102</v>
      </c>
      <c r="G11" s="26">
        <v>14</v>
      </c>
      <c r="H11" s="26" t="s">
        <v>27</v>
      </c>
      <c r="I11" s="26" t="s">
        <v>125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5392</v>
      </c>
      <c r="P11" s="26">
        <v>0</v>
      </c>
      <c r="Q11" s="26">
        <v>0</v>
      </c>
      <c r="R11" s="26">
        <v>0</v>
      </c>
      <c r="S11" s="26">
        <v>5392</v>
      </c>
    </row>
    <row r="12" spans="1:21" x14ac:dyDescent="0.25">
      <c r="A12" s="26" t="s">
        <v>25</v>
      </c>
      <c r="B12" s="26">
        <v>12</v>
      </c>
      <c r="C12" s="26">
        <v>2023</v>
      </c>
      <c r="D12" s="26">
        <v>143</v>
      </c>
      <c r="E12" s="27" t="s">
        <v>33</v>
      </c>
      <c r="F12" s="26" t="s">
        <v>102</v>
      </c>
      <c r="G12" s="26">
        <v>6</v>
      </c>
      <c r="H12" s="26" t="s">
        <v>27</v>
      </c>
      <c r="I12" s="26" t="s">
        <v>125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2311</v>
      </c>
      <c r="P12" s="26">
        <v>0</v>
      </c>
      <c r="Q12" s="26">
        <v>0</v>
      </c>
      <c r="R12" s="26">
        <v>0</v>
      </c>
      <c r="S12" s="26">
        <v>2311</v>
      </c>
    </row>
    <row r="13" spans="1:21" x14ac:dyDescent="0.25">
      <c r="A13" s="26" t="s">
        <v>25</v>
      </c>
      <c r="B13" s="26">
        <v>12</v>
      </c>
      <c r="C13" s="26">
        <v>2023</v>
      </c>
      <c r="D13" s="26">
        <v>143</v>
      </c>
      <c r="E13" s="27" t="s">
        <v>33</v>
      </c>
      <c r="F13" s="26" t="s">
        <v>102</v>
      </c>
      <c r="G13" s="26">
        <v>4</v>
      </c>
      <c r="H13" s="26" t="s">
        <v>27</v>
      </c>
      <c r="I13" s="26" t="s">
        <v>125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1541</v>
      </c>
      <c r="P13" s="26">
        <v>0</v>
      </c>
      <c r="Q13" s="26">
        <v>0</v>
      </c>
      <c r="R13" s="26">
        <v>0</v>
      </c>
      <c r="S13" s="26">
        <v>1541</v>
      </c>
    </row>
    <row r="14" spans="1:21" x14ac:dyDescent="0.25">
      <c r="A14" s="26" t="s">
        <v>25</v>
      </c>
      <c r="B14" s="26">
        <v>12</v>
      </c>
      <c r="C14" s="26">
        <v>2023</v>
      </c>
      <c r="D14" s="26">
        <v>144</v>
      </c>
      <c r="E14" s="27" t="s">
        <v>33</v>
      </c>
      <c r="F14" s="26" t="s">
        <v>102</v>
      </c>
      <c r="G14" s="26">
        <v>16</v>
      </c>
      <c r="H14" s="26" t="s">
        <v>27</v>
      </c>
      <c r="I14" s="26" t="s">
        <v>125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6162</v>
      </c>
      <c r="P14" s="26">
        <v>0</v>
      </c>
      <c r="Q14" s="26">
        <v>0</v>
      </c>
      <c r="R14" s="26">
        <v>0</v>
      </c>
      <c r="S14" s="26">
        <v>6162</v>
      </c>
    </row>
    <row r="15" spans="1:21" x14ac:dyDescent="0.25">
      <c r="A15" s="26" t="s">
        <v>25</v>
      </c>
      <c r="B15" s="26">
        <v>12</v>
      </c>
      <c r="C15" s="26">
        <v>2023</v>
      </c>
      <c r="D15" s="26">
        <v>144</v>
      </c>
      <c r="E15" s="27" t="s">
        <v>33</v>
      </c>
      <c r="F15" s="26" t="s">
        <v>102</v>
      </c>
      <c r="G15" s="26">
        <v>21</v>
      </c>
      <c r="H15" s="26" t="s">
        <v>27</v>
      </c>
      <c r="I15" s="26" t="s">
        <v>125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8088</v>
      </c>
      <c r="P15" s="26">
        <v>0</v>
      </c>
      <c r="Q15" s="26">
        <v>0</v>
      </c>
      <c r="R15" s="26">
        <v>0</v>
      </c>
      <c r="S15" s="26">
        <v>8088</v>
      </c>
    </row>
    <row r="16" spans="1:21" x14ac:dyDescent="0.25">
      <c r="A16" s="26" t="s">
        <v>25</v>
      </c>
      <c r="B16" s="26">
        <v>12</v>
      </c>
      <c r="C16" s="26">
        <v>2023</v>
      </c>
      <c r="D16" s="26">
        <v>145</v>
      </c>
      <c r="E16" s="27" t="s">
        <v>33</v>
      </c>
      <c r="F16" s="26" t="s">
        <v>102</v>
      </c>
      <c r="G16" s="26">
        <v>18</v>
      </c>
      <c r="H16" s="26" t="s">
        <v>27</v>
      </c>
      <c r="I16" s="26" t="s">
        <v>125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6933</v>
      </c>
      <c r="P16" s="26">
        <v>0</v>
      </c>
      <c r="Q16" s="26">
        <v>0</v>
      </c>
      <c r="R16" s="26">
        <v>0</v>
      </c>
      <c r="S16" s="26">
        <v>6933</v>
      </c>
    </row>
    <row r="17" spans="1:19" x14ac:dyDescent="0.25">
      <c r="A17" s="26" t="s">
        <v>25</v>
      </c>
      <c r="B17" s="26">
        <v>12</v>
      </c>
      <c r="C17" s="26">
        <v>2023</v>
      </c>
      <c r="D17" s="26">
        <v>145</v>
      </c>
      <c r="E17" s="27" t="s">
        <v>33</v>
      </c>
      <c r="F17" s="26" t="s">
        <v>102</v>
      </c>
      <c r="G17" s="26">
        <v>5</v>
      </c>
      <c r="H17" s="26" t="s">
        <v>27</v>
      </c>
      <c r="I17" s="26" t="s">
        <v>125</v>
      </c>
      <c r="J17" s="26">
        <v>0</v>
      </c>
      <c r="K17" s="26">
        <v>1926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1</v>
      </c>
      <c r="S17" s="26">
        <v>0</v>
      </c>
    </row>
    <row r="18" spans="1:19" x14ac:dyDescent="0.25">
      <c r="A18" s="26" t="s">
        <v>25</v>
      </c>
      <c r="B18" s="26">
        <v>12</v>
      </c>
      <c r="C18" s="26">
        <v>2023</v>
      </c>
      <c r="D18" s="26">
        <v>145</v>
      </c>
      <c r="E18" s="27" t="s">
        <v>33</v>
      </c>
      <c r="F18" s="26" t="s">
        <v>102</v>
      </c>
      <c r="G18" s="26">
        <v>6</v>
      </c>
      <c r="H18" s="26" t="s">
        <v>27</v>
      </c>
      <c r="I18" s="26" t="s">
        <v>125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2311</v>
      </c>
      <c r="P18" s="26">
        <v>0</v>
      </c>
      <c r="Q18" s="26">
        <v>0</v>
      </c>
      <c r="R18" s="26">
        <v>0</v>
      </c>
      <c r="S18" s="26">
        <v>2311</v>
      </c>
    </row>
    <row r="19" spans="1:19" x14ac:dyDescent="0.25">
      <c r="A19" s="26" t="s">
        <v>25</v>
      </c>
      <c r="B19" s="26">
        <v>12</v>
      </c>
      <c r="C19" s="26">
        <v>2023</v>
      </c>
      <c r="D19" s="26">
        <v>145</v>
      </c>
      <c r="E19" s="27" t="s">
        <v>33</v>
      </c>
      <c r="F19" s="26" t="s">
        <v>102</v>
      </c>
      <c r="G19" s="26">
        <v>12</v>
      </c>
      <c r="H19" s="26" t="s">
        <v>27</v>
      </c>
      <c r="I19" s="26" t="s">
        <v>125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4622</v>
      </c>
      <c r="P19" s="26">
        <v>0</v>
      </c>
      <c r="Q19" s="26">
        <v>0</v>
      </c>
      <c r="R19" s="26">
        <v>0</v>
      </c>
      <c r="S19" s="26">
        <v>4622</v>
      </c>
    </row>
    <row r="20" spans="1:19" x14ac:dyDescent="0.25">
      <c r="A20" s="26" t="s">
        <v>25</v>
      </c>
      <c r="B20" s="26">
        <v>12</v>
      </c>
      <c r="C20" s="26">
        <v>2023</v>
      </c>
      <c r="D20" s="26">
        <v>141</v>
      </c>
      <c r="E20" s="26" t="s">
        <v>43</v>
      </c>
      <c r="F20" s="26" t="s">
        <v>102</v>
      </c>
      <c r="G20" s="26">
        <v>12</v>
      </c>
      <c r="H20" s="26" t="s">
        <v>27</v>
      </c>
      <c r="I20" s="26" t="s">
        <v>125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4622</v>
      </c>
      <c r="P20" s="26">
        <v>0</v>
      </c>
      <c r="Q20" s="26">
        <v>0</v>
      </c>
      <c r="R20" s="26">
        <v>0</v>
      </c>
      <c r="S20" s="26">
        <v>4622</v>
      </c>
    </row>
    <row r="21" spans="1:19" x14ac:dyDescent="0.25">
      <c r="A21" s="26" t="s">
        <v>25</v>
      </c>
      <c r="B21" s="26">
        <v>12</v>
      </c>
      <c r="C21" s="26">
        <v>2023</v>
      </c>
      <c r="D21" s="26">
        <v>145</v>
      </c>
      <c r="E21" s="26" t="s">
        <v>31</v>
      </c>
      <c r="F21" s="26" t="s">
        <v>102</v>
      </c>
      <c r="G21" s="26">
        <v>36</v>
      </c>
      <c r="H21" s="26" t="s">
        <v>27</v>
      </c>
      <c r="I21" s="26" t="s">
        <v>125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13866</v>
      </c>
      <c r="Q21" s="26">
        <v>0</v>
      </c>
      <c r="R21" s="26">
        <v>0</v>
      </c>
      <c r="S21" s="26">
        <v>13866</v>
      </c>
    </row>
    <row r="22" spans="1:19" x14ac:dyDescent="0.25">
      <c r="A22" s="26" t="s">
        <v>25</v>
      </c>
      <c r="B22" s="26">
        <v>12</v>
      </c>
      <c r="C22" s="26">
        <v>2023</v>
      </c>
      <c r="D22" s="26">
        <v>144</v>
      </c>
      <c r="E22" s="26" t="s">
        <v>42</v>
      </c>
      <c r="F22" s="26" t="s">
        <v>102</v>
      </c>
      <c r="G22" s="26">
        <v>18</v>
      </c>
      <c r="H22" s="26" t="s">
        <v>27</v>
      </c>
      <c r="I22" s="26" t="s">
        <v>125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6933</v>
      </c>
      <c r="P22" s="26">
        <v>0</v>
      </c>
      <c r="Q22" s="26">
        <v>0</v>
      </c>
      <c r="R22" s="26">
        <v>0</v>
      </c>
      <c r="S22" s="26">
        <v>6933</v>
      </c>
    </row>
    <row r="23" spans="1:19" x14ac:dyDescent="0.25">
      <c r="A23" s="26" t="s">
        <v>25</v>
      </c>
      <c r="B23" s="26">
        <v>12</v>
      </c>
      <c r="C23" s="26">
        <v>2023</v>
      </c>
      <c r="D23" s="26">
        <v>143</v>
      </c>
      <c r="E23" s="27" t="s">
        <v>28</v>
      </c>
      <c r="F23" s="26" t="s">
        <v>102</v>
      </c>
      <c r="G23" s="26">
        <v>3</v>
      </c>
      <c r="H23" s="26" t="s">
        <v>27</v>
      </c>
      <c r="I23" s="26" t="s">
        <v>125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1155</v>
      </c>
      <c r="Q23" s="26">
        <v>0</v>
      </c>
      <c r="R23" s="26">
        <v>0</v>
      </c>
      <c r="S23" s="26">
        <v>1155</v>
      </c>
    </row>
    <row r="24" spans="1:19" x14ac:dyDescent="0.25">
      <c r="A24" s="26" t="s">
        <v>25</v>
      </c>
      <c r="B24" s="26">
        <v>12</v>
      </c>
      <c r="C24" s="26">
        <v>2023</v>
      </c>
      <c r="D24" s="26">
        <v>143</v>
      </c>
      <c r="E24" s="27" t="s">
        <v>28</v>
      </c>
      <c r="F24" s="26" t="s">
        <v>102</v>
      </c>
      <c r="G24" s="26">
        <v>12</v>
      </c>
      <c r="H24" s="26" t="s">
        <v>27</v>
      </c>
      <c r="I24" s="26" t="s">
        <v>125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4622</v>
      </c>
      <c r="Q24" s="26">
        <v>0</v>
      </c>
      <c r="R24" s="26">
        <v>0</v>
      </c>
      <c r="S24" s="26">
        <v>4622</v>
      </c>
    </row>
    <row r="25" spans="1:19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8" spans="1:19" x14ac:dyDescent="0.25">
      <c r="E28" s="24" t="s">
        <v>33</v>
      </c>
      <c r="F28" s="24" t="s">
        <v>135</v>
      </c>
      <c r="G28" s="24">
        <f>AVERAGE(G4:G19)</f>
        <v>11.625</v>
      </c>
    </row>
    <row r="29" spans="1:19" x14ac:dyDescent="0.25">
      <c r="E29" s="24" t="s">
        <v>43</v>
      </c>
      <c r="G29" s="24">
        <f>AVERAGE(G20)</f>
        <v>12</v>
      </c>
    </row>
    <row r="30" spans="1:19" x14ac:dyDescent="0.25">
      <c r="E30" s="24" t="s">
        <v>28</v>
      </c>
      <c r="G30" s="24">
        <f>AVERAGE(G23:G24)</f>
        <v>7.5</v>
      </c>
    </row>
    <row r="32" spans="1:19" ht="30" x14ac:dyDescent="0.25">
      <c r="A32" s="25" t="s">
        <v>0</v>
      </c>
      <c r="B32" s="25" t="s">
        <v>1</v>
      </c>
      <c r="C32" s="25" t="s">
        <v>6</v>
      </c>
      <c r="D32" s="25" t="s">
        <v>105</v>
      </c>
      <c r="E32" s="25" t="s">
        <v>3</v>
      </c>
      <c r="F32" s="25" t="s">
        <v>104</v>
      </c>
      <c r="G32" s="25" t="s">
        <v>126</v>
      </c>
      <c r="H32" s="25" t="s">
        <v>2</v>
      </c>
      <c r="I32" s="25" t="s">
        <v>127</v>
      </c>
      <c r="J32" s="25" t="s">
        <v>128</v>
      </c>
      <c r="K32" s="25" t="s">
        <v>112</v>
      </c>
      <c r="L32" s="25" t="s">
        <v>129</v>
      </c>
      <c r="M32" s="25" t="s">
        <v>130</v>
      </c>
      <c r="N32" s="25" t="s">
        <v>113</v>
      </c>
      <c r="O32" s="25" t="s">
        <v>114</v>
      </c>
      <c r="P32" s="25" t="s">
        <v>131</v>
      </c>
      <c r="Q32" s="25" t="s">
        <v>132</v>
      </c>
      <c r="R32" s="25" t="s">
        <v>133</v>
      </c>
      <c r="S32" s="25" t="s">
        <v>107</v>
      </c>
    </row>
    <row r="33" spans="1:21" ht="15.75" thickBot="1" x14ac:dyDescent="0.3">
      <c r="A33" s="4" t="s">
        <v>25</v>
      </c>
      <c r="B33" s="4">
        <v>11</v>
      </c>
      <c r="C33" s="5">
        <v>2023</v>
      </c>
      <c r="D33" s="4">
        <v>177</v>
      </c>
      <c r="E33" s="4" t="s">
        <v>33</v>
      </c>
      <c r="F33" s="4" t="s">
        <v>102</v>
      </c>
      <c r="G33" s="5">
        <v>8</v>
      </c>
      <c r="H33" s="4" t="s">
        <v>27</v>
      </c>
      <c r="I33" s="4" t="s">
        <v>125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3081</v>
      </c>
      <c r="P33" s="5">
        <v>0</v>
      </c>
      <c r="Q33" s="5">
        <v>0</v>
      </c>
      <c r="R33" s="5">
        <v>0</v>
      </c>
      <c r="S33" s="5">
        <v>3081</v>
      </c>
      <c r="T33" s="3"/>
    </row>
    <row r="34" spans="1:21" ht="15.75" thickBot="1" x14ac:dyDescent="0.3">
      <c r="A34" s="4" t="s">
        <v>25</v>
      </c>
      <c r="B34" s="4">
        <v>11</v>
      </c>
      <c r="C34" s="5">
        <v>2023</v>
      </c>
      <c r="D34" s="4">
        <v>177</v>
      </c>
      <c r="E34" s="4" t="s">
        <v>33</v>
      </c>
      <c r="F34" s="4" t="s">
        <v>102</v>
      </c>
      <c r="G34" s="5">
        <v>6</v>
      </c>
      <c r="H34" s="4" t="s">
        <v>27</v>
      </c>
      <c r="I34" s="4" t="s">
        <v>125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2311</v>
      </c>
      <c r="P34" s="5">
        <v>0</v>
      </c>
      <c r="Q34" s="5">
        <v>0</v>
      </c>
      <c r="R34" s="5">
        <v>0</v>
      </c>
      <c r="S34" s="5">
        <v>2311</v>
      </c>
      <c r="U34"/>
    </row>
    <row r="35" spans="1:21" ht="15.75" thickBot="1" x14ac:dyDescent="0.3">
      <c r="A35" s="4" t="s">
        <v>25</v>
      </c>
      <c r="B35" s="4">
        <v>11</v>
      </c>
      <c r="C35" s="5">
        <v>2023</v>
      </c>
      <c r="D35" s="4">
        <v>179</v>
      </c>
      <c r="E35" s="4" t="s">
        <v>33</v>
      </c>
      <c r="F35" s="4" t="s">
        <v>102</v>
      </c>
      <c r="G35" s="5">
        <v>3</v>
      </c>
      <c r="H35" s="4" t="s">
        <v>27</v>
      </c>
      <c r="I35" s="4" t="s">
        <v>125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1155</v>
      </c>
      <c r="P35" s="5">
        <v>0</v>
      </c>
      <c r="Q35" s="5">
        <v>0</v>
      </c>
      <c r="R35" s="5">
        <v>0</v>
      </c>
      <c r="S35" s="5">
        <v>1155</v>
      </c>
      <c r="U35"/>
    </row>
    <row r="36" spans="1:21" ht="15.75" thickBot="1" x14ac:dyDescent="0.3">
      <c r="A36" s="4" t="s">
        <v>25</v>
      </c>
      <c r="B36" s="4">
        <v>11</v>
      </c>
      <c r="C36" s="5">
        <v>2023</v>
      </c>
      <c r="D36" s="4">
        <v>179</v>
      </c>
      <c r="E36" s="4" t="s">
        <v>33</v>
      </c>
      <c r="F36" s="4" t="s">
        <v>102</v>
      </c>
      <c r="G36" s="5">
        <v>3</v>
      </c>
      <c r="H36" s="4" t="s">
        <v>27</v>
      </c>
      <c r="I36" s="4" t="s">
        <v>125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1155</v>
      </c>
      <c r="P36" s="5">
        <v>0</v>
      </c>
      <c r="Q36" s="5">
        <v>0</v>
      </c>
      <c r="R36" s="5">
        <v>0</v>
      </c>
      <c r="S36" s="5">
        <v>1155</v>
      </c>
      <c r="U36"/>
    </row>
    <row r="37" spans="1:21" ht="15.75" thickBot="1" x14ac:dyDescent="0.3">
      <c r="A37" s="4" t="s">
        <v>25</v>
      </c>
      <c r="B37" s="4">
        <v>11</v>
      </c>
      <c r="C37" s="5">
        <v>2023</v>
      </c>
      <c r="D37" s="4">
        <v>179</v>
      </c>
      <c r="E37" s="4" t="s">
        <v>33</v>
      </c>
      <c r="F37" s="4" t="s">
        <v>102</v>
      </c>
      <c r="G37" s="5">
        <v>5</v>
      </c>
      <c r="H37" s="4" t="s">
        <v>27</v>
      </c>
      <c r="I37" s="4" t="s">
        <v>125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1926</v>
      </c>
      <c r="P37" s="5">
        <v>0</v>
      </c>
      <c r="Q37" s="5">
        <v>0</v>
      </c>
      <c r="R37" s="5">
        <v>0</v>
      </c>
      <c r="S37" s="5">
        <v>1926</v>
      </c>
      <c r="U37"/>
    </row>
    <row r="38" spans="1:21" ht="15.75" thickBot="1" x14ac:dyDescent="0.3">
      <c r="A38" s="4" t="s">
        <v>25</v>
      </c>
      <c r="B38" s="4">
        <v>11</v>
      </c>
      <c r="C38" s="5">
        <v>2023</v>
      </c>
      <c r="D38" s="4">
        <v>179</v>
      </c>
      <c r="E38" s="4" t="s">
        <v>33</v>
      </c>
      <c r="F38" s="4" t="s">
        <v>102</v>
      </c>
      <c r="G38" s="5">
        <v>7</v>
      </c>
      <c r="H38" s="4" t="s">
        <v>27</v>
      </c>
      <c r="I38" s="4" t="s">
        <v>125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2696</v>
      </c>
      <c r="P38" s="5">
        <v>0</v>
      </c>
      <c r="Q38" s="5">
        <v>0</v>
      </c>
      <c r="R38" s="5">
        <v>0</v>
      </c>
      <c r="S38" s="5">
        <v>2696</v>
      </c>
      <c r="U38"/>
    </row>
    <row r="39" spans="1:21" ht="15.75" thickBot="1" x14ac:dyDescent="0.3">
      <c r="A39" s="4" t="s">
        <v>25</v>
      </c>
      <c r="B39" s="4">
        <v>11</v>
      </c>
      <c r="C39" s="5">
        <v>2023</v>
      </c>
      <c r="D39" s="4">
        <v>179</v>
      </c>
      <c r="E39" s="4" t="s">
        <v>33</v>
      </c>
      <c r="F39" s="4" t="s">
        <v>102</v>
      </c>
      <c r="G39" s="5">
        <v>27</v>
      </c>
      <c r="H39" s="4" t="s">
        <v>27</v>
      </c>
      <c r="I39" s="4" t="s">
        <v>125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10399</v>
      </c>
      <c r="P39" s="5">
        <v>0</v>
      </c>
      <c r="Q39" s="5">
        <v>0</v>
      </c>
      <c r="R39" s="5">
        <v>0</v>
      </c>
      <c r="S39" s="5">
        <v>10399</v>
      </c>
      <c r="U39"/>
    </row>
    <row r="40" spans="1:21" ht="15.75" thickBot="1" x14ac:dyDescent="0.3">
      <c r="A40" s="4" t="s">
        <v>25</v>
      </c>
      <c r="B40" s="4">
        <v>11</v>
      </c>
      <c r="C40" s="5">
        <v>2023</v>
      </c>
      <c r="D40" s="4">
        <v>179</v>
      </c>
      <c r="E40" s="4" t="s">
        <v>33</v>
      </c>
      <c r="F40" s="4" t="s">
        <v>102</v>
      </c>
      <c r="G40" s="5">
        <v>3</v>
      </c>
      <c r="H40" s="4" t="s">
        <v>27</v>
      </c>
      <c r="I40" s="4" t="s">
        <v>125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1155</v>
      </c>
      <c r="P40" s="5">
        <v>0</v>
      </c>
      <c r="Q40" s="5">
        <v>0</v>
      </c>
      <c r="R40" s="5">
        <v>0</v>
      </c>
      <c r="S40" s="5">
        <v>1155</v>
      </c>
      <c r="U40"/>
    </row>
    <row r="41" spans="1:21" ht="15.75" thickBot="1" x14ac:dyDescent="0.3">
      <c r="A41" s="4" t="s">
        <v>25</v>
      </c>
      <c r="B41" s="4">
        <v>11</v>
      </c>
      <c r="C41" s="5">
        <v>2023</v>
      </c>
      <c r="D41" s="4">
        <v>179</v>
      </c>
      <c r="E41" s="4" t="s">
        <v>33</v>
      </c>
      <c r="F41" s="4" t="s">
        <v>102</v>
      </c>
      <c r="G41" s="5">
        <v>5</v>
      </c>
      <c r="H41" s="4" t="s">
        <v>27</v>
      </c>
      <c r="I41" s="4" t="s">
        <v>125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1926</v>
      </c>
      <c r="P41" s="5">
        <v>0</v>
      </c>
      <c r="Q41" s="5">
        <v>0</v>
      </c>
      <c r="R41" s="5">
        <v>0</v>
      </c>
      <c r="S41" s="5">
        <v>1926</v>
      </c>
      <c r="U41"/>
    </row>
    <row r="42" spans="1:21" ht="15.75" thickBot="1" x14ac:dyDescent="0.3">
      <c r="A42" s="4" t="s">
        <v>25</v>
      </c>
      <c r="B42" s="4">
        <v>11</v>
      </c>
      <c r="C42" s="5">
        <v>2023</v>
      </c>
      <c r="D42" s="4">
        <v>179</v>
      </c>
      <c r="E42" s="4" t="s">
        <v>33</v>
      </c>
      <c r="F42" s="4" t="s">
        <v>102</v>
      </c>
      <c r="G42" s="5">
        <v>4</v>
      </c>
      <c r="H42" s="4" t="s">
        <v>27</v>
      </c>
      <c r="I42" s="4" t="s">
        <v>125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1541</v>
      </c>
      <c r="P42" s="5">
        <v>0</v>
      </c>
      <c r="Q42" s="5">
        <v>0</v>
      </c>
      <c r="R42" s="5">
        <v>0</v>
      </c>
      <c r="S42" s="5">
        <v>1541</v>
      </c>
      <c r="U42"/>
    </row>
    <row r="43" spans="1:21" ht="15.75" thickBot="1" x14ac:dyDescent="0.3">
      <c r="A43" s="4" t="s">
        <v>25</v>
      </c>
      <c r="B43" s="4">
        <v>11</v>
      </c>
      <c r="C43" s="5">
        <v>2023</v>
      </c>
      <c r="D43" s="4">
        <v>179</v>
      </c>
      <c r="E43" s="4" t="s">
        <v>33</v>
      </c>
      <c r="F43" s="4" t="s">
        <v>102</v>
      </c>
      <c r="G43" s="5">
        <v>3</v>
      </c>
      <c r="H43" s="4" t="s">
        <v>27</v>
      </c>
      <c r="I43" s="4" t="s">
        <v>125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1155</v>
      </c>
      <c r="P43" s="5">
        <v>0</v>
      </c>
      <c r="Q43" s="5">
        <v>0</v>
      </c>
      <c r="R43" s="5">
        <v>0</v>
      </c>
      <c r="S43" s="5">
        <v>1155</v>
      </c>
      <c r="U43"/>
    </row>
    <row r="44" spans="1:21" ht="15.75" thickBot="1" x14ac:dyDescent="0.3">
      <c r="A44" s="4" t="s">
        <v>25</v>
      </c>
      <c r="B44" s="4">
        <v>11</v>
      </c>
      <c r="C44" s="5">
        <v>2023</v>
      </c>
      <c r="D44" s="4">
        <v>180</v>
      </c>
      <c r="E44" s="4" t="s">
        <v>33</v>
      </c>
      <c r="F44" s="4" t="s">
        <v>102</v>
      </c>
      <c r="G44" s="5">
        <v>9</v>
      </c>
      <c r="H44" s="4" t="s">
        <v>27</v>
      </c>
      <c r="I44" s="4" t="s">
        <v>125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3466</v>
      </c>
      <c r="P44" s="5">
        <v>0</v>
      </c>
      <c r="Q44" s="5">
        <v>0</v>
      </c>
      <c r="R44" s="5">
        <v>0</v>
      </c>
      <c r="S44" s="5">
        <v>3466</v>
      </c>
      <c r="U44"/>
    </row>
    <row r="45" spans="1:21" ht="15.75" thickBot="1" x14ac:dyDescent="0.3">
      <c r="A45" s="4" t="s">
        <v>25</v>
      </c>
      <c r="B45" s="4">
        <v>11</v>
      </c>
      <c r="C45" s="5">
        <v>2023</v>
      </c>
      <c r="D45" s="4">
        <v>180</v>
      </c>
      <c r="E45" s="4" t="s">
        <v>33</v>
      </c>
      <c r="F45" s="4" t="s">
        <v>102</v>
      </c>
      <c r="G45" s="5">
        <v>38</v>
      </c>
      <c r="H45" s="4" t="s">
        <v>27</v>
      </c>
      <c r="I45" s="4" t="s">
        <v>125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14636</v>
      </c>
      <c r="P45" s="5">
        <v>0</v>
      </c>
      <c r="Q45" s="5">
        <v>0</v>
      </c>
      <c r="R45" s="5">
        <v>0</v>
      </c>
      <c r="S45" s="5">
        <v>14636</v>
      </c>
      <c r="U45"/>
    </row>
    <row r="46" spans="1:21" ht="15.75" thickBot="1" x14ac:dyDescent="0.3">
      <c r="A46" s="4" t="s">
        <v>25</v>
      </c>
      <c r="B46" s="4">
        <v>11</v>
      </c>
      <c r="C46" s="5">
        <v>2023</v>
      </c>
      <c r="D46" s="4">
        <v>179</v>
      </c>
      <c r="E46" s="4" t="s">
        <v>31</v>
      </c>
      <c r="F46" s="4" t="s">
        <v>102</v>
      </c>
      <c r="G46" s="5">
        <v>30</v>
      </c>
      <c r="H46" s="4" t="s">
        <v>27</v>
      </c>
      <c r="I46" s="4" t="s">
        <v>125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11555</v>
      </c>
      <c r="Q46" s="5">
        <v>0</v>
      </c>
      <c r="R46" s="5">
        <v>0</v>
      </c>
      <c r="S46" s="5">
        <v>11555</v>
      </c>
      <c r="U46"/>
    </row>
    <row r="47" spans="1:21" ht="15.75" thickBot="1" x14ac:dyDescent="0.3">
      <c r="A47" s="4" t="s">
        <v>25</v>
      </c>
      <c r="B47" s="4">
        <v>11</v>
      </c>
      <c r="C47" s="5">
        <v>2023</v>
      </c>
      <c r="D47" s="4">
        <v>176</v>
      </c>
      <c r="E47" s="4" t="s">
        <v>35</v>
      </c>
      <c r="F47" s="4" t="s">
        <v>102</v>
      </c>
      <c r="G47" s="5">
        <v>23</v>
      </c>
      <c r="H47" s="4" t="s">
        <v>27</v>
      </c>
      <c r="I47" s="4" t="s">
        <v>125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8859</v>
      </c>
      <c r="Q47" s="5">
        <v>0</v>
      </c>
      <c r="R47" s="5">
        <v>0</v>
      </c>
      <c r="S47" s="5">
        <v>8859</v>
      </c>
      <c r="U47"/>
    </row>
    <row r="48" spans="1:21" ht="15.75" thickBot="1" x14ac:dyDescent="0.3">
      <c r="A48" s="4" t="s">
        <v>25</v>
      </c>
      <c r="B48" s="4">
        <v>11</v>
      </c>
      <c r="C48" s="5">
        <v>2023</v>
      </c>
      <c r="D48" s="4">
        <v>178</v>
      </c>
      <c r="E48" s="4" t="s">
        <v>28</v>
      </c>
      <c r="F48" s="4" t="s">
        <v>102</v>
      </c>
      <c r="G48" s="5">
        <v>3</v>
      </c>
      <c r="H48" s="4" t="s">
        <v>27</v>
      </c>
      <c r="I48" s="4" t="s">
        <v>125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1155</v>
      </c>
      <c r="P48" s="5">
        <v>0</v>
      </c>
      <c r="Q48" s="5">
        <v>0</v>
      </c>
      <c r="R48" s="5">
        <v>0</v>
      </c>
      <c r="S48" s="5">
        <v>1155</v>
      </c>
      <c r="U48"/>
    </row>
    <row r="49" spans="1:21" ht="15.75" thickBot="1" x14ac:dyDescent="0.3">
      <c r="A49" s="4" t="s">
        <v>25</v>
      </c>
      <c r="B49" s="4">
        <v>11</v>
      </c>
      <c r="C49" s="5">
        <v>2023</v>
      </c>
      <c r="D49" s="4">
        <v>178</v>
      </c>
      <c r="E49" s="4" t="s">
        <v>28</v>
      </c>
      <c r="F49" s="4" t="s">
        <v>102</v>
      </c>
      <c r="G49" s="5">
        <v>3</v>
      </c>
      <c r="H49" s="4" t="s">
        <v>27</v>
      </c>
      <c r="I49" s="4" t="s">
        <v>125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1155</v>
      </c>
      <c r="P49" s="5">
        <v>0</v>
      </c>
      <c r="Q49" s="5">
        <v>0</v>
      </c>
      <c r="R49" s="5">
        <v>0</v>
      </c>
      <c r="S49" s="5">
        <v>1155</v>
      </c>
      <c r="U49"/>
    </row>
    <row r="50" spans="1:21" ht="15.75" thickBot="1" x14ac:dyDescent="0.3">
      <c r="A50" s="4" t="s">
        <v>25</v>
      </c>
      <c r="B50" s="4">
        <v>11</v>
      </c>
      <c r="C50" s="5">
        <v>2023</v>
      </c>
      <c r="D50" s="4">
        <v>178</v>
      </c>
      <c r="E50" s="4" t="s">
        <v>28</v>
      </c>
      <c r="F50" s="4" t="s">
        <v>102</v>
      </c>
      <c r="G50" s="5">
        <v>2</v>
      </c>
      <c r="H50" s="4" t="s">
        <v>27</v>
      </c>
      <c r="I50" s="4" t="s">
        <v>125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770</v>
      </c>
      <c r="P50" s="5">
        <v>0</v>
      </c>
      <c r="Q50" s="5">
        <v>0</v>
      </c>
      <c r="R50" s="5">
        <v>0</v>
      </c>
      <c r="S50" s="5">
        <v>770</v>
      </c>
      <c r="U50"/>
    </row>
    <row r="54" spans="1:21" x14ac:dyDescent="0.25">
      <c r="E54" s="24" t="s">
        <v>33</v>
      </c>
      <c r="G54" s="24">
        <f>AVERAGE(G33:G45)</f>
        <v>9.3076923076923084</v>
      </c>
    </row>
    <row r="55" spans="1:21" x14ac:dyDescent="0.25">
      <c r="E55" s="24" t="s">
        <v>28</v>
      </c>
      <c r="G55" s="24">
        <f>AVERAGE(G48:G50)</f>
        <v>2.6666666666666665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 per acre</vt:lpstr>
      <vt:lpstr>veg2023summ</vt:lpstr>
      <vt:lpstr>datax</vt:lpstr>
      <vt:lpstr>compare</vt:lpstr>
      <vt:lpstr>veg2023raw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pjs23</dc:creator>
  <cp:lastModifiedBy>Peter J. Smallidge</cp:lastModifiedBy>
  <dcterms:created xsi:type="dcterms:W3CDTF">2024-11-18T19:07:00Z</dcterms:created>
  <dcterms:modified xsi:type="dcterms:W3CDTF">2025-01-16T12:31:36Z</dcterms:modified>
</cp:coreProperties>
</file>