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js23\Documents\R\wall_dimensions_volume\"/>
    </mc:Choice>
  </mc:AlternateContent>
  <bookViews>
    <workbookView xWindow="0" yWindow="0" windowWidth="25200" windowHeight="11850" activeTab="1"/>
  </bookViews>
  <sheets>
    <sheet name="wall_average_ht_width" sheetId="1" r:id="rId1"/>
    <sheet name="metric" sheetId="2" r:id="rId2"/>
  </sheets>
  <calcPr calcId="162913"/>
</workbook>
</file>

<file path=xl/calcChain.xml><?xml version="1.0" encoding="utf-8"?>
<calcChain xmlns="http://schemas.openxmlformats.org/spreadsheetml/2006/main">
  <c r="J4" i="2" l="1"/>
  <c r="I4" i="2" l="1"/>
  <c r="E18" i="2"/>
  <c r="E13" i="2"/>
  <c r="F23" i="2"/>
  <c r="E23" i="2"/>
  <c r="F18" i="2"/>
  <c r="F13" i="2"/>
  <c r="F8" i="2"/>
  <c r="E8" i="2"/>
  <c r="I9" i="2"/>
  <c r="I19" i="2"/>
  <c r="J19" i="2"/>
  <c r="J14" i="2"/>
  <c r="I14" i="2"/>
  <c r="J9" i="2"/>
</calcChain>
</file>

<file path=xl/sharedStrings.xml><?xml version="1.0" encoding="utf-8"?>
<sst xmlns="http://schemas.openxmlformats.org/spreadsheetml/2006/main" count="57" uniqueCount="22">
  <si>
    <t>harvest</t>
  </si>
  <si>
    <t>year</t>
  </si>
  <si>
    <t>n</t>
  </si>
  <si>
    <t>width_m_avg</t>
  </si>
  <si>
    <t>width</t>
  </si>
  <si>
    <t>slope_pct</t>
  </si>
  <si>
    <t>gas_line</t>
  </si>
  <si>
    <t>red_pine</t>
  </si>
  <si>
    <t>boot</t>
  </si>
  <si>
    <t>wedge</t>
  </si>
  <si>
    <t>wall_high_outside_m_avg</t>
  </si>
  <si>
    <t>wall_inner_high_m_avg</t>
  </si>
  <si>
    <t>wall_inner_high_ft_avg</t>
  </si>
  <si>
    <t>Revised data below</t>
  </si>
  <si>
    <t>Width at Ground (m)</t>
  </si>
  <si>
    <t>Height to 5 cm Diameter Stem (m)</t>
  </si>
  <si>
    <t>Height to Highest Branch (m)</t>
  </si>
  <si>
    <t>wall_two_outside_m_avg</t>
  </si>
  <si>
    <t>wall_two_outside_ft_avg</t>
  </si>
  <si>
    <t>wall_high_outside_ft_avg</t>
  </si>
  <si>
    <t>% Change</t>
  </si>
  <si>
    <t>slump/yr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</si>
</sst>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0" fontId="18" fillId="0" borderId="0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D2" sqref="D2:F17"/>
    </sheetView>
  </sheetViews>
  <sheetFormatPr defaultRowHeight="15" x14ac:dyDescent="0.25"/>
  <cols>
    <col min="4" max="10" width="14.5703125" style="2" customWidth="1"/>
    <col min="11" max="12" width="9.140625" style="2"/>
  </cols>
  <sheetData>
    <row r="1" spans="1:12" s="7" customFormat="1" x14ac:dyDescent="0.25">
      <c r="A1" t="s">
        <v>0</v>
      </c>
      <c r="B1" t="s">
        <v>1</v>
      </c>
      <c r="C1" t="s">
        <v>2</v>
      </c>
      <c r="D1" s="2" t="s">
        <v>3</v>
      </c>
      <c r="E1" s="2" t="s">
        <v>17</v>
      </c>
      <c r="F1" s="2" t="s">
        <v>10</v>
      </c>
      <c r="G1" s="2" t="s">
        <v>11</v>
      </c>
      <c r="H1" s="2" t="s">
        <v>4</v>
      </c>
      <c r="I1" s="2" t="s">
        <v>18</v>
      </c>
      <c r="J1" s="2" t="s">
        <v>19</v>
      </c>
      <c r="K1" s="2" t="s">
        <v>12</v>
      </c>
      <c r="L1" s="2" t="s">
        <v>5</v>
      </c>
    </row>
    <row r="2" spans="1:12" x14ac:dyDescent="0.25">
      <c r="A2" t="s">
        <v>6</v>
      </c>
      <c r="B2">
        <v>2017</v>
      </c>
      <c r="C2">
        <v>73</v>
      </c>
      <c r="D2" s="2">
        <v>6.6053917808219103</v>
      </c>
      <c r="E2" s="2">
        <v>2.80930958904109</v>
      </c>
      <c r="F2" s="2">
        <v>4.0410356164383501</v>
      </c>
      <c r="G2" s="2">
        <v>3.0772273972602702</v>
      </c>
      <c r="H2" s="2">
        <v>21.671232876712299</v>
      </c>
      <c r="I2" s="2">
        <v>9.2168949771689501</v>
      </c>
      <c r="J2" s="2">
        <v>13.257990867579901</v>
      </c>
      <c r="K2" s="2">
        <v>10.0958904109589</v>
      </c>
      <c r="L2" s="2">
        <v>-15.123081518729199</v>
      </c>
    </row>
    <row r="3" spans="1:12" x14ac:dyDescent="0.25">
      <c r="A3" t="s">
        <v>6</v>
      </c>
      <c r="B3">
        <v>2018</v>
      </c>
      <c r="C3">
        <v>73</v>
      </c>
      <c r="D3" s="2">
        <v>6.6158301369863004</v>
      </c>
      <c r="E3" s="2">
        <v>2.5918438356164302</v>
      </c>
      <c r="F3" s="2">
        <v>3.4640728767123199</v>
      </c>
      <c r="G3" s="2">
        <v>2.45050849315068</v>
      </c>
      <c r="H3" s="2">
        <v>21.7054794520547</v>
      </c>
      <c r="I3" s="2">
        <v>8.5034246575342394</v>
      </c>
      <c r="J3" s="2">
        <v>11.3650684931506</v>
      </c>
      <c r="K3" s="2">
        <v>8.0397260273972595</v>
      </c>
      <c r="L3" s="2">
        <v>-17.113617448744499</v>
      </c>
    </row>
    <row r="4" spans="1:12" x14ac:dyDescent="0.25">
      <c r="A4" t="s">
        <v>6</v>
      </c>
      <c r="B4">
        <v>2019</v>
      </c>
      <c r="C4">
        <v>73</v>
      </c>
      <c r="D4" s="2">
        <v>6.5252252054794502</v>
      </c>
      <c r="E4" s="2">
        <v>2.2300504109589001</v>
      </c>
      <c r="F4" s="2">
        <v>3.1381873972602699</v>
      </c>
      <c r="G4" s="2">
        <v>2.1795287671232799</v>
      </c>
      <c r="H4" s="2">
        <v>21.408219178082099</v>
      </c>
      <c r="I4" s="2">
        <v>7.3164383561643804</v>
      </c>
      <c r="J4" s="2">
        <v>10.295890410958901</v>
      </c>
      <c r="K4" s="2">
        <v>7.1506849315068397</v>
      </c>
      <c r="L4" s="2">
        <v>-15.7567967720466</v>
      </c>
    </row>
    <row r="5" spans="1:12" x14ac:dyDescent="0.25">
      <c r="A5" t="s">
        <v>6</v>
      </c>
      <c r="B5">
        <v>2020</v>
      </c>
      <c r="C5">
        <v>73</v>
      </c>
      <c r="D5" s="2">
        <v>6.2546630136986296</v>
      </c>
      <c r="E5" s="2">
        <v>1.9903857534246501</v>
      </c>
      <c r="F5" s="2">
        <v>2.7553084931506802</v>
      </c>
      <c r="G5" s="2">
        <v>1.8358980821917801</v>
      </c>
      <c r="H5" s="2">
        <v>20.520547945205401</v>
      </c>
      <c r="I5" s="2">
        <v>6.5301369863013701</v>
      </c>
      <c r="J5" s="2">
        <v>9.0397260273972595</v>
      </c>
      <c r="K5" s="2">
        <v>6.02328767123287</v>
      </c>
      <c r="L5" s="2">
        <v>-15.5910702198285</v>
      </c>
    </row>
    <row r="6" spans="1:12" x14ac:dyDescent="0.25">
      <c r="A6" t="s">
        <v>7</v>
      </c>
      <c r="B6">
        <v>2017</v>
      </c>
      <c r="C6">
        <v>38</v>
      </c>
      <c r="D6" s="2">
        <v>7.8245368421052603</v>
      </c>
      <c r="E6" s="2">
        <v>2.6116547368420999</v>
      </c>
      <c r="F6" s="2">
        <v>3.6379484210526298</v>
      </c>
      <c r="G6" s="2">
        <v>2.5502936842105202</v>
      </c>
      <c r="H6" s="2">
        <v>25.671052631578899</v>
      </c>
      <c r="I6" s="2">
        <v>8.5684210526315798</v>
      </c>
      <c r="J6" s="2">
        <v>11.935526315789399</v>
      </c>
      <c r="K6" s="2">
        <v>8.3671052631578906</v>
      </c>
      <c r="L6" s="2">
        <v>-12.628596139700999</v>
      </c>
    </row>
    <row r="7" spans="1:12" x14ac:dyDescent="0.25">
      <c r="A7" t="s">
        <v>7</v>
      </c>
      <c r="B7">
        <v>2018</v>
      </c>
      <c r="C7">
        <v>38</v>
      </c>
      <c r="D7" s="2">
        <v>8.0170421052631493</v>
      </c>
      <c r="E7" s="2">
        <v>2.4728905263157799</v>
      </c>
      <c r="F7" s="2">
        <v>3.2950484210526301</v>
      </c>
      <c r="G7" s="2">
        <v>2.2098</v>
      </c>
      <c r="H7" s="2">
        <v>26.302631578947299</v>
      </c>
      <c r="I7" s="2">
        <v>8.1131578947368403</v>
      </c>
      <c r="J7" s="2">
        <v>10.810526315789399</v>
      </c>
      <c r="K7" s="2">
        <v>7.25</v>
      </c>
      <c r="L7" s="2">
        <v>-12.0761441385234</v>
      </c>
    </row>
    <row r="8" spans="1:12" x14ac:dyDescent="0.25">
      <c r="A8" t="s">
        <v>7</v>
      </c>
      <c r="B8">
        <v>2019</v>
      </c>
      <c r="C8">
        <v>38</v>
      </c>
      <c r="D8" s="2">
        <v>7.5438000000000001</v>
      </c>
      <c r="E8" s="2">
        <v>2.25231157894736</v>
      </c>
      <c r="F8" s="2">
        <v>3.0062905263157802</v>
      </c>
      <c r="G8" s="2">
        <v>1.87692631578947</v>
      </c>
      <c r="H8" s="2">
        <v>24.75</v>
      </c>
      <c r="I8" s="2">
        <v>7.38947368421052</v>
      </c>
      <c r="J8" s="2">
        <v>9.8631578947368403</v>
      </c>
      <c r="K8" s="2">
        <v>6.1578947368421</v>
      </c>
      <c r="L8" s="2">
        <v>-13.181384200218799</v>
      </c>
    </row>
    <row r="9" spans="1:12" x14ac:dyDescent="0.25">
      <c r="A9" t="s">
        <v>7</v>
      </c>
      <c r="B9">
        <v>2020</v>
      </c>
      <c r="C9">
        <v>38</v>
      </c>
      <c r="D9" s="2">
        <v>7.3111894736842098</v>
      </c>
      <c r="E9" s="2">
        <v>2.0253157894736802</v>
      </c>
      <c r="F9" s="2">
        <v>2.73517894736842</v>
      </c>
      <c r="G9" s="2">
        <v>1.6362947368420999</v>
      </c>
      <c r="H9" s="2">
        <v>23.986842105263101</v>
      </c>
      <c r="I9" s="2">
        <v>6.6447368421052602</v>
      </c>
      <c r="J9" s="2">
        <v>8.9736842105263097</v>
      </c>
      <c r="K9" s="2">
        <v>5.3684210526315699</v>
      </c>
      <c r="L9" s="2">
        <v>-13.461235091987</v>
      </c>
    </row>
    <row r="10" spans="1:12" x14ac:dyDescent="0.25">
      <c r="A10" t="s">
        <v>8</v>
      </c>
      <c r="B10">
        <v>2018</v>
      </c>
      <c r="C10">
        <v>48</v>
      </c>
      <c r="D10" s="2">
        <v>7.6085700000000003</v>
      </c>
      <c r="E10" s="2">
        <v>2.7787600000000001</v>
      </c>
      <c r="F10" s="2">
        <v>3.6969699999999999</v>
      </c>
      <c r="G10" s="2">
        <v>3.254375</v>
      </c>
      <c r="H10" s="2">
        <v>24.962499999999999</v>
      </c>
      <c r="I10" s="2">
        <v>9.11666666666666</v>
      </c>
      <c r="J10" s="2">
        <v>12.129166666666601</v>
      </c>
      <c r="K10" s="2">
        <v>10.6770833333333</v>
      </c>
      <c r="L10" s="2">
        <v>-5.9687726878063501</v>
      </c>
    </row>
    <row r="11" spans="1:12" x14ac:dyDescent="0.25">
      <c r="A11" t="s">
        <v>8</v>
      </c>
      <c r="B11">
        <v>2019</v>
      </c>
      <c r="C11">
        <v>48</v>
      </c>
      <c r="D11" s="2">
        <v>7.1913749999999999</v>
      </c>
      <c r="E11" s="2">
        <v>2.5666699999999998</v>
      </c>
      <c r="F11" s="2">
        <v>3.4969450000000002</v>
      </c>
      <c r="G11" s="2">
        <v>2.9368750000000001</v>
      </c>
      <c r="H11" s="2">
        <v>23.59375</v>
      </c>
      <c r="I11" s="2">
        <v>8.4208333333333307</v>
      </c>
      <c r="J11" s="2">
        <v>11.472916666666601</v>
      </c>
      <c r="K11" s="2">
        <v>9.6354166666666607</v>
      </c>
      <c r="L11" s="2">
        <v>-7.8323698428010298</v>
      </c>
    </row>
    <row r="12" spans="1:12" x14ac:dyDescent="0.25">
      <c r="A12" t="s">
        <v>8</v>
      </c>
      <c r="B12">
        <v>2020</v>
      </c>
      <c r="C12">
        <v>48</v>
      </c>
      <c r="D12" s="2">
        <v>6.7500499999999999</v>
      </c>
      <c r="E12" s="2">
        <v>2.1215350000000002</v>
      </c>
      <c r="F12" s="2">
        <v>2.9565600000000001</v>
      </c>
      <c r="G12" s="2">
        <v>2.435225</v>
      </c>
      <c r="H12" s="2">
        <v>22.1458333333333</v>
      </c>
      <c r="I12" s="2">
        <v>6.96041666666666</v>
      </c>
      <c r="J12" s="2">
        <v>9.6999999999999993</v>
      </c>
      <c r="K12" s="2">
        <v>7.9895833333333304</v>
      </c>
      <c r="L12" s="2">
        <v>-7.7853776614915597</v>
      </c>
    </row>
    <row r="13" spans="1:12" x14ac:dyDescent="0.25">
      <c r="A13" t="s">
        <v>8</v>
      </c>
      <c r="B13">
        <v>2021</v>
      </c>
      <c r="C13">
        <v>48</v>
      </c>
      <c r="D13" s="2">
        <v>6.2579250000000002</v>
      </c>
      <c r="E13" s="2">
        <v>1.7887949999999999</v>
      </c>
      <c r="F13" s="2">
        <v>2.5031699999999999</v>
      </c>
      <c r="G13" s="2">
        <v>2.060575</v>
      </c>
      <c r="H13" s="2">
        <v>20.53125</v>
      </c>
      <c r="I13" s="2">
        <v>5.8687500000000004</v>
      </c>
      <c r="J13" s="2">
        <v>8.2125000000000004</v>
      </c>
      <c r="K13" s="2">
        <v>6.7604166666666599</v>
      </c>
      <c r="L13" s="2">
        <v>-7.0287965058855297</v>
      </c>
    </row>
    <row r="14" spans="1:12" x14ac:dyDescent="0.25">
      <c r="A14" t="s">
        <v>9</v>
      </c>
      <c r="B14">
        <v>2018</v>
      </c>
      <c r="C14">
        <v>30</v>
      </c>
      <c r="D14" s="2">
        <v>6.6903600000000001</v>
      </c>
      <c r="E14" s="2">
        <v>2.439416</v>
      </c>
      <c r="F14" s="2">
        <v>3.6311840000000002</v>
      </c>
      <c r="G14" s="2">
        <v>3.38836</v>
      </c>
      <c r="H14" s="2">
        <v>21.95</v>
      </c>
      <c r="I14" s="2">
        <v>8.0033333333333303</v>
      </c>
      <c r="J14" s="2">
        <v>11.9133333333333</v>
      </c>
      <c r="K14" s="2">
        <v>11.1166666666666</v>
      </c>
      <c r="L14" s="2">
        <v>-3.1211200036397599</v>
      </c>
    </row>
    <row r="15" spans="1:12" x14ac:dyDescent="0.25">
      <c r="A15" t="s">
        <v>9</v>
      </c>
      <c r="B15">
        <v>2019</v>
      </c>
      <c r="C15">
        <v>30</v>
      </c>
      <c r="D15" s="2">
        <v>6.7564000000000002</v>
      </c>
      <c r="E15" s="2">
        <v>2.2128480000000001</v>
      </c>
      <c r="F15" s="2">
        <v>3.2796479999999999</v>
      </c>
      <c r="G15" s="2">
        <v>2.9159199999999998</v>
      </c>
      <c r="H15" s="2">
        <v>22.1666666666666</v>
      </c>
      <c r="I15" s="2">
        <v>7.26</v>
      </c>
      <c r="J15" s="2">
        <v>10.76</v>
      </c>
      <c r="K15" s="2">
        <v>9.5666666666666593</v>
      </c>
      <c r="L15" s="2">
        <v>-5.1554632344104103</v>
      </c>
    </row>
    <row r="16" spans="1:12" x14ac:dyDescent="0.25">
      <c r="A16" t="s">
        <v>9</v>
      </c>
      <c r="B16">
        <v>2020</v>
      </c>
      <c r="C16">
        <v>30</v>
      </c>
      <c r="D16" s="2">
        <v>6.20268</v>
      </c>
      <c r="E16" s="2">
        <v>2.1366480000000001</v>
      </c>
      <c r="F16" s="2">
        <v>2.9342079999999999</v>
      </c>
      <c r="G16" s="2">
        <v>2.6162000000000001</v>
      </c>
      <c r="H16" s="2">
        <v>20.350000000000001</v>
      </c>
      <c r="I16" s="2">
        <v>7.01</v>
      </c>
      <c r="J16" s="2">
        <v>9.6266666666666598</v>
      </c>
      <c r="K16" s="2">
        <v>8.5833333333333304</v>
      </c>
      <c r="L16" s="2">
        <v>-5.0806251541572003</v>
      </c>
    </row>
    <row r="17" spans="1:12" x14ac:dyDescent="0.25">
      <c r="A17" t="s">
        <v>9</v>
      </c>
      <c r="B17">
        <v>2021</v>
      </c>
      <c r="C17">
        <v>30</v>
      </c>
      <c r="D17" s="2">
        <v>5.9181999999999997</v>
      </c>
      <c r="E17" s="2">
        <v>1.8795999999999999</v>
      </c>
      <c r="F17" s="2">
        <v>2.5146000000000002</v>
      </c>
      <c r="G17" s="2">
        <v>2.1589999999999998</v>
      </c>
      <c r="H17" s="2">
        <v>19.4166666666666</v>
      </c>
      <c r="I17" s="2">
        <v>6.1666666666666599</v>
      </c>
      <c r="J17" s="2">
        <v>8.25</v>
      </c>
      <c r="K17" s="2">
        <v>7.0833333333333304</v>
      </c>
      <c r="L17" s="2">
        <v>-5.8260511082061699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tabSelected="1" workbookViewId="0">
      <selection activeCell="J4" sqref="J4"/>
    </sheetView>
  </sheetViews>
  <sheetFormatPr defaultRowHeight="15" x14ac:dyDescent="0.25"/>
  <cols>
    <col min="3" max="3" width="9.140625" style="1"/>
    <col min="4" max="6" width="14.5703125" style="2" customWidth="1"/>
    <col min="7" max="7" width="14.5703125" style="3" customWidth="1"/>
    <col min="9" max="10" width="9.140625" style="3"/>
  </cols>
  <sheetData>
    <row r="2" spans="1:10" x14ac:dyDescent="0.25">
      <c r="A2" t="s">
        <v>13</v>
      </c>
    </row>
    <row r="3" spans="1:10" ht="45" x14ac:dyDescent="0.25">
      <c r="A3" s="10" t="s">
        <v>0</v>
      </c>
      <c r="B3" s="10" t="s">
        <v>1</v>
      </c>
      <c r="C3" s="10" t="s">
        <v>2</v>
      </c>
      <c r="D3" s="11" t="s">
        <v>14</v>
      </c>
      <c r="E3" s="11" t="s">
        <v>15</v>
      </c>
      <c r="F3" s="11" t="s">
        <v>16</v>
      </c>
      <c r="H3" s="8"/>
      <c r="I3" s="9" t="s">
        <v>21</v>
      </c>
      <c r="J3" s="9" t="s">
        <v>21</v>
      </c>
    </row>
    <row r="4" spans="1:10" x14ac:dyDescent="0.25">
      <c r="A4" s="4" t="s">
        <v>6</v>
      </c>
      <c r="B4" s="4">
        <v>2017</v>
      </c>
      <c r="C4" s="4">
        <v>73</v>
      </c>
      <c r="D4" s="6">
        <v>6.6053917808219103</v>
      </c>
      <c r="E4" s="6">
        <v>2.80930958904109</v>
      </c>
      <c r="F4" s="6">
        <v>4.0410356164383501</v>
      </c>
      <c r="H4" s="2"/>
      <c r="I4" s="3">
        <f>((E4-E7)/3)*100</f>
        <v>27.297461187214662</v>
      </c>
      <c r="J4" s="3">
        <f>((F4-F7)/3)*100</f>
        <v>42.857570776255663</v>
      </c>
    </row>
    <row r="5" spans="1:10" x14ac:dyDescent="0.25">
      <c r="A5" s="4" t="s">
        <v>6</v>
      </c>
      <c r="B5" s="4">
        <v>2018</v>
      </c>
      <c r="C5" s="4">
        <v>73</v>
      </c>
      <c r="D5" s="6">
        <v>6.6158301369863004</v>
      </c>
      <c r="E5" s="6">
        <v>2.5918438356164302</v>
      </c>
      <c r="F5" s="6">
        <v>3.4640728767123199</v>
      </c>
      <c r="H5" s="2"/>
      <c r="I5" s="1"/>
      <c r="J5" s="1"/>
    </row>
    <row r="6" spans="1:10" x14ac:dyDescent="0.25">
      <c r="A6" s="4" t="s">
        <v>6</v>
      </c>
      <c r="B6" s="4">
        <v>2019</v>
      </c>
      <c r="C6" s="4">
        <v>73</v>
      </c>
      <c r="D6" s="6">
        <v>6.5252252054794502</v>
      </c>
      <c r="E6" s="6">
        <v>2.2300504109589001</v>
      </c>
      <c r="F6" s="6">
        <v>3.1381873972602699</v>
      </c>
      <c r="H6" s="2"/>
      <c r="I6" s="1"/>
      <c r="J6" s="1"/>
    </row>
    <row r="7" spans="1:10" x14ac:dyDescent="0.25">
      <c r="A7" s="4" t="s">
        <v>6</v>
      </c>
      <c r="B7" s="4">
        <v>2020</v>
      </c>
      <c r="C7" s="4">
        <v>73</v>
      </c>
      <c r="D7" s="6">
        <v>6.2546630136986296</v>
      </c>
      <c r="E7" s="6">
        <v>1.9903857534246501</v>
      </c>
      <c r="F7" s="6">
        <v>2.7553084931506802</v>
      </c>
      <c r="H7" s="2"/>
      <c r="I7" s="1"/>
      <c r="J7" s="1"/>
    </row>
    <row r="8" spans="1:10" x14ac:dyDescent="0.25">
      <c r="A8" s="4"/>
      <c r="B8" s="4"/>
      <c r="C8" s="4"/>
      <c r="D8" s="6" t="s">
        <v>20</v>
      </c>
      <c r="E8" s="6">
        <f>(E7-E4) / E4 * 100</f>
        <v>-29.15035917760725</v>
      </c>
      <c r="F8" s="6">
        <f>(F7-F4) / F4 * 100</f>
        <v>-31.816772860340979</v>
      </c>
      <c r="H8" s="2"/>
      <c r="I8" s="1"/>
      <c r="J8" s="1"/>
    </row>
    <row r="9" spans="1:10" x14ac:dyDescent="0.25">
      <c r="A9" s="4" t="s">
        <v>7</v>
      </c>
      <c r="B9" s="4">
        <v>2017</v>
      </c>
      <c r="C9" s="4">
        <v>38</v>
      </c>
      <c r="D9" s="6">
        <v>7.8245368421052603</v>
      </c>
      <c r="E9" s="6">
        <v>2.6116547368420999</v>
      </c>
      <c r="F9" s="6">
        <v>3.6379484210526298</v>
      </c>
      <c r="H9" s="2"/>
      <c r="I9" s="3">
        <f>((E9-E12)/3)*100</f>
        <v>19.544631578947325</v>
      </c>
      <c r="J9" s="3">
        <f>((F9-F12)/3)*100</f>
        <v>30.092315789473663</v>
      </c>
    </row>
    <row r="10" spans="1:10" x14ac:dyDescent="0.25">
      <c r="A10" s="4" t="s">
        <v>7</v>
      </c>
      <c r="B10" s="4">
        <v>2018</v>
      </c>
      <c r="C10" s="4">
        <v>38</v>
      </c>
      <c r="D10" s="6">
        <v>8.0170421052631493</v>
      </c>
      <c r="E10" s="6">
        <v>2.4728905263157799</v>
      </c>
      <c r="F10" s="6">
        <v>3.2950484210526301</v>
      </c>
      <c r="H10" s="2"/>
      <c r="I10" s="1"/>
      <c r="J10" s="1"/>
    </row>
    <row r="11" spans="1:10" x14ac:dyDescent="0.25">
      <c r="A11" s="4" t="s">
        <v>7</v>
      </c>
      <c r="B11" s="4">
        <v>2019</v>
      </c>
      <c r="C11" s="4">
        <v>38</v>
      </c>
      <c r="D11" s="6">
        <v>7.5438000000000001</v>
      </c>
      <c r="E11" s="6">
        <v>2.25231157894736</v>
      </c>
      <c r="F11" s="6">
        <v>3.0062905263157802</v>
      </c>
      <c r="H11" s="2"/>
      <c r="I11" s="1"/>
      <c r="J11" s="1"/>
    </row>
    <row r="12" spans="1:10" x14ac:dyDescent="0.25">
      <c r="A12" s="4" t="s">
        <v>7</v>
      </c>
      <c r="B12" s="4">
        <v>2020</v>
      </c>
      <c r="C12" s="4">
        <v>38</v>
      </c>
      <c r="D12" s="6">
        <v>7.3111894736842098</v>
      </c>
      <c r="E12" s="6">
        <v>2.0253157894736802</v>
      </c>
      <c r="F12" s="6">
        <v>2.73517894736842</v>
      </c>
      <c r="H12" s="2"/>
      <c r="I12" s="1"/>
      <c r="J12" s="1"/>
    </row>
    <row r="13" spans="1:10" x14ac:dyDescent="0.25">
      <c r="A13" s="4"/>
      <c r="B13" s="4"/>
      <c r="C13" s="4"/>
      <c r="D13" s="6" t="s">
        <v>20</v>
      </c>
      <c r="E13" s="6">
        <f>(E12-E9) / E9 * 100</f>
        <v>-22.450859950859947</v>
      </c>
      <c r="F13" s="6">
        <f>(F12-F9) / F9 * 100</f>
        <v>-24.815345606879056</v>
      </c>
      <c r="H13" s="2"/>
      <c r="I13" s="1"/>
      <c r="J13" s="1"/>
    </row>
    <row r="14" spans="1:10" x14ac:dyDescent="0.25">
      <c r="A14" s="4" t="s">
        <v>8</v>
      </c>
      <c r="B14" s="4">
        <v>2018</v>
      </c>
      <c r="C14" s="4">
        <v>48</v>
      </c>
      <c r="D14" s="6">
        <v>7.6085700000000003</v>
      </c>
      <c r="E14" s="6">
        <v>2.7787600000000001</v>
      </c>
      <c r="F14" s="6">
        <v>3.6969699999999999</v>
      </c>
      <c r="H14" s="2"/>
      <c r="I14" s="3">
        <f>((E14-E17)/3)*100</f>
        <v>32.998833333333337</v>
      </c>
      <c r="J14" s="3">
        <f>((F14-F17)/3)*100</f>
        <v>39.793333333333329</v>
      </c>
    </row>
    <row r="15" spans="1:10" x14ac:dyDescent="0.25">
      <c r="A15" s="4" t="s">
        <v>8</v>
      </c>
      <c r="B15" s="4">
        <v>2019</v>
      </c>
      <c r="C15" s="4">
        <v>48</v>
      </c>
      <c r="D15" s="6">
        <v>7.1913749999999999</v>
      </c>
      <c r="E15" s="6">
        <v>2.5666699999999998</v>
      </c>
      <c r="F15" s="6">
        <v>3.4969450000000002</v>
      </c>
      <c r="H15" s="2"/>
      <c r="I15" s="1"/>
      <c r="J15" s="1"/>
    </row>
    <row r="16" spans="1:10" x14ac:dyDescent="0.25">
      <c r="A16" s="4" t="s">
        <v>8</v>
      </c>
      <c r="B16" s="4">
        <v>2020</v>
      </c>
      <c r="C16" s="4">
        <v>48</v>
      </c>
      <c r="D16" s="6">
        <v>6.7500499999999999</v>
      </c>
      <c r="E16" s="6">
        <v>2.1215350000000002</v>
      </c>
      <c r="F16" s="6">
        <v>2.9565600000000001</v>
      </c>
      <c r="H16" s="2"/>
      <c r="I16" s="1"/>
      <c r="J16" s="1"/>
    </row>
    <row r="17" spans="1:10" x14ac:dyDescent="0.25">
      <c r="A17" s="4" t="s">
        <v>8</v>
      </c>
      <c r="B17" s="4">
        <v>2021</v>
      </c>
      <c r="C17" s="4">
        <v>48</v>
      </c>
      <c r="D17" s="6">
        <v>6.2579250000000002</v>
      </c>
      <c r="E17" s="6">
        <v>1.7887949999999999</v>
      </c>
      <c r="F17" s="6">
        <v>2.5031699999999999</v>
      </c>
      <c r="H17" s="2"/>
      <c r="I17" s="1"/>
      <c r="J17" s="1"/>
    </row>
    <row r="18" spans="1:10" x14ac:dyDescent="0.25">
      <c r="A18" s="4"/>
      <c r="B18" s="4"/>
      <c r="C18" s="4"/>
      <c r="D18" s="6" t="s">
        <v>20</v>
      </c>
      <c r="E18" s="6">
        <f>(E17-E14) / E14 * 100</f>
        <v>-35.626142595978067</v>
      </c>
      <c r="F18" s="6">
        <f>(F17-F14) / F14 * 100</f>
        <v>-32.291308828581244</v>
      </c>
      <c r="H18" s="2"/>
      <c r="I18" s="1"/>
      <c r="J18" s="1"/>
    </row>
    <row r="19" spans="1:10" x14ac:dyDescent="0.25">
      <c r="A19" s="4" t="s">
        <v>9</v>
      </c>
      <c r="B19" s="4">
        <v>2018</v>
      </c>
      <c r="C19" s="4">
        <v>30</v>
      </c>
      <c r="D19" s="6">
        <v>6.6903600000000001</v>
      </c>
      <c r="E19" s="6">
        <v>2.439416</v>
      </c>
      <c r="F19" s="6">
        <v>3.6311840000000002</v>
      </c>
      <c r="H19" s="2"/>
      <c r="I19" s="3">
        <f>((E19-E22)/3)*100</f>
        <v>18.660533333333337</v>
      </c>
      <c r="J19" s="3">
        <f>((F19-F22)/3)*100</f>
        <v>37.219466666666669</v>
      </c>
    </row>
    <row r="20" spans="1:10" x14ac:dyDescent="0.25">
      <c r="A20" s="4" t="s">
        <v>9</v>
      </c>
      <c r="B20" s="4">
        <v>2019</v>
      </c>
      <c r="C20" s="4">
        <v>30</v>
      </c>
      <c r="D20" s="6">
        <v>6.7564000000000002</v>
      </c>
      <c r="E20" s="6">
        <v>2.2128480000000001</v>
      </c>
      <c r="F20" s="6">
        <v>3.2796479999999999</v>
      </c>
      <c r="H20" s="2"/>
      <c r="I20" s="1"/>
      <c r="J20" s="1"/>
    </row>
    <row r="21" spans="1:10" x14ac:dyDescent="0.25">
      <c r="A21" s="4" t="s">
        <v>9</v>
      </c>
      <c r="B21" s="4">
        <v>2020</v>
      </c>
      <c r="C21" s="4">
        <v>30</v>
      </c>
      <c r="D21" s="6">
        <v>6.20268</v>
      </c>
      <c r="E21" s="6">
        <v>2.1366480000000001</v>
      </c>
      <c r="F21" s="6">
        <v>2.9342079999999999</v>
      </c>
      <c r="H21" s="2"/>
      <c r="I21"/>
      <c r="J21"/>
    </row>
    <row r="22" spans="1:10" x14ac:dyDescent="0.25">
      <c r="A22" s="4" t="s">
        <v>9</v>
      </c>
      <c r="B22" s="4">
        <v>2021</v>
      </c>
      <c r="C22" s="4">
        <v>30</v>
      </c>
      <c r="D22" s="6">
        <v>5.9181999999999997</v>
      </c>
      <c r="E22" s="6">
        <v>1.8795999999999999</v>
      </c>
      <c r="F22" s="6">
        <v>2.5146000000000002</v>
      </c>
      <c r="H22" s="2"/>
      <c r="I22"/>
      <c r="J22"/>
    </row>
    <row r="23" spans="1:10" x14ac:dyDescent="0.25">
      <c r="A23" s="4"/>
      <c r="B23" s="4"/>
      <c r="C23" s="5"/>
      <c r="D23" s="6" t="s">
        <v>20</v>
      </c>
      <c r="E23" s="6">
        <f>(E22-E19) / E19 * 100</f>
        <v>-22.948771345272807</v>
      </c>
      <c r="F23" s="6">
        <f>(F22-F19) / F19 * 100</f>
        <v>-30.749860100727478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wall_average_ht_width</vt:lpstr>
      <vt:lpstr>metric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J. Smallidge</dc:creator>
  <cp:lastModifiedBy>Peter Smallidge</cp:lastModifiedBy>
  <dcterms:created xsi:type="dcterms:W3CDTF">2021-05-16T22:21:20Z</dcterms:created>
  <dcterms:modified xsi:type="dcterms:W3CDTF">2021-05-19T18:24:17Z</dcterms:modified>
</cp:coreProperties>
</file>