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js23\Documents\R\wall_dimensions_volume\"/>
    </mc:Choice>
  </mc:AlternateContent>
  <bookViews>
    <workbookView xWindow="0" yWindow="0" windowWidth="25200" windowHeight="11850"/>
  </bookViews>
  <sheets>
    <sheet name="wall_average_ht_width" sheetId="1" r:id="rId1"/>
    <sheet name="metric" sheetId="2" r:id="rId2"/>
  </sheets>
  <calcPr calcId="0"/>
</workbook>
</file>

<file path=xl/calcChain.xml><?xml version="1.0" encoding="utf-8"?>
<calcChain xmlns="http://schemas.openxmlformats.org/spreadsheetml/2006/main">
  <c r="J17" i="2" l="1"/>
  <c r="I17" i="2"/>
  <c r="J12" i="2"/>
  <c r="I12" i="2"/>
  <c r="J7" i="2"/>
  <c r="I7" i="2"/>
  <c r="J2" i="2"/>
  <c r="I2" i="2"/>
  <c r="F21" i="2"/>
  <c r="E21" i="2"/>
  <c r="F16" i="2"/>
  <c r="E16" i="2"/>
  <c r="F11" i="2"/>
  <c r="E11" i="2"/>
  <c r="F6" i="2"/>
  <c r="E6" i="2"/>
</calcChain>
</file>

<file path=xl/sharedStrings.xml><?xml version="1.0" encoding="utf-8"?>
<sst xmlns="http://schemas.openxmlformats.org/spreadsheetml/2006/main" count="51" uniqueCount="19">
  <si>
    <t>harvest</t>
  </si>
  <si>
    <t>year</t>
  </si>
  <si>
    <t>n</t>
  </si>
  <si>
    <t>width_m_avg</t>
  </si>
  <si>
    <t>ht_two_m_avg</t>
  </si>
  <si>
    <t>ht_high_m_avg</t>
  </si>
  <si>
    <t>width</t>
  </si>
  <si>
    <t>ht_at_two_inch</t>
  </si>
  <si>
    <t>ht_highest</t>
  </si>
  <si>
    <t>slope_pct</t>
  </si>
  <si>
    <t>gas_line</t>
  </si>
  <si>
    <t>red_pine</t>
  </si>
  <si>
    <t>boot</t>
  </si>
  <si>
    <t>wedge</t>
  </si>
  <si>
    <t>Red Pine</t>
  </si>
  <si>
    <t>Boot</t>
  </si>
  <si>
    <t>Wedge</t>
  </si>
  <si>
    <t>two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</si>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</sst>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1" xfId="0" applyNumberFormat="1" applyFill="1" applyBorder="1" applyAlignment="1">
      <alignment horizontal="center"/>
    </xf>
    <xf numFmtId="2" fontId="14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G21" sqref="G21"/>
    </sheetView>
  </sheetViews>
  <sheetFormatPr defaultRowHeight="15" x14ac:dyDescent="0.25"/>
  <cols>
    <col min="4" max="10" width="14.5703125" style="1" customWidth="1"/>
  </cols>
  <sheetData>
    <row r="1" spans="1:10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2017</v>
      </c>
      <c r="C2">
        <v>73</v>
      </c>
      <c r="D2" s="1">
        <v>6.6053917808219103</v>
      </c>
      <c r="E2" s="1">
        <v>6.0547945205479401</v>
      </c>
      <c r="F2" s="1">
        <v>3.0772273972602702</v>
      </c>
      <c r="G2" s="1">
        <v>21.671232876712299</v>
      </c>
      <c r="H2" s="10">
        <v>9.2168949771689501</v>
      </c>
      <c r="I2" s="10">
        <v>13.257990867579901</v>
      </c>
      <c r="J2" s="1">
        <v>-15.123081518729199</v>
      </c>
    </row>
    <row r="3" spans="1:10" x14ac:dyDescent="0.25">
      <c r="A3" t="s">
        <v>10</v>
      </c>
      <c r="B3">
        <v>2018</v>
      </c>
      <c r="C3">
        <v>73</v>
      </c>
      <c r="D3" s="1">
        <v>6.6158301369863004</v>
      </c>
      <c r="E3" s="1">
        <v>5.1780821917808204</v>
      </c>
      <c r="F3" s="1">
        <v>2.45050849315068</v>
      </c>
      <c r="G3" s="1">
        <v>21.7054794520547</v>
      </c>
      <c r="H3" s="1">
        <v>8.5034246575342394</v>
      </c>
      <c r="I3" s="1">
        <v>11.3650684931506</v>
      </c>
      <c r="J3" s="1">
        <v>-17.113617448744499</v>
      </c>
    </row>
    <row r="4" spans="1:10" x14ac:dyDescent="0.25">
      <c r="A4" t="s">
        <v>10</v>
      </c>
      <c r="B4">
        <v>2019</v>
      </c>
      <c r="C4">
        <v>73</v>
      </c>
      <c r="D4" s="1">
        <v>6.5252252054794502</v>
      </c>
      <c r="E4" s="1">
        <v>4.1712328767123203</v>
      </c>
      <c r="F4" s="1">
        <v>2.1795287671232799</v>
      </c>
      <c r="G4" s="1">
        <v>21.408219178082099</v>
      </c>
      <c r="H4" s="1">
        <v>7.3164383561643804</v>
      </c>
      <c r="I4" s="1">
        <v>10.295890410958901</v>
      </c>
      <c r="J4" s="1">
        <v>-15.7567967720466</v>
      </c>
    </row>
    <row r="5" spans="1:10" x14ac:dyDescent="0.25">
      <c r="A5" t="s">
        <v>10</v>
      </c>
      <c r="B5">
        <v>2020</v>
      </c>
      <c r="C5">
        <v>73</v>
      </c>
      <c r="D5" s="1">
        <v>6.2546630136986296</v>
      </c>
      <c r="E5" s="1">
        <v>3.5136986301369801</v>
      </c>
      <c r="F5" s="1">
        <v>1.8358980821917801</v>
      </c>
      <c r="G5" s="1">
        <v>20.520547945205401</v>
      </c>
      <c r="H5" s="1">
        <v>6.5301369863013701</v>
      </c>
      <c r="I5" s="1">
        <v>9.0397260273972595</v>
      </c>
      <c r="J5" s="1">
        <v>-15.5910702198285</v>
      </c>
    </row>
    <row r="6" spans="1:10" x14ac:dyDescent="0.25">
      <c r="A6" t="s">
        <v>11</v>
      </c>
      <c r="B6">
        <v>2017</v>
      </c>
      <c r="C6">
        <v>38</v>
      </c>
      <c r="D6" s="1">
        <v>7.8245368421052603</v>
      </c>
      <c r="E6" s="1">
        <v>5</v>
      </c>
      <c r="F6" s="1">
        <v>2.5502936842105202</v>
      </c>
      <c r="G6" s="1">
        <v>25.671052631578899</v>
      </c>
      <c r="H6" s="10">
        <v>8.5684210526315798</v>
      </c>
      <c r="I6" s="10">
        <v>11.935526315789399</v>
      </c>
      <c r="J6" s="1">
        <v>-12.628596139700999</v>
      </c>
    </row>
    <row r="7" spans="1:10" x14ac:dyDescent="0.25">
      <c r="A7" t="s">
        <v>11</v>
      </c>
      <c r="B7">
        <v>2018</v>
      </c>
      <c r="C7">
        <v>38</v>
      </c>
      <c r="D7" s="1">
        <v>8.0170421052631493</v>
      </c>
      <c r="E7" s="1">
        <v>4.5526315789473601</v>
      </c>
      <c r="F7" s="1">
        <v>2.2098</v>
      </c>
      <c r="G7" s="1">
        <v>26.302631578947299</v>
      </c>
      <c r="H7" s="1">
        <v>8.1131578947368403</v>
      </c>
      <c r="I7" s="1">
        <v>10.810526315789399</v>
      </c>
      <c r="J7" s="1">
        <v>-12.0761441385234</v>
      </c>
    </row>
    <row r="8" spans="1:10" x14ac:dyDescent="0.25">
      <c r="A8" t="s">
        <v>11</v>
      </c>
      <c r="B8">
        <v>2019</v>
      </c>
      <c r="C8">
        <v>38</v>
      </c>
      <c r="D8" s="1">
        <v>7.5438000000000001</v>
      </c>
      <c r="E8" s="1">
        <v>3.6842105263157801</v>
      </c>
      <c r="F8" s="1">
        <v>1.87692631578947</v>
      </c>
      <c r="G8" s="1">
        <v>24.75</v>
      </c>
      <c r="H8" s="1">
        <v>7.38947368421052</v>
      </c>
      <c r="I8" s="1">
        <v>9.8631578947368403</v>
      </c>
      <c r="J8" s="1">
        <v>-13.181384200218799</v>
      </c>
    </row>
    <row r="9" spans="1:10" x14ac:dyDescent="0.25">
      <c r="A9" t="s">
        <v>11</v>
      </c>
      <c r="B9">
        <v>2020</v>
      </c>
      <c r="C9">
        <v>38</v>
      </c>
      <c r="D9" s="1">
        <v>7.3111894736842098</v>
      </c>
      <c r="E9" s="1">
        <v>3.0394736842105199</v>
      </c>
      <c r="F9" s="1">
        <v>1.6362947368420999</v>
      </c>
      <c r="G9" s="1">
        <v>23.986842105263101</v>
      </c>
      <c r="H9" s="1">
        <v>6.6447368421052602</v>
      </c>
      <c r="I9" s="1">
        <v>8.9736842105263097</v>
      </c>
      <c r="J9" s="1">
        <v>-13.461235091987</v>
      </c>
    </row>
    <row r="10" spans="1:10" x14ac:dyDescent="0.25">
      <c r="A10" t="s">
        <v>12</v>
      </c>
      <c r="B10">
        <v>2018</v>
      </c>
      <c r="C10">
        <v>48</v>
      </c>
      <c r="D10" s="1">
        <v>7.6085700000000003</v>
      </c>
      <c r="E10" s="1">
        <v>7.6645833333333302</v>
      </c>
      <c r="F10" s="1">
        <v>3.254375</v>
      </c>
      <c r="G10" s="1">
        <v>24.962499999999999</v>
      </c>
      <c r="H10" s="10">
        <v>9.11666666666666</v>
      </c>
      <c r="I10" s="10">
        <v>12.129166666666601</v>
      </c>
      <c r="J10" s="1">
        <v>-5.9687726878063501</v>
      </c>
    </row>
    <row r="11" spans="1:10" x14ac:dyDescent="0.25">
      <c r="A11" t="s">
        <v>12</v>
      </c>
      <c r="B11">
        <v>2019</v>
      </c>
      <c r="C11">
        <v>48</v>
      </c>
      <c r="D11" s="1">
        <v>7.1913749999999999</v>
      </c>
      <c r="E11" s="1">
        <v>6.5833333333333304</v>
      </c>
      <c r="F11" s="1">
        <v>2.9368750000000001</v>
      </c>
      <c r="G11" s="1">
        <v>23.59375</v>
      </c>
      <c r="H11" s="1">
        <v>8.4208333333333307</v>
      </c>
      <c r="I11" s="1">
        <v>11.472916666666601</v>
      </c>
      <c r="J11" s="1">
        <v>-7.8323698428010298</v>
      </c>
    </row>
    <row r="12" spans="1:10" x14ac:dyDescent="0.25">
      <c r="A12" t="s">
        <v>12</v>
      </c>
      <c r="B12">
        <v>2020</v>
      </c>
      <c r="C12">
        <v>48</v>
      </c>
      <c r="D12" s="1">
        <v>6.7500499999999999</v>
      </c>
      <c r="E12" s="1">
        <v>5.25</v>
      </c>
      <c r="F12" s="1">
        <v>2.435225</v>
      </c>
      <c r="G12" s="1">
        <v>22.1458333333333</v>
      </c>
      <c r="H12" s="1">
        <v>6.96041666666666</v>
      </c>
      <c r="I12" s="1">
        <v>9.6999999999999993</v>
      </c>
      <c r="J12" s="1">
        <v>-7.7853776614915597</v>
      </c>
    </row>
    <row r="13" spans="1:10" x14ac:dyDescent="0.25">
      <c r="A13" t="s">
        <v>12</v>
      </c>
      <c r="B13">
        <v>2021</v>
      </c>
      <c r="C13">
        <v>48</v>
      </c>
      <c r="D13" s="1">
        <v>6.2579250000000002</v>
      </c>
      <c r="E13" s="1">
        <v>4.4166666666666599</v>
      </c>
      <c r="F13" s="1">
        <v>2.060575</v>
      </c>
      <c r="G13" s="1">
        <v>20.53125</v>
      </c>
      <c r="H13" s="1">
        <v>5.8687500000000004</v>
      </c>
      <c r="I13" s="1">
        <v>8.2125000000000004</v>
      </c>
      <c r="J13" s="1">
        <v>-7.0287965058855297</v>
      </c>
    </row>
    <row r="14" spans="1:10" x14ac:dyDescent="0.25">
      <c r="A14" t="s">
        <v>13</v>
      </c>
      <c r="B14">
        <v>2018</v>
      </c>
      <c r="C14">
        <v>30</v>
      </c>
      <c r="D14" s="1">
        <v>6.6903600000000001</v>
      </c>
      <c r="E14" s="1">
        <v>7.2066666666666599</v>
      </c>
      <c r="F14" s="1">
        <v>3.38836</v>
      </c>
      <c r="G14" s="1">
        <v>21.95</v>
      </c>
      <c r="H14" s="10">
        <v>8.0033333333333303</v>
      </c>
      <c r="I14" s="10">
        <v>11.9133333333333</v>
      </c>
      <c r="J14" s="1">
        <v>-3.1211200036397599</v>
      </c>
    </row>
    <row r="15" spans="1:10" x14ac:dyDescent="0.25">
      <c r="A15" t="s">
        <v>13</v>
      </c>
      <c r="B15">
        <v>2019</v>
      </c>
      <c r="C15">
        <v>30</v>
      </c>
      <c r="D15" s="1">
        <v>6.7564000000000002</v>
      </c>
      <c r="E15" s="1">
        <v>6.0666666666666602</v>
      </c>
      <c r="F15" s="1">
        <v>2.9159199999999998</v>
      </c>
      <c r="G15" s="1">
        <v>22.1666666666666</v>
      </c>
      <c r="H15" s="1">
        <v>7.26</v>
      </c>
      <c r="I15" s="1">
        <v>10.76</v>
      </c>
      <c r="J15" s="1">
        <v>-5.1554632344104103</v>
      </c>
    </row>
    <row r="16" spans="1:10" x14ac:dyDescent="0.25">
      <c r="A16" t="s">
        <v>13</v>
      </c>
      <c r="B16">
        <v>2020</v>
      </c>
      <c r="C16">
        <v>30</v>
      </c>
      <c r="D16" s="1">
        <v>6.20268</v>
      </c>
      <c r="E16" s="1">
        <v>5.9666666666666597</v>
      </c>
      <c r="F16" s="1">
        <v>2.6162000000000001</v>
      </c>
      <c r="G16" s="1">
        <v>20.350000000000001</v>
      </c>
      <c r="H16" s="1">
        <v>7.01</v>
      </c>
      <c r="I16" s="1">
        <v>9.6266666666666598</v>
      </c>
      <c r="J16" s="1">
        <v>-5.0806251541572003</v>
      </c>
    </row>
    <row r="17" spans="1:10" x14ac:dyDescent="0.25">
      <c r="A17" t="s">
        <v>13</v>
      </c>
      <c r="B17">
        <v>2021</v>
      </c>
      <c r="C17">
        <v>30</v>
      </c>
      <c r="D17" s="1">
        <v>5.9181999999999997</v>
      </c>
      <c r="E17" s="1">
        <v>5</v>
      </c>
      <c r="F17" s="1">
        <v>2.1589999999999998</v>
      </c>
      <c r="G17" s="1">
        <v>19.4166666666666</v>
      </c>
      <c r="H17" s="1">
        <v>6.1666666666666599</v>
      </c>
      <c r="I17" s="1">
        <v>8.25</v>
      </c>
      <c r="J17" s="1">
        <v>-5.8260511082061699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I2" sqref="I2:I17"/>
    </sheetView>
  </sheetViews>
  <sheetFormatPr defaultRowHeight="15" x14ac:dyDescent="0.25"/>
  <cols>
    <col min="3" max="3" width="9.140625" style="2"/>
    <col min="4" max="6" width="14.5703125" style="3" customWidth="1"/>
    <col min="7" max="7" width="14.5703125" style="4" customWidth="1"/>
    <col min="9" max="10" width="9.140625" style="4"/>
  </cols>
  <sheetData>
    <row r="1" spans="1:10" x14ac:dyDescent="0.25">
      <c r="A1" s="5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8" t="s">
        <v>9</v>
      </c>
      <c r="I1" s="9" t="s">
        <v>17</v>
      </c>
      <c r="J1" s="9" t="s">
        <v>18</v>
      </c>
    </row>
    <row r="2" spans="1:10" x14ac:dyDescent="0.25">
      <c r="A2" s="5" t="s">
        <v>10</v>
      </c>
      <c r="B2" s="5">
        <v>2017</v>
      </c>
      <c r="C2" s="6">
        <v>73</v>
      </c>
      <c r="D2" s="7">
        <v>6.6053917808219103</v>
      </c>
      <c r="E2" s="7">
        <v>6.0547945205479401</v>
      </c>
      <c r="F2" s="7">
        <v>3.0772273972602702</v>
      </c>
      <c r="G2" s="8">
        <v>-15.123081518729199</v>
      </c>
      <c r="I2" s="4">
        <f>((E2-E5)/3)*100</f>
        <v>84.703196347031991</v>
      </c>
      <c r="J2" s="4">
        <f>((F2-F5)/3)*100</f>
        <v>41.377643835616333</v>
      </c>
    </row>
    <row r="3" spans="1:10" x14ac:dyDescent="0.25">
      <c r="A3" s="5" t="s">
        <v>10</v>
      </c>
      <c r="B3" s="5">
        <v>2018</v>
      </c>
      <c r="C3" s="6">
        <v>73</v>
      </c>
      <c r="D3" s="7">
        <v>6.6158301369863004</v>
      </c>
      <c r="E3" s="7">
        <v>5.1780821917808204</v>
      </c>
      <c r="F3" s="7">
        <v>2.45050849315068</v>
      </c>
      <c r="G3" s="8">
        <v>-17.113617448744499</v>
      </c>
    </row>
    <row r="4" spans="1:10" x14ac:dyDescent="0.25">
      <c r="A4" s="5" t="s">
        <v>10</v>
      </c>
      <c r="B4" s="5">
        <v>2019</v>
      </c>
      <c r="C4" s="6">
        <v>73</v>
      </c>
      <c r="D4" s="7">
        <v>6.5252252054794502</v>
      </c>
      <c r="E4" s="7">
        <v>4.1712328767123203</v>
      </c>
      <c r="F4" s="7">
        <v>2.1795287671232799</v>
      </c>
      <c r="G4" s="8">
        <v>-15.7567967720466</v>
      </c>
    </row>
    <row r="5" spans="1:10" x14ac:dyDescent="0.25">
      <c r="A5" s="5" t="s">
        <v>10</v>
      </c>
      <c r="B5" s="5">
        <v>2020</v>
      </c>
      <c r="C5" s="6">
        <v>73</v>
      </c>
      <c r="D5" s="7">
        <v>6.2546630136986296</v>
      </c>
      <c r="E5" s="7">
        <v>3.5136986301369801</v>
      </c>
      <c r="F5" s="7">
        <v>1.8358980821917801</v>
      </c>
      <c r="G5" s="8">
        <v>-15.5910702198285</v>
      </c>
    </row>
    <row r="6" spans="1:10" x14ac:dyDescent="0.25">
      <c r="A6" s="5"/>
      <c r="B6" s="5"/>
      <c r="C6" s="6"/>
      <c r="D6" s="7"/>
      <c r="E6" s="7">
        <f>(E5-E2) / E2 * 100</f>
        <v>-41.968325791855257</v>
      </c>
      <c r="F6" s="7">
        <f>(F5-F2) / F2 * 100</f>
        <v>-40.33921302578014</v>
      </c>
      <c r="G6" s="8"/>
    </row>
    <row r="7" spans="1:10" x14ac:dyDescent="0.25">
      <c r="A7" s="5" t="s">
        <v>14</v>
      </c>
      <c r="B7" s="5">
        <v>2017</v>
      </c>
      <c r="C7" s="6">
        <v>38</v>
      </c>
      <c r="D7" s="7">
        <v>7.8245368421052603</v>
      </c>
      <c r="E7" s="7">
        <v>5</v>
      </c>
      <c r="F7" s="7">
        <v>2.5502936842105202</v>
      </c>
      <c r="G7" s="8">
        <v>-12.628596139700999</v>
      </c>
      <c r="I7" s="4">
        <f>((E7-E10)/3)*100</f>
        <v>65.350877192982665</v>
      </c>
      <c r="J7" s="4">
        <f>((F7-F10)/3)*100</f>
        <v>30.466631578947339</v>
      </c>
    </row>
    <row r="8" spans="1:10" x14ac:dyDescent="0.25">
      <c r="A8" s="5" t="s">
        <v>14</v>
      </c>
      <c r="B8" s="5">
        <v>2018</v>
      </c>
      <c r="C8" s="6">
        <v>38</v>
      </c>
      <c r="D8" s="7">
        <v>8.0170421052631493</v>
      </c>
      <c r="E8" s="7">
        <v>4.5526315789473601</v>
      </c>
      <c r="F8" s="7">
        <v>2.2098</v>
      </c>
      <c r="G8" s="8">
        <v>-12.0761441385234</v>
      </c>
    </row>
    <row r="9" spans="1:10" x14ac:dyDescent="0.25">
      <c r="A9" s="5" t="s">
        <v>14</v>
      </c>
      <c r="B9" s="5">
        <v>2019</v>
      </c>
      <c r="C9" s="6">
        <v>38</v>
      </c>
      <c r="D9" s="7">
        <v>7.5438000000000001</v>
      </c>
      <c r="E9" s="7">
        <v>3.6842105263157801</v>
      </c>
      <c r="F9" s="7">
        <v>1.87692631578947</v>
      </c>
      <c r="G9" s="8">
        <v>-13.181384200218799</v>
      </c>
    </row>
    <row r="10" spans="1:10" x14ac:dyDescent="0.25">
      <c r="A10" s="5" t="s">
        <v>14</v>
      </c>
      <c r="B10" s="5">
        <v>2020</v>
      </c>
      <c r="C10" s="6">
        <v>38</v>
      </c>
      <c r="D10" s="7">
        <v>7.3111894736842098</v>
      </c>
      <c r="E10" s="7">
        <v>3.0394736842105199</v>
      </c>
      <c r="F10" s="7">
        <v>1.6362947368420999</v>
      </c>
      <c r="G10" s="8">
        <v>-13.461235091987</v>
      </c>
    </row>
    <row r="11" spans="1:10" x14ac:dyDescent="0.25">
      <c r="A11" s="5"/>
      <c r="B11" s="5"/>
      <c r="C11" s="6"/>
      <c r="D11" s="7"/>
      <c r="E11" s="7">
        <f>(E10-E7) / E7 * 100</f>
        <v>-39.2105263157896</v>
      </c>
      <c r="F11" s="7">
        <f>(F10-F7) / F7 * 100</f>
        <v>-35.838968391256543</v>
      </c>
      <c r="G11" s="8"/>
    </row>
    <row r="12" spans="1:10" x14ac:dyDescent="0.25">
      <c r="A12" s="5" t="s">
        <v>15</v>
      </c>
      <c r="B12" s="5">
        <v>2018</v>
      </c>
      <c r="C12" s="6">
        <v>48</v>
      </c>
      <c r="D12" s="7">
        <v>7.6085700000000003</v>
      </c>
      <c r="E12" s="7">
        <v>7.6645833333333302</v>
      </c>
      <c r="F12" s="7">
        <v>3.254375</v>
      </c>
      <c r="G12" s="8">
        <v>-5.9687726878063501</v>
      </c>
      <c r="I12" s="4">
        <f>((E12-E15)/3)*100</f>
        <v>108.263888888889</v>
      </c>
      <c r="J12" s="4">
        <f>((F12-F15)/3)*100</f>
        <v>39.793333333333329</v>
      </c>
    </row>
    <row r="13" spans="1:10" x14ac:dyDescent="0.25">
      <c r="A13" s="5" t="s">
        <v>15</v>
      </c>
      <c r="B13" s="5">
        <v>2019</v>
      </c>
      <c r="C13" s="6">
        <v>48</v>
      </c>
      <c r="D13" s="7">
        <v>7.1913749999999999</v>
      </c>
      <c r="E13" s="7">
        <v>6.5833333333333304</v>
      </c>
      <c r="F13" s="7">
        <v>2.9368750000000001</v>
      </c>
      <c r="G13" s="8">
        <v>-7.8323698428010298</v>
      </c>
    </row>
    <row r="14" spans="1:10" x14ac:dyDescent="0.25">
      <c r="A14" s="5" t="s">
        <v>15</v>
      </c>
      <c r="B14" s="5">
        <v>2020</v>
      </c>
      <c r="C14" s="6">
        <v>48</v>
      </c>
      <c r="D14" s="7">
        <v>6.7500499999999999</v>
      </c>
      <c r="E14" s="7">
        <v>5.25</v>
      </c>
      <c r="F14" s="7">
        <v>2.435225</v>
      </c>
      <c r="G14" s="8">
        <v>-7.7853776614915597</v>
      </c>
    </row>
    <row r="15" spans="1:10" x14ac:dyDescent="0.25">
      <c r="A15" s="5" t="s">
        <v>15</v>
      </c>
      <c r="B15" s="5">
        <v>2021</v>
      </c>
      <c r="C15" s="6">
        <v>48</v>
      </c>
      <c r="D15" s="7">
        <v>6.2579250000000002</v>
      </c>
      <c r="E15" s="7">
        <v>4.4166666666666599</v>
      </c>
      <c r="F15" s="7">
        <v>2.060575</v>
      </c>
      <c r="G15" s="8">
        <v>-7.0287965058855297</v>
      </c>
    </row>
    <row r="16" spans="1:10" x14ac:dyDescent="0.25">
      <c r="A16" s="5"/>
      <c r="B16" s="5"/>
      <c r="C16" s="6"/>
      <c r="D16" s="7"/>
      <c r="E16" s="7">
        <f>(E15-E12) / E12 * 100</f>
        <v>-42.375645555857631</v>
      </c>
      <c r="F16" s="7">
        <f>(F15-F12) / F12 * 100</f>
        <v>-36.68292682926829</v>
      </c>
      <c r="G16" s="8"/>
    </row>
    <row r="17" spans="1:10" x14ac:dyDescent="0.25">
      <c r="A17" s="5" t="s">
        <v>16</v>
      </c>
      <c r="B17" s="5">
        <v>2018</v>
      </c>
      <c r="C17" s="6">
        <v>30</v>
      </c>
      <c r="D17" s="7">
        <v>6.6903600000000001</v>
      </c>
      <c r="E17" s="7">
        <v>7.2066666666666599</v>
      </c>
      <c r="F17" s="7">
        <v>3.38836</v>
      </c>
      <c r="G17" s="8">
        <v>-3.1211200036397599</v>
      </c>
      <c r="I17" s="4">
        <f>((E17-E20)/3)*100</f>
        <v>73.55555555555533</v>
      </c>
      <c r="J17" s="4">
        <f>((F17-F20)/3)*100</f>
        <v>40.978666666666676</v>
      </c>
    </row>
    <row r="18" spans="1:10" x14ac:dyDescent="0.25">
      <c r="A18" s="5" t="s">
        <v>16</v>
      </c>
      <c r="B18" s="5">
        <v>2019</v>
      </c>
      <c r="C18" s="6">
        <v>30</v>
      </c>
      <c r="D18" s="7">
        <v>6.7564000000000002</v>
      </c>
      <c r="E18" s="7">
        <v>6.0666666666666602</v>
      </c>
      <c r="F18" s="7">
        <v>2.9159199999999998</v>
      </c>
      <c r="G18" s="8">
        <v>-5.1554632344104103</v>
      </c>
    </row>
    <row r="19" spans="1:10" x14ac:dyDescent="0.25">
      <c r="A19" s="5" t="s">
        <v>16</v>
      </c>
      <c r="B19" s="5">
        <v>2020</v>
      </c>
      <c r="C19" s="6">
        <v>30</v>
      </c>
      <c r="D19" s="7">
        <v>6.20268</v>
      </c>
      <c r="E19" s="7">
        <v>5.9666666666666597</v>
      </c>
      <c r="F19" s="7">
        <v>2.6162000000000001</v>
      </c>
      <c r="G19" s="8">
        <v>-5.0806251541572003</v>
      </c>
    </row>
    <row r="20" spans="1:10" x14ac:dyDescent="0.25">
      <c r="A20" s="5" t="s">
        <v>16</v>
      </c>
      <c r="B20" s="5">
        <v>2021</v>
      </c>
      <c r="C20" s="6">
        <v>30</v>
      </c>
      <c r="D20" s="7">
        <v>5.9181999999999997</v>
      </c>
      <c r="E20" s="7">
        <v>5</v>
      </c>
      <c r="F20" s="7">
        <v>2.1589999999999998</v>
      </c>
      <c r="G20" s="8">
        <v>-5.8260511082061699</v>
      </c>
    </row>
    <row r="21" spans="1:10" x14ac:dyDescent="0.25">
      <c r="E21" s="3">
        <f>(E20-E17) / E17 * 100</f>
        <v>-30.619796484736288</v>
      </c>
      <c r="F21" s="3">
        <f>(F20-F17) / F17 * 100</f>
        <v>-36.281859070464776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wall_average_ht_width</vt:lpstr>
      <vt:lpstr>metric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J. Smallidge</dc:creator>
  <cp:lastModifiedBy>Peter Smallidge</cp:lastModifiedBy>
  <dcterms:created xsi:type="dcterms:W3CDTF">2021-05-16T22:21:20Z</dcterms:created>
  <dcterms:modified xsi:type="dcterms:W3CDTF">2021-05-17T12:34:28Z</dcterms:modified>
</cp:coreProperties>
</file>