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trapak-my.sharepoint.com/personal/zaturnerp_tetrapak_com/Documents/@Archive/2021/Writing/SA Inequality/sankey/"/>
    </mc:Choice>
  </mc:AlternateContent>
  <xr:revisionPtr revIDLastSave="424" documentId="8_{2478B322-9C28-4625-ACCD-328E8AB548BB}" xr6:coauthVersionLast="46" xr6:coauthVersionMax="46" xr10:uidLastSave="{D71B2EA4-D5C3-42B1-826B-272107A02B01}"/>
  <bookViews>
    <workbookView xWindow="-110" yWindow="-110" windowWidth="19420" windowHeight="11020" activeTab="5" xr2:uid="{00000000-000D-0000-FFFF-FFFF00000000}"/>
  </bookViews>
  <sheets>
    <sheet name="MindMap" sheetId="1" r:id="rId1"/>
    <sheet name="Stages" sheetId="3" r:id="rId2"/>
    <sheet name="Sheet1" sheetId="5" r:id="rId3"/>
    <sheet name="Terminology" sheetId="4" r:id="rId4"/>
    <sheet name="Next" sheetId="2" r:id="rId5"/>
    <sheet name="solution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3" l="1"/>
  <c r="C30" i="3"/>
  <c r="C25" i="3"/>
  <c r="C20" i="3"/>
  <c r="C15" i="3"/>
  <c r="C9" i="3"/>
  <c r="C5" i="3"/>
  <c r="D21" i="3" l="1"/>
  <c r="D19" i="3"/>
  <c r="D38" i="3" l="1"/>
  <c r="D37" i="3"/>
  <c r="D8" i="3"/>
  <c r="D7" i="3"/>
  <c r="D6" i="3"/>
  <c r="D5" i="3"/>
  <c r="D36" i="3"/>
  <c r="D14" i="3"/>
  <c r="D35" i="3"/>
  <c r="D34" i="3"/>
  <c r="D33" i="3"/>
  <c r="D32" i="3"/>
  <c r="D31" i="3"/>
  <c r="D29" i="3"/>
  <c r="D28" i="3"/>
  <c r="D27" i="3"/>
  <c r="D26" i="3"/>
  <c r="D24" i="3"/>
  <c r="D23" i="3"/>
  <c r="D22" i="3"/>
  <c r="D18" i="3"/>
  <c r="D17" i="3"/>
  <c r="D16" i="3"/>
  <c r="D13" i="3"/>
  <c r="D12" i="3"/>
  <c r="D11" i="3"/>
  <c r="D10" i="3"/>
  <c r="D30" i="3"/>
  <c r="D25" i="3"/>
  <c r="D20" i="3"/>
  <c r="D15" i="3"/>
  <c r="D9" i="3"/>
</calcChain>
</file>

<file path=xl/sharedStrings.xml><?xml version="1.0" encoding="utf-8"?>
<sst xmlns="http://schemas.openxmlformats.org/spreadsheetml/2006/main" count="491" uniqueCount="294">
  <si>
    <t>Financial data --- big challenge! long delays, lots of privacy issues (salaries), contractal/legal vendor challenges, NDAs (?), and stigma ("employees shouldn't know how much we spend on marketing because then they'll want better canteen")</t>
  </si>
  <si>
    <t>Automation --- distinguish between decisions that should be automated and decisions that can be made more efficient with better data</t>
  </si>
  <si>
    <t>Data</t>
  </si>
  <si>
    <t>People</t>
  </si>
  <si>
    <t>Too little</t>
  </si>
  <si>
    <t>Lack skills</t>
  </si>
  <si>
    <t>Automation</t>
  </si>
  <si>
    <t>Not complete</t>
  </si>
  <si>
    <t xml:space="preserve">Overwhelemed </t>
  </si>
  <si>
    <t>Not automating recurring/well understood decisions (if this then that)</t>
  </si>
  <si>
    <t>Required data for decisionmaking not collected</t>
  </si>
  <si>
    <t>Too much work to retrieve / clean</t>
  </si>
  <si>
    <t>Automating decisions that is not yet well understood</t>
  </si>
  <si>
    <t>Too much</t>
  </si>
  <si>
    <t>Lack motivation</t>
  </si>
  <si>
    <t>No automation of data collection/cleaning</t>
  </si>
  <si>
    <t>Collection without clear goal (Vision/value)</t>
  </si>
  <si>
    <t>Business-as-usual already works</t>
  </si>
  <si>
    <t>Volume too big to handle (but not reallly in our industry)</t>
  </si>
  <si>
    <t>Emotions / Biases / Perceptions</t>
  </si>
  <si>
    <t>Industry</t>
  </si>
  <si>
    <t>Not usefull</t>
  </si>
  <si>
    <t>Unaware of opportunity value</t>
  </si>
  <si>
    <t>Unknown unknowns</t>
  </si>
  <si>
    <t>Lack of annotation / context - not just on data but also on sources</t>
  </si>
  <si>
    <t>Lack support</t>
  </si>
  <si>
    <t>What signals means?</t>
  </si>
  <si>
    <t>Not linked to accounting / finance (value)</t>
  </si>
  <si>
    <t/>
  </si>
  <si>
    <t>No time</t>
  </si>
  <si>
    <t xml:space="preserve">Not yet well understood / researched </t>
  </si>
  <si>
    <t>Veracity/correctness/accuracy - sensors not calibrated</t>
  </si>
  <si>
    <t>Too much mental overhead (?)</t>
  </si>
  <si>
    <t>Challenges might be unique to industry, level, department, country etc</t>
  </si>
  <si>
    <t>Velocity/timeliness/freshness (having to wait a few days for weekly data, weeks for monthly data)</t>
  </si>
  <si>
    <t>Difficult to process</t>
  </si>
  <si>
    <t>Technology</t>
  </si>
  <si>
    <t>Processes</t>
  </si>
  <si>
    <t>Variety / consistency / compatibility (different source different names, different levels)</t>
  </si>
  <si>
    <t>Current systems makes it difficult</t>
  </si>
  <si>
    <t>??</t>
  </si>
  <si>
    <t>Volatility, not really an issue, maybe in food quality/predicitve mainteance?</t>
  </si>
  <si>
    <t>Vendor lock in</t>
  </si>
  <si>
    <t>&lt;- this one is key, but scary, goes with governance!</t>
  </si>
  <si>
    <t>Data democratization / transparancy</t>
  </si>
  <si>
    <t>Overwheleming / steep learning curve</t>
  </si>
  <si>
    <t>Don't have access to data</t>
  </si>
  <si>
    <t>Why companies don't make informed decisions?</t>
  </si>
  <si>
    <t>Old hardware / legacy systems</t>
  </si>
  <si>
    <t>Legal/regulatory reasons restrict data access</t>
  </si>
  <si>
    <t>Incompatible systems</t>
  </si>
  <si>
    <t>Data privacy (GDPR, different countries)</t>
  </si>
  <si>
    <t>Intrenched Excel based solutions "that work"</t>
  </si>
  <si>
    <t>Security (more access, more risk, industial espionage, hackers, disgruntled employees)</t>
  </si>
  <si>
    <t>New systems aren't suitable</t>
  </si>
  <si>
    <t>Governance / who can access what when is non existent or too restrictive</t>
  </si>
  <si>
    <t>Not yet "commoditized" (no off the shelf product)</t>
  </si>
  <si>
    <t xml:space="preserve">Data silos </t>
  </si>
  <si>
    <t>Custom solutions might be expensive and inflexible</t>
  </si>
  <si>
    <t>Financial information not part of work orders</t>
  </si>
  <si>
    <t>Might not exist in local language, translating might not be possible</t>
  </si>
  <si>
    <t>Cloud services are prevelant, but need onsite solution</t>
  </si>
  <si>
    <t>Communication</t>
  </si>
  <si>
    <t>Requires always online</t>
  </si>
  <si>
    <t>Dashboard/reporting</t>
  </si>
  <si>
    <t>Not flexible enough</t>
  </si>
  <si>
    <t>Not simple enough  / too simple</t>
  </si>
  <si>
    <t>Lack of documentation</t>
  </si>
  <si>
    <t>Visualisation not good represantation of data</t>
  </si>
  <si>
    <t>No data recovery/error recovery</t>
  </si>
  <si>
    <t>Presented to wrong people</t>
  </si>
  <si>
    <t>Not achieve required performance (slow, etc)</t>
  </si>
  <si>
    <t>Not timely</t>
  </si>
  <si>
    <t>Doesn't support real time</t>
  </si>
  <si>
    <t>Wrong audience / or no seperation</t>
  </si>
  <si>
    <t>Environment</t>
  </si>
  <si>
    <t>Over reliance</t>
  </si>
  <si>
    <t>Flat data / no ability to drill down / see context</t>
  </si>
  <si>
    <t>Infrastructure</t>
  </si>
  <si>
    <t>Misconception that technology on it's own will solve the problem (people and processes are also needed!)</t>
  </si>
  <si>
    <t>Organisation</t>
  </si>
  <si>
    <t>No reliable power</t>
  </si>
  <si>
    <t>Inadequate security</t>
  </si>
  <si>
    <t>Alignement</t>
  </si>
  <si>
    <t>No reliable internet</t>
  </si>
  <si>
    <t>Fail to understand that IoT security is systemic</t>
  </si>
  <si>
    <t>Common goal/vision/mission</t>
  </si>
  <si>
    <t>Culture</t>
  </si>
  <si>
    <t>Language</t>
  </si>
  <si>
    <t>Systems needs to be translated</t>
  </si>
  <si>
    <t>Documentation</t>
  </si>
  <si>
    <t>Language barriers is a big challenge when working with data</t>
  </si>
  <si>
    <t>Trust in data</t>
  </si>
  <si>
    <t>E.g. single word keywords getting misinterpreted (like "unknown" vs "missing" vs "error" vs "empty" to indicate data not available)</t>
  </si>
  <si>
    <t>Absense of value quantification</t>
  </si>
  <si>
    <t>Hierarchies</t>
  </si>
  <si>
    <t xml:space="preserve">Low Organisational maturity </t>
  </si>
  <si>
    <t>Can't challenge manager, even if data supports it</t>
  </si>
  <si>
    <t>Political barriers / fears</t>
  </si>
  <si>
    <t>Legislation/regulation</t>
  </si>
  <si>
    <t>Fear of failure</t>
  </si>
  <si>
    <t>Not allowed to collect/share certain data</t>
  </si>
  <si>
    <t>Resitance to change</t>
  </si>
  <si>
    <t>Embargoes/sanctions/geo restrictions on data access / tools  (e.g. Hauwei/Android)</t>
  </si>
  <si>
    <t>Structure</t>
  </si>
  <si>
    <t>Company structure not conducive to data sharing culture</t>
  </si>
  <si>
    <t>Country/Company/Industry specific challenges</t>
  </si>
  <si>
    <t>Unmanaged expectations</t>
  </si>
  <si>
    <t>No science/experimental culture</t>
  </si>
  <si>
    <t>Global companies, time zones, langugage barriers, etc</t>
  </si>
  <si>
    <t>High failure rate of IS/IoT/I4.0 projects</t>
  </si>
  <si>
    <t>Policies</t>
  </si>
  <si>
    <t>Mining/facory in remote locations</t>
  </si>
  <si>
    <t>High failure rate</t>
  </si>
  <si>
    <t>Outdated</t>
  </si>
  <si>
    <t>Highly sensitive data that can't be shared</t>
  </si>
  <si>
    <t>Under delivery of promises</t>
  </si>
  <si>
    <t>Unawareness of incentives / benefits from government / tax incentives</t>
  </si>
  <si>
    <t>High cost / budget overruns</t>
  </si>
  <si>
    <t>Low maturity of systems</t>
  </si>
  <si>
    <t>Constantly changing standards</t>
  </si>
  <si>
    <t>Volume​</t>
  </si>
  <si>
    <t>– great data volume size consuming large storage or consist of enormous number of collections. BD sizes are mentioned in multiple terabytes and petabytes;​</t>
  </si>
  <si>
    <t>Variety ​</t>
  </si>
  <si>
    <t>– various types of data, generated from a large sources and formats variety, and multi-dimensional data fields contents. It refers to the structural heterogeneity in a dataset;​</t>
  </si>
  <si>
    <t>Velocity​</t>
  </si>
  <si>
    <t>– rapid production. Generation, analysis, delivery, and data creation measured by its frequency. It refers to the data generation rate and the speed for analyzing and acting upon;​</t>
  </si>
  <si>
    <t>Veracity​</t>
  </si>
  <si>
    <t>– represents the unreliability in some data sources. Some data requires BD analysis to gain reliable prediction;​</t>
  </si>
  <si>
    <t>Vision ​</t>
  </si>
  <si>
    <t>– only a purposeful process should send data generation. The likelihood of data generation process is addressed in this dimension;​</t>
  </si>
  <si>
    <t>Volatility ​</t>
  </si>
  <si>
    <t>– a limited useful life can characterize data generated. The data lifecycle concept is addressed by this dimension. It ensures the replenishment of the outdated data with new data;​</t>
  </si>
  <si>
    <t>Verification ​</t>
  </si>
  <si>
    <t>– conformity of the data generated by a specification set. It ensures the conformity of the engineering measurements;​</t>
  </si>
  <si>
    <t>Validation ​</t>
  </si>
  <si>
    <t>– the vision conformity of the data generated. Behind the process, the transparency of assumptions and connections are ensured;​</t>
  </si>
  <si>
    <t>Variability ​</t>
  </si>
  <si>
    <t>– data flow rates measured by its variation. Variability and Complexity was added as two additional dimensions of BD;​</t>
  </si>
  <si>
    <t>Value ​</t>
  </si>
  <si>
    <t>– through extraction and transformation, defines how far BD generates economically worthy insights and benefits. Value as a defining BD attribute.​</t>
  </si>
  <si>
    <t>75% of IoT projects fail [2]</t>
  </si>
  <si>
    <t>50% of DD initiatives fail [1]</t>
  </si>
  <si>
    <t>68% have CDO [2]</t>
  </si>
  <si>
    <t xml:space="preserve">32% claim data-driven [2] </t>
  </si>
  <si>
    <t>77% think it's a challenge [2]</t>
  </si>
  <si>
    <t>IoT [1]</t>
  </si>
  <si>
    <t>BD [2]</t>
  </si>
  <si>
    <t>"57 percent of businesses are increasing spending" [1]</t>
  </si>
  <si>
    <t>Don't see the need / not worth the cost/risk</t>
  </si>
  <si>
    <t>Tried and failed</t>
  </si>
  <si>
    <t>Trying</t>
  </si>
  <si>
    <t>Think they are</t>
  </si>
  <si>
    <t>ICT</t>
  </si>
  <si>
    <t>IS</t>
  </si>
  <si>
    <t>BI</t>
  </si>
  <si>
    <t>BD</t>
  </si>
  <si>
    <t>ML</t>
  </si>
  <si>
    <t>AI</t>
  </si>
  <si>
    <t>IoT</t>
  </si>
  <si>
    <t>I4.0</t>
  </si>
  <si>
    <t>X</t>
  </si>
  <si>
    <t>o</t>
  </si>
  <si>
    <t>Sources</t>
  </si>
  <si>
    <t>[1]</t>
  </si>
  <si>
    <t>[1] https://betanews.com/2019/04/19/data-driven-initiatives-failing/</t>
  </si>
  <si>
    <t>Deloitte survey highlights that 57 percent of businesses are increasing spending in the technology</t>
  </si>
  <si>
    <t>[2] https://hbr.org/2019/02/companies-are-failing-in-their-efforts-to-become-data-driven</t>
  </si>
  <si>
    <t>[3] https://medium.com/iotforall/iot-projects-have-a-75-failure-rate-ce8101432c25</t>
  </si>
  <si>
    <t>failure are data security issues (29 percent)</t>
  </si>
  <si>
    <t>poor data quality (28 percent)</t>
  </si>
  <si>
    <t>lack of employee skills (27 percent),</t>
  </si>
  <si>
    <t>lack of employee buy-in (25 percent)</t>
  </si>
  <si>
    <t>siloed data (25 percent)</t>
  </si>
  <si>
    <t>not delivering the time and cost savings expected (24 percent),</t>
  </si>
  <si>
    <t>and not being able to collect data in real time (22 percent).</t>
  </si>
  <si>
    <t>[2]</t>
  </si>
  <si>
    <t>Here are some of the alarming results from the survey:</t>
  </si>
  <si>
    <t>72% of survey participants report that they have yet to forge a data culture</t>
  </si>
  <si>
    <t>69% report that they have not created a data-driven organization</t>
  </si>
  <si>
    <t>53% state that they are not yet treating data as a business asset</t>
  </si>
  <si>
    <t>52% admit that they are not competing on data and analytics.</t>
  </si>
  <si>
    <t>Further, the percentage of firms identifying themselves as being data-driven has declined in each of the past 3 years – from 37.1% in 2017 to 32.4% in 2018 to 31.0% this year.</t>
  </si>
  <si>
    <t>speed of feedback on decisions</t>
  </si>
  <si>
    <t>see impact of decisions</t>
  </si>
  <si>
    <t>control systems - feedback loops</t>
  </si>
  <si>
    <t>Systems to collect/manage/create the data</t>
  </si>
  <si>
    <t>Busines function of using the data</t>
  </si>
  <si>
    <t>factory floor knwos what they need</t>
  </si>
  <si>
    <t>Oil tanker analogy</t>
  </si>
  <si>
    <t>agile implemention &lt;- start with specific problem</t>
  </si>
  <si>
    <t>suggestion based scheme</t>
  </si>
  <si>
    <t>too formal, then back at oil tanker</t>
  </si>
  <si>
    <t>more culture of initiatives</t>
  </si>
  <si>
    <t>see Honda productivty improvement idea competitions</t>
  </si>
  <si>
    <t>Incentives vs punishment</t>
  </si>
  <si>
    <t>Incentivising challenge</t>
  </si>
  <si>
    <t>Day 1 Jeff Bezos publications</t>
  </si>
  <si>
    <t>disagree, but commit if decided</t>
  </si>
  <si>
    <t>K&amp;N - barriers to execution</t>
  </si>
  <si>
    <t>tools and authority to do their jobs</t>
  </si>
  <si>
    <t>Next steps</t>
  </si>
  <si>
    <t>solutions space</t>
  </si>
  <si>
    <t>exploration</t>
  </si>
  <si>
    <t>Show sources where they link  from</t>
  </si>
  <si>
    <t>Bezos, Musk, quotes sources</t>
  </si>
  <si>
    <t>Focus on Tetra Pak customers</t>
  </si>
  <si>
    <t>Real customer examples</t>
  </si>
  <si>
    <t>JGC, Diageo, Mengue(China ?), USA</t>
  </si>
  <si>
    <t>Speak to colleagues across globe</t>
  </si>
  <si>
    <t>Interview operators examples - china</t>
  </si>
  <si>
    <t>plant managers</t>
  </si>
  <si>
    <t>Bright</t>
  </si>
  <si>
    <t xml:space="preserve">TPM </t>
  </si>
  <si>
    <t>Plant director in Yili group</t>
  </si>
  <si>
    <t>Senior levels to operators</t>
  </si>
  <si>
    <t>Current customers whith good track record</t>
  </si>
  <si>
    <t>inverted triangle &lt;-</t>
  </si>
  <si>
    <t>Problem space overview slides</t>
  </si>
  <si>
    <t>visualisation and how data is communicated</t>
  </si>
  <si>
    <t>Why aren't companies making efficient, informed decisions?</t>
  </si>
  <si>
    <t>Information and Communicatin technology</t>
  </si>
  <si>
    <t>Have a pen and paper fallback</t>
  </si>
  <si>
    <t>Information systems</t>
  </si>
  <si>
    <t>Business Intelligence</t>
  </si>
  <si>
    <t>Big data</t>
  </si>
  <si>
    <t>Machine learning</t>
  </si>
  <si>
    <t>Artificial intelligence</t>
  </si>
  <si>
    <t>Internet of things</t>
  </si>
  <si>
    <t>Industry 4.0</t>
  </si>
  <si>
    <t>DT</t>
  </si>
  <si>
    <t>Digital transformation</t>
  </si>
  <si>
    <t>Value chain mapping</t>
  </si>
  <si>
    <t>Matrix with difficuly of solutions</t>
  </si>
  <si>
    <t>Visual representation? How do we visualise the problem space?</t>
  </si>
  <si>
    <t>More ideas from other indistries where projects failed?</t>
  </si>
  <si>
    <t>Going through the powerpoints templates slides we can repurpose</t>
  </si>
  <si>
    <t>Which are big issues / frequently responsible for failure</t>
  </si>
  <si>
    <t>Which are linked</t>
  </si>
  <si>
    <t>What does the solutions to these look like?</t>
  </si>
  <si>
    <t>JDP</t>
  </si>
  <si>
    <t>JRM</t>
  </si>
  <si>
    <t>PST</t>
  </si>
  <si>
    <t>Problem</t>
  </si>
  <si>
    <t>Entity(s)</t>
  </si>
  <si>
    <t>Ideas</t>
  </si>
  <si>
    <t>Lack of clarity or drive on what to do (PNH) or how to help (PWM)</t>
  </si>
  <si>
    <t xml:space="preserve">Not enough good quality, well-situated schools - or other means of learning </t>
  </si>
  <si>
    <t>Small capital inflows to the 'informal sector' ('Kasinomy')</t>
  </si>
  <si>
    <t>People willing to become inspirational leaders and change the narrative - like Vusi Thembekwayo</t>
  </si>
  <si>
    <t xml:space="preserve">Platforms and/or meet-ups to facilitate collaboration between NGOs and organizations with similar goals </t>
  </si>
  <si>
    <t xml:space="preserve">Conversations with friends and family about the need to do something </t>
  </si>
  <si>
    <t>Think tanks focusing on specific problems within a local context</t>
  </si>
  <si>
    <t>Examples and stories of success, serving as seeds</t>
  </si>
  <si>
    <t xml:space="preserve">Research, education, and sharing of opportunities to be unearthed in South Africa's future economy (hemp, green hydrogen, informal sector scaling) </t>
  </si>
  <si>
    <t>Obtain foreign investment to grow your business</t>
  </si>
  <si>
    <t>Obtain foreign currency through exports</t>
  </si>
  <si>
    <t>Live, work, and pay tax in South Africa</t>
  </si>
  <si>
    <t xml:space="preserve">Digital platforms through which investments in Kasinomy can be made </t>
  </si>
  <si>
    <t>Access to free or more affordable internet</t>
  </si>
  <si>
    <t xml:space="preserve">Better processes and incentives for registration as a formal business </t>
  </si>
  <si>
    <t xml:space="preserve">Cooperative banks ('gigantic stokvels') </t>
  </si>
  <si>
    <t xml:space="preserve">Learning additional languages to increase the number of people with which you can converse productively </t>
  </si>
  <si>
    <t xml:space="preserve">Taking responsibility for increasing the probability of success of x individuals </t>
  </si>
  <si>
    <t>Support local business</t>
  </si>
  <si>
    <t>EdTech, E-Learning, Mobile learning</t>
  </si>
  <si>
    <t>Privatise education and allocate budget to 'tokens' that parents can give to schools - who can redeem them for money from the government</t>
  </si>
  <si>
    <t>Digital platforms through which informal businesses can acquire the skills they need to scale</t>
  </si>
  <si>
    <t>Tax incentives for private schools in areas that are in need of better schools</t>
  </si>
  <si>
    <t>People With Means (PWM)</t>
  </si>
  <si>
    <t>Communities (schools, churches etc.)</t>
  </si>
  <si>
    <t>Private Enterprise</t>
  </si>
  <si>
    <t>National Government</t>
  </si>
  <si>
    <t>People Needing Help (PNH)</t>
  </si>
  <si>
    <t>Having faith/hope</t>
  </si>
  <si>
    <t>Local &amp; Municipal Governments</t>
  </si>
  <si>
    <t>Free, online courses focused on the South African curriculum, and high-demand skills such as coding or digital marketing</t>
  </si>
  <si>
    <t xml:space="preserve">Pairing up with and providing aid (finance or education) to informal businesses en-masse </t>
  </si>
  <si>
    <t>Poor Family Planning</t>
  </si>
  <si>
    <t>Volunteer at a family planning NGO</t>
  </si>
  <si>
    <t xml:space="preserve">Social media campaigns/movements to raise awareness of the interconnectedness of this issue </t>
  </si>
  <si>
    <t xml:space="preserve">Campaigns &amp; stories driving home the consequences of unwanted pregnancies </t>
  </si>
  <si>
    <t>Free and well-advertised online courses explaining the usage and benefits of modern contraceptive methods, in all languages</t>
  </si>
  <si>
    <t xml:space="preserve">Courses &amp; workshops on family planning &amp; it's benefits </t>
  </si>
  <si>
    <t>Body-mapping</t>
  </si>
  <si>
    <t>TB &amp; AIDS</t>
  </si>
  <si>
    <t xml:space="preserve">Incentives for young people to know their status </t>
  </si>
  <si>
    <t xml:space="preserve">Stories to change the narrative - becoming infected is not inevitable </t>
  </si>
  <si>
    <t>Introduction of widespread pre-exposure prophylaxis (PrEP) in hotspot areas</t>
  </si>
  <si>
    <r>
      <t>Free (online</t>
    </r>
    <r>
      <rPr>
        <sz val="11"/>
        <color theme="1"/>
        <rFont val="Calibri"/>
        <family val="2"/>
        <scheme val="minor"/>
      </rPr>
      <t xml:space="preserve">) training of health workers to increase skills, sensitisation, and availability (particularly in terms of PrEPs </t>
    </r>
  </si>
  <si>
    <t>Campaigns to reduce stigma associated with PreP to ensure all those at high risk can be given access</t>
  </si>
  <si>
    <r>
      <t xml:space="preserve">Champions &amp; targeted campaigns focused on </t>
    </r>
    <r>
      <rPr>
        <b/>
        <sz val="11"/>
        <color rgb="FF000000"/>
        <rFont val="Calibri"/>
        <family val="2"/>
        <scheme val="minor"/>
      </rPr>
      <t xml:space="preserve">young people </t>
    </r>
  </si>
  <si>
    <t xml:space="preserve">Free online training of TB, HIV and treatment literacies </t>
  </si>
  <si>
    <t>NGOs, Charities, and Other 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</si>
</sst>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AD7QhG2T6o 0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5B9BD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1" fillId="4" borderId="0" xfId="2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 indent="1"/>
    </xf>
    <xf numFmtId="0" fontId="0" fillId="8" borderId="0" xfId="0" applyFill="1"/>
    <xf numFmtId="0" fontId="0" fillId="9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3"/>
    <xf numFmtId="0" fontId="0" fillId="10" borderId="0" xfId="0" applyFill="1"/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4" fillId="0" borderId="0" xfId="3" applyAlignment="1">
      <alignment horizontal="left"/>
    </xf>
    <xf numFmtId="9" fontId="0" fillId="0" borderId="0" xfId="0" applyNumberFormat="1" applyAlignment="1">
      <alignment horizontal="center"/>
    </xf>
    <xf numFmtId="0" fontId="0" fillId="11" borderId="0" xfId="0" applyFill="1" applyAlignment="1">
      <alignment horizontal="center" wrapText="1"/>
    </xf>
    <xf numFmtId="0" fontId="0" fillId="0" borderId="0" xfId="0" applyAlignment="1">
      <alignment horizontal="left" indent="2"/>
    </xf>
    <xf numFmtId="0" fontId="6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1" xfId="1" applyFont="1" applyBorder="1" applyAlignment="1">
      <alignment horizontal="center" vertical="center" wrapText="1"/>
    </xf>
    <xf numFmtId="0" fontId="3" fillId="3" borderId="2" xfId="1" applyFont="1" applyBorder="1" applyAlignment="1">
      <alignment horizontal="center" vertical="center" wrapText="1"/>
    </xf>
    <xf numFmtId="0" fontId="3" fillId="3" borderId="3" xfId="1" applyFont="1" applyBorder="1" applyAlignment="1">
      <alignment horizontal="center" vertical="center" wrapText="1"/>
    </xf>
    <xf numFmtId="0" fontId="3" fillId="3" borderId="4" xfId="1" applyFont="1" applyBorder="1" applyAlignment="1">
      <alignment horizontal="center" vertical="center" wrapText="1"/>
    </xf>
    <xf numFmtId="0" fontId="3" fillId="3" borderId="0" xfId="1" applyFont="1" applyBorder="1" applyAlignment="1">
      <alignment horizontal="center" vertical="center" wrapText="1"/>
    </xf>
    <xf numFmtId="0" fontId="3" fillId="3" borderId="5" xfId="1" applyFont="1" applyBorder="1" applyAlignment="1">
      <alignment horizontal="center" vertical="center" wrapText="1"/>
    </xf>
    <xf numFmtId="0" fontId="3" fillId="3" borderId="6" xfId="1" applyFont="1" applyBorder="1" applyAlignment="1">
      <alignment horizontal="center" vertical="center" wrapText="1"/>
    </xf>
    <xf numFmtId="0" fontId="3" fillId="3" borderId="7" xfId="1" applyFont="1" applyBorder="1" applyAlignment="1">
      <alignment horizontal="center" vertical="center" wrapText="1"/>
    </xf>
    <xf numFmtId="0" fontId="3" fillId="3" borderId="8" xfId="1" applyFont="1" applyBorder="1" applyAlignment="1">
      <alignment horizontal="center" vertical="center" wrapText="1"/>
    </xf>
    <xf numFmtId="0" fontId="5" fillId="1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</cellXfs>
  <cellStyles count="4">
    <cellStyle name="20% - Accent3" xfId="2" builtinId="38"/>
    <cellStyle name="Accent1" xfId="1" builtinId="29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hbr.org/2019/02/companies-are-failing-in-their-efforts-to-become-data-driven" TargetMode="External"/><Relationship Id="rId1" Type="http://schemas.openxmlformats.org/officeDocument/2006/relationships/hyperlink" Target="https://betanews.com/2019/04/19/data-driven-initiatives-failin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79"/>
  <sheetViews>
    <sheetView zoomScale="93" workbookViewId="0">
      <selection activeCell="M24" sqref="M24"/>
    </sheetView>
  </sheetViews>
  <sheetFormatPr defaultColWidth="8.81640625" defaultRowHeight="14.5"/>
  <cols>
    <col min="1" max="33" width="5.6328125" customWidth="1"/>
  </cols>
  <sheetData>
    <row r="1" spans="4:25">
      <c r="D1" t="s">
        <v>0</v>
      </c>
    </row>
    <row r="2" spans="4:25">
      <c r="D2" t="s">
        <v>1</v>
      </c>
    </row>
    <row r="4" spans="4:25">
      <c r="J4" s="5" t="s">
        <v>2</v>
      </c>
      <c r="O4" s="5" t="s">
        <v>3</v>
      </c>
      <c r="P4" s="5"/>
    </row>
    <row r="5" spans="4:25">
      <c r="H5" s="10"/>
      <c r="I5" s="10" t="s">
        <v>4</v>
      </c>
      <c r="P5" s="6" t="s">
        <v>5</v>
      </c>
      <c r="Q5" s="6"/>
      <c r="W5" s="15" t="s">
        <v>6</v>
      </c>
      <c r="X5" s="15"/>
      <c r="Y5" s="15"/>
    </row>
    <row r="6" spans="4:25">
      <c r="H6" s="2" t="s">
        <v>7</v>
      </c>
      <c r="I6" s="2"/>
      <c r="Q6" t="s">
        <v>8</v>
      </c>
      <c r="W6" s="7"/>
      <c r="X6" s="7" t="s">
        <v>9</v>
      </c>
    </row>
    <row r="7" spans="4:25">
      <c r="H7" s="2" t="s">
        <v>10</v>
      </c>
      <c r="Q7" s="7" t="s">
        <v>11</v>
      </c>
      <c r="R7" s="7"/>
      <c r="W7" s="7"/>
      <c r="X7" s="7" t="s">
        <v>12</v>
      </c>
    </row>
    <row r="8" spans="4:25">
      <c r="H8" s="10"/>
      <c r="I8" s="10" t="s">
        <v>13</v>
      </c>
      <c r="P8" s="6" t="s">
        <v>14</v>
      </c>
      <c r="Q8" s="6"/>
      <c r="R8" s="6"/>
      <c r="W8" s="7"/>
      <c r="X8" s="7" t="s">
        <v>15</v>
      </c>
    </row>
    <row r="9" spans="4:25">
      <c r="H9" s="2" t="s">
        <v>16</v>
      </c>
      <c r="Q9" t="s">
        <v>17</v>
      </c>
    </row>
    <row r="10" spans="4:25">
      <c r="H10" s="2" t="s">
        <v>18</v>
      </c>
      <c r="Q10" t="s">
        <v>19</v>
      </c>
      <c r="W10" s="15" t="s">
        <v>20</v>
      </c>
      <c r="X10" s="15"/>
    </row>
    <row r="11" spans="4:25">
      <c r="H11" s="10"/>
      <c r="I11" s="10" t="s">
        <v>21</v>
      </c>
      <c r="Q11" t="s">
        <v>22</v>
      </c>
      <c r="X11" t="s">
        <v>23</v>
      </c>
    </row>
    <row r="12" spans="4:25">
      <c r="H12" s="2" t="s">
        <v>24</v>
      </c>
      <c r="P12" s="6" t="s">
        <v>25</v>
      </c>
      <c r="Q12" s="6"/>
      <c r="X12" t="s">
        <v>26</v>
      </c>
    </row>
    <row r="13" spans="4:25">
      <c r="H13" s="2" t="s">
        <v>27</v>
      </c>
      <c r="M13" s="1" t="s">
        <v>28</v>
      </c>
      <c r="Q13" t="s">
        <v>29</v>
      </c>
      <c r="X13" t="s">
        <v>30</v>
      </c>
    </row>
    <row r="14" spans="4:25">
      <c r="H14" s="2" t="s">
        <v>31</v>
      </c>
      <c r="P14" t="s">
        <v>32</v>
      </c>
      <c r="X14" t="s">
        <v>33</v>
      </c>
    </row>
    <row r="15" spans="4:25" ht="16" customHeight="1">
      <c r="H15" s="2" t="s">
        <v>34</v>
      </c>
      <c r="J15" s="1"/>
    </row>
    <row r="16" spans="4:25">
      <c r="G16" s="10"/>
      <c r="H16" s="10"/>
      <c r="I16" s="10" t="s">
        <v>35</v>
      </c>
      <c r="J16" s="1"/>
      <c r="Q16" s="5" t="s">
        <v>36</v>
      </c>
      <c r="R16" s="5"/>
      <c r="W16" s="15" t="s">
        <v>37</v>
      </c>
      <c r="X16" s="15"/>
    </row>
    <row r="17" spans="2:24">
      <c r="H17" s="2" t="s">
        <v>38</v>
      </c>
      <c r="R17" s="6" t="s">
        <v>39</v>
      </c>
      <c r="S17" s="6"/>
      <c r="T17" s="6"/>
      <c r="U17" s="6"/>
      <c r="X17" t="s">
        <v>40</v>
      </c>
    </row>
    <row r="18" spans="2:24">
      <c r="H18" s="2" t="s">
        <v>41</v>
      </c>
      <c r="I18" s="2"/>
      <c r="S18" t="s">
        <v>42</v>
      </c>
    </row>
    <row r="19" spans="2:24">
      <c r="D19" s="2" t="s">
        <v>43</v>
      </c>
      <c r="E19" s="4"/>
      <c r="F19" s="4"/>
      <c r="G19" s="4"/>
      <c r="H19" s="4"/>
      <c r="I19" s="4" t="s">
        <v>44</v>
      </c>
      <c r="S19" t="s">
        <v>45</v>
      </c>
    </row>
    <row r="20" spans="2:24">
      <c r="B20" s="2"/>
      <c r="H20" s="2" t="s">
        <v>46</v>
      </c>
      <c r="L20" s="42" t="s">
        <v>47</v>
      </c>
      <c r="M20" s="43"/>
      <c r="N20" s="44"/>
      <c r="S20" t="s">
        <v>48</v>
      </c>
    </row>
    <row r="21" spans="2:24">
      <c r="B21" s="2"/>
      <c r="H21" s="2" t="s">
        <v>49</v>
      </c>
      <c r="L21" s="45"/>
      <c r="M21" s="46"/>
      <c r="N21" s="47"/>
      <c r="S21" t="s">
        <v>50</v>
      </c>
    </row>
    <row r="22" spans="2:24">
      <c r="B22" s="2"/>
      <c r="H22" s="2" t="s">
        <v>51</v>
      </c>
      <c r="L22" s="48"/>
      <c r="M22" s="49"/>
      <c r="N22" s="50"/>
      <c r="S22" t="s">
        <v>52</v>
      </c>
    </row>
    <row r="23" spans="2:24">
      <c r="B23" s="2"/>
      <c r="H23" s="2" t="s">
        <v>53</v>
      </c>
      <c r="R23" s="6" t="s">
        <v>54</v>
      </c>
      <c r="S23" s="6"/>
      <c r="T23" s="6"/>
    </row>
    <row r="24" spans="2:24">
      <c r="B24" s="2"/>
      <c r="H24" s="2" t="s">
        <v>55</v>
      </c>
      <c r="S24" t="s">
        <v>56</v>
      </c>
    </row>
    <row r="25" spans="2:24">
      <c r="B25" s="2"/>
      <c r="H25" s="2" t="s">
        <v>57</v>
      </c>
      <c r="S25" t="s">
        <v>58</v>
      </c>
    </row>
    <row r="26" spans="2:24">
      <c r="B26" s="2"/>
      <c r="C26" s="2"/>
      <c r="H26" s="2" t="s">
        <v>59</v>
      </c>
      <c r="S26" t="s">
        <v>60</v>
      </c>
    </row>
    <row r="27" spans="2:24">
      <c r="S27" t="s">
        <v>61</v>
      </c>
    </row>
    <row r="28" spans="2:24">
      <c r="G28" s="9"/>
      <c r="H28" s="9"/>
      <c r="I28" s="9" t="s">
        <v>62</v>
      </c>
      <c r="S28" t="s">
        <v>63</v>
      </c>
    </row>
    <row r="29" spans="2:24">
      <c r="E29" s="10"/>
      <c r="F29" s="10"/>
      <c r="G29" s="10"/>
      <c r="H29" s="10" t="s">
        <v>64</v>
      </c>
      <c r="S29" t="s">
        <v>65</v>
      </c>
    </row>
    <row r="30" spans="2:24">
      <c r="G30" s="2" t="s">
        <v>66</v>
      </c>
      <c r="S30" s="13" t="s">
        <v>67</v>
      </c>
    </row>
    <row r="31" spans="2:24">
      <c r="G31" s="2" t="s">
        <v>68</v>
      </c>
      <c r="S31" s="13" t="s">
        <v>69</v>
      </c>
    </row>
    <row r="32" spans="2:24">
      <c r="G32" s="2" t="s">
        <v>70</v>
      </c>
      <c r="S32" s="13" t="s">
        <v>71</v>
      </c>
    </row>
    <row r="33" spans="7:20">
      <c r="G33" s="2" t="s">
        <v>72</v>
      </c>
      <c r="S33" t="s">
        <v>73</v>
      </c>
    </row>
    <row r="34" spans="7:20">
      <c r="G34" s="2" t="s">
        <v>74</v>
      </c>
      <c r="M34" s="5" t="s">
        <v>75</v>
      </c>
      <c r="N34" s="5"/>
      <c r="R34" s="6" t="s">
        <v>76</v>
      </c>
      <c r="S34" s="6"/>
    </row>
    <row r="35" spans="7:20">
      <c r="G35" s="2" t="s">
        <v>77</v>
      </c>
      <c r="N35" s="6" t="s">
        <v>78</v>
      </c>
      <c r="O35" s="6"/>
      <c r="P35" s="6"/>
      <c r="S35" t="s">
        <v>79</v>
      </c>
    </row>
    <row r="36" spans="7:20">
      <c r="I36" s="11"/>
      <c r="J36" s="11" t="s">
        <v>80</v>
      </c>
      <c r="O36" t="s">
        <v>81</v>
      </c>
      <c r="R36" s="6" t="s">
        <v>82</v>
      </c>
      <c r="S36" s="6"/>
      <c r="T36" s="6"/>
    </row>
    <row r="37" spans="7:20">
      <c r="H37" s="4"/>
      <c r="I37" s="4" t="s">
        <v>83</v>
      </c>
      <c r="O37" t="s">
        <v>84</v>
      </c>
      <c r="S37" t="s">
        <v>85</v>
      </c>
    </row>
    <row r="38" spans="7:20">
      <c r="H38" s="2" t="s">
        <v>86</v>
      </c>
      <c r="N38" s="6" t="s">
        <v>87</v>
      </c>
      <c r="O38" s="6"/>
    </row>
    <row r="39" spans="7:20" ht="15.5">
      <c r="H39" s="3"/>
      <c r="I39" s="4" t="s">
        <v>87</v>
      </c>
      <c r="O39" s="8" t="s">
        <v>88</v>
      </c>
      <c r="P39" s="8"/>
    </row>
    <row r="40" spans="7:20">
      <c r="H40" s="2" t="s">
        <v>62</v>
      </c>
      <c r="P40" t="s">
        <v>89</v>
      </c>
    </row>
    <row r="41" spans="7:20">
      <c r="H41" s="2" t="s">
        <v>90</v>
      </c>
      <c r="P41" t="s">
        <v>91</v>
      </c>
    </row>
    <row r="42" spans="7:20">
      <c r="H42" s="2" t="s">
        <v>92</v>
      </c>
      <c r="P42" t="s">
        <v>93</v>
      </c>
    </row>
    <row r="43" spans="7:20" ht="15.5">
      <c r="H43" s="2" t="s">
        <v>94</v>
      </c>
      <c r="M43" s="1" t="s">
        <v>28</v>
      </c>
      <c r="O43" s="8" t="s">
        <v>95</v>
      </c>
      <c r="P43" s="8"/>
    </row>
    <row r="44" spans="7:20">
      <c r="H44" s="2" t="s">
        <v>96</v>
      </c>
      <c r="P44" t="s">
        <v>97</v>
      </c>
    </row>
    <row r="45" spans="7:20">
      <c r="H45" s="2" t="s">
        <v>98</v>
      </c>
      <c r="N45" s="6" t="s">
        <v>99</v>
      </c>
      <c r="O45" s="6"/>
      <c r="P45" s="6"/>
    </row>
    <row r="46" spans="7:20">
      <c r="H46" s="2" t="s">
        <v>100</v>
      </c>
      <c r="O46" t="s">
        <v>101</v>
      </c>
    </row>
    <row r="47" spans="7:20">
      <c r="H47" s="2" t="s">
        <v>102</v>
      </c>
      <c r="O47" t="s">
        <v>103</v>
      </c>
    </row>
    <row r="48" spans="7:20">
      <c r="H48" s="4"/>
      <c r="I48" s="4" t="s">
        <v>104</v>
      </c>
    </row>
    <row r="49" spans="8:29">
      <c r="H49" s="2" t="s">
        <v>105</v>
      </c>
      <c r="N49" s="6" t="s">
        <v>106</v>
      </c>
      <c r="O49" s="6"/>
      <c r="P49" s="6"/>
      <c r="Y49" s="18" t="s">
        <v>107</v>
      </c>
      <c r="Z49" s="18"/>
    </row>
    <row r="50" spans="8:29">
      <c r="H50" s="2" t="s">
        <v>108</v>
      </c>
      <c r="O50" t="s">
        <v>109</v>
      </c>
      <c r="Y50" s="14" t="s">
        <v>110</v>
      </c>
      <c r="Z50" s="14"/>
      <c r="AA50" s="14"/>
      <c r="AB50" s="14"/>
      <c r="AC50" s="14"/>
    </row>
    <row r="51" spans="8:29">
      <c r="H51" s="4"/>
      <c r="I51" s="4" t="s">
        <v>111</v>
      </c>
      <c r="O51" t="s">
        <v>112</v>
      </c>
      <c r="Z51" t="s">
        <v>113</v>
      </c>
    </row>
    <row r="52" spans="8:29">
      <c r="H52" s="12" t="s">
        <v>114</v>
      </c>
      <c r="O52" t="s">
        <v>115</v>
      </c>
      <c r="Z52" t="s">
        <v>116</v>
      </c>
    </row>
    <row r="53" spans="8:29">
      <c r="I53" s="2" t="s">
        <v>117</v>
      </c>
      <c r="Z53" t="s">
        <v>118</v>
      </c>
    </row>
    <row r="54" spans="8:29">
      <c r="Z54" t="s">
        <v>119</v>
      </c>
    </row>
    <row r="55" spans="8:29">
      <c r="Z55" t="s">
        <v>120</v>
      </c>
    </row>
    <row r="70" spans="2:3">
      <c r="B70" t="s">
        <v>121</v>
      </c>
      <c r="C70" t="s">
        <v>122</v>
      </c>
    </row>
    <row r="71" spans="2:3">
      <c r="B71" t="s">
        <v>123</v>
      </c>
      <c r="C71" t="s">
        <v>124</v>
      </c>
    </row>
    <row r="72" spans="2:3">
      <c r="B72" t="s">
        <v>125</v>
      </c>
      <c r="C72" t="s">
        <v>126</v>
      </c>
    </row>
    <row r="73" spans="2:3">
      <c r="B73" t="s">
        <v>127</v>
      </c>
      <c r="C73" t="s">
        <v>128</v>
      </c>
    </row>
    <row r="74" spans="2:3">
      <c r="B74" t="s">
        <v>129</v>
      </c>
      <c r="C74" t="s">
        <v>130</v>
      </c>
    </row>
    <row r="75" spans="2:3">
      <c r="B75" t="s">
        <v>131</v>
      </c>
      <c r="C75" t="s">
        <v>132</v>
      </c>
    </row>
    <row r="76" spans="2:3">
      <c r="B76" t="s">
        <v>133</v>
      </c>
      <c r="C76" t="s">
        <v>134</v>
      </c>
    </row>
    <row r="77" spans="2:3">
      <c r="B77" t="s">
        <v>135</v>
      </c>
      <c r="C77" t="s">
        <v>136</v>
      </c>
    </row>
    <row r="78" spans="2:3">
      <c r="B78" t="s">
        <v>137</v>
      </c>
      <c r="C78" t="s">
        <v>138</v>
      </c>
    </row>
    <row r="79" spans="2:3">
      <c r="B79" t="s">
        <v>139</v>
      </c>
      <c r="C79" t="s">
        <v>140</v>
      </c>
    </row>
  </sheetData>
  <mergeCells count="1">
    <mergeCell ref="L20:N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2FC0-154F-4457-8DCF-4298C6944B9E}">
  <dimension ref="B1:V67"/>
  <sheetViews>
    <sheetView workbookViewId="0">
      <pane xSplit="9" ySplit="4" topLeftCell="J5" activePane="bottomRight" state="frozen"/>
      <selection pane="topRight"/>
      <selection pane="bottomLeft"/>
      <selection pane="bottomRight" activeCell="D5" sqref="D5"/>
    </sheetView>
  </sheetViews>
  <sheetFormatPr defaultColWidth="8.81640625" defaultRowHeight="14.5"/>
  <cols>
    <col min="2" max="2" width="3.1796875" bestFit="1" customWidth="1"/>
    <col min="3" max="3" width="4.453125" customWidth="1"/>
    <col min="4" max="4" width="33.6328125" bestFit="1" customWidth="1"/>
    <col min="5" max="9" width="5" style="16" customWidth="1"/>
    <col min="10" max="13" width="22.453125" style="16" customWidth="1"/>
    <col min="15" max="22" width="3.81640625" customWidth="1"/>
    <col min="23" max="23" width="2.81640625" bestFit="1" customWidth="1"/>
  </cols>
  <sheetData>
    <row r="1" spans="2:22">
      <c r="K1" s="16" t="s">
        <v>141</v>
      </c>
    </row>
    <row r="2" spans="2:22">
      <c r="K2" s="16" t="s">
        <v>142</v>
      </c>
      <c r="L2" s="16" t="s">
        <v>143</v>
      </c>
      <c r="M2" s="7" t="s">
        <v>144</v>
      </c>
    </row>
    <row r="3" spans="2:22">
      <c r="D3" t="s">
        <v>145</v>
      </c>
      <c r="E3" s="16" t="s">
        <v>146</v>
      </c>
      <c r="F3" s="16" t="s">
        <v>240</v>
      </c>
      <c r="G3" s="16" t="s">
        <v>241</v>
      </c>
      <c r="H3" s="16" t="s">
        <v>242</v>
      </c>
      <c r="I3" s="16" t="s">
        <v>147</v>
      </c>
      <c r="J3" s="20"/>
      <c r="K3" s="51" t="s">
        <v>148</v>
      </c>
      <c r="L3" s="51"/>
      <c r="M3" s="51"/>
    </row>
    <row r="4" spans="2:22" ht="29">
      <c r="E4" s="35">
        <v>0.2</v>
      </c>
      <c r="F4" s="35">
        <v>0.1</v>
      </c>
      <c r="G4" s="35">
        <v>0.1</v>
      </c>
      <c r="H4" s="35">
        <v>0.1</v>
      </c>
      <c r="I4" s="35">
        <v>0.5</v>
      </c>
      <c r="J4" s="36" t="s">
        <v>149</v>
      </c>
      <c r="K4" s="19" t="s">
        <v>150</v>
      </c>
      <c r="L4" s="19" t="s">
        <v>151</v>
      </c>
      <c r="M4" s="19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</row>
    <row r="5" spans="2:22">
      <c r="C5" s="16">
        <f>SUM(E5:E8)*$E$4+SUM(I5:I8)*$I$4+F4*F5+G4*G5+H4*H5</f>
        <v>1.5</v>
      </c>
      <c r="D5" s="32" t="str">
        <f>MindMap!Y49</f>
        <v>Unmanaged expectations</v>
      </c>
      <c r="F5" s="16">
        <v>0</v>
      </c>
      <c r="G5" s="16">
        <v>10</v>
      </c>
      <c r="H5" s="16">
        <v>5</v>
      </c>
      <c r="J5" s="27"/>
      <c r="K5" s="21"/>
      <c r="L5" s="21"/>
      <c r="M5" s="22"/>
    </row>
    <row r="6" spans="2:22">
      <c r="D6" s="30" t="str">
        <f>MindMap!Z53</f>
        <v>High cost / budget overruns</v>
      </c>
      <c r="J6" s="28" t="s">
        <v>161</v>
      </c>
      <c r="K6" s="23" t="s">
        <v>161</v>
      </c>
      <c r="L6" s="23"/>
      <c r="M6" s="24"/>
    </row>
    <row r="7" spans="2:22">
      <c r="B7" s="16"/>
      <c r="D7" s="30" t="str">
        <f>MindMap!Z54</f>
        <v>Low maturity of systems</v>
      </c>
      <c r="J7" s="28"/>
      <c r="K7" s="23" t="s">
        <v>161</v>
      </c>
      <c r="L7" s="23"/>
      <c r="M7" s="24" t="s">
        <v>161</v>
      </c>
    </row>
    <row r="8" spans="2:22">
      <c r="B8" s="16"/>
      <c r="D8" s="30" t="str">
        <f>MindMap!Z52</f>
        <v>Under delivery of promises</v>
      </c>
      <c r="J8" s="28"/>
      <c r="K8" s="23" t="s">
        <v>161</v>
      </c>
      <c r="L8" s="23" t="s">
        <v>161</v>
      </c>
      <c r="M8" s="24"/>
    </row>
    <row r="9" spans="2:22">
      <c r="B9" s="16"/>
      <c r="C9" s="16">
        <f>SUM(E9:E14)*$E$4+SUM(I9:I14)*$I$4+F4*F9+G4*G9+H4*H9</f>
        <v>16.600000000000001</v>
      </c>
      <c r="D9" s="33" t="str">
        <f>MindMap!J4</f>
        <v>Data</v>
      </c>
      <c r="F9" s="16">
        <v>15</v>
      </c>
      <c r="G9" s="16">
        <v>30</v>
      </c>
      <c r="H9" s="16">
        <v>15</v>
      </c>
      <c r="J9" s="28"/>
      <c r="K9" s="23"/>
      <c r="L9" s="23"/>
      <c r="M9" s="24"/>
    </row>
    <row r="10" spans="2:22">
      <c r="D10" s="31" t="str">
        <f>MindMap!I5</f>
        <v>Too little</v>
      </c>
      <c r="J10" s="28"/>
      <c r="K10" s="23" t="s">
        <v>161</v>
      </c>
      <c r="L10" s="23" t="s">
        <v>161</v>
      </c>
      <c r="M10" s="24"/>
    </row>
    <row r="11" spans="2:22">
      <c r="B11" s="16"/>
      <c r="D11" s="31" t="str">
        <f>MindMap!I8</f>
        <v>Too much</v>
      </c>
      <c r="J11" s="28"/>
      <c r="K11" s="23" t="s">
        <v>161</v>
      </c>
      <c r="L11" s="23" t="s">
        <v>161</v>
      </c>
      <c r="M11" s="24"/>
    </row>
    <row r="12" spans="2:22">
      <c r="B12" s="16"/>
      <c r="D12" s="31" t="str">
        <f>MindMap!I11</f>
        <v>Not usefull</v>
      </c>
      <c r="E12" s="16">
        <v>28</v>
      </c>
      <c r="J12" s="28"/>
      <c r="K12" s="23" t="s">
        <v>161</v>
      </c>
      <c r="L12" s="23" t="s">
        <v>161</v>
      </c>
      <c r="M12" s="24" t="s">
        <v>161</v>
      </c>
    </row>
    <row r="13" spans="2:22">
      <c r="B13" s="16"/>
      <c r="D13" s="31" t="str">
        <f>MindMap!I16</f>
        <v>Difficult to process</v>
      </c>
      <c r="J13" s="28"/>
      <c r="K13" s="23" t="s">
        <v>161</v>
      </c>
      <c r="L13" s="23" t="s">
        <v>161</v>
      </c>
      <c r="M13" s="24" t="s">
        <v>161</v>
      </c>
    </row>
    <row r="14" spans="2:22">
      <c r="B14" s="16"/>
      <c r="D14" s="31" t="str">
        <f>MindMap!I19</f>
        <v>Data democratization / transparancy</v>
      </c>
      <c r="E14" s="16">
        <v>25</v>
      </c>
      <c r="J14" s="28"/>
      <c r="K14" s="23"/>
      <c r="L14" s="23" t="s">
        <v>161</v>
      </c>
      <c r="M14" s="24" t="s">
        <v>161</v>
      </c>
    </row>
    <row r="15" spans="2:22">
      <c r="B15" s="16"/>
      <c r="C15" s="16">
        <f>SUM(E15:E19)*$E$4+SUM(I15:I19)*$I$4+F4*F15+G4*G15+H4*H15</f>
        <v>109.9</v>
      </c>
      <c r="D15" s="32" t="str">
        <f>MindMap!O4</f>
        <v>People</v>
      </c>
      <c r="F15" s="16">
        <v>40</v>
      </c>
      <c r="G15" s="16">
        <v>10</v>
      </c>
      <c r="H15" s="16">
        <v>15</v>
      </c>
      <c r="I15" s="16">
        <v>93</v>
      </c>
      <c r="J15" s="28"/>
      <c r="K15" s="23"/>
      <c r="L15" s="23"/>
      <c r="M15" s="24"/>
      <c r="O15" t="s">
        <v>161</v>
      </c>
      <c r="P15" t="s">
        <v>161</v>
      </c>
      <c r="Q15" t="s">
        <v>161</v>
      </c>
      <c r="R15" t="s">
        <v>161</v>
      </c>
      <c r="S15" t="s">
        <v>161</v>
      </c>
      <c r="T15" t="s">
        <v>161</v>
      </c>
      <c r="U15" t="s">
        <v>161</v>
      </c>
      <c r="V15" t="s">
        <v>161</v>
      </c>
    </row>
    <row r="16" spans="2:22">
      <c r="D16" s="30" t="str">
        <f>MindMap!P5</f>
        <v>Lack skills</v>
      </c>
      <c r="E16" s="16">
        <v>27</v>
      </c>
      <c r="J16" s="28" t="s">
        <v>161</v>
      </c>
      <c r="K16" s="23" t="s">
        <v>161</v>
      </c>
      <c r="L16" s="23" t="s">
        <v>161</v>
      </c>
      <c r="M16" s="24"/>
    </row>
    <row r="17" spans="2:22">
      <c r="B17" s="16"/>
      <c r="D17" s="30" t="str">
        <f>MindMap!P8</f>
        <v>Lack motivation</v>
      </c>
      <c r="E17" s="16">
        <v>25</v>
      </c>
      <c r="J17" s="28" t="s">
        <v>161</v>
      </c>
      <c r="K17" s="23"/>
      <c r="L17" s="23"/>
      <c r="M17" s="24"/>
    </row>
    <row r="18" spans="2:22">
      <c r="B18" s="16"/>
      <c r="D18" s="30" t="str">
        <f>MindMap!P12</f>
        <v>Lack support</v>
      </c>
      <c r="J18" s="28"/>
      <c r="K18" s="23"/>
      <c r="L18" s="23" t="s">
        <v>161</v>
      </c>
      <c r="M18" s="24"/>
    </row>
    <row r="19" spans="2:22">
      <c r="B19" s="16"/>
      <c r="D19" s="32" t="str">
        <f>MindMap!W16</f>
        <v>Processes</v>
      </c>
      <c r="I19" s="16">
        <v>93</v>
      </c>
      <c r="J19" s="28"/>
      <c r="K19" s="23"/>
      <c r="L19" s="23"/>
      <c r="M19" s="24"/>
      <c r="O19" t="s">
        <v>161</v>
      </c>
      <c r="P19" t="s">
        <v>161</v>
      </c>
      <c r="R19" t="s">
        <v>161</v>
      </c>
      <c r="S19" t="s">
        <v>161</v>
      </c>
      <c r="T19" t="s">
        <v>161</v>
      </c>
      <c r="U19" t="s">
        <v>161</v>
      </c>
      <c r="V19" t="s">
        <v>161</v>
      </c>
    </row>
    <row r="20" spans="2:22">
      <c r="B20" s="16"/>
      <c r="C20" s="16">
        <f>SUM(E20:E24)*$E$4+SUM(I20:I24)*$I$4+F4*F20+G4*G20+H4*H20</f>
        <v>42.5</v>
      </c>
      <c r="D20" s="33" t="str">
        <f>MindMap!J36</f>
        <v>Organisation</v>
      </c>
      <c r="F20" s="16">
        <v>20</v>
      </c>
      <c r="G20" s="16">
        <v>5</v>
      </c>
      <c r="H20" s="16">
        <v>30</v>
      </c>
      <c r="J20" s="28"/>
      <c r="K20" s="23"/>
      <c r="L20" s="23"/>
      <c r="M20" s="24"/>
    </row>
    <row r="21" spans="2:22">
      <c r="D21" s="31" t="str">
        <f>MindMap!I37</f>
        <v>Alignement</v>
      </c>
      <c r="I21" s="16">
        <v>40</v>
      </c>
      <c r="J21" s="28" t="s">
        <v>161</v>
      </c>
      <c r="K21" s="23"/>
      <c r="L21" s="23"/>
      <c r="M21" s="24" t="s">
        <v>161</v>
      </c>
    </row>
    <row r="22" spans="2:22">
      <c r="D22" s="31" t="str">
        <f>MindMap!I39</f>
        <v>Culture</v>
      </c>
      <c r="I22" s="16">
        <v>24</v>
      </c>
      <c r="J22" s="28"/>
      <c r="K22" s="23"/>
      <c r="L22" s="23"/>
      <c r="M22" s="24"/>
    </row>
    <row r="23" spans="2:22">
      <c r="B23" s="16"/>
      <c r="D23" s="31" t="str">
        <f>MindMap!I48</f>
        <v>Structure</v>
      </c>
      <c r="E23" s="16">
        <v>25</v>
      </c>
      <c r="J23" s="28" t="s">
        <v>161</v>
      </c>
      <c r="K23" s="23"/>
      <c r="L23" s="23" t="s">
        <v>161</v>
      </c>
      <c r="M23" s="24"/>
    </row>
    <row r="24" spans="2:22">
      <c r="B24" s="16"/>
      <c r="D24" s="31" t="str">
        <f>MindMap!I51</f>
        <v>Policies</v>
      </c>
      <c r="J24" s="28" t="s">
        <v>161</v>
      </c>
      <c r="K24" s="23"/>
      <c r="L24" s="23" t="s">
        <v>161</v>
      </c>
      <c r="M24" s="24"/>
    </row>
    <row r="25" spans="2:22">
      <c r="B25" s="16"/>
      <c r="C25" s="16">
        <f>SUM(E25:E29)*$E$4+SUM(I25:I29)*$I$4+F4*F25+G4*G25+H4*H25</f>
        <v>17.950000000000003</v>
      </c>
      <c r="D25" s="32" t="str">
        <f>MindMap!Q16</f>
        <v>Technology</v>
      </c>
      <c r="F25" s="16">
        <v>5</v>
      </c>
      <c r="G25" s="16">
        <v>20</v>
      </c>
      <c r="H25" s="16">
        <v>15</v>
      </c>
      <c r="I25" s="16">
        <v>7.5</v>
      </c>
      <c r="J25" s="28"/>
      <c r="K25" s="23"/>
      <c r="L25" s="23"/>
      <c r="M25" s="24"/>
      <c r="R25" t="s">
        <v>162</v>
      </c>
      <c r="S25" t="s">
        <v>162</v>
      </c>
      <c r="T25" t="s">
        <v>162</v>
      </c>
      <c r="U25" t="s">
        <v>161</v>
      </c>
      <c r="V25" t="s">
        <v>161</v>
      </c>
    </row>
    <row r="26" spans="2:22">
      <c r="D26" s="30" t="str">
        <f>MindMap!R17</f>
        <v>Current systems makes it difficult</v>
      </c>
      <c r="J26" s="28" t="s">
        <v>161</v>
      </c>
      <c r="K26" s="23"/>
      <c r="L26" s="23" t="s">
        <v>161</v>
      </c>
      <c r="M26" s="24"/>
    </row>
    <row r="27" spans="2:22">
      <c r="B27" s="16"/>
      <c r="D27" s="30" t="str">
        <f>MindMap!R23</f>
        <v>New systems aren't suitable</v>
      </c>
      <c r="E27" s="16">
        <v>22</v>
      </c>
      <c r="J27" s="28" t="s">
        <v>161</v>
      </c>
      <c r="K27" s="23"/>
      <c r="L27" s="23" t="s">
        <v>161</v>
      </c>
      <c r="M27" s="24"/>
    </row>
    <row r="28" spans="2:22">
      <c r="B28" s="16"/>
      <c r="D28" s="30" t="str">
        <f>MindMap!R34</f>
        <v>Over reliance</v>
      </c>
      <c r="J28" s="28" t="s">
        <v>161</v>
      </c>
      <c r="K28" s="23"/>
      <c r="L28" s="23" t="s">
        <v>161</v>
      </c>
      <c r="M28" s="24"/>
    </row>
    <row r="29" spans="2:22">
      <c r="B29" s="16"/>
      <c r="D29" s="30" t="str">
        <f>MindMap!R36</f>
        <v>Inadequate security</v>
      </c>
      <c r="E29" s="16">
        <v>29</v>
      </c>
      <c r="J29" s="28"/>
      <c r="K29" s="23" t="s">
        <v>161</v>
      </c>
      <c r="L29" s="23" t="s">
        <v>161</v>
      </c>
      <c r="M29" s="24"/>
    </row>
    <row r="30" spans="2:22">
      <c r="B30" s="16"/>
      <c r="C30" s="16">
        <f>SUM(E30:E34)*$E$4+SUM(I30:I34)*$I$4+F4*F30+G4*G30+H4*H30</f>
        <v>23.5</v>
      </c>
      <c r="D30" s="33" t="str">
        <f>MindMap!M34</f>
        <v>Environment</v>
      </c>
      <c r="F30" s="16">
        <v>10</v>
      </c>
      <c r="G30" s="16">
        <v>20</v>
      </c>
      <c r="H30" s="16">
        <v>5</v>
      </c>
      <c r="J30" s="28"/>
      <c r="K30" s="23"/>
      <c r="L30" s="23"/>
      <c r="M30" s="24"/>
      <c r="O30" t="s">
        <v>162</v>
      </c>
      <c r="P30" t="s">
        <v>162</v>
      </c>
      <c r="R30" t="s">
        <v>162</v>
      </c>
      <c r="S30" t="s">
        <v>162</v>
      </c>
      <c r="T30" t="s">
        <v>161</v>
      </c>
      <c r="U30" t="s">
        <v>161</v>
      </c>
      <c r="V30" t="s">
        <v>161</v>
      </c>
    </row>
    <row r="31" spans="2:22">
      <c r="D31" s="31" t="str">
        <f>MindMap!N35</f>
        <v>Infrastructure</v>
      </c>
      <c r="J31" s="28"/>
      <c r="K31" s="23"/>
      <c r="L31" s="23" t="s">
        <v>161</v>
      </c>
      <c r="M31" s="24"/>
    </row>
    <row r="32" spans="2:22">
      <c r="B32" s="16"/>
      <c r="D32" s="31" t="str">
        <f>MindMap!O39</f>
        <v>Language</v>
      </c>
      <c r="J32" s="28"/>
      <c r="K32" s="23"/>
      <c r="L32" s="23" t="s">
        <v>161</v>
      </c>
      <c r="M32" s="24"/>
    </row>
    <row r="33" spans="2:13">
      <c r="B33" s="16"/>
      <c r="D33" s="31" t="str">
        <f>MindMap!O43</f>
        <v>Hierarchies</v>
      </c>
      <c r="I33" s="16">
        <v>40</v>
      </c>
      <c r="J33" s="28"/>
      <c r="K33" s="23"/>
      <c r="L33" s="23" t="s">
        <v>161</v>
      </c>
      <c r="M33" s="24"/>
    </row>
    <row r="34" spans="2:13">
      <c r="B34" s="16"/>
      <c r="D34" s="31" t="str">
        <f>MindMap!N45</f>
        <v>Legislation/regulation</v>
      </c>
      <c r="J34" s="28"/>
      <c r="K34" s="23"/>
      <c r="L34" s="23" t="s">
        <v>161</v>
      </c>
      <c r="M34" s="24"/>
    </row>
    <row r="35" spans="2:13">
      <c r="B35" s="16"/>
      <c r="C35" s="16">
        <f>SUM(E35:E36)*$E$4+SUM(I35:I36)*$I$4+F4*F35+G4*G35+H4*H35</f>
        <v>3</v>
      </c>
      <c r="D35" s="32" t="str">
        <f>MindMap!I28</f>
        <v>Communication</v>
      </c>
      <c r="F35" s="16">
        <v>10</v>
      </c>
      <c r="G35" s="16">
        <v>5</v>
      </c>
      <c r="H35" s="16">
        <v>15</v>
      </c>
      <c r="J35" s="28"/>
      <c r="K35" s="23"/>
      <c r="L35" s="23"/>
      <c r="M35" s="24"/>
    </row>
    <row r="36" spans="2:13">
      <c r="B36" s="16"/>
      <c r="D36" s="30" t="str">
        <f>MindMap!H29</f>
        <v>Dashboard/reporting</v>
      </c>
      <c r="J36" s="28"/>
      <c r="K36" s="23"/>
      <c r="L36" s="23" t="s">
        <v>161</v>
      </c>
      <c r="M36" s="24" t="s">
        <v>161</v>
      </c>
    </row>
    <row r="37" spans="2:13">
      <c r="B37" s="16"/>
      <c r="D37" s="33" t="str">
        <f>MindMap!W5</f>
        <v>Automation</v>
      </c>
      <c r="J37" s="28"/>
      <c r="K37" s="23" t="s">
        <v>161</v>
      </c>
      <c r="L37" s="23" t="s">
        <v>161</v>
      </c>
      <c r="M37" s="24" t="s">
        <v>161</v>
      </c>
    </row>
    <row r="38" spans="2:13">
      <c r="B38" s="16"/>
      <c r="D38" s="32" t="str">
        <f>MindMap!W10</f>
        <v>Industry</v>
      </c>
      <c r="E38" s="16">
        <v>0</v>
      </c>
      <c r="J38" s="29"/>
      <c r="K38" s="25" t="s">
        <v>161</v>
      </c>
      <c r="L38" s="25" t="s">
        <v>161</v>
      </c>
      <c r="M38" s="26"/>
    </row>
    <row r="49" spans="11:18">
      <c r="K49" t="s">
        <v>163</v>
      </c>
      <c r="R49" t="s">
        <v>164</v>
      </c>
    </row>
    <row r="50" spans="11:18">
      <c r="K50" s="17" t="s">
        <v>165</v>
      </c>
      <c r="R50" t="s">
        <v>166</v>
      </c>
    </row>
    <row r="51" spans="11:18">
      <c r="K51" s="34" t="s">
        <v>167</v>
      </c>
    </row>
    <row r="52" spans="11:18">
      <c r="K52" s="34" t="s">
        <v>168</v>
      </c>
      <c r="R52" t="s">
        <v>169</v>
      </c>
    </row>
    <row r="53" spans="11:18">
      <c r="R53" t="s">
        <v>170</v>
      </c>
    </row>
    <row r="54" spans="11:18">
      <c r="R54" t="s">
        <v>171</v>
      </c>
    </row>
    <row r="55" spans="11:18">
      <c r="R55" t="s">
        <v>172</v>
      </c>
    </row>
    <row r="56" spans="11:18">
      <c r="R56" t="s">
        <v>173</v>
      </c>
    </row>
    <row r="57" spans="11:18">
      <c r="R57" t="s">
        <v>174</v>
      </c>
    </row>
    <row r="58" spans="11:18">
      <c r="R58" t="s">
        <v>175</v>
      </c>
    </row>
    <row r="60" spans="11:18">
      <c r="R60" t="s">
        <v>176</v>
      </c>
    </row>
    <row r="61" spans="11:18">
      <c r="R61" t="s">
        <v>177</v>
      </c>
    </row>
    <row r="63" spans="11:18">
      <c r="R63" t="s">
        <v>178</v>
      </c>
    </row>
    <row r="64" spans="11:18">
      <c r="R64" t="s">
        <v>179</v>
      </c>
    </row>
    <row r="65" spans="18:18">
      <c r="R65" t="s">
        <v>180</v>
      </c>
    </row>
    <row r="66" spans="18:18">
      <c r="R66" t="s">
        <v>181</v>
      </c>
    </row>
    <row r="67" spans="18:18">
      <c r="R67" t="s">
        <v>182</v>
      </c>
    </row>
  </sheetData>
  <mergeCells count="1">
    <mergeCell ref="K3:M3"/>
  </mergeCells>
  <conditionalFormatting sqref="I6:I20 I22:I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9 B11:B15 B17:B20 B23:B25 B27:B30 B32:B38 C30 C25 C20 C15 C5 C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H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I20 E21:H21 E22:I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I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50" r:id="rId1" xr:uid="{F6D760CE-8673-4185-A9E7-954894168C4E}"/>
    <hyperlink ref="K51" r:id="rId2" display="https://hbr.org/2019/02/companies-are-failing-in-their-efforts-to-become-data-driven" xr:uid="{EF84EC16-F861-4DD8-BC8D-DBF02C6C88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24BD-6BED-4AF3-9648-9DDD16CB682D}">
  <dimension ref="B7:C69"/>
  <sheetViews>
    <sheetView topLeftCell="A32" workbookViewId="0">
      <selection activeCell="B70" sqref="B70"/>
    </sheetView>
  </sheetViews>
  <sheetFormatPr defaultColWidth="8.81640625" defaultRowHeight="14.5"/>
  <sheetData>
    <row r="7" spans="2:2">
      <c r="B7" t="s">
        <v>183</v>
      </c>
    </row>
    <row r="8" spans="2:2">
      <c r="B8" t="s">
        <v>184</v>
      </c>
    </row>
    <row r="9" spans="2:2">
      <c r="B9" t="s">
        <v>185</v>
      </c>
    </row>
    <row r="11" spans="2:2">
      <c r="B11" t="s">
        <v>186</v>
      </c>
    </row>
    <row r="12" spans="2:2">
      <c r="B12" t="s">
        <v>187</v>
      </c>
    </row>
    <row r="14" spans="2:2">
      <c r="B14" t="s">
        <v>188</v>
      </c>
    </row>
    <row r="16" spans="2:2">
      <c r="B16" t="s">
        <v>189</v>
      </c>
    </row>
    <row r="19" spans="2:2">
      <c r="B19" t="s">
        <v>190</v>
      </c>
    </row>
    <row r="22" spans="2:2">
      <c r="B22" t="s">
        <v>191</v>
      </c>
    </row>
    <row r="23" spans="2:2">
      <c r="B23" t="s">
        <v>192</v>
      </c>
    </row>
    <row r="25" spans="2:2">
      <c r="B25" t="s">
        <v>193</v>
      </c>
    </row>
    <row r="26" spans="2:2">
      <c r="B26" t="s">
        <v>194</v>
      </c>
    </row>
    <row r="28" spans="2:2">
      <c r="B28" t="s">
        <v>195</v>
      </c>
    </row>
    <row r="30" spans="2:2">
      <c r="B30" t="s">
        <v>196</v>
      </c>
    </row>
    <row r="31" spans="2:2">
      <c r="B31" t="s">
        <v>197</v>
      </c>
    </row>
    <row r="32" spans="2:2">
      <c r="B32" t="s">
        <v>198</v>
      </c>
    </row>
    <row r="34" spans="2:2">
      <c r="B34" t="s">
        <v>199</v>
      </c>
    </row>
    <row r="38" spans="2:2">
      <c r="B38" t="s">
        <v>200</v>
      </c>
    </row>
    <row r="42" spans="2:2">
      <c r="B42" t="s">
        <v>201</v>
      </c>
    </row>
    <row r="43" spans="2:2">
      <c r="B43" t="s">
        <v>202</v>
      </c>
    </row>
    <row r="44" spans="2:2">
      <c r="B44" t="s">
        <v>203</v>
      </c>
    </row>
    <row r="48" spans="2:2">
      <c r="B48" t="s">
        <v>204</v>
      </c>
    </row>
    <row r="49" spans="2:3">
      <c r="B49" t="s">
        <v>205</v>
      </c>
    </row>
    <row r="51" spans="2:3">
      <c r="B51" t="s">
        <v>206</v>
      </c>
    </row>
    <row r="52" spans="2:3">
      <c r="B52" t="s">
        <v>207</v>
      </c>
    </row>
    <row r="53" spans="2:3">
      <c r="B53" t="s">
        <v>208</v>
      </c>
    </row>
    <row r="54" spans="2:3">
      <c r="B54" t="s">
        <v>209</v>
      </c>
    </row>
    <row r="56" spans="2:3">
      <c r="B56" t="s">
        <v>210</v>
      </c>
    </row>
    <row r="57" spans="2:3">
      <c r="B57" t="s">
        <v>211</v>
      </c>
    </row>
    <row r="58" spans="2:3">
      <c r="B58" t="s">
        <v>212</v>
      </c>
    </row>
    <row r="59" spans="2:3">
      <c r="B59" t="s">
        <v>213</v>
      </c>
      <c r="C59" t="s">
        <v>214</v>
      </c>
    </row>
    <row r="61" spans="2:3">
      <c r="B61" t="s">
        <v>215</v>
      </c>
    </row>
    <row r="63" spans="2:3">
      <c r="B63" t="s">
        <v>216</v>
      </c>
    </row>
    <row r="65" spans="2:2">
      <c r="B65" t="s">
        <v>217</v>
      </c>
    </row>
    <row r="67" spans="2:2">
      <c r="B67" t="s">
        <v>218</v>
      </c>
    </row>
    <row r="69" spans="2:2">
      <c r="B69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2E8D-2BB1-448A-BD8F-8B856ADDDD5F}">
  <dimension ref="C2:G14"/>
  <sheetViews>
    <sheetView workbookViewId="0">
      <selection activeCell="D24" sqref="D24"/>
    </sheetView>
  </sheetViews>
  <sheetFormatPr defaultColWidth="8.81640625" defaultRowHeight="14.5"/>
  <cols>
    <col min="3" max="3" width="5.81640625" customWidth="1"/>
    <col min="4" max="4" width="56.1796875" bestFit="1" customWidth="1"/>
  </cols>
  <sheetData>
    <row r="2" spans="3:7">
      <c r="D2" t="s">
        <v>220</v>
      </c>
    </row>
    <row r="3" spans="3:7">
      <c r="D3" s="37"/>
    </row>
    <row r="4" spans="3:7">
      <c r="D4" s="37"/>
    </row>
    <row r="6" spans="3:7">
      <c r="C6" t="s">
        <v>153</v>
      </c>
      <c r="D6" t="s">
        <v>221</v>
      </c>
      <c r="E6" s="52" t="s">
        <v>222</v>
      </c>
      <c r="F6" s="52"/>
      <c r="G6" s="52"/>
    </row>
    <row r="7" spans="3:7">
      <c r="C7" t="s">
        <v>154</v>
      </c>
      <c r="D7" t="s">
        <v>223</v>
      </c>
      <c r="E7" s="52"/>
      <c r="F7" s="52"/>
      <c r="G7" s="52"/>
    </row>
    <row r="8" spans="3:7">
      <c r="C8" t="s">
        <v>155</v>
      </c>
      <c r="D8" t="s">
        <v>224</v>
      </c>
    </row>
    <row r="9" spans="3:7">
      <c r="C9" t="s">
        <v>156</v>
      </c>
      <c r="D9" t="s">
        <v>225</v>
      </c>
    </row>
    <row r="10" spans="3:7">
      <c r="C10" t="s">
        <v>157</v>
      </c>
      <c r="D10" t="s">
        <v>226</v>
      </c>
    </row>
    <row r="11" spans="3:7">
      <c r="C11" t="s">
        <v>158</v>
      </c>
      <c r="D11" t="s">
        <v>227</v>
      </c>
    </row>
    <row r="12" spans="3:7">
      <c r="C12" t="s">
        <v>159</v>
      </c>
      <c r="D12" t="s">
        <v>228</v>
      </c>
    </row>
    <row r="13" spans="3:7">
      <c r="C13" t="s">
        <v>160</v>
      </c>
      <c r="D13" t="s">
        <v>229</v>
      </c>
    </row>
    <row r="14" spans="3:7">
      <c r="C14" t="s">
        <v>230</v>
      </c>
      <c r="D14" t="s">
        <v>231</v>
      </c>
    </row>
  </sheetData>
  <mergeCells count="1">
    <mergeCell ref="E6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8435-76FB-5442-BF90-357BA83A0FCA}">
  <dimension ref="C5:C19"/>
  <sheetViews>
    <sheetView topLeftCell="A4" workbookViewId="0">
      <selection activeCell="C18" sqref="C18"/>
    </sheetView>
  </sheetViews>
  <sheetFormatPr defaultColWidth="11.453125" defaultRowHeight="14.5"/>
  <sheetData>
    <row r="5" spans="3:3">
      <c r="C5" t="s">
        <v>232</v>
      </c>
    </row>
    <row r="6" spans="3:3">
      <c r="C6" t="s">
        <v>233</v>
      </c>
    </row>
    <row r="8" spans="3:3">
      <c r="C8" t="s">
        <v>234</v>
      </c>
    </row>
    <row r="10" spans="3:3">
      <c r="C10" t="s">
        <v>235</v>
      </c>
    </row>
    <row r="12" spans="3:3">
      <c r="C12" t="s">
        <v>236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4CBE-549C-3549-89EA-CC482C9B1D9A}">
  <dimension ref="A1:C55"/>
  <sheetViews>
    <sheetView tabSelected="1" topLeftCell="A49" workbookViewId="0">
      <selection activeCell="C55" sqref="C55"/>
    </sheetView>
  </sheetViews>
  <sheetFormatPr defaultColWidth="10.90625" defaultRowHeight="14.5"/>
  <cols>
    <col min="1" max="1" width="29.90625" style="41" customWidth="1"/>
    <col min="2" max="2" width="27.81640625" bestFit="1" customWidth="1"/>
    <col min="3" max="3" width="77" bestFit="1" customWidth="1"/>
  </cols>
  <sheetData>
    <row r="1" spans="1:3">
      <c r="A1" s="39" t="s">
        <v>243</v>
      </c>
      <c r="B1" s="38" t="s">
        <v>245</v>
      </c>
      <c r="C1" s="38" t="s">
        <v>244</v>
      </c>
    </row>
    <row r="2" spans="1:3" ht="58">
      <c r="A2" s="40" t="s">
        <v>246</v>
      </c>
      <c r="B2" s="40" t="s">
        <v>249</v>
      </c>
      <c r="C2" t="s">
        <v>273</v>
      </c>
    </row>
    <row r="3" spans="1:3" ht="58">
      <c r="A3" s="40" t="s">
        <v>246</v>
      </c>
      <c r="B3" s="40" t="s">
        <v>249</v>
      </c>
      <c r="C3" t="s">
        <v>269</v>
      </c>
    </row>
    <row r="4" spans="1:3" ht="58">
      <c r="A4" s="40" t="s">
        <v>246</v>
      </c>
      <c r="B4" s="40" t="s">
        <v>250</v>
      </c>
      <c r="C4" t="s">
        <v>293</v>
      </c>
    </row>
    <row r="5" spans="1:3" ht="58">
      <c r="A5" s="40" t="s">
        <v>246</v>
      </c>
      <c r="B5" s="40" t="s">
        <v>250</v>
      </c>
      <c r="C5" t="s">
        <v>270</v>
      </c>
    </row>
    <row r="6" spans="1:3" ht="43.5">
      <c r="A6" s="40" t="s">
        <v>246</v>
      </c>
      <c r="B6" s="40" t="s">
        <v>251</v>
      </c>
      <c r="C6" t="s">
        <v>269</v>
      </c>
    </row>
    <row r="7" spans="1:3" ht="29">
      <c r="A7" s="40" t="s">
        <v>246</v>
      </c>
      <c r="B7" s="40" t="s">
        <v>252</v>
      </c>
      <c r="C7" t="s">
        <v>271</v>
      </c>
    </row>
    <row r="8" spans="1:3" ht="29">
      <c r="A8" s="40" t="s">
        <v>246</v>
      </c>
      <c r="B8" s="40" t="s">
        <v>252</v>
      </c>
      <c r="C8" t="s">
        <v>270</v>
      </c>
    </row>
    <row r="9" spans="1:3" ht="29">
      <c r="A9" s="40" t="s">
        <v>246</v>
      </c>
      <c r="B9" s="40" t="s">
        <v>253</v>
      </c>
      <c r="C9" t="s">
        <v>270</v>
      </c>
    </row>
    <row r="10" spans="1:3" ht="87">
      <c r="A10" s="40" t="s">
        <v>246</v>
      </c>
      <c r="B10" s="40" t="s">
        <v>254</v>
      </c>
      <c r="C10" t="s">
        <v>270</v>
      </c>
    </row>
    <row r="11" spans="1:3" ht="29">
      <c r="A11" s="40" t="s">
        <v>248</v>
      </c>
      <c r="B11" s="40" t="s">
        <v>256</v>
      </c>
      <c r="C11" t="s">
        <v>271</v>
      </c>
    </row>
    <row r="12" spans="1:3" ht="29">
      <c r="A12" s="40" t="s">
        <v>248</v>
      </c>
      <c r="B12" s="40" t="s">
        <v>255</v>
      </c>
      <c r="C12" t="s">
        <v>271</v>
      </c>
    </row>
    <row r="13" spans="1:3" ht="29">
      <c r="A13" s="40" t="s">
        <v>248</v>
      </c>
      <c r="B13" s="40" t="s">
        <v>257</v>
      </c>
      <c r="C13" t="s">
        <v>271</v>
      </c>
    </row>
    <row r="14" spans="1:3" ht="29">
      <c r="A14" s="40" t="s">
        <v>248</v>
      </c>
      <c r="B14" s="40" t="s">
        <v>257</v>
      </c>
      <c r="C14" t="s">
        <v>269</v>
      </c>
    </row>
    <row r="15" spans="1:3" ht="43.5">
      <c r="A15" s="40" t="s">
        <v>248</v>
      </c>
      <c r="B15" s="40" t="s">
        <v>258</v>
      </c>
      <c r="C15" t="s">
        <v>271</v>
      </c>
    </row>
    <row r="16" spans="1:3" ht="29">
      <c r="A16" s="40" t="s">
        <v>248</v>
      </c>
      <c r="B16" s="40" t="s">
        <v>259</v>
      </c>
      <c r="C16" t="s">
        <v>293</v>
      </c>
    </row>
    <row r="17" spans="1:3" ht="43.5">
      <c r="A17" s="40" t="s">
        <v>248</v>
      </c>
      <c r="B17" s="40" t="s">
        <v>260</v>
      </c>
      <c r="C17" t="s">
        <v>293</v>
      </c>
    </row>
    <row r="18" spans="1:3" ht="43.5">
      <c r="A18" s="40" t="s">
        <v>248</v>
      </c>
      <c r="B18" s="40" t="s">
        <v>260</v>
      </c>
      <c r="C18" t="s">
        <v>271</v>
      </c>
    </row>
    <row r="19" spans="1:3" ht="43.5">
      <c r="A19" s="40" t="s">
        <v>248</v>
      </c>
      <c r="B19" s="40" t="s">
        <v>277</v>
      </c>
      <c r="C19" t="s">
        <v>271</v>
      </c>
    </row>
    <row r="20" spans="1:3" ht="43.5">
      <c r="A20" s="40" t="s">
        <v>248</v>
      </c>
      <c r="B20" s="40" t="s">
        <v>277</v>
      </c>
      <c r="C20" t="s">
        <v>293</v>
      </c>
    </row>
    <row r="21" spans="1:3" ht="87">
      <c r="A21" s="40" t="s">
        <v>248</v>
      </c>
      <c r="B21" s="40" t="s">
        <v>254</v>
      </c>
      <c r="C21" t="s">
        <v>293</v>
      </c>
    </row>
    <row r="22" spans="1:3" ht="29">
      <c r="A22" s="40" t="s">
        <v>248</v>
      </c>
      <c r="B22" s="40" t="s">
        <v>261</v>
      </c>
      <c r="C22" t="s">
        <v>269</v>
      </c>
    </row>
    <row r="23" spans="1:3" ht="29">
      <c r="A23" s="40" t="s">
        <v>248</v>
      </c>
      <c r="B23" s="40" t="s">
        <v>261</v>
      </c>
      <c r="C23" t="s">
        <v>273</v>
      </c>
    </row>
    <row r="24" spans="1:3" ht="29">
      <c r="A24" s="40" t="s">
        <v>248</v>
      </c>
      <c r="B24" s="40" t="s">
        <v>261</v>
      </c>
      <c r="C24" t="s">
        <v>293</v>
      </c>
    </row>
    <row r="25" spans="1:3" ht="58">
      <c r="A25" s="40" t="s">
        <v>248</v>
      </c>
      <c r="B25" s="40" t="s">
        <v>262</v>
      </c>
      <c r="C25" t="s">
        <v>273</v>
      </c>
    </row>
    <row r="26" spans="1:3" ht="58">
      <c r="A26" s="40" t="s">
        <v>248</v>
      </c>
      <c r="B26" s="40" t="s">
        <v>262</v>
      </c>
      <c r="C26" t="s">
        <v>269</v>
      </c>
    </row>
    <row r="27" spans="1:3" ht="43.5">
      <c r="A27" s="40" t="s">
        <v>248</v>
      </c>
      <c r="B27" s="40" t="s">
        <v>263</v>
      </c>
      <c r="C27" t="s">
        <v>269</v>
      </c>
    </row>
    <row r="28" spans="1:3" ht="29">
      <c r="A28" s="40" t="s">
        <v>248</v>
      </c>
      <c r="B28" s="40" t="s">
        <v>264</v>
      </c>
      <c r="C28" t="s">
        <v>269</v>
      </c>
    </row>
    <row r="29" spans="1:3" ht="43.5">
      <c r="A29" s="40" t="s">
        <v>247</v>
      </c>
      <c r="B29" s="40" t="s">
        <v>265</v>
      </c>
      <c r="C29" t="s">
        <v>273</v>
      </c>
    </row>
    <row r="30" spans="1:3" ht="43.5">
      <c r="A30" s="40" t="s">
        <v>247</v>
      </c>
      <c r="B30" s="40" t="s">
        <v>265</v>
      </c>
      <c r="C30" t="s">
        <v>271</v>
      </c>
    </row>
    <row r="31" spans="1:3" ht="72.5">
      <c r="A31" s="40" t="s">
        <v>247</v>
      </c>
      <c r="B31" s="40" t="s">
        <v>266</v>
      </c>
      <c r="C31" t="s">
        <v>272</v>
      </c>
    </row>
    <row r="32" spans="1:3" ht="72.5">
      <c r="A32" s="40" t="s">
        <v>247</v>
      </c>
      <c r="B32" s="40" t="s">
        <v>266</v>
      </c>
      <c r="C32" t="s">
        <v>275</v>
      </c>
    </row>
    <row r="33" spans="1:3" ht="43.5">
      <c r="A33" s="40" t="s">
        <v>247</v>
      </c>
      <c r="B33" s="40" t="s">
        <v>267</v>
      </c>
      <c r="C33" t="s">
        <v>293</v>
      </c>
    </row>
    <row r="34" spans="1:3" ht="43.5">
      <c r="A34" s="40" t="s">
        <v>247</v>
      </c>
      <c r="B34" s="40" t="s">
        <v>267</v>
      </c>
      <c r="C34" t="s">
        <v>271</v>
      </c>
    </row>
    <row r="35" spans="1:3" ht="43.5">
      <c r="A35" s="40" t="s">
        <v>247</v>
      </c>
      <c r="B35" s="40" t="s">
        <v>268</v>
      </c>
      <c r="C35" t="s">
        <v>272</v>
      </c>
    </row>
    <row r="36" spans="1:3" ht="43.5">
      <c r="A36" s="40" t="s">
        <v>247</v>
      </c>
      <c r="B36" s="40" t="s">
        <v>268</v>
      </c>
      <c r="C36" t="s">
        <v>275</v>
      </c>
    </row>
    <row r="37" spans="1:3" ht="58">
      <c r="A37" s="40" t="s">
        <v>247</v>
      </c>
      <c r="B37" s="40" t="s">
        <v>276</v>
      </c>
      <c r="C37" t="s">
        <v>293</v>
      </c>
    </row>
    <row r="38" spans="1:3" ht="58">
      <c r="A38" s="40" t="s">
        <v>247</v>
      </c>
      <c r="B38" s="40" t="s">
        <v>276</v>
      </c>
      <c r="C38" t="s">
        <v>271</v>
      </c>
    </row>
    <row r="39" spans="1:3" ht="43.5">
      <c r="A39" s="40" t="s">
        <v>247</v>
      </c>
      <c r="B39" s="40" t="s">
        <v>263</v>
      </c>
      <c r="C39" t="s">
        <v>269</v>
      </c>
    </row>
    <row r="40" spans="1:3" ht="43.5">
      <c r="A40" s="40" t="s">
        <v>247</v>
      </c>
      <c r="B40" s="40" t="s">
        <v>274</v>
      </c>
      <c r="C40" t="s">
        <v>273</v>
      </c>
    </row>
    <row r="41" spans="1:3" ht="43.5">
      <c r="A41" s="40" t="s">
        <v>247</v>
      </c>
      <c r="B41" s="40" t="s">
        <v>274</v>
      </c>
      <c r="C41" t="s">
        <v>271</v>
      </c>
    </row>
    <row r="42" spans="1:3" ht="29">
      <c r="A42" s="41" t="s">
        <v>278</v>
      </c>
      <c r="B42" s="40" t="s">
        <v>279</v>
      </c>
      <c r="C42" t="s">
        <v>269</v>
      </c>
    </row>
    <row r="43" spans="1:3" ht="29">
      <c r="A43" s="41" t="s">
        <v>278</v>
      </c>
      <c r="B43" s="40" t="s">
        <v>265</v>
      </c>
    </row>
    <row r="44" spans="1:3" ht="58">
      <c r="A44" s="41" t="s">
        <v>278</v>
      </c>
      <c r="B44" s="53" t="s">
        <v>280</v>
      </c>
      <c r="C44" t="s">
        <v>293</v>
      </c>
    </row>
    <row r="45" spans="1:3" ht="43.5">
      <c r="A45" s="41" t="s">
        <v>278</v>
      </c>
      <c r="B45" s="53" t="s">
        <v>281</v>
      </c>
      <c r="C45" t="s">
        <v>293</v>
      </c>
    </row>
    <row r="46" spans="1:3" ht="72.5">
      <c r="A46" s="41" t="s">
        <v>278</v>
      </c>
      <c r="B46" s="53" t="s">
        <v>282</v>
      </c>
      <c r="C46" t="s">
        <v>271</v>
      </c>
    </row>
    <row r="47" spans="1:3" ht="29">
      <c r="A47" s="41" t="s">
        <v>278</v>
      </c>
      <c r="B47" s="53" t="s">
        <v>283</v>
      </c>
      <c r="C47" t="s">
        <v>271</v>
      </c>
    </row>
    <row r="48" spans="1:3">
      <c r="A48" s="41" t="s">
        <v>278</v>
      </c>
      <c r="B48" s="53" t="s">
        <v>284</v>
      </c>
      <c r="C48" t="s">
        <v>293</v>
      </c>
    </row>
    <row r="49" spans="1:3" ht="29">
      <c r="A49" s="41" t="s">
        <v>285</v>
      </c>
      <c r="B49" s="54" t="s">
        <v>286</v>
      </c>
      <c r="C49" t="s">
        <v>275</v>
      </c>
    </row>
    <row r="50" spans="1:3" ht="42">
      <c r="A50" s="41" t="s">
        <v>285</v>
      </c>
      <c r="B50" s="55" t="s">
        <v>287</v>
      </c>
      <c r="C50" t="s">
        <v>269</v>
      </c>
    </row>
    <row r="51" spans="1:3" ht="43.5">
      <c r="A51" s="41" t="s">
        <v>285</v>
      </c>
      <c r="B51" s="54" t="s">
        <v>288</v>
      </c>
      <c r="C51" t="s">
        <v>275</v>
      </c>
    </row>
    <row r="52" spans="1:3" ht="58">
      <c r="A52" s="41" t="s">
        <v>285</v>
      </c>
      <c r="B52" s="53" t="s">
        <v>289</v>
      </c>
      <c r="C52" t="s">
        <v>275</v>
      </c>
    </row>
    <row r="53" spans="1:3" ht="58">
      <c r="A53" s="41" t="s">
        <v>285</v>
      </c>
      <c r="B53" s="54" t="s">
        <v>290</v>
      </c>
      <c r="C53" t="s">
        <v>275</v>
      </c>
    </row>
    <row r="54" spans="1:3" ht="43.5">
      <c r="A54" s="41" t="s">
        <v>285</v>
      </c>
      <c r="B54" s="54" t="s">
        <v>291</v>
      </c>
      <c r="C54" t="s">
        <v>269</v>
      </c>
    </row>
    <row r="55" spans="1:3" ht="29">
      <c r="A55" s="41" t="s">
        <v>285</v>
      </c>
      <c r="B55" s="54" t="s">
        <v>292</v>
      </c>
      <c r="C55" t="s">
        <v>269</v>
      </c>
    </row>
  </sheetData>
  <phoneticPr fontId="7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3ABA34DBE9CF488C5ECFB9F882EF06" ma:contentTypeVersion="6" ma:contentTypeDescription="Create a new document." ma:contentTypeScope="" ma:versionID="5bafc576ec4b01c5262196d05e3ba822">
  <xsd:schema xmlns:xsd="http://www.w3.org/2001/XMLSchema" xmlns:xs="http://www.w3.org/2001/XMLSchema" xmlns:p="http://schemas.microsoft.com/office/2006/metadata/properties" xmlns:ns2="64ab1e40-ac04-4fa2-ac98-8b6f2f43e523" targetNamespace="http://schemas.microsoft.com/office/2006/metadata/properties" ma:root="true" ma:fieldsID="67e89bbc87ca3f85b5a73e91f24cb5bd" ns2:_="">
    <xsd:import namespace="64ab1e40-ac04-4fa2-ac98-8b6f2f43e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ab1e40-ac04-4fa2-ac98-8b6f2f43e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523625-EDFB-42A6-8BB3-5AC51DC5C5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ab1e40-ac04-4fa2-ac98-8b6f2f43e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935BDD-DC1E-4E58-B2A6-24C00395DA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3386C0-D252-4BC4-8CE6-DF32C4FA27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MindMap</vt:lpstr>
      <vt:lpstr>Stages</vt:lpstr>
      <vt:lpstr>Sheet1</vt:lpstr>
      <vt:lpstr>Terminology</vt:lpstr>
      <vt:lpstr>Next</vt:lpstr>
      <vt:lpstr>solutions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Turner Peter</cp:lastModifiedBy>
  <cp:revision/>
  <dcterms:created xsi:type="dcterms:W3CDTF">2020-04-23T08:25:23Z</dcterms:created>
  <dcterms:modified xsi:type="dcterms:W3CDTF">2021-05-12T14:15:52Z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0x010100DB3ABA34DBE9CF488C5ECFB9F882EF06</vt:lpwstr>
  </property>
  <property fmtid="{D5CDD505-2E9C-101B-9397-08002B2CF9AE}" pid="3" name="MSIP_Label_b5339dd7-e0cb-43aa-a61d-fed1619267bf_Enabled">
    <vt:lpwstr>true</vt:lpwstr>
  </property>
  <property fmtid="{D5CDD505-2E9C-101B-9397-08002B2CF9AE}" pid="4" name="MSIP_Label_b5339dd7-e0cb-43aa-a61d-fed1619267bf_SetDate">
    <vt:lpwstr>2021-04-28T15:01:37Z</vt:lpwstr>
  </property>
  <property fmtid="{D5CDD505-2E9C-101B-9397-08002B2CF9AE}" pid="5" name="MSIP_Label_b5339dd7-e0cb-43aa-a61d-fed1619267bf_Method">
    <vt:lpwstr>Privileged</vt:lpwstr>
  </property>
  <property fmtid="{D5CDD505-2E9C-101B-9397-08002B2CF9AE}" pid="6" name="MSIP_Label_b5339dd7-e0cb-43aa-a61d-fed1619267bf_Name">
    <vt:lpwstr>Public</vt:lpwstr>
  </property>
  <property fmtid="{D5CDD505-2E9C-101B-9397-08002B2CF9AE}" pid="7" name="MSIP_Label_b5339dd7-e0cb-43aa-a61d-fed1619267bf_SiteId">
    <vt:lpwstr>d2d2794a-61cc-4823-9690-8e288fd554cc</vt:lpwstr>
  </property>
  <property fmtid="{D5CDD505-2E9C-101B-9397-08002B2CF9AE}" pid="8" name="MSIP_Label_b5339dd7-e0cb-43aa-a61d-fed1619267bf_ActionId">
    <vt:lpwstr>d04d1a2e-e98a-4044-bce7-dfcf87d739f3</vt:lpwstr>
  </property>
  <property fmtid="{D5CDD505-2E9C-101B-9397-08002B2CF9AE}" pid="9" name="MSIP_Label_b5339dd7-e0cb-43aa-a61d-fed1619267bf_ContentBits">
    <vt:lpwstr>0</vt:lpwstr>
  </property>
</Properties>
</file>