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konc" sheetId="1" state="visible" r:id="rId2"/>
    <sheet name="seb_eh" sheetId="2" state="visible" r:id="rId3"/>
    <sheet name="seb_eh2" sheetId="3" state="visible" r:id="rId4"/>
    <sheet name="pmbecslés" sheetId="4" state="visible" r:id="rId5"/>
    <sheet name="vdW" sheetId="5" state="visible" r:id="rId6"/>
    <sheet name="poisson" sheetId="6" state="visible" r:id="rId7"/>
    <sheet name="tej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<sst xmlns="http://schemas.openxmlformats.org/spreadsheetml/2006/main" count="101" uniqueCount="83">
  <si>
    <t xml:space="preserve">oldószer nem abszorbeál: kostanstag = 0</t>
  </si>
  <si>
    <t xml:space="preserve">együtthatómátrix</t>
  </si>
  <si>
    <t xml:space="preserve">eredményvektor</t>
  </si>
  <si>
    <t xml:space="preserve">lambda</t>
  </si>
  <si>
    <t xml:space="preserve">epsA</t>
  </si>
  <si>
    <t xml:space="preserve">epsB</t>
  </si>
  <si>
    <t xml:space="preserve">epsC</t>
  </si>
  <si>
    <t xml:space="preserve">epsD</t>
  </si>
  <si>
    <t xml:space="preserve">epsE</t>
  </si>
  <si>
    <t xml:space="preserve">abszorbancia</t>
  </si>
  <si>
    <t xml:space="preserve">v</t>
  </si>
  <si>
    <t xml:space="preserve">cA</t>
  </si>
  <si>
    <t xml:space="preserve">cB</t>
  </si>
  <si>
    <t xml:space="preserve">cC</t>
  </si>
  <si>
    <t xml:space="preserve">cD</t>
  </si>
  <si>
    <t xml:space="preserve">megoldás</t>
  </si>
  <si>
    <t xml:space="preserve">lnv</t>
  </si>
  <si>
    <t xml:space="preserve">ln[A]</t>
  </si>
  <si>
    <t xml:space="preserve">ln[B]</t>
  </si>
  <si>
    <t xml:space="preserve">ln[C]</t>
  </si>
  <si>
    <t xml:space="preserve">ln[D]</t>
  </si>
  <si>
    <t xml:space="preserve">lnk</t>
  </si>
  <si>
    <t xml:space="preserve">t1</t>
  </si>
  <si>
    <t xml:space="preserve">inverzzel:</t>
  </si>
  <si>
    <t xml:space="preserve">t2</t>
  </si>
  <si>
    <t xml:space="preserve">t3</t>
  </si>
  <si>
    <t xml:space="preserve">t4</t>
  </si>
  <si>
    <t xml:space="preserve">t5</t>
  </si>
  <si>
    <t xml:space="preserve">ha az inverz mátrixos megoldást használjuk, akkor az együttható mátrixot</t>
  </si>
  <si>
    <t xml:space="preserve">v = k * [A]^a * [B]^b * [C]^c * [D]^d</t>
  </si>
  <si>
    <t xml:space="preserve">szükséges kiegészíteni egy 1-esekből álló oszloppal (ln k – konstans tag miatt)</t>
  </si>
  <si>
    <t xml:space="preserve">ln v1 = ln k + a*ln [A1] + b*ln [B1] + c*ln [C1] + d*ln [D1]</t>
  </si>
  <si>
    <t xml:space="preserve">5 ismeretlen: a,b,c,d,ln k</t>
  </si>
  <si>
    <r>
      <rPr>
        <b val="true"/>
        <sz val="12"/>
        <rFont val="Arial"/>
        <family val="2"/>
        <charset val="1"/>
      </rPr>
      <t xml:space="preserve">x = A</t>
    </r>
    <r>
      <rPr>
        <b val="true"/>
        <vertAlign val="superscript"/>
        <sz val="12"/>
        <rFont val="Arial"/>
        <family val="2"/>
        <charset val="1"/>
      </rPr>
      <t xml:space="preserve">-1</t>
    </r>
    <r>
      <rPr>
        <b val="true"/>
        <sz val="12"/>
        <rFont val="Arial"/>
        <family val="2"/>
        <charset val="1"/>
      </rPr>
      <t xml:space="preserve">  * b</t>
    </r>
  </si>
  <si>
    <t xml:space="preserve">ln v2 = ln k + a*ln [A2] + b*ln [B2] + c*ln [C2] + d*ln [D2]</t>
  </si>
  <si>
    <t xml:space="preserve">5 egyenlet</t>
  </si>
  <si>
    <t xml:space="preserve">ln v3 = ln k + a*ln [A3] + b*ln [B3] + c*ln [C3] + d*ln [D3]</t>
  </si>
  <si>
    <t xml:space="preserve">ln v4 = ln k + a*ln [A4] + b*ln [B4] + c*ln [C4] + d*ln [D4]</t>
  </si>
  <si>
    <t xml:space="preserve">ln v5 = ln k + a*ln [A5] + b*ln [B5] + c*ln [C5] + d*ln [D5]</t>
  </si>
  <si>
    <t xml:space="preserve">túlhatározott</t>
  </si>
  <si>
    <t xml:space="preserve">ln v</t>
  </si>
  <si>
    <t xml:space="preserve">a*ln[A]</t>
  </si>
  <si>
    <t xml:space="preserve">b*ln[B]</t>
  </si>
  <si>
    <t xml:space="preserve">c*ln[C]</t>
  </si>
  <si>
    <t xml:space="preserve">ln k</t>
  </si>
  <si>
    <r>
      <rPr>
        <b val="true"/>
        <sz val="12"/>
        <rFont val="Arial"/>
        <family val="2"/>
      </rPr>
      <t xml:space="preserve">x = (A</t>
    </r>
    <r>
      <rPr>
        <b val="true"/>
        <vertAlign val="superscript"/>
        <sz val="12"/>
        <rFont val="Arial"/>
        <family val="2"/>
      </rPr>
      <t xml:space="preserve">T</t>
    </r>
    <r>
      <rPr>
        <b val="true"/>
        <sz val="12"/>
        <rFont val="Arial"/>
        <family val="2"/>
      </rPr>
      <t xml:space="preserve"> * A)</t>
    </r>
    <r>
      <rPr>
        <b val="true"/>
        <vertAlign val="superscript"/>
        <sz val="12"/>
        <rFont val="Arial"/>
        <family val="2"/>
      </rPr>
      <t xml:space="preserve">-1</t>
    </r>
    <r>
      <rPr>
        <b val="true"/>
        <sz val="12"/>
        <rFont val="Arial"/>
        <family val="2"/>
      </rPr>
      <t xml:space="preserve"> * A</t>
    </r>
    <r>
      <rPr>
        <b val="true"/>
        <vertAlign val="superscript"/>
        <sz val="12"/>
        <rFont val="Arial"/>
        <family val="2"/>
      </rPr>
      <t xml:space="preserve">T</t>
    </r>
    <r>
      <rPr>
        <b val="true"/>
        <sz val="12"/>
        <rFont val="Arial"/>
        <family val="2"/>
      </rPr>
      <t xml:space="preserve"> * b</t>
    </r>
  </si>
  <si>
    <t xml:space="preserve">x1</t>
  </si>
  <si>
    <t xml:space="preserve">x2</t>
  </si>
  <si>
    <t xml:space="preserve">y=1,2*cos(x1)-2/x2</t>
  </si>
  <si>
    <t xml:space="preserve">véletlen számok (hiba)</t>
  </si>
  <si>
    <t xml:space="preserve">y+5%hiba</t>
  </si>
  <si>
    <t xml:space="preserve">módosuló</t>
  </si>
  <si>
    <t xml:space="preserve">y=pm1*cos(x1)-pm2/x2</t>
  </si>
  <si>
    <t xml:space="preserve">pm1=</t>
  </si>
  <si>
    <t xml:space="preserve">pm2=</t>
  </si>
  <si>
    <t xml:space="preserve">eltérés négyzetösszeg </t>
  </si>
  <si>
    <t xml:space="preserve">cél1 ∑(y_hibás – y(pm1,pm2))^2</t>
  </si>
  <si>
    <t xml:space="preserve">cél2 ∑(y – y(pm1,pm2))^2</t>
  </si>
  <si>
    <t xml:space="preserve">Vm</t>
  </si>
  <si>
    <t xml:space="preserve">p</t>
  </si>
  <si>
    <t xml:space="preserve">T_kr</t>
  </si>
  <si>
    <t xml:space="preserve">p_illesztett</t>
  </si>
  <si>
    <t xml:space="preserve">p_becsült</t>
  </si>
  <si>
    <t xml:space="preserve">p_kr</t>
  </si>
  <si>
    <t xml:space="preserve">a</t>
  </si>
  <si>
    <t xml:space="preserve">a=</t>
  </si>
  <si>
    <t xml:space="preserve">b</t>
  </si>
  <si>
    <t xml:space="preserve">b=</t>
  </si>
  <si>
    <t xml:space="preserve">solver után:</t>
  </si>
  <si>
    <t xml:space="preserve">cél</t>
  </si>
  <si>
    <t xml:space="preserve">dózis(xi események)</t>
  </si>
  <si>
    <t xml:space="preserve">gyakoriság</t>
  </si>
  <si>
    <t xml:space="preserve">relatív gyakoriság (pi) - tömb tényleges</t>
  </si>
  <si>
    <t xml:space="preserve">pi*xi</t>
  </si>
  <si>
    <t xml:space="preserve">becsült eloszlás - tömb várható</t>
  </si>
  <si>
    <t xml:space="preserve">KHI^2 PRÓBA</t>
  </si>
  <si>
    <t xml:space="preserve">mérések száma</t>
  </si>
  <si>
    <t xml:space="preserve">várható érték</t>
  </si>
  <si>
    <t xml:space="preserve">c</t>
  </si>
  <si>
    <t xml:space="preserve">d</t>
  </si>
  <si>
    <t xml:space="preserve">e</t>
  </si>
  <si>
    <t xml:space="preserve">f</t>
  </si>
  <si>
    <t xml:space="preserve">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</si>
</sst>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vertAlign val="superscript"/>
      <sz val="12"/>
      <name val="Arial"/>
      <family val="2"/>
      <charset val="1"/>
    </font>
    <font>
      <b val="true"/>
      <sz val="10"/>
      <name val="Arial"/>
      <family val="2"/>
    </font>
    <font>
      <b val="true"/>
      <sz val="12"/>
      <name val="Arial"/>
      <family val="2"/>
    </font>
    <font>
      <b val="true"/>
      <vertAlign val="superscript"/>
      <sz val="12"/>
      <name val="Arial"/>
      <family val="2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3">
    <border diagonalUp="false" diagonalDown="false">
      <left/>
      <right/>
      <top/>
      <bottom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 style="hair">
        <color rgb="FF000080"/>
      </left>
      <right style="hair">
        <color rgb="FF000080"/>
      </right>
      <top/>
      <bottom/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 style="hair">
        <color rgb="FF000080"/>
      </right>
      <top/>
      <bottom style="hair">
        <color rgb="FF000080"/>
      </bottom>
      <diagonal/>
    </border>
    <border diagonalUp="false" diagonalDown="false">
      <left style="double">
        <color rgb="FF000080"/>
      </left>
      <right/>
      <top style="double">
        <color rgb="FF000080"/>
      </top>
      <bottom/>
      <diagonal/>
    </border>
    <border diagonalUp="false" diagonalDown="false">
      <left/>
      <right/>
      <top style="double">
        <color rgb="FF000080"/>
      </top>
      <bottom/>
      <diagonal/>
    </border>
    <border diagonalUp="false" diagonalDown="false">
      <left/>
      <right style="double">
        <color rgb="FF000080"/>
      </right>
      <top style="double">
        <color rgb="FF000080"/>
      </top>
      <bottom/>
      <diagonal/>
    </border>
    <border diagonalUp="false" diagonalDown="false">
      <left style="double">
        <color rgb="FF000080"/>
      </left>
      <right/>
      <top/>
      <bottom/>
      <diagonal/>
    </border>
    <border diagonalUp="false" diagonalDown="false">
      <left/>
      <right style="double">
        <color rgb="FF000080"/>
      </right>
      <top/>
      <bottom/>
      <diagonal/>
    </border>
    <border diagonalUp="false" diagonalDown="false">
      <left style="double">
        <color rgb="FF000080"/>
      </left>
      <right/>
      <top/>
      <bottom style="double">
        <color rgb="FF000080"/>
      </bottom>
      <diagonal/>
    </border>
    <border diagonalUp="false" diagonalDown="false">
      <left/>
      <right/>
      <top/>
      <bottom style="double">
        <color rgb="FF000080"/>
      </bottom>
      <diagonal/>
    </border>
    <border diagonalUp="false" diagonalDown="false">
      <left/>
      <right style="double">
        <color rgb="FF000080"/>
      </right>
      <top/>
      <bottom style="double">
        <color rgb="FF000080"/>
      </bottom>
      <diagonal/>
    </border>
    <border diagonalUp="false" diagonalDown="false">
      <left style="double">
        <color rgb="FFFF3333"/>
      </left>
      <right style="double">
        <color rgb="FFFF3333"/>
      </right>
      <top style="double">
        <color rgb="FFFF3333"/>
      </top>
      <bottom/>
      <diagonal/>
    </border>
    <border diagonalUp="false" diagonalDown="false">
      <left style="double">
        <color rgb="FFFF3333"/>
      </left>
      <right style="double">
        <color rgb="FFFF3333"/>
      </right>
      <top/>
      <bottom/>
      <diagonal/>
    </border>
    <border diagonalUp="false" diagonalDown="false">
      <left style="double">
        <color rgb="FFFF3333"/>
      </left>
      <right style="double">
        <color rgb="FFFF3333"/>
      </right>
      <top/>
      <bottom style="double">
        <color rgb="FFFF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G29" activeCellId="0" sqref="G29"/>
    </sheetView>
  </sheetViews>
  <sheetFormatPr defaultRowHeight="12.8"/>
  <sheetData>
    <row r="1" customFormat="false" ht="12.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I1" s="1"/>
    </row>
    <row r="2" customFormat="false" ht="12.8" hidden="false" customHeight="true" outlineLevel="0" collapsed="false">
      <c r="B2" s="1"/>
      <c r="C2" s="1" t="s">
        <v>1</v>
      </c>
      <c r="D2" s="1"/>
      <c r="E2" s="1"/>
      <c r="F2" s="1"/>
      <c r="G2" s="1"/>
      <c r="I2" s="1" t="s">
        <v>2</v>
      </c>
    </row>
    <row r="3" customFormat="false" ht="12.8" hidden="false" customHeight="true" outlineLevel="0" collapsed="false">
      <c r="A3" s="1" t="s">
        <v>3</v>
      </c>
      <c r="B3" s="1"/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I3" s="1" t="s">
        <v>9</v>
      </c>
    </row>
    <row r="4" customFormat="false" ht="12.8" hidden="false" customHeight="true" outlineLevel="0" collapsed="false">
      <c r="A4" s="0" t="n">
        <v>300</v>
      </c>
      <c r="C4" s="2" t="n">
        <v>114.3</v>
      </c>
      <c r="D4" s="3" t="n">
        <v>10.1</v>
      </c>
      <c r="E4" s="3" t="n">
        <v>2</v>
      </c>
      <c r="F4" s="3" t="n">
        <v>26.7</v>
      </c>
      <c r="G4" s="4" t="n">
        <v>56.3</v>
      </c>
      <c r="I4" s="5" t="n">
        <v>0.269</v>
      </c>
    </row>
    <row r="5" customFormat="false" ht="12.8" hidden="false" customHeight="true" outlineLevel="0" collapsed="false">
      <c r="A5" s="0" t="n">
        <v>400</v>
      </c>
      <c r="C5" s="6" t="n">
        <v>3</v>
      </c>
      <c r="D5" s="0" t="n">
        <v>89.1</v>
      </c>
      <c r="E5" s="0" t="n">
        <v>4.2</v>
      </c>
      <c r="F5" s="0" t="n">
        <v>22.1</v>
      </c>
      <c r="G5" s="7" t="n">
        <v>19.8</v>
      </c>
      <c r="I5" s="8" t="n">
        <v>0.197</v>
      </c>
    </row>
    <row r="6" customFormat="false" ht="12.8" hidden="false" customHeight="true" outlineLevel="0" collapsed="false">
      <c r="A6" s="0" t="n">
        <v>500</v>
      </c>
      <c r="C6" s="6" t="n">
        <v>10</v>
      </c>
      <c r="D6" s="0" t="n">
        <v>9.7</v>
      </c>
      <c r="E6" s="0" t="n">
        <v>160.1</v>
      </c>
      <c r="F6" s="0" t="n">
        <v>30.1</v>
      </c>
      <c r="G6" s="7" t="n">
        <v>2</v>
      </c>
      <c r="I6" s="8" t="n">
        <v>0.331</v>
      </c>
    </row>
    <row r="7" customFormat="false" ht="12.8" hidden="false" customHeight="true" outlineLevel="0" collapsed="false">
      <c r="A7" s="0" t="n">
        <v>600</v>
      </c>
      <c r="C7" s="6" t="n">
        <v>64.5</v>
      </c>
      <c r="D7" s="0" t="n">
        <v>5.6</v>
      </c>
      <c r="E7" s="0" t="n">
        <v>20.1</v>
      </c>
      <c r="F7" s="0" t="n">
        <v>230.4</v>
      </c>
      <c r="G7" s="7" t="n">
        <v>11.4</v>
      </c>
      <c r="I7" s="8" t="n">
        <v>0.297</v>
      </c>
    </row>
    <row r="8" customFormat="false" ht="12.8" hidden="false" customHeight="true" outlineLevel="0" collapsed="false">
      <c r="A8" s="0" t="n">
        <v>700</v>
      </c>
      <c r="C8" s="9" t="n">
        <v>19.4</v>
      </c>
      <c r="D8" s="10" t="n">
        <v>4.5</v>
      </c>
      <c r="E8" s="10" t="n">
        <v>8.7</v>
      </c>
      <c r="F8" s="10" t="n">
        <v>10.8</v>
      </c>
      <c r="G8" s="11" t="n">
        <v>132.3</v>
      </c>
      <c r="I8" s="12" t="n">
        <v>0.231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F34" activeCellId="0" sqref="F34"/>
    </sheetView>
  </sheetViews>
  <sheetFormatPr defaultRowHeight="12.8"/>
  <cols>
    <col collapsed="false" hidden="false" max="4" min="2" style="13" width="9.85204081632653"/>
    <col collapsed="false" hidden="false" max="5" min="5" style="13" width="15.5255102040816"/>
    <col collapsed="false" hidden="false" max="258" min="6" style="13" width="9.85204081632653"/>
  </cols>
  <sheetData>
    <row r="1" customFormat="false" ht="12.8" hidden="false" customHeight="true" outlineLevel="0" collapsed="false">
      <c r="B1" s="14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0"/>
      <c r="H1" s="13" t="s">
        <v>15</v>
      </c>
      <c r="I1" s="1" t="s">
        <v>16</v>
      </c>
      <c r="J1" s="15" t="s">
        <v>17</v>
      </c>
      <c r="K1" s="15" t="s">
        <v>18</v>
      </c>
      <c r="L1" s="15" t="s">
        <v>19</v>
      </c>
      <c r="M1" s="1" t="s">
        <v>20</v>
      </c>
      <c r="N1" s="1" t="s">
        <v>21</v>
      </c>
    </row>
    <row r="2" customFormat="false" ht="12.8" hidden="false" customHeight="true" outlineLevel="0" collapsed="false">
      <c r="A2" s="0" t="s">
        <v>22</v>
      </c>
      <c r="B2" s="16" t="n">
        <v>0.000774</v>
      </c>
      <c r="C2" s="13" t="n">
        <v>2.3</v>
      </c>
      <c r="D2" s="13" t="n">
        <v>0.9</v>
      </c>
      <c r="E2" s="13" t="n">
        <v>1.9</v>
      </c>
      <c r="F2" s="13" t="n">
        <v>2.2</v>
      </c>
      <c r="G2" s="0"/>
      <c r="H2" s="13" t="s">
        <v>23</v>
      </c>
      <c r="I2" s="13" t="n">
        <f aca="false">LN(B2)</f>
        <v>-7.16393868437455</v>
      </c>
      <c r="J2" s="17" t="n">
        <f aca="false">LN(C2)</f>
        <v>0.832909122935104</v>
      </c>
      <c r="K2" s="18" t="n">
        <f aca="false">LN(D2)</f>
        <v>-0.105360515657826</v>
      </c>
      <c r="L2" s="18" t="n">
        <f aca="false">LN(E2)</f>
        <v>0.641853886172395</v>
      </c>
      <c r="M2" s="18" t="n">
        <f aca="false">LN(F2)</f>
        <v>0.78845736036427</v>
      </c>
      <c r="N2" s="19" t="n">
        <v>1</v>
      </c>
    </row>
    <row r="3" customFormat="false" ht="12.8" hidden="false" customHeight="true" outlineLevel="0" collapsed="false">
      <c r="A3" s="0" t="s">
        <v>24</v>
      </c>
      <c r="B3" s="16" t="n">
        <v>0.00059</v>
      </c>
      <c r="C3" s="13" t="n">
        <v>1.7</v>
      </c>
      <c r="D3" s="13" t="n">
        <v>0.8</v>
      </c>
      <c r="E3" s="13" t="n">
        <v>1.7</v>
      </c>
      <c r="F3" s="13" t="n">
        <v>2.1</v>
      </c>
      <c r="G3" s="0"/>
      <c r="H3" s="0"/>
      <c r="I3" s="13" t="n">
        <f aca="false">LN(B3)</f>
        <v>-7.43538802106451</v>
      </c>
      <c r="J3" s="20" t="n">
        <f aca="false">LN(C3)</f>
        <v>0.53062825106217</v>
      </c>
      <c r="K3" s="13" t="n">
        <f aca="false">LN(D3)</f>
        <v>-0.22314355131421</v>
      </c>
      <c r="L3" s="13" t="n">
        <f aca="false">LN(E3)</f>
        <v>0.53062825106217</v>
      </c>
      <c r="M3" s="13" t="n">
        <f aca="false">LN(F3)</f>
        <v>0.741937344729377</v>
      </c>
      <c r="N3" s="21" t="n">
        <v>1</v>
      </c>
    </row>
    <row r="4" customFormat="false" ht="12.8" hidden="false" customHeight="true" outlineLevel="0" collapsed="false">
      <c r="A4" s="0" t="s">
        <v>25</v>
      </c>
      <c r="B4" s="16" t="n">
        <v>0.000387</v>
      </c>
      <c r="C4" s="13" t="n">
        <v>1.4</v>
      </c>
      <c r="D4" s="13" t="n">
        <v>0.7</v>
      </c>
      <c r="E4" s="13" t="n">
        <v>1.4</v>
      </c>
      <c r="F4" s="13" t="n">
        <v>1.8</v>
      </c>
      <c r="G4" s="0"/>
      <c r="H4" s="0"/>
      <c r="I4" s="13" t="n">
        <f aca="false">LN(B4)</f>
        <v>-7.85708586493449</v>
      </c>
      <c r="J4" s="20" t="n">
        <f aca="false">LN(C4)</f>
        <v>0.336472236621213</v>
      </c>
      <c r="K4" s="13" t="n">
        <f aca="false">LN(D4)</f>
        <v>-0.356674943938732</v>
      </c>
      <c r="L4" s="13" t="n">
        <f aca="false">LN(E4)</f>
        <v>0.336472236621213</v>
      </c>
      <c r="M4" s="13" t="n">
        <f aca="false">LN(F4)</f>
        <v>0.587786664902119</v>
      </c>
      <c r="N4" s="21" t="n">
        <v>1</v>
      </c>
    </row>
    <row r="5" customFormat="false" ht="12.8" hidden="false" customHeight="true" outlineLevel="0" collapsed="false">
      <c r="A5" s="0" t="s">
        <v>26</v>
      </c>
      <c r="B5" s="16" t="n">
        <v>0.00026</v>
      </c>
      <c r="C5" s="13" t="n">
        <v>0.7</v>
      </c>
      <c r="D5" s="13" t="n">
        <v>0.6</v>
      </c>
      <c r="E5" s="13" t="n">
        <v>1.3</v>
      </c>
      <c r="F5" s="13" t="n">
        <v>1.3</v>
      </c>
      <c r="G5" s="0"/>
      <c r="H5" s="0"/>
      <c r="I5" s="13" t="n">
        <f aca="false">LN(B5)</f>
        <v>-8.25482892694875</v>
      </c>
      <c r="J5" s="20" t="n">
        <f aca="false">LN(C5)</f>
        <v>-0.356674943938732</v>
      </c>
      <c r="K5" s="13" t="n">
        <f aca="false">LN(D5)</f>
        <v>-0.510825623765991</v>
      </c>
      <c r="L5" s="13" t="n">
        <f aca="false">LN(E5)</f>
        <v>0.262364264467491</v>
      </c>
      <c r="M5" s="13" t="n">
        <f aca="false">LN(F5)</f>
        <v>0.262364264467491</v>
      </c>
      <c r="N5" s="21" t="n">
        <v>1</v>
      </c>
    </row>
    <row r="6" customFormat="false" ht="12.8" hidden="false" customHeight="true" outlineLevel="0" collapsed="false">
      <c r="A6" s="0" t="s">
        <v>27</v>
      </c>
      <c r="B6" s="16" t="n">
        <v>0.000151</v>
      </c>
      <c r="C6" s="13" t="n">
        <v>0.3</v>
      </c>
      <c r="D6" s="13" t="n">
        <v>0.5</v>
      </c>
      <c r="E6" s="13" t="n">
        <v>1</v>
      </c>
      <c r="F6" s="13" t="n">
        <v>1.2</v>
      </c>
      <c r="G6" s="0"/>
      <c r="H6" s="0"/>
      <c r="I6" s="13" t="n">
        <f aca="false">LN(B6)</f>
        <v>-8.79823072114935</v>
      </c>
      <c r="J6" s="22" t="n">
        <f aca="false">LN(C6)</f>
        <v>-1.20397280432594</v>
      </c>
      <c r="K6" s="23" t="n">
        <f aca="false">LN(D6)</f>
        <v>-0.693147180559945</v>
      </c>
      <c r="L6" s="23" t="n">
        <f aca="false">LN(E6)</f>
        <v>0</v>
      </c>
      <c r="M6" s="23" t="n">
        <f aca="false">LN(F6)</f>
        <v>0.182321556793955</v>
      </c>
      <c r="N6" s="24" t="n">
        <v>1</v>
      </c>
    </row>
    <row r="7" customFormat="false" ht="12.8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0" t="s">
        <v>28</v>
      </c>
      <c r="K7" s="0"/>
    </row>
    <row r="8" customFormat="false" ht="12.8" hidden="false" customHeight="true" outlineLevel="0" collapsed="false">
      <c r="B8" s="13" t="s">
        <v>29</v>
      </c>
      <c r="C8" s="0"/>
      <c r="D8" s="0"/>
      <c r="E8" s="0"/>
      <c r="F8" s="0"/>
      <c r="G8" s="0"/>
      <c r="H8" s="0"/>
      <c r="I8" s="0"/>
      <c r="J8" s="0" t="s">
        <v>30</v>
      </c>
      <c r="K8" s="0"/>
    </row>
    <row r="9" customFormat="false" ht="12.8" hidden="false" customHeight="true" outlineLevel="0" collapsed="false">
      <c r="B9" s="0"/>
      <c r="C9" s="0"/>
      <c r="D9" s="0"/>
      <c r="E9" s="0"/>
      <c r="F9" s="0"/>
      <c r="G9" s="0"/>
      <c r="H9" s="0"/>
      <c r="I9" s="0"/>
      <c r="J9" s="0"/>
      <c r="K9" s="0"/>
    </row>
    <row r="10" customFormat="false" ht="12.8" hidden="false" customHeight="true" outlineLevel="0" collapsed="false">
      <c r="B10" s="13" t="s">
        <v>31</v>
      </c>
      <c r="C10" s="0"/>
      <c r="D10" s="0"/>
      <c r="E10" s="0"/>
      <c r="F10" s="0" t="s">
        <v>32</v>
      </c>
      <c r="G10" s="0"/>
      <c r="H10" s="0"/>
      <c r="I10" s="0"/>
      <c r="J10" s="25" t="s">
        <v>33</v>
      </c>
      <c r="K10" s="0"/>
    </row>
    <row r="11" customFormat="false" ht="12.8" hidden="false" customHeight="true" outlineLevel="0" collapsed="false">
      <c r="B11" s="13" t="s">
        <v>34</v>
      </c>
      <c r="C11" s="0"/>
      <c r="D11" s="0"/>
      <c r="E11" s="0"/>
      <c r="F11" s="0" t="s">
        <v>35</v>
      </c>
      <c r="G11" s="0"/>
      <c r="H11" s="0"/>
      <c r="I11" s="26"/>
      <c r="J11" s="0"/>
      <c r="K11" s="0"/>
    </row>
    <row r="12" customFormat="false" ht="12.8" hidden="false" customHeight="true" outlineLevel="0" collapsed="false">
      <c r="B12" s="13" t="s">
        <v>36</v>
      </c>
      <c r="C12" s="0"/>
      <c r="D12" s="0"/>
      <c r="E12" s="0"/>
      <c r="F12" s="0"/>
      <c r="G12" s="0"/>
      <c r="H12" s="0"/>
      <c r="I12" s="26"/>
      <c r="J12" s="0"/>
      <c r="K12" s="0"/>
    </row>
    <row r="13" customFormat="false" ht="12.8" hidden="false" customHeight="true" outlineLevel="0" collapsed="false">
      <c r="B13" s="13" t="s">
        <v>37</v>
      </c>
      <c r="C13" s="0"/>
      <c r="D13" s="0"/>
      <c r="E13" s="0"/>
      <c r="F13" s="0"/>
      <c r="G13" s="0"/>
      <c r="H13" s="0"/>
      <c r="I13" s="26"/>
      <c r="J13" s="0"/>
      <c r="K13" s="0"/>
    </row>
    <row r="14" customFormat="false" ht="12.8" hidden="false" customHeight="true" outlineLevel="0" collapsed="false">
      <c r="B14" s="13" t="s">
        <v>38</v>
      </c>
      <c r="C14" s="0"/>
      <c r="D14" s="0"/>
      <c r="E14" s="0"/>
      <c r="F14" s="0"/>
      <c r="G14" s="0"/>
      <c r="H14" s="0"/>
      <c r="I14" s="26"/>
      <c r="J14" s="0"/>
      <c r="K14" s="0"/>
    </row>
    <row r="15" customFormat="false" ht="12.8" hidden="false" customHeight="tru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</row>
    <row r="16" customFormat="false" ht="12.8" hidden="false" customHeight="true" outlineLevel="0" collapsed="false">
      <c r="B16" s="1" t="s">
        <v>16</v>
      </c>
      <c r="C16" s="15" t="s">
        <v>17</v>
      </c>
      <c r="D16" s="15" t="s">
        <v>18</v>
      </c>
      <c r="E16" s="15" t="s">
        <v>19</v>
      </c>
      <c r="F16" s="1" t="s">
        <v>20</v>
      </c>
      <c r="G16" s="0"/>
      <c r="H16" s="0"/>
      <c r="I16" s="0"/>
      <c r="J16" s="1"/>
      <c r="K16" s="1"/>
    </row>
    <row r="17" customFormat="false" ht="12.8" hidden="false" customHeight="true" outlineLevel="0" collapsed="false">
      <c r="B17" s="27"/>
      <c r="C17" s="28"/>
      <c r="D17" s="29"/>
      <c r="E17" s="29"/>
      <c r="F17" s="30"/>
      <c r="G17" s="0"/>
      <c r="H17" s="0"/>
      <c r="I17" s="0"/>
      <c r="J17" s="1"/>
      <c r="K17" s="1"/>
    </row>
    <row r="18" customFormat="false" ht="12.8" hidden="false" customHeight="true" outlineLevel="0" collapsed="false">
      <c r="B18" s="31"/>
      <c r="C18" s="32"/>
      <c r="D18" s="0"/>
      <c r="E18" s="0"/>
      <c r="F18" s="33"/>
      <c r="G18" s="0"/>
      <c r="H18" s="0"/>
      <c r="I18" s="0"/>
      <c r="J18" s="0"/>
    </row>
    <row r="19" customFormat="false" ht="12.8" hidden="false" customHeight="true" outlineLevel="0" collapsed="false">
      <c r="B19" s="31"/>
      <c r="C19" s="32"/>
      <c r="D19" s="0"/>
      <c r="E19" s="0"/>
      <c r="F19" s="33"/>
      <c r="G19" s="0"/>
      <c r="H19" s="0"/>
      <c r="I19" s="0"/>
      <c r="J19" s="0"/>
    </row>
    <row r="20" customFormat="false" ht="12.8" hidden="false" customHeight="true" outlineLevel="0" collapsed="false">
      <c r="B20" s="31"/>
      <c r="C20" s="32"/>
      <c r="D20" s="0"/>
      <c r="E20" s="0"/>
      <c r="F20" s="33"/>
      <c r="G20" s="0"/>
      <c r="H20" s="0"/>
      <c r="I20" s="0"/>
      <c r="J20" s="0"/>
    </row>
    <row r="21" customFormat="false" ht="12.8" hidden="false" customHeight="true" outlineLevel="0" collapsed="false">
      <c r="B21" s="34"/>
      <c r="C21" s="35"/>
      <c r="D21" s="36"/>
      <c r="E21" s="36"/>
      <c r="F21" s="37"/>
      <c r="G21" s="0"/>
      <c r="H21" s="0"/>
      <c r="I21" s="0"/>
      <c r="J21" s="0"/>
    </row>
    <row r="27" customFormat="false" ht="14.6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F38" activeCellId="0" sqref="F38"/>
    </sheetView>
  </sheetViews>
  <sheetFormatPr defaultRowHeight="12.8"/>
  <cols>
    <col collapsed="false" hidden="false" max="1" min="1" style="0" width="12.4183673469388"/>
    <col collapsed="false" hidden="false" max="1025" min="2" style="0" width="11.5204081632653"/>
  </cols>
  <sheetData>
    <row r="1" customFormat="false" ht="12.8" hidden="false" customHeight="true" outlineLevel="0" collapsed="false">
      <c r="A1" s="38" t="s">
        <v>39</v>
      </c>
      <c r="B1" s="38"/>
      <c r="C1" s="38"/>
      <c r="D1" s="38"/>
    </row>
    <row r="2" customFormat="false" ht="12.8" hidden="false" customHeight="true" outlineLevel="0" collapsed="false">
      <c r="A2" s="38" t="s">
        <v>10</v>
      </c>
      <c r="B2" s="38" t="s">
        <v>11</v>
      </c>
      <c r="C2" s="38" t="s">
        <v>12</v>
      </c>
      <c r="D2" s="38" t="s">
        <v>13</v>
      </c>
      <c r="G2" s="38" t="s">
        <v>40</v>
      </c>
      <c r="H2" s="38" t="s">
        <v>41</v>
      </c>
      <c r="I2" s="38" t="s">
        <v>42</v>
      </c>
      <c r="J2" s="38" t="s">
        <v>43</v>
      </c>
      <c r="K2" s="39" t="s">
        <v>44</v>
      </c>
    </row>
    <row r="3" customFormat="false" ht="12.8" hidden="false" customHeight="true" outlineLevel="0" collapsed="false">
      <c r="A3" s="16" t="n">
        <v>0.000774</v>
      </c>
      <c r="B3" s="0" t="n">
        <v>0.27</v>
      </c>
      <c r="C3" s="0" t="n">
        <v>0.15</v>
      </c>
      <c r="D3" s="0" t="n">
        <v>0.36</v>
      </c>
      <c r="G3" s="0" t="n">
        <f aca="false">LN(A3)</f>
        <v>-7.16393868437455</v>
      </c>
      <c r="H3" s="17" t="n">
        <f aca="false">LN(B3)</f>
        <v>-1.30933331998376</v>
      </c>
      <c r="I3" s="18" t="n">
        <f aca="false">LN(C3)</f>
        <v>-1.89711998488588</v>
      </c>
      <c r="J3" s="18" t="n">
        <f aca="false">LN(D3)</f>
        <v>-1.02165124753198</v>
      </c>
      <c r="K3" s="19" t="n">
        <v>1</v>
      </c>
    </row>
    <row r="4" customFormat="false" ht="12.8" hidden="false" customHeight="true" outlineLevel="0" collapsed="false">
      <c r="A4" s="16" t="n">
        <v>0.00059</v>
      </c>
      <c r="B4" s="0" t="n">
        <v>0.24</v>
      </c>
      <c r="C4" s="0" t="n">
        <v>0.13</v>
      </c>
      <c r="D4" s="0" t="n">
        <v>0.32</v>
      </c>
      <c r="G4" s="0" t="n">
        <f aca="false">LN(A4)</f>
        <v>-7.43538802106451</v>
      </c>
      <c r="H4" s="20" t="n">
        <f aca="false">LN(B4)</f>
        <v>-1.42711635564015</v>
      </c>
      <c r="I4" s="0" t="n">
        <f aca="false">LN(C4)</f>
        <v>-2.04022082852655</v>
      </c>
      <c r="J4" s="0" t="n">
        <f aca="false">LN(D4)</f>
        <v>-1.13943428318836</v>
      </c>
      <c r="K4" s="21" t="n">
        <v>1</v>
      </c>
    </row>
    <row r="5" customFormat="false" ht="12.8" hidden="false" customHeight="true" outlineLevel="0" collapsed="false">
      <c r="A5" s="16" t="n">
        <v>0.000387</v>
      </c>
      <c r="B5" s="0" t="n">
        <v>0.2</v>
      </c>
      <c r="C5" s="0" t="n">
        <v>0.1</v>
      </c>
      <c r="D5" s="0" t="n">
        <v>0.28</v>
      </c>
      <c r="G5" s="0" t="n">
        <f aca="false">LN(A5)</f>
        <v>-7.85708586493449</v>
      </c>
      <c r="H5" s="20" t="n">
        <f aca="false">LN(B5)</f>
        <v>-1.6094379124341</v>
      </c>
      <c r="I5" s="0" t="n">
        <f aca="false">LN(C5)</f>
        <v>-2.30258509299405</v>
      </c>
      <c r="J5" s="0" t="n">
        <f aca="false">LN(D5)</f>
        <v>-1.27296567581289</v>
      </c>
      <c r="K5" s="21" t="n">
        <v>1</v>
      </c>
    </row>
    <row r="6" customFormat="false" ht="12.8" hidden="false" customHeight="true" outlineLevel="0" collapsed="false">
      <c r="A6" s="16" t="n">
        <v>0.000282</v>
      </c>
      <c r="B6" s="0" t="n">
        <v>0.17</v>
      </c>
      <c r="C6" s="0" t="n">
        <v>0.07</v>
      </c>
      <c r="D6" s="0" t="n">
        <v>0.24</v>
      </c>
      <c r="G6" s="0" t="n">
        <f aca="false">LN(A6)</f>
        <v>-8.17360348702616</v>
      </c>
      <c r="H6" s="20" t="n">
        <f aca="false">LN(B6)</f>
        <v>-1.77195684193188</v>
      </c>
      <c r="I6" s="0" t="n">
        <f aca="false">LN(C6)</f>
        <v>-2.65926003693278</v>
      </c>
      <c r="J6" s="0" t="n">
        <f aca="false">LN(D6)</f>
        <v>-1.42711635564015</v>
      </c>
      <c r="K6" s="21" t="n">
        <v>1</v>
      </c>
    </row>
    <row r="7" customFormat="false" ht="12.8" hidden="false" customHeight="true" outlineLevel="0" collapsed="false">
      <c r="A7" s="16" t="n">
        <v>0.00024</v>
      </c>
      <c r="B7" s="0" t="n">
        <v>0.16</v>
      </c>
      <c r="C7" s="0" t="n">
        <v>0.07</v>
      </c>
      <c r="D7" s="0" t="n">
        <v>0.23</v>
      </c>
      <c r="G7" s="0" t="n">
        <f aca="false">LN(A7)</f>
        <v>-8.33487163462228</v>
      </c>
      <c r="H7" s="20" t="n">
        <f aca="false">LN(B7)</f>
        <v>-1.83258146374831</v>
      </c>
      <c r="I7" s="0" t="n">
        <f aca="false">LN(C7)</f>
        <v>-2.65926003693278</v>
      </c>
      <c r="J7" s="0" t="n">
        <f aca="false">LN(D7)</f>
        <v>-1.46967597005894</v>
      </c>
      <c r="K7" s="21" t="n">
        <v>1</v>
      </c>
    </row>
    <row r="8" customFormat="false" ht="12.8" hidden="false" customHeight="true" outlineLevel="0" collapsed="false">
      <c r="A8" s="16" t="n">
        <v>0.00022</v>
      </c>
      <c r="B8" s="0" t="n">
        <v>0.15</v>
      </c>
      <c r="C8" s="0" t="n">
        <v>0.06</v>
      </c>
      <c r="D8" s="0" t="n">
        <v>0.22</v>
      </c>
      <c r="G8" s="0" t="n">
        <f aca="false">LN(A8)</f>
        <v>-8.42188301161191</v>
      </c>
      <c r="H8" s="20" t="n">
        <f aca="false">LN(B8)</f>
        <v>-1.89711998488588</v>
      </c>
      <c r="I8" s="0" t="n">
        <f aca="false">LN(C8)</f>
        <v>-2.81341071676004</v>
      </c>
      <c r="J8" s="0" t="n">
        <f aca="false">LN(D8)</f>
        <v>-1.51412773262978</v>
      </c>
      <c r="K8" s="21" t="n">
        <v>1</v>
      </c>
    </row>
    <row r="9" customFormat="false" ht="12.8" hidden="false" customHeight="true" outlineLevel="0" collapsed="false">
      <c r="A9" s="16" t="n">
        <v>0.000182</v>
      </c>
      <c r="B9" s="0" t="n">
        <v>0.14</v>
      </c>
      <c r="C9" s="0" t="n">
        <v>0.06</v>
      </c>
      <c r="D9" s="0" t="n">
        <v>0.2</v>
      </c>
      <c r="G9" s="0" t="n">
        <f aca="false">LN(A9)</f>
        <v>-8.61150387088748</v>
      </c>
      <c r="H9" s="20" t="n">
        <f aca="false">LN(B9)</f>
        <v>-1.96611285637283</v>
      </c>
      <c r="I9" s="0" t="n">
        <f aca="false">LN(C9)</f>
        <v>-2.81341071676004</v>
      </c>
      <c r="J9" s="0" t="n">
        <f aca="false">LN(D9)</f>
        <v>-1.6094379124341</v>
      </c>
      <c r="K9" s="21" t="n">
        <v>1</v>
      </c>
    </row>
    <row r="10" customFormat="false" ht="12.8" hidden="false" customHeight="true" outlineLevel="0" collapsed="false">
      <c r="A10" s="16" t="n">
        <v>0.000151</v>
      </c>
      <c r="B10" s="0" t="n">
        <v>0.12</v>
      </c>
      <c r="C10" s="0" t="n">
        <v>0.05</v>
      </c>
      <c r="D10" s="0" t="n">
        <v>0.19</v>
      </c>
      <c r="G10" s="0" t="n">
        <f aca="false">LN(A10)</f>
        <v>-8.79823072114935</v>
      </c>
      <c r="H10" s="22" t="n">
        <f aca="false">LN(B10)</f>
        <v>-2.12026353620009</v>
      </c>
      <c r="I10" s="23" t="n">
        <f aca="false">LN(C10)</f>
        <v>-2.99573227355399</v>
      </c>
      <c r="J10" s="23" t="n">
        <f aca="false">LN(D10)</f>
        <v>-1.66073120682165</v>
      </c>
      <c r="K10" s="24" t="n">
        <v>1</v>
      </c>
    </row>
    <row r="12" customFormat="false" ht="15.85" hidden="false" customHeight="true" outlineLevel="0" collapsed="false">
      <c r="A12" s="38" t="s">
        <v>40</v>
      </c>
      <c r="B12" s="38" t="s">
        <v>17</v>
      </c>
      <c r="C12" s="38" t="s">
        <v>18</v>
      </c>
      <c r="D12" s="38" t="s">
        <v>19</v>
      </c>
      <c r="G12" s="4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G29" activeCellId="0" sqref="G29"/>
    </sheetView>
  </sheetViews>
  <sheetFormatPr defaultRowHeight="12.8"/>
  <cols>
    <col collapsed="false" hidden="false" max="3" min="3" style="0" width="17.1428571428571"/>
    <col collapsed="false" hidden="false" max="4" min="4" style="0" width="21.4642857142857"/>
  </cols>
  <sheetData>
    <row r="1" customFormat="false" ht="12.8" hidden="false" customHeight="true" outlineLevel="0" collapsed="false">
      <c r="A1" s="1" t="s">
        <v>46</v>
      </c>
      <c r="B1" s="1" t="s">
        <v>47</v>
      </c>
      <c r="C1" s="41" t="s">
        <v>48</v>
      </c>
      <c r="D1" s="1" t="s">
        <v>49</v>
      </c>
      <c r="E1" s="1" t="s">
        <v>50</v>
      </c>
      <c r="G1" s="1" t="s">
        <v>51</v>
      </c>
      <c r="H1" s="41" t="s">
        <v>52</v>
      </c>
    </row>
    <row r="2" customFormat="false" ht="12.8" hidden="false" customHeight="true" outlineLevel="0" collapsed="false">
      <c r="A2" s="42"/>
      <c r="B2" s="42"/>
      <c r="F2" s="26" t="s">
        <v>53</v>
      </c>
      <c r="G2" s="43" t="n">
        <v>1</v>
      </c>
    </row>
    <row r="3" customFormat="false" ht="12.8" hidden="false" customHeight="true" outlineLevel="0" collapsed="false">
      <c r="A3" s="42"/>
      <c r="B3" s="42"/>
      <c r="F3" s="26" t="s">
        <v>54</v>
      </c>
      <c r="G3" s="43" t="n">
        <v>1</v>
      </c>
    </row>
    <row r="4" customFormat="false" ht="12.8" hidden="false" customHeight="true" outlineLevel="0" collapsed="false">
      <c r="A4" s="42"/>
      <c r="B4" s="42"/>
    </row>
    <row r="5" customFormat="false" ht="12.8" hidden="false" customHeight="true" outlineLevel="0" collapsed="false">
      <c r="A5" s="42"/>
      <c r="B5" s="42"/>
    </row>
    <row r="6" customFormat="false" ht="12.8" hidden="false" customHeight="true" outlineLevel="0" collapsed="false">
      <c r="A6" s="42"/>
      <c r="B6" s="42"/>
    </row>
    <row r="7" customFormat="false" ht="12.8" hidden="false" customHeight="true" outlineLevel="0" collapsed="false">
      <c r="A7" s="42"/>
      <c r="B7" s="42"/>
    </row>
    <row r="8" customFormat="false" ht="12.8" hidden="false" customHeight="true" outlineLevel="0" collapsed="false">
      <c r="A8" s="42"/>
      <c r="B8" s="42"/>
    </row>
    <row r="9" customFormat="false" ht="12.8" hidden="false" customHeight="true" outlineLevel="0" collapsed="false">
      <c r="A9" s="42"/>
      <c r="B9" s="42"/>
    </row>
    <row r="10" customFormat="false" ht="12.8" hidden="false" customHeight="true" outlineLevel="0" collapsed="false">
      <c r="A10" s="42"/>
      <c r="B10" s="42"/>
    </row>
    <row r="12" customFormat="false" ht="12.8" hidden="false" customHeight="true" outlineLevel="0" collapsed="false">
      <c r="I12" s="0" t="s">
        <v>55</v>
      </c>
    </row>
    <row r="13" customFormat="false" ht="12.8" hidden="false" customHeight="true" outlineLevel="0" collapsed="false">
      <c r="I13" s="1" t="s">
        <v>56</v>
      </c>
    </row>
    <row r="14" customFormat="false" ht="12.8" hidden="false" customHeight="true" outlineLevel="0" collapsed="false">
      <c r="I14" s="1" t="s">
        <v>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31" activeCellId="0" sqref="H31"/>
    </sheetView>
  </sheetViews>
  <sheetFormatPr defaultRowHeight="12.8"/>
  <sheetData>
    <row r="1" customFormat="false" ht="12.8" hidden="false" customHeight="true" outlineLevel="0" collapsed="false">
      <c r="A1" s="15" t="s">
        <v>58</v>
      </c>
      <c r="B1" s="15" t="s">
        <v>59</v>
      </c>
      <c r="D1" s="26" t="s">
        <v>60</v>
      </c>
      <c r="E1" s="0" t="n">
        <v>405</v>
      </c>
      <c r="H1" s="15" t="s">
        <v>61</v>
      </c>
      <c r="I1" s="15"/>
      <c r="J1" s="15" t="s">
        <v>62</v>
      </c>
    </row>
    <row r="2" customFormat="false" ht="12.8" hidden="false" customHeight="true" outlineLevel="0" collapsed="false">
      <c r="A2" s="16" t="n">
        <v>0.02213</v>
      </c>
      <c r="B2" s="0" t="n">
        <v>120200</v>
      </c>
      <c r="D2" s="26" t="s">
        <v>63</v>
      </c>
      <c r="E2" s="16" t="n">
        <v>11298000</v>
      </c>
    </row>
    <row r="3" customFormat="false" ht="12.8" hidden="false" customHeight="true" outlineLevel="0" collapsed="false">
      <c r="A3" s="16" t="n">
        <v>0.00511</v>
      </c>
      <c r="B3" s="0" t="n">
        <v>504600</v>
      </c>
      <c r="G3" s="15" t="s">
        <v>51</v>
      </c>
    </row>
    <row r="4" customFormat="false" ht="12.8" hidden="false" customHeight="true" outlineLevel="0" collapsed="false">
      <c r="A4" s="16" t="n">
        <v>0.00255</v>
      </c>
      <c r="B4" s="0" t="n">
        <v>969700</v>
      </c>
      <c r="D4" s="26" t="s">
        <v>64</v>
      </c>
      <c r="F4" s="26" t="s">
        <v>65</v>
      </c>
    </row>
    <row r="5" customFormat="false" ht="12.8" hidden="false" customHeight="true" outlineLevel="0" collapsed="false">
      <c r="A5" s="16" t="n">
        <v>0.001456</v>
      </c>
      <c r="B5" s="0" t="n">
        <v>1594000</v>
      </c>
      <c r="D5" s="26" t="s">
        <v>66</v>
      </c>
      <c r="F5" s="26" t="s">
        <v>67</v>
      </c>
    </row>
    <row r="6" customFormat="false" ht="12.8" hidden="false" customHeight="true" outlineLevel="0" collapsed="false">
      <c r="H6" s="1" t="s">
        <v>68</v>
      </c>
      <c r="I6" s="1"/>
    </row>
    <row r="7" customFormat="false" ht="12.8" hidden="false" customHeight="true" outlineLevel="0" collapsed="false">
      <c r="G7" s="15" t="s">
        <v>69</v>
      </c>
      <c r="H7" s="26" t="s">
        <v>64</v>
      </c>
      <c r="I7" s="26"/>
    </row>
    <row r="8" customFormat="false" ht="12.8" hidden="false" customHeight="true" outlineLevel="0" collapsed="false">
      <c r="H8" s="26" t="s">
        <v>66</v>
      </c>
      <c r="I8" s="2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I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C12" activeCellId="0" sqref="C12"/>
    </sheetView>
  </sheetViews>
  <sheetFormatPr defaultRowHeight="15"/>
  <cols>
    <col collapsed="false" hidden="false" max="3" min="1" style="0" width="10.8010204081633"/>
    <col collapsed="false" hidden="false" max="4" min="4" style="0" width="26.234693877551"/>
    <col collapsed="false" hidden="false" max="5" min="5" style="0" width="13.0918367346939"/>
    <col collapsed="false" hidden="false" max="6" min="6" style="0" width="49.1122448979592"/>
    <col collapsed="false" hidden="false" max="7" min="7" style="0" width="10.8010204081633"/>
    <col collapsed="false" hidden="false" max="8" min="8" style="0" width="39.0663265306122"/>
    <col collapsed="false" hidden="false" max="9" min="9" style="0" width="16.0663265306122"/>
    <col collapsed="false" hidden="false" max="1025" min="10" style="0" width="10.8010204081633"/>
  </cols>
  <sheetData>
    <row r="1" customFormat="false" ht="15" hidden="false" customHeight="false" outlineLevel="0" collapsed="false">
      <c r="D1" s="44" t="s">
        <v>70</v>
      </c>
      <c r="E1" s="44" t="s">
        <v>71</v>
      </c>
      <c r="F1" s="44" t="s">
        <v>72</v>
      </c>
      <c r="G1" s="44" t="s">
        <v>73</v>
      </c>
      <c r="H1" s="44" t="s">
        <v>74</v>
      </c>
      <c r="I1" s="44" t="s">
        <v>75</v>
      </c>
    </row>
    <row r="2" customFormat="false" ht="12.8" hidden="false" customHeight="false" outlineLevel="0" collapsed="false">
      <c r="D2" s="0" t="n">
        <v>0</v>
      </c>
      <c r="E2" s="0" t="n">
        <v>4</v>
      </c>
      <c r="I2" s="45"/>
    </row>
    <row r="3" customFormat="false" ht="12.8" hidden="false" customHeight="false" outlineLevel="0" collapsed="false">
      <c r="D3" s="0" t="n">
        <v>1</v>
      </c>
      <c r="E3" s="0" t="n">
        <v>9</v>
      </c>
    </row>
    <row r="4" customFormat="false" ht="12.8" hidden="false" customHeight="false" outlineLevel="0" collapsed="false">
      <c r="D4" s="0" t="n">
        <v>2</v>
      </c>
      <c r="E4" s="0" t="n">
        <v>13</v>
      </c>
    </row>
    <row r="5" customFormat="false" ht="12.8" hidden="false" customHeight="false" outlineLevel="0" collapsed="false">
      <c r="D5" s="0" t="n">
        <v>3</v>
      </c>
      <c r="E5" s="0" t="n">
        <v>12</v>
      </c>
    </row>
    <row r="6" customFormat="false" ht="12.8" hidden="false" customHeight="false" outlineLevel="0" collapsed="false">
      <c r="D6" s="0" t="n">
        <v>4</v>
      </c>
      <c r="E6" s="0" t="n">
        <v>2</v>
      </c>
    </row>
    <row r="7" customFormat="false" ht="12.8" hidden="false" customHeight="false" outlineLevel="0" collapsed="false">
      <c r="D7" s="0" t="n">
        <v>5</v>
      </c>
      <c r="E7" s="0" t="n">
        <v>0</v>
      </c>
    </row>
    <row r="8" customFormat="false" ht="13.8" hidden="false" customHeight="false" outlineLevel="0" collapsed="false">
      <c r="D8" s="46" t="s">
        <v>76</v>
      </c>
      <c r="F8" s="46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J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K23" activeCellId="0" sqref="K23"/>
    </sheetView>
  </sheetViews>
  <sheetFormatPr defaultRowHeight="15"/>
  <cols>
    <col collapsed="false" hidden="false" max="1025" min="1" style="0" width="10.8010204081633"/>
  </cols>
  <sheetData>
    <row r="1" customFormat="false" ht="15" hidden="false" customHeight="false" outlineLevel="0" collapsed="false">
      <c r="D1" s="47" t="s">
        <v>64</v>
      </c>
      <c r="E1" s="47" t="s">
        <v>66</v>
      </c>
      <c r="F1" s="47" t="s">
        <v>78</v>
      </c>
      <c r="G1" s="47" t="s">
        <v>79</v>
      </c>
      <c r="H1" s="47" t="s">
        <v>80</v>
      </c>
      <c r="I1" s="47" t="s">
        <v>81</v>
      </c>
      <c r="J1" s="47" t="s">
        <v>82</v>
      </c>
    </row>
    <row r="2" customFormat="false" ht="15" hidden="false" customHeight="false" outlineLevel="0" collapsed="false">
      <c r="D2" s="43" t="n">
        <v>1.6</v>
      </c>
      <c r="E2" s="43" t="n">
        <v>4.6</v>
      </c>
      <c r="F2" s="43" t="n">
        <v>1.2</v>
      </c>
      <c r="G2" s="43" t="n">
        <v>1.5</v>
      </c>
      <c r="H2" s="43" t="n">
        <v>6</v>
      </c>
      <c r="I2" s="43" t="n">
        <v>6.2</v>
      </c>
      <c r="J2" s="43" t="n">
        <v>3.3</v>
      </c>
    </row>
    <row r="3" customFormat="false" ht="15" hidden="false" customHeight="false" outlineLevel="0" collapsed="false">
      <c r="D3" s="43" t="n">
        <v>2.9</v>
      </c>
      <c r="E3" s="43" t="n">
        <v>2.8</v>
      </c>
      <c r="F3" s="43" t="n">
        <v>1.9</v>
      </c>
      <c r="G3" s="43" t="n">
        <v>2.7</v>
      </c>
      <c r="H3" s="43" t="n">
        <v>3.9</v>
      </c>
      <c r="I3" s="43" t="n">
        <v>3.8</v>
      </c>
      <c r="J3" s="43" t="n">
        <v>3.8</v>
      </c>
    </row>
    <row r="4" customFormat="false" ht="15" hidden="false" customHeight="false" outlineLevel="0" collapsed="false">
      <c r="D4" s="43" t="n">
        <v>3.5</v>
      </c>
      <c r="E4" s="43" t="n">
        <v>3</v>
      </c>
      <c r="F4" s="43" t="n">
        <v>2.9</v>
      </c>
      <c r="G4" s="43" t="n">
        <v>3.4</v>
      </c>
      <c r="H4" s="43" t="n">
        <v>4.3</v>
      </c>
      <c r="I4" s="43" t="n">
        <v>5.5</v>
      </c>
      <c r="J4" s="43" t="n">
        <v>5.5</v>
      </c>
    </row>
    <row r="5" customFormat="false" ht="15" hidden="false" customHeight="false" outlineLevel="0" collapsed="false">
      <c r="D5" s="43" t="n">
        <v>1.8</v>
      </c>
      <c r="E5" s="43" t="n">
        <v>4.5</v>
      </c>
      <c r="F5" s="43" t="n">
        <v>1.1</v>
      </c>
      <c r="G5" s="43" t="n">
        <v>2</v>
      </c>
      <c r="H5" s="43" t="n">
        <v>5.8</v>
      </c>
      <c r="I5" s="43" t="n">
        <v>4.2</v>
      </c>
      <c r="J5" s="43" t="n">
        <v>4.9</v>
      </c>
    </row>
    <row r="6" customFormat="false" ht="15" hidden="false" customHeight="false" outlineLevel="0" collapsed="false">
      <c r="D6" s="43" t="n">
        <v>2.2</v>
      </c>
      <c r="E6" s="43" t="n">
        <v>3.1</v>
      </c>
      <c r="F6" s="43" t="n">
        <v>2.9</v>
      </c>
      <c r="G6" s="43" t="n">
        <v>3.4</v>
      </c>
      <c r="H6" s="43" t="n">
        <v>4</v>
      </c>
      <c r="I6" s="43" t="n">
        <v>5.3</v>
      </c>
      <c r="J6" s="43" t="n">
        <v>4.5</v>
      </c>
    </row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2018-11-07T13:41:52Z</dcterms:created>
  <dc:creator/>
  <dc:description/>
  <dc:language>en-US</dc:language>
  <cp:lastModifiedBy/>
  <dcterms:modified xsi:type="dcterms:W3CDTF">2019-10-24T15:42:31Z</dcterms:modified>
  <cp:revision>98</cp:revision>
  <dc:subject/>
  <dc:title/>
</cp:coreProperties>
</file>