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于有君分析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yyyy\-mm\-dd;@"/>
  </numFmts>
  <fonts count="4">
    <font>
      <name val="等线"/>
      <color theme="1"/>
      <sz val="12"/>
      <scheme val="minor"/>
    </font>
    <font>
      <name val="等线"/>
      <charset val="134"/>
      <family val="3"/>
      <sz val="9"/>
      <scheme val="minor"/>
    </font>
    <font>
      <name val="DengXian"/>
      <charset val="134"/>
      <family val="3"/>
      <color theme="1"/>
      <sz val="12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164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</a:t>
            </a:r>
          </a:p>
        </rich>
      </tx>
    </title>
    <plotArea>
      <lineChart>
        <grouping val="standard"/>
        <ser>
          <idx val="0"/>
          <order val="0"/>
          <tx>
            <v>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'于有君分析'!$D$3:$D$72</f>
            </numRef>
          </val>
        </ser>
        <ser>
          <idx val="1"/>
          <order val="1"/>
          <tx>
            <v>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'于有君分析'!$E$3:$E$72</f>
            </numRef>
          </val>
        </ser>
        <ser>
          <idx val="2"/>
          <order val="2"/>
          <tx>
            <v>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'于有君分析'!$H$3:$H$72</f>
            </numRef>
          </val>
        </ser>
        <ser>
          <idx val="3"/>
          <order val="3"/>
          <tx>
            <v>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'于有君分析'!$K$3:$K$72</f>
            </numRef>
          </val>
        </ser>
        <ser>
          <idx val="4"/>
          <order val="4"/>
          <tx>
            <v>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'于有君分析'!$L$3:$L$72</f>
            </numRef>
          </val>
        </ser>
        <ser>
          <idx val="5"/>
          <order val="5"/>
          <tx>
            <v>22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'于有君分析'!$Z$3:$Z$72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</a:t>
            </a:r>
          </a:p>
        </rich>
      </tx>
    </title>
    <plotArea>
      <lineChart>
        <grouping val="standard"/>
        <ser>
          <idx val="0"/>
          <order val="0"/>
          <tx>
            <v>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'于有君分析'!$K$3:$K$72</f>
            </numRef>
          </val>
        </ser>
        <ser>
          <idx val="1"/>
          <order val="1"/>
          <tx>
            <v>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'于有君分析'!$L$3:$L$72</f>
            </numRef>
          </val>
        </ser>
        <ser>
          <idx val="2"/>
          <order val="2"/>
          <tx>
            <v>22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'于有君分析'!$Z$3:$Z$72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</a:t>
            </a:r>
          </a:p>
        </rich>
      </tx>
    </title>
    <plotArea>
      <lineChart>
        <grouping val="standard"/>
        <ser>
          <idx val="0"/>
          <order val="0"/>
          <tx>
            <v>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'于有君分析'!$E$3:$E$72</f>
            </numRef>
          </val>
        </ser>
        <ser>
          <idx val="1"/>
          <order val="1"/>
          <tx>
            <v>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'于有君分析'!$H$3:$H$72</f>
            </numRef>
          </val>
        </ser>
        <ser>
          <idx val="2"/>
          <order val="2"/>
          <tx>
            <v>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'于有君分析'!$L$3:$L$72</f>
            </numRef>
          </val>
        </ser>
        <ser>
          <idx val="3"/>
          <order val="3"/>
          <tx>
            <v>22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'于有君分析'!$Z$3:$Z$72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4</a:t>
            </a:r>
          </a:p>
        </rich>
      </tx>
    </title>
    <plotArea>
      <lineChart>
        <grouping val="standard"/>
        <ser>
          <idx val="0"/>
          <order val="0"/>
          <tx>
            <v>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'于有君分析'!$H$3:$H$72</f>
            </numRef>
          </val>
        </ser>
        <ser>
          <idx val="1"/>
          <order val="1"/>
          <tx>
            <v>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'于有君分析'!$K$3:$K$72</f>
            </numRef>
          </val>
        </ser>
        <ser>
          <idx val="2"/>
          <order val="2"/>
          <tx>
            <v>22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'于有君分析'!$Z$3:$Z$72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5</a:t>
            </a:r>
          </a:p>
        </rich>
      </tx>
    </title>
    <plotArea>
      <lineChart>
        <grouping val="standard"/>
        <ser>
          <idx val="0"/>
          <order val="0"/>
          <tx>
            <v>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'于有君分析'!$M$3:$M$72</f>
            </numRef>
          </val>
        </ser>
        <ser>
          <idx val="1"/>
          <order val="1"/>
          <tx>
            <v>11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'于有君分析'!$N$3:$N$72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6</a:t>
            </a:r>
          </a:p>
        </rich>
      </tx>
    </title>
    <plotArea>
      <lineChart>
        <grouping val="standard"/>
        <ser>
          <idx val="0"/>
          <order val="0"/>
          <tx>
            <v>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'于有君分析'!$F$3:$F$72</f>
            </numRef>
          </val>
        </ser>
        <ser>
          <idx val="1"/>
          <order val="1"/>
          <tx>
            <v>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'于有君分析'!$G$3:$G$72</f>
            </numRef>
          </val>
        </ser>
        <ser>
          <idx val="2"/>
          <order val="2"/>
          <tx>
            <v>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'于有君分析'!$I$3:$I$72</f>
            </numRef>
          </val>
        </ser>
        <ser>
          <idx val="3"/>
          <order val="3"/>
          <tx>
            <v>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'于有君分析'!$J$3:$J$72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7</a:t>
            </a:r>
          </a:p>
        </rich>
      </tx>
    </title>
    <plotArea>
      <lineChart>
        <grouping val="standard"/>
        <ser>
          <idx val="0"/>
          <order val="0"/>
          <tx>
            <v>12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'于有君分析'!$P$3:$P$72</f>
            </numRef>
          </val>
        </ser>
        <ser>
          <idx val="1"/>
          <order val="1"/>
          <tx>
            <v>15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'于有君分析'!$S$3:$S$72</f>
            </numRef>
          </val>
        </ser>
        <ser>
          <idx val="2"/>
          <order val="2"/>
          <tx>
            <v>16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'于有君分析'!$T$3:$T$72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8</a:t>
            </a:r>
          </a:p>
        </rich>
      </tx>
    </title>
    <plotArea>
      <lineChart>
        <grouping val="standard"/>
        <ser>
          <idx val="0"/>
          <order val="0"/>
          <tx>
            <v>19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'于有君分析'!$W$3:$W$72</f>
            </numRef>
          </val>
        </ser>
        <ser>
          <idx val="1"/>
          <order val="1"/>
          <tx>
            <v>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'于有君分析'!$X$3:$X$72</f>
            </numRef>
          </val>
        </ser>
        <ser>
          <idx val="2"/>
          <order val="2"/>
          <tx>
            <v>21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'于有君分析'!$Y$3:$Y$72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9</a:t>
            </a:r>
          </a:p>
        </rich>
      </tx>
    </title>
    <plotArea>
      <lineChart>
        <grouping val="standard"/>
        <ser>
          <idx val="0"/>
          <order val="0"/>
          <tx>
            <v>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'于有君分析'!$F$3:$F$72</f>
            </numRef>
          </val>
        </ser>
        <ser>
          <idx val="1"/>
          <order val="1"/>
          <tx>
            <v>23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'于有君分析'!$A$3:$A$72</f>
            </numRef>
          </cat>
          <val>
            <numRef>
              <f>'于有君分析'!$AA$3:$AA$72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73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15</col>
      <colOff>0</colOff>
      <row>73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23</col>
      <colOff>0</colOff>
      <row>73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87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8</col>
      <colOff>0</colOff>
      <row>87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15</col>
      <colOff>0</colOff>
      <row>87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23</col>
      <colOff>0</colOff>
      <row>87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101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72"/>
  <sheetViews>
    <sheetView tabSelected="1" workbookViewId="0">
      <selection activeCell="H18" sqref="H18"/>
    </sheetView>
  </sheetViews>
  <sheetFormatPr baseColWidth="8" defaultRowHeight="15.75"/>
  <cols>
    <col width="11.75" customWidth="1" style="5" min="2" max="2"/>
    <col width="13" customWidth="1" style="8" min="3" max="3"/>
    <col width="12.375" customWidth="1" style="8" min="11" max="11"/>
    <col width="13" customWidth="1" style="5" min="15" max="15"/>
  </cols>
  <sheetData>
    <row r="1">
      <c r="A1" t="inlineStr">
        <is>
          <t xml:space="preserve"> 治疗周期</t>
        </is>
      </c>
      <c r="B1" t="inlineStr">
        <is>
          <t>治疗日期</t>
        </is>
      </c>
      <c r="C1" s="9" t="inlineStr">
        <is>
          <t>于有君检测时间</t>
        </is>
      </c>
      <c r="D1" s="3" t="inlineStr">
        <is>
          <t>WBC</t>
        </is>
      </c>
      <c r="E1" s="3" t="inlineStr">
        <is>
          <t>LYMPH#</t>
        </is>
      </c>
      <c r="F1" t="inlineStr">
        <is>
          <t>ΔALC比上次</t>
        </is>
      </c>
      <c r="G1" t="inlineStr">
        <is>
          <t>ΔALC比C0</t>
        </is>
      </c>
      <c r="H1" s="3" t="inlineStr">
        <is>
          <t>NEUT#</t>
        </is>
      </c>
      <c r="I1" t="inlineStr">
        <is>
          <t>ΔANC比上次</t>
        </is>
      </c>
      <c r="J1" t="inlineStr">
        <is>
          <t>ΔANC比C0</t>
        </is>
      </c>
      <c r="K1" s="3" t="inlineStr">
        <is>
          <t>EO#</t>
        </is>
      </c>
      <c r="L1" s="3" t="inlineStr">
        <is>
          <t>MONO#</t>
        </is>
      </c>
      <c r="M1" s="3" t="inlineStr">
        <is>
          <t>PLT</t>
        </is>
      </c>
      <c r="N1" s="3" t="inlineStr">
        <is>
          <t>LDH</t>
        </is>
      </c>
      <c r="O1" s="9" t="inlineStr">
        <is>
          <t>LDH检测时间</t>
        </is>
      </c>
      <c r="P1" t="inlineStr">
        <is>
          <t>NLR</t>
        </is>
      </c>
      <c r="Q1" t="inlineStr">
        <is>
          <t>ΔNLR比上次</t>
        </is>
      </c>
      <c r="R1" t="inlineStr">
        <is>
          <t>ΔNLR比基线</t>
        </is>
      </c>
      <c r="S1" t="inlineStr">
        <is>
          <t>dNLR</t>
        </is>
      </c>
      <c r="T1" t="inlineStr">
        <is>
          <t>LMR</t>
        </is>
      </c>
      <c r="U1" t="inlineStr">
        <is>
          <t>ΔLMR比上次</t>
        </is>
      </c>
      <c r="V1" t="inlineStr">
        <is>
          <t>ΔLMR比基线</t>
        </is>
      </c>
      <c r="W1" t="inlineStr">
        <is>
          <t>PLR</t>
        </is>
      </c>
      <c r="X1" t="inlineStr">
        <is>
          <t>ΔPLR比上次</t>
        </is>
      </c>
      <c r="Y1" t="inlineStr">
        <is>
          <t>ΔPLR比基线</t>
        </is>
      </c>
      <c r="Z1" s="4" t="inlineStr">
        <is>
          <t>BASO#</t>
        </is>
      </c>
      <c r="AA1" t="inlineStr">
        <is>
          <t>ΔAMC比上次</t>
        </is>
      </c>
      <c r="AB1" t="inlineStr">
        <is>
          <t>ΔAMC比C0</t>
        </is>
      </c>
    </row>
    <row r="2">
      <c r="D2" t="n">
        <v>1</v>
      </c>
      <c r="E2" t="n">
        <v>2</v>
      </c>
      <c r="F2" t="n">
        <v>3</v>
      </c>
      <c r="G2" t="n">
        <v>4</v>
      </c>
      <c r="H2" t="n">
        <v>5</v>
      </c>
      <c r="I2" t="n">
        <v>6</v>
      </c>
      <c r="J2" t="n">
        <v>7</v>
      </c>
      <c r="K2" t="n">
        <v>8</v>
      </c>
      <c r="L2" t="n">
        <v>9</v>
      </c>
      <c r="M2" t="n">
        <v>10</v>
      </c>
      <c r="N2" t="n">
        <v>11</v>
      </c>
      <c r="P2" t="n">
        <v>12</v>
      </c>
      <c r="Q2" t="n">
        <v>13</v>
      </c>
      <c r="R2" t="n">
        <v>14</v>
      </c>
      <c r="S2" t="n">
        <v>15</v>
      </c>
      <c r="T2" t="n">
        <v>16</v>
      </c>
      <c r="U2" t="n">
        <v>17</v>
      </c>
      <c r="V2" t="n">
        <v>18</v>
      </c>
      <c r="W2" t="n">
        <v>19</v>
      </c>
      <c r="X2" t="n">
        <v>20</v>
      </c>
      <c r="Y2" t="n">
        <v>21</v>
      </c>
      <c r="Z2" t="n">
        <v>22</v>
      </c>
      <c r="AA2" t="n">
        <v>23</v>
      </c>
      <c r="AB2" t="n">
        <v>24</v>
      </c>
    </row>
    <row r="3">
      <c r="A3" t="inlineStr">
        <is>
          <t>C-6</t>
        </is>
      </c>
      <c r="C3" s="8" t="n">
        <v>42675</v>
      </c>
      <c r="D3" t="n">
        <v>8</v>
      </c>
      <c r="E3" t="n">
        <v>3.34</v>
      </c>
      <c r="H3" t="n">
        <v>4.23</v>
      </c>
      <c r="K3" t="n">
        <v>0.06</v>
      </c>
      <c r="L3" t="n">
        <v>0.35</v>
      </c>
      <c r="M3" t="n">
        <v>190</v>
      </c>
      <c r="P3">
        <f>H3/E3</f>
        <v/>
      </c>
      <c r="S3">
        <f>H3/(D3-H3)</f>
        <v/>
      </c>
      <c r="T3">
        <f>E3/L3</f>
        <v/>
      </c>
      <c r="W3">
        <f>M3/E3</f>
        <v/>
      </c>
      <c r="Z3" t="n">
        <v>0.02</v>
      </c>
    </row>
    <row r="4">
      <c r="A4" t="inlineStr">
        <is>
          <t>C-5</t>
        </is>
      </c>
      <c r="C4" s="8" t="n">
        <v>42683</v>
      </c>
      <c r="D4" t="n">
        <v>8.369999999999999</v>
      </c>
      <c r="E4" t="n">
        <v>3.78</v>
      </c>
      <c r="F4">
        <f>E4-E3</f>
        <v/>
      </c>
      <c r="H4" t="n">
        <v>3.86</v>
      </c>
      <c r="I4">
        <f>H4-H3</f>
        <v/>
      </c>
      <c r="K4" t="n">
        <v>0.13</v>
      </c>
      <c r="L4" t="n">
        <v>0.55</v>
      </c>
      <c r="M4" t="n">
        <v>238</v>
      </c>
      <c r="N4" t="n">
        <v>189</v>
      </c>
      <c r="O4" s="8" t="n">
        <v>42683</v>
      </c>
      <c r="P4">
        <f>H4/E4</f>
        <v/>
      </c>
      <c r="Q4">
        <f>P4-P3</f>
        <v/>
      </c>
      <c r="S4">
        <f>H4/(D4-H4)</f>
        <v/>
      </c>
      <c r="T4">
        <f>E4/L4</f>
        <v/>
      </c>
      <c r="U4">
        <f>T4-T3</f>
        <v/>
      </c>
      <c r="W4">
        <f>M4/E4</f>
        <v/>
      </c>
      <c r="X4">
        <f>W4-W3</f>
        <v/>
      </c>
      <c r="Z4" t="n">
        <v>0.05</v>
      </c>
      <c r="AA4">
        <f>L4-L3</f>
        <v/>
      </c>
    </row>
    <row r="5">
      <c r="A5" t="inlineStr">
        <is>
          <t>C-4</t>
        </is>
      </c>
      <c r="C5" s="8" t="n">
        <v>42690</v>
      </c>
      <c r="D5" t="n">
        <v>5.94</v>
      </c>
      <c r="E5" t="n">
        <v>3.35</v>
      </c>
      <c r="F5">
        <f>E5-E4</f>
        <v/>
      </c>
      <c r="H5" t="n">
        <v>2.39</v>
      </c>
      <c r="I5">
        <f>H5-H4</f>
        <v/>
      </c>
      <c r="K5" t="n">
        <v>0.02</v>
      </c>
      <c r="L5" t="n">
        <v>0.17</v>
      </c>
      <c r="M5" t="n">
        <v>175</v>
      </c>
      <c r="P5">
        <f>H5/E5</f>
        <v/>
      </c>
      <c r="Q5">
        <f>P5-P4</f>
        <v/>
      </c>
      <c r="S5">
        <f>H5/(D5-H5)</f>
        <v/>
      </c>
      <c r="T5">
        <f>E5/L5</f>
        <v/>
      </c>
      <c r="U5">
        <f>T5-T4</f>
        <v/>
      </c>
      <c r="W5">
        <f>M5/E5</f>
        <v/>
      </c>
      <c r="X5">
        <f>W5-W4</f>
        <v/>
      </c>
      <c r="Z5" t="n">
        <v>0.01</v>
      </c>
      <c r="AA5">
        <f>L5-L4</f>
        <v/>
      </c>
    </row>
    <row r="6">
      <c r="A6" t="inlineStr">
        <is>
          <t>C-3</t>
        </is>
      </c>
      <c r="C6" s="8" t="n">
        <v>42705</v>
      </c>
      <c r="D6" t="n">
        <v>5.25</v>
      </c>
      <c r="E6" t="n">
        <v>2.85</v>
      </c>
      <c r="F6">
        <f>E6-E5</f>
        <v/>
      </c>
      <c r="H6" t="n">
        <v>1.88</v>
      </c>
      <c r="I6">
        <f>H6-H5</f>
        <v/>
      </c>
      <c r="K6" t="n">
        <v>0.04</v>
      </c>
      <c r="L6" t="n">
        <v>0.47</v>
      </c>
      <c r="M6" t="n">
        <v>293</v>
      </c>
      <c r="N6" t="n">
        <v>205</v>
      </c>
      <c r="O6" s="8" t="n">
        <v>42705</v>
      </c>
      <c r="P6">
        <f>H6/E6</f>
        <v/>
      </c>
      <c r="Q6">
        <f>P6-P5</f>
        <v/>
      </c>
      <c r="S6">
        <f>H6/(D6-H6)</f>
        <v/>
      </c>
      <c r="T6">
        <f>E6/L6</f>
        <v/>
      </c>
      <c r="U6">
        <f>T6-T5</f>
        <v/>
      </c>
      <c r="W6">
        <f>M6/E6</f>
        <v/>
      </c>
      <c r="X6">
        <f>W6-W5</f>
        <v/>
      </c>
      <c r="Z6" t="n">
        <v>0.01</v>
      </c>
      <c r="AA6">
        <f>L6-L5</f>
        <v/>
      </c>
    </row>
    <row r="7">
      <c r="A7" t="inlineStr">
        <is>
          <t>C-2</t>
        </is>
      </c>
      <c r="C7" s="8" t="n">
        <v>42712</v>
      </c>
      <c r="D7" t="n">
        <v>7.71</v>
      </c>
      <c r="E7" t="n">
        <v>4.34</v>
      </c>
      <c r="F7">
        <f>E7-E6</f>
        <v/>
      </c>
      <c r="H7" t="n">
        <v>3</v>
      </c>
      <c r="I7">
        <f>H7-H6</f>
        <v/>
      </c>
      <c r="K7" t="n">
        <v>0.02</v>
      </c>
      <c r="L7" t="n">
        <v>0.34</v>
      </c>
      <c r="M7" t="n">
        <v>356</v>
      </c>
      <c r="P7">
        <f>H7/E7</f>
        <v/>
      </c>
      <c r="Q7">
        <f>P7-P6</f>
        <v/>
      </c>
      <c r="S7">
        <f>H7/(D7-H7)</f>
        <v/>
      </c>
      <c r="T7">
        <f>E7/L7</f>
        <v/>
      </c>
      <c r="U7">
        <f>T7-T6</f>
        <v/>
      </c>
      <c r="W7">
        <f>M7/E7</f>
        <v/>
      </c>
      <c r="X7">
        <f>W7-W6</f>
        <v/>
      </c>
      <c r="Z7" t="n">
        <v>0.01</v>
      </c>
      <c r="AA7">
        <f>L7-L6</f>
        <v/>
      </c>
    </row>
    <row r="8" s="5">
      <c r="A8" t="inlineStr">
        <is>
          <t>C-1</t>
        </is>
      </c>
      <c r="C8" s="8" t="n">
        <v>42722</v>
      </c>
      <c r="D8" t="n">
        <v>10.61</v>
      </c>
      <c r="E8" t="n">
        <v>2.56</v>
      </c>
      <c r="F8">
        <f>E8-E7</f>
        <v/>
      </c>
      <c r="H8" t="n">
        <v>6.23</v>
      </c>
      <c r="I8">
        <f>H8-H7</f>
        <v/>
      </c>
      <c r="K8" t="n">
        <v>0.02</v>
      </c>
      <c r="L8" t="n">
        <v>1.78</v>
      </c>
      <c r="M8" t="n">
        <v>174</v>
      </c>
      <c r="N8" t="n">
        <v>205</v>
      </c>
      <c r="O8" s="8" t="n">
        <v>42723</v>
      </c>
      <c r="P8">
        <f>H8/E8</f>
        <v/>
      </c>
      <c r="Q8">
        <f>P8-P7</f>
        <v/>
      </c>
      <c r="S8">
        <f>H8/(D8-H8)</f>
        <v/>
      </c>
      <c r="T8">
        <f>E8/L8</f>
        <v/>
      </c>
      <c r="U8">
        <f>T8-T7</f>
        <v/>
      </c>
      <c r="W8">
        <f>M8/E8</f>
        <v/>
      </c>
      <c r="X8">
        <f>W8-W7</f>
        <v/>
      </c>
      <c r="Z8" t="n">
        <v>0.02</v>
      </c>
      <c r="AA8">
        <f>L8-L7</f>
        <v/>
      </c>
    </row>
    <row r="9">
      <c r="A9" t="inlineStr">
        <is>
          <t>C1</t>
        </is>
      </c>
      <c r="B9" s="10" t="n">
        <v>42751</v>
      </c>
      <c r="C9" s="9" t="n">
        <v>42751</v>
      </c>
      <c r="D9" t="n">
        <v>7.39</v>
      </c>
      <c r="E9" t="n">
        <v>2.1</v>
      </c>
      <c r="F9">
        <f>E9-E8</f>
        <v/>
      </c>
      <c r="H9" t="n">
        <v>4.18</v>
      </c>
      <c r="I9">
        <f>H9-H8</f>
        <v/>
      </c>
      <c r="K9" t="n">
        <v>0.14</v>
      </c>
      <c r="L9" t="n">
        <v>0.95</v>
      </c>
      <c r="M9" t="n">
        <v>117</v>
      </c>
      <c r="N9" t="n">
        <v>194</v>
      </c>
      <c r="O9" s="8" t="n">
        <v>42751</v>
      </c>
      <c r="P9">
        <f>H9/E9</f>
        <v/>
      </c>
      <c r="Q9">
        <f>P9-P8</f>
        <v/>
      </c>
      <c r="S9">
        <f>H9/(D9-H9)</f>
        <v/>
      </c>
      <c r="T9">
        <f>E9/L9</f>
        <v/>
      </c>
      <c r="U9">
        <f>T9-T8</f>
        <v/>
      </c>
      <c r="W9">
        <f>M9/E9</f>
        <v/>
      </c>
      <c r="X9">
        <f>W9-W8</f>
        <v/>
      </c>
      <c r="Z9" t="n">
        <v>0.02</v>
      </c>
      <c r="AA9">
        <f>L9-L8</f>
        <v/>
      </c>
    </row>
    <row r="10">
      <c r="A10" t="inlineStr">
        <is>
          <t>C2</t>
        </is>
      </c>
      <c r="C10" s="8" t="n">
        <v>42774</v>
      </c>
      <c r="D10" t="n">
        <v>7.1</v>
      </c>
      <c r="E10" t="n">
        <v>3.65</v>
      </c>
      <c r="F10">
        <f>E10-E9</f>
        <v/>
      </c>
      <c r="G10">
        <f>E10-2.1</f>
        <v/>
      </c>
      <c r="H10" t="n">
        <v>2.82</v>
      </c>
      <c r="I10">
        <f>H10-H9</f>
        <v/>
      </c>
      <c r="J10">
        <f>H10-4.18</f>
        <v/>
      </c>
      <c r="K10" t="n">
        <v>0.16</v>
      </c>
      <c r="L10" t="n">
        <v>0.46</v>
      </c>
      <c r="M10" t="n">
        <v>133</v>
      </c>
      <c r="N10" t="n">
        <v>240</v>
      </c>
      <c r="O10" s="8" t="n">
        <v>42774</v>
      </c>
      <c r="P10">
        <f>H10/E10</f>
        <v/>
      </c>
      <c r="Q10">
        <f>P10-P9</f>
        <v/>
      </c>
      <c r="R10">
        <f>P10-(H9/E9)</f>
        <v/>
      </c>
      <c r="S10">
        <f>H10/(D10-H10)</f>
        <v/>
      </c>
      <c r="T10">
        <f>E10/L10</f>
        <v/>
      </c>
      <c r="U10">
        <f>T10-T9</f>
        <v/>
      </c>
      <c r="V10">
        <f>T10-(E9/L9)</f>
        <v/>
      </c>
      <c r="W10">
        <f>M10/E10</f>
        <v/>
      </c>
      <c r="X10">
        <f>W10-W9</f>
        <v/>
      </c>
      <c r="Y10">
        <f>W10-(M9/E9)</f>
        <v/>
      </c>
      <c r="Z10" t="n">
        <v>0.01</v>
      </c>
      <c r="AA10">
        <f>L10-L9</f>
        <v/>
      </c>
      <c r="AB10">
        <f>L10-0.95</f>
        <v/>
      </c>
    </row>
    <row r="11">
      <c r="A11" t="inlineStr">
        <is>
          <t>C3</t>
        </is>
      </c>
      <c r="C11" s="8" t="n">
        <v>42795</v>
      </c>
      <c r="D11" t="n">
        <v>6.97</v>
      </c>
      <c r="E11" t="n">
        <v>3.07</v>
      </c>
      <c r="F11">
        <f>E11-E10</f>
        <v/>
      </c>
      <c r="G11">
        <f>E11-2.1</f>
        <v/>
      </c>
      <c r="H11" t="n">
        <v>3.09</v>
      </c>
      <c r="I11">
        <f>H11-H10</f>
        <v/>
      </c>
      <c r="J11">
        <f>H11-4.18</f>
        <v/>
      </c>
      <c r="K11" t="n">
        <v>0.15</v>
      </c>
      <c r="L11" t="n">
        <v>0.63</v>
      </c>
      <c r="M11" t="n">
        <v>171</v>
      </c>
      <c r="N11" t="n">
        <v>196</v>
      </c>
      <c r="O11" s="8" t="n">
        <v>42795</v>
      </c>
      <c r="P11">
        <f>H11/E11</f>
        <v/>
      </c>
      <c r="Q11">
        <f>P11-P10</f>
        <v/>
      </c>
      <c r="R11">
        <f>P11-(H9/E9)</f>
        <v/>
      </c>
      <c r="S11">
        <f>H11/(D11-H11)</f>
        <v/>
      </c>
      <c r="T11">
        <f>E11/L11</f>
        <v/>
      </c>
      <c r="U11">
        <f>T11-T10</f>
        <v/>
      </c>
      <c r="V11">
        <f>T11-(E9/L9)</f>
        <v/>
      </c>
      <c r="W11">
        <f>M11/E11</f>
        <v/>
      </c>
      <c r="X11">
        <f>W11-W10</f>
        <v/>
      </c>
      <c r="Y11">
        <f>W11-(M9/E9)</f>
        <v/>
      </c>
      <c r="Z11" t="n">
        <v>0.03</v>
      </c>
      <c r="AA11">
        <f>L11-L10</f>
        <v/>
      </c>
      <c r="AB11">
        <f>L11-0.95</f>
        <v/>
      </c>
    </row>
    <row r="12">
      <c r="A12" t="inlineStr">
        <is>
          <t>C4</t>
        </is>
      </c>
      <c r="C12" s="8" t="n">
        <v>42816</v>
      </c>
      <c r="D12" t="n">
        <v>7.49</v>
      </c>
      <c r="E12" t="n">
        <v>3.5</v>
      </c>
      <c r="F12">
        <f>E12-E11</f>
        <v/>
      </c>
      <c r="G12">
        <f>E12-2.1</f>
        <v/>
      </c>
      <c r="H12" t="n">
        <v>3.2</v>
      </c>
      <c r="I12">
        <f>H12-H11</f>
        <v/>
      </c>
      <c r="J12">
        <f>H12-4.18</f>
        <v/>
      </c>
      <c r="K12" t="n">
        <v>0.13</v>
      </c>
      <c r="L12" t="n">
        <v>0.64</v>
      </c>
      <c r="M12" t="n">
        <v>183</v>
      </c>
      <c r="N12" t="n">
        <v>197</v>
      </c>
      <c r="O12" s="8" t="n">
        <v>42816</v>
      </c>
      <c r="P12">
        <f>H12/E12</f>
        <v/>
      </c>
      <c r="Q12">
        <f>P12-P11</f>
        <v/>
      </c>
      <c r="R12">
        <f>P12-(H9/E9)</f>
        <v/>
      </c>
      <c r="S12">
        <f>H12/(D12-H12)</f>
        <v/>
      </c>
      <c r="T12">
        <f>E12/L12</f>
        <v/>
      </c>
      <c r="U12">
        <f>T12-T11</f>
        <v/>
      </c>
      <c r="V12">
        <f>T12-(E9/L9)</f>
        <v/>
      </c>
      <c r="W12">
        <f>M12/E12</f>
        <v/>
      </c>
      <c r="X12">
        <f>W12-W11</f>
        <v/>
      </c>
      <c r="Y12">
        <f>W12-(M9/E9)</f>
        <v/>
      </c>
      <c r="Z12" t="n">
        <v>0.02</v>
      </c>
      <c r="AA12">
        <f>L12-L11</f>
        <v/>
      </c>
      <c r="AB12">
        <f>L12-0.95</f>
        <v/>
      </c>
    </row>
    <row r="13">
      <c r="A13" t="inlineStr">
        <is>
          <t>C5</t>
        </is>
      </c>
      <c r="C13" s="8" t="n">
        <v>42836</v>
      </c>
      <c r="D13" t="n">
        <v>7.56</v>
      </c>
      <c r="E13" t="n">
        <v>3.72</v>
      </c>
      <c r="F13">
        <f>E13-E12</f>
        <v/>
      </c>
      <c r="G13">
        <f>E13-2.1</f>
        <v/>
      </c>
      <c r="H13" t="n">
        <v>3.19</v>
      </c>
      <c r="I13">
        <f>H13-H12</f>
        <v/>
      </c>
      <c r="J13">
        <f>H13-4.18</f>
        <v/>
      </c>
      <c r="K13" t="n">
        <v>0.09</v>
      </c>
      <c r="L13" t="n">
        <v>0.53</v>
      </c>
      <c r="M13" t="n">
        <v>198</v>
      </c>
      <c r="N13" t="n">
        <v>194</v>
      </c>
      <c r="O13" s="8" t="n">
        <v>42836</v>
      </c>
      <c r="P13">
        <f>H13/E13</f>
        <v/>
      </c>
      <c r="Q13">
        <f>P13-P12</f>
        <v/>
      </c>
      <c r="R13">
        <f>P13-(H9/E9)</f>
        <v/>
      </c>
      <c r="S13">
        <f>H13/(D13-H13)</f>
        <v/>
      </c>
      <c r="T13">
        <f>E13/L13</f>
        <v/>
      </c>
      <c r="U13">
        <f>T13-T12</f>
        <v/>
      </c>
      <c r="V13">
        <f>T13-(E9/L9)</f>
        <v/>
      </c>
      <c r="W13">
        <f>M13/E13</f>
        <v/>
      </c>
      <c r="X13">
        <f>W13-W12</f>
        <v/>
      </c>
      <c r="Y13">
        <f>W13-(M9/E9)</f>
        <v/>
      </c>
      <c r="Z13" t="n">
        <v>0.03</v>
      </c>
      <c r="AA13">
        <f>L13-L12</f>
        <v/>
      </c>
      <c r="AB13">
        <f>L13-0.95</f>
        <v/>
      </c>
    </row>
    <row r="14">
      <c r="A14" t="inlineStr">
        <is>
          <t>C6</t>
        </is>
      </c>
      <c r="C14" s="8" t="n">
        <v>42859</v>
      </c>
      <c r="D14" t="n">
        <v>8.18</v>
      </c>
      <c r="E14" t="n">
        <v>3.39</v>
      </c>
      <c r="F14">
        <f>E14-E13</f>
        <v/>
      </c>
      <c r="G14">
        <f>E14-2.1</f>
        <v/>
      </c>
      <c r="H14" t="n">
        <v>4.02</v>
      </c>
      <c r="I14">
        <f>H14-H13</f>
        <v/>
      </c>
      <c r="J14">
        <f>H14-4.18</f>
        <v/>
      </c>
      <c r="K14" t="n">
        <v>0.07000000000000001</v>
      </c>
      <c r="L14" t="n">
        <v>0.68</v>
      </c>
      <c r="M14" t="n">
        <v>166</v>
      </c>
      <c r="N14" t="n">
        <v>187</v>
      </c>
      <c r="O14" s="8" t="n">
        <v>42859</v>
      </c>
      <c r="P14">
        <f>H14/E14</f>
        <v/>
      </c>
      <c r="Q14">
        <f>P14-P13</f>
        <v/>
      </c>
      <c r="R14">
        <f>P14-(H9/E9)</f>
        <v/>
      </c>
      <c r="S14">
        <f>H14/(D14-H14)</f>
        <v/>
      </c>
      <c r="T14">
        <f>E14/L14</f>
        <v/>
      </c>
      <c r="U14">
        <f>T14-T13</f>
        <v/>
      </c>
      <c r="V14">
        <f>T14-(E9/L9)</f>
        <v/>
      </c>
      <c r="W14">
        <f>M14/E14</f>
        <v/>
      </c>
      <c r="X14">
        <f>W14-W13</f>
        <v/>
      </c>
      <c r="Y14">
        <f>W14-(M9/E9)</f>
        <v/>
      </c>
      <c r="Z14" t="n">
        <v>0.02</v>
      </c>
      <c r="AA14">
        <f>L14-L13</f>
        <v/>
      </c>
      <c r="AB14">
        <f>L14-0.95</f>
        <v/>
      </c>
    </row>
    <row r="15">
      <c r="A15" t="inlineStr">
        <is>
          <t>C7</t>
        </is>
      </c>
      <c r="C15" s="8" t="n">
        <v>42880</v>
      </c>
      <c r="D15" t="n">
        <v>7.18</v>
      </c>
      <c r="E15" t="n">
        <v>2.7</v>
      </c>
      <c r="F15">
        <f>E15-E14</f>
        <v/>
      </c>
      <c r="G15">
        <f>E15-2.1</f>
        <v/>
      </c>
      <c r="H15" t="n">
        <v>3.76</v>
      </c>
      <c r="I15">
        <f>H15-H14</f>
        <v/>
      </c>
      <c r="J15">
        <f>H15-4.18</f>
        <v/>
      </c>
      <c r="K15" t="n">
        <v>0.08</v>
      </c>
      <c r="L15" t="n">
        <v>0.61</v>
      </c>
      <c r="M15" t="n">
        <v>190</v>
      </c>
      <c r="N15" t="n">
        <v>196</v>
      </c>
      <c r="O15" s="8" t="n">
        <v>42880</v>
      </c>
      <c r="P15">
        <f>H15/E15</f>
        <v/>
      </c>
      <c r="Q15">
        <f>P15-P14</f>
        <v/>
      </c>
      <c r="R15">
        <f>P15-(H9/E9)</f>
        <v/>
      </c>
      <c r="S15">
        <f>H15/(D15-H15)</f>
        <v/>
      </c>
      <c r="T15">
        <f>E15/L15</f>
        <v/>
      </c>
      <c r="U15">
        <f>T15-T14</f>
        <v/>
      </c>
      <c r="V15">
        <f>T15-(E9/L9)</f>
        <v/>
      </c>
      <c r="W15">
        <f>M15/E15</f>
        <v/>
      </c>
      <c r="X15">
        <f>W15-W14</f>
        <v/>
      </c>
      <c r="Y15">
        <f>W15-(M9/E9)</f>
        <v/>
      </c>
      <c r="Z15" t="n">
        <v>0.03</v>
      </c>
      <c r="AA15">
        <f>L15-L14</f>
        <v/>
      </c>
      <c r="AB15">
        <f>L15-0.95</f>
        <v/>
      </c>
    </row>
    <row r="16">
      <c r="A16" t="inlineStr">
        <is>
          <t>C8</t>
        </is>
      </c>
      <c r="C16" s="8" t="n">
        <v>42900</v>
      </c>
      <c r="D16" t="n">
        <v>7.93</v>
      </c>
      <c r="E16" t="n">
        <v>2.76</v>
      </c>
      <c r="F16">
        <f>E16-E15</f>
        <v/>
      </c>
      <c r="G16">
        <f>E16-2.1</f>
        <v/>
      </c>
      <c r="H16" t="n">
        <v>4.4</v>
      </c>
      <c r="I16">
        <f>H16-H15</f>
        <v/>
      </c>
      <c r="J16">
        <f>H16-4.18</f>
        <v/>
      </c>
      <c r="K16" t="n">
        <v>0.11</v>
      </c>
      <c r="L16" t="n">
        <v>0.64</v>
      </c>
      <c r="M16" t="n">
        <v>153</v>
      </c>
      <c r="N16" t="n">
        <v>187</v>
      </c>
      <c r="O16" s="8" t="n">
        <v>42900</v>
      </c>
      <c r="P16">
        <f>H16/E16</f>
        <v/>
      </c>
      <c r="Q16">
        <f>P16-P15</f>
        <v/>
      </c>
      <c r="R16">
        <f>P16-(H9/E9)</f>
        <v/>
      </c>
      <c r="S16">
        <f>H16/(D16-H16)</f>
        <v/>
      </c>
      <c r="T16">
        <f>E16/L16</f>
        <v/>
      </c>
      <c r="U16">
        <f>T16-T15</f>
        <v/>
      </c>
      <c r="V16">
        <f>T16-(E9/L9)</f>
        <v/>
      </c>
      <c r="W16">
        <f>M16/E16</f>
        <v/>
      </c>
      <c r="X16">
        <f>W16-W15</f>
        <v/>
      </c>
      <c r="Y16">
        <f>W16-(M9/E9)</f>
        <v/>
      </c>
      <c r="Z16" t="n">
        <v>0.02</v>
      </c>
      <c r="AA16">
        <f>L16-L15</f>
        <v/>
      </c>
      <c r="AB16">
        <f>L16-0.95</f>
        <v/>
      </c>
    </row>
    <row r="17">
      <c r="A17" t="inlineStr">
        <is>
          <t>C9</t>
        </is>
      </c>
      <c r="C17" s="8" t="n">
        <v>42922</v>
      </c>
      <c r="D17" t="n">
        <v>10</v>
      </c>
      <c r="E17" t="n">
        <v>3.14</v>
      </c>
      <c r="F17">
        <f>E17-E16</f>
        <v/>
      </c>
      <c r="G17">
        <f>E17-2.1</f>
        <v/>
      </c>
      <c r="H17" t="n">
        <v>6.03</v>
      </c>
      <c r="I17">
        <f>H17-H16</f>
        <v/>
      </c>
      <c r="J17">
        <f>H17-4.18</f>
        <v/>
      </c>
      <c r="K17" t="n">
        <v>0.09</v>
      </c>
      <c r="L17" t="n">
        <v>0.7</v>
      </c>
      <c r="M17" t="n">
        <v>319</v>
      </c>
      <c r="N17" t="n">
        <v>178</v>
      </c>
      <c r="O17" s="8" t="n">
        <v>42922</v>
      </c>
      <c r="P17">
        <f>H17/E17</f>
        <v/>
      </c>
      <c r="Q17">
        <f>P17-P16</f>
        <v/>
      </c>
      <c r="R17">
        <f>P17-(H9/E9)</f>
        <v/>
      </c>
      <c r="S17">
        <f>H17/(D17-H17)</f>
        <v/>
      </c>
      <c r="T17">
        <f>E17/L17</f>
        <v/>
      </c>
      <c r="U17">
        <f>T17-T16</f>
        <v/>
      </c>
      <c r="V17">
        <f>T17-(E9/L9)</f>
        <v/>
      </c>
      <c r="W17">
        <f>M17/E17</f>
        <v/>
      </c>
      <c r="X17">
        <f>W17-W16</f>
        <v/>
      </c>
      <c r="Y17">
        <f>W17-(M9/E9)</f>
        <v/>
      </c>
      <c r="Z17" t="n">
        <v>0.04</v>
      </c>
      <c r="AA17">
        <f>L17-L16</f>
        <v/>
      </c>
      <c r="AB17">
        <f>L17-0.95</f>
        <v/>
      </c>
    </row>
    <row r="18">
      <c r="A18" t="inlineStr">
        <is>
          <t>C10</t>
        </is>
      </c>
      <c r="C18" s="8" t="n">
        <v>42943</v>
      </c>
      <c r="D18" t="n">
        <v>8.539999999999999</v>
      </c>
      <c r="E18" t="n">
        <v>2.67</v>
      </c>
      <c r="F18">
        <f>E18-E17</f>
        <v/>
      </c>
      <c r="G18">
        <f>E18-2.1</f>
        <v/>
      </c>
      <c r="H18" t="n">
        <v>5.1</v>
      </c>
      <c r="I18">
        <f>H18-H17</f>
        <v/>
      </c>
      <c r="J18">
        <f>H18-4.18</f>
        <v/>
      </c>
      <c r="K18" t="n">
        <v>0.09</v>
      </c>
      <c r="L18" t="n">
        <v>0.66</v>
      </c>
      <c r="M18" t="n">
        <v>141</v>
      </c>
      <c r="N18" t="n">
        <v>195</v>
      </c>
      <c r="O18" s="8" t="n">
        <v>42943</v>
      </c>
      <c r="P18">
        <f>H18/E18</f>
        <v/>
      </c>
      <c r="Q18">
        <f>P18-P17</f>
        <v/>
      </c>
      <c r="R18">
        <f>P18-(H9/E9)</f>
        <v/>
      </c>
      <c r="S18">
        <f>H18/(D18-H18)</f>
        <v/>
      </c>
      <c r="T18">
        <f>E18/L18</f>
        <v/>
      </c>
      <c r="U18">
        <f>T18-T17</f>
        <v/>
      </c>
      <c r="V18">
        <f>T18-(E9/L9)</f>
        <v/>
      </c>
      <c r="W18">
        <f>M18/E18</f>
        <v/>
      </c>
      <c r="X18">
        <f>W18-W17</f>
        <v/>
      </c>
      <c r="Y18">
        <f>W18-(M9/E9)</f>
        <v/>
      </c>
      <c r="Z18" t="n">
        <v>0.02</v>
      </c>
      <c r="AA18">
        <f>L18-L17</f>
        <v/>
      </c>
      <c r="AB18">
        <f>L18-0.95</f>
        <v/>
      </c>
    </row>
    <row r="19">
      <c r="A19" t="inlineStr">
        <is>
          <t>C11</t>
        </is>
      </c>
      <c r="C19" s="8" t="n">
        <v>42964</v>
      </c>
      <c r="D19" t="n">
        <v>8.34</v>
      </c>
      <c r="E19" t="n">
        <v>2.6</v>
      </c>
      <c r="F19">
        <f>E19-E18</f>
        <v/>
      </c>
      <c r="G19">
        <f>E19-2.1</f>
        <v/>
      </c>
      <c r="H19" t="n">
        <v>4.88</v>
      </c>
      <c r="I19">
        <f>H19-H18</f>
        <v/>
      </c>
      <c r="J19">
        <f>H19-4.18</f>
        <v/>
      </c>
      <c r="K19" t="n">
        <v>0.09</v>
      </c>
      <c r="L19" t="n">
        <v>0.75</v>
      </c>
      <c r="M19" t="n">
        <v>205</v>
      </c>
      <c r="N19" t="n">
        <v>204</v>
      </c>
      <c r="O19" s="8" t="n">
        <v>42964</v>
      </c>
      <c r="P19">
        <f>H19/E19</f>
        <v/>
      </c>
      <c r="Q19">
        <f>P19-P18</f>
        <v/>
      </c>
      <c r="R19">
        <f>P19-(H9/E9)</f>
        <v/>
      </c>
      <c r="S19">
        <f>H19/(D19-H19)</f>
        <v/>
      </c>
      <c r="T19">
        <f>E19/L19</f>
        <v/>
      </c>
      <c r="U19">
        <f>T19-T18</f>
        <v/>
      </c>
      <c r="V19">
        <f>T19-(E9/L9)</f>
        <v/>
      </c>
      <c r="W19">
        <f>M19/E19</f>
        <v/>
      </c>
      <c r="X19">
        <f>W19-W18</f>
        <v/>
      </c>
      <c r="Y19">
        <f>W19-(M9/E9)</f>
        <v/>
      </c>
      <c r="Z19" t="n">
        <v>0.02</v>
      </c>
      <c r="AA19">
        <f>L19-L18</f>
        <v/>
      </c>
      <c r="AB19">
        <f>L19-0.95</f>
        <v/>
      </c>
    </row>
    <row r="20">
      <c r="A20" t="inlineStr">
        <is>
          <t>C12</t>
        </is>
      </c>
      <c r="C20" s="8" t="n">
        <v>42985</v>
      </c>
      <c r="D20" t="n">
        <v>7.64</v>
      </c>
      <c r="E20" t="n">
        <v>2.5</v>
      </c>
      <c r="F20">
        <f>E20-E19</f>
        <v/>
      </c>
      <c r="G20">
        <f>E20-2.1</f>
        <v/>
      </c>
      <c r="H20" t="n">
        <v>4.33</v>
      </c>
      <c r="I20">
        <f>H20-H19</f>
        <v/>
      </c>
      <c r="J20">
        <f>H20-4.18</f>
        <v/>
      </c>
      <c r="K20" t="n">
        <v>0.08</v>
      </c>
      <c r="L20" t="n">
        <v>0.71</v>
      </c>
      <c r="M20" t="n">
        <v>162</v>
      </c>
      <c r="N20" t="n">
        <v>207</v>
      </c>
      <c r="O20" s="8" t="n">
        <v>42985</v>
      </c>
      <c r="P20">
        <f>H20/E20</f>
        <v/>
      </c>
      <c r="Q20">
        <f>P20-P19</f>
        <v/>
      </c>
      <c r="R20">
        <f>P20-(H9/E9)</f>
        <v/>
      </c>
      <c r="S20">
        <f>H20/(D20-H20)</f>
        <v/>
      </c>
      <c r="T20">
        <f>E20/L20</f>
        <v/>
      </c>
      <c r="U20">
        <f>T20-T19</f>
        <v/>
      </c>
      <c r="V20">
        <f>T20-(E9/L9)</f>
        <v/>
      </c>
      <c r="W20">
        <f>M20/E20</f>
        <v/>
      </c>
      <c r="X20">
        <f>W20-W19</f>
        <v/>
      </c>
      <c r="Y20">
        <f>W20-(M9/E9)</f>
        <v/>
      </c>
      <c r="Z20" t="n">
        <v>0.02</v>
      </c>
      <c r="AA20">
        <f>L20-L19</f>
        <v/>
      </c>
      <c r="AB20">
        <f>L20-0.95</f>
        <v/>
      </c>
    </row>
    <row r="21">
      <c r="A21" t="inlineStr">
        <is>
          <t>C13</t>
        </is>
      </c>
      <c r="C21" s="8" t="n">
        <v>43006</v>
      </c>
      <c r="D21" t="n">
        <v>8.92</v>
      </c>
      <c r="E21" t="n">
        <v>3.14</v>
      </c>
      <c r="F21">
        <f>E21-E20</f>
        <v/>
      </c>
      <c r="G21">
        <f>E21-2.1</f>
        <v/>
      </c>
      <c r="H21" t="n">
        <v>4.89</v>
      </c>
      <c r="I21">
        <f>H21-H20</f>
        <v/>
      </c>
      <c r="J21">
        <f>H21-4.18</f>
        <v/>
      </c>
      <c r="K21" t="n">
        <v>0.17</v>
      </c>
      <c r="L21" t="n">
        <v>0.7</v>
      </c>
      <c r="M21" t="n">
        <v>198</v>
      </c>
      <c r="N21" t="n">
        <v>237</v>
      </c>
      <c r="O21" s="8" t="n">
        <v>43006</v>
      </c>
      <c r="P21">
        <f>H21/E21</f>
        <v/>
      </c>
      <c r="Q21">
        <f>P21-P20</f>
        <v/>
      </c>
      <c r="R21">
        <f>P21-(H9/E9)</f>
        <v/>
      </c>
      <c r="S21">
        <f>H21/(D21-H21)</f>
        <v/>
      </c>
      <c r="T21">
        <f>E21/L21</f>
        <v/>
      </c>
      <c r="U21">
        <f>T21-T20</f>
        <v/>
      </c>
      <c r="V21">
        <f>T21-(E9/L9)</f>
        <v/>
      </c>
      <c r="W21">
        <f>M21/E21</f>
        <v/>
      </c>
      <c r="X21">
        <f>W21-W20</f>
        <v/>
      </c>
      <c r="Y21">
        <f>W21-(M9/E9)</f>
        <v/>
      </c>
      <c r="Z21" t="n">
        <v>0.02</v>
      </c>
      <c r="AA21">
        <f>L21-L20</f>
        <v/>
      </c>
      <c r="AB21">
        <f>L21-0.95</f>
        <v/>
      </c>
    </row>
    <row r="22">
      <c r="A22" t="inlineStr">
        <is>
          <t>C14</t>
        </is>
      </c>
      <c r="C22" s="8" t="n">
        <v>43027</v>
      </c>
      <c r="D22" t="n">
        <v>8.75</v>
      </c>
      <c r="E22" t="n">
        <v>3.43</v>
      </c>
      <c r="F22">
        <f>E22-E21</f>
        <v/>
      </c>
      <c r="G22">
        <f>E22-2.1</f>
        <v/>
      </c>
      <c r="H22" t="n">
        <v>4.52</v>
      </c>
      <c r="I22">
        <f>H22-H21</f>
        <v/>
      </c>
      <c r="J22">
        <f>H22-4.18</f>
        <v/>
      </c>
      <c r="K22" t="n">
        <v>0.11</v>
      </c>
      <c r="L22" t="n">
        <v>0.67</v>
      </c>
      <c r="M22" t="n">
        <v>155</v>
      </c>
      <c r="N22" t="n">
        <v>202</v>
      </c>
      <c r="O22" s="8" t="n">
        <v>43027</v>
      </c>
      <c r="P22">
        <f>H22/E22</f>
        <v/>
      </c>
      <c r="Q22">
        <f>P22-P21</f>
        <v/>
      </c>
      <c r="R22">
        <f>P22-(H9/E9)</f>
        <v/>
      </c>
      <c r="S22">
        <f>H22/(D22-H22)</f>
        <v/>
      </c>
      <c r="T22">
        <f>E22/L22</f>
        <v/>
      </c>
      <c r="U22">
        <f>T22-T21</f>
        <v/>
      </c>
      <c r="V22">
        <f>T22-(E9/L9)</f>
        <v/>
      </c>
      <c r="W22">
        <f>M22/E22</f>
        <v/>
      </c>
      <c r="X22">
        <f>W22-W21</f>
        <v/>
      </c>
      <c r="Y22">
        <f>W22-(M9/E9)</f>
        <v/>
      </c>
      <c r="Z22" t="n">
        <v>0.02</v>
      </c>
      <c r="AA22">
        <f>L22-L21</f>
        <v/>
      </c>
      <c r="AB22">
        <f>L22-0.95</f>
        <v/>
      </c>
    </row>
    <row r="23">
      <c r="A23" t="inlineStr">
        <is>
          <t>C15</t>
        </is>
      </c>
      <c r="C23" s="8" t="n">
        <v>43048</v>
      </c>
      <c r="D23" t="n">
        <v>8.77</v>
      </c>
      <c r="E23" t="n">
        <v>3.43</v>
      </c>
      <c r="F23">
        <f>E23-E22</f>
        <v/>
      </c>
      <c r="G23">
        <f>E23-2.1</f>
        <v/>
      </c>
      <c r="H23" t="n">
        <v>4.52</v>
      </c>
      <c r="I23">
        <f>H23-H22</f>
        <v/>
      </c>
      <c r="J23">
        <f>H23-4.18</f>
        <v/>
      </c>
      <c r="K23" t="n">
        <v>0.08</v>
      </c>
      <c r="L23" t="n">
        <v>0.72</v>
      </c>
      <c r="M23" t="n">
        <v>166</v>
      </c>
      <c r="N23" t="n">
        <v>222</v>
      </c>
      <c r="O23" s="8" t="n">
        <v>43048</v>
      </c>
      <c r="P23">
        <f>H23/E23</f>
        <v/>
      </c>
      <c r="Q23">
        <f>P23-P22</f>
        <v/>
      </c>
      <c r="R23">
        <f>P23-(H9/E9)</f>
        <v/>
      </c>
      <c r="S23">
        <f>H23/(D23-H23)</f>
        <v/>
      </c>
      <c r="T23">
        <f>E23/L23</f>
        <v/>
      </c>
      <c r="U23">
        <f>T23-T22</f>
        <v/>
      </c>
      <c r="V23">
        <f>T23-(E9/L9)</f>
        <v/>
      </c>
      <c r="W23">
        <f>M23/E23</f>
        <v/>
      </c>
      <c r="X23">
        <f>W23-W22</f>
        <v/>
      </c>
      <c r="Y23">
        <f>W23-(M9/E9)</f>
        <v/>
      </c>
      <c r="Z23" t="n">
        <v>0.02</v>
      </c>
      <c r="AA23">
        <f>L23-L22</f>
        <v/>
      </c>
      <c r="AB23">
        <f>L23-0.95</f>
        <v/>
      </c>
    </row>
    <row r="24">
      <c r="A24" t="inlineStr">
        <is>
          <t>C16</t>
        </is>
      </c>
      <c r="C24" s="8" t="n">
        <v>43069</v>
      </c>
      <c r="D24" t="n">
        <v>8.57</v>
      </c>
      <c r="E24" t="n">
        <v>3.57</v>
      </c>
      <c r="F24">
        <f>E24-E23</f>
        <v/>
      </c>
      <c r="G24">
        <f>E24-2.1</f>
        <v/>
      </c>
      <c r="H24" t="n">
        <v>4.17</v>
      </c>
      <c r="I24">
        <f>H24-H23</f>
        <v/>
      </c>
      <c r="J24">
        <f>H24-4.18</f>
        <v/>
      </c>
      <c r="K24" t="n">
        <v>0.12</v>
      </c>
      <c r="L24" t="n">
        <v>0.68</v>
      </c>
      <c r="M24" t="n">
        <v>182</v>
      </c>
      <c r="N24" t="n">
        <v>190</v>
      </c>
      <c r="O24" s="8" t="n">
        <v>43069</v>
      </c>
      <c r="P24">
        <f>H24/E24</f>
        <v/>
      </c>
      <c r="Q24">
        <f>P24-P23</f>
        <v/>
      </c>
      <c r="R24">
        <f>P24-(H9/E9)</f>
        <v/>
      </c>
      <c r="S24">
        <f>H24/(D24-H24)</f>
        <v/>
      </c>
      <c r="T24">
        <f>E24/L24</f>
        <v/>
      </c>
      <c r="U24">
        <f>T24-T23</f>
        <v/>
      </c>
      <c r="V24">
        <f>T24-(E9/L9)</f>
        <v/>
      </c>
      <c r="W24">
        <f>M24/E24</f>
        <v/>
      </c>
      <c r="X24">
        <f>W24-W23</f>
        <v/>
      </c>
      <c r="Y24">
        <f>W24-(M9/E9)</f>
        <v/>
      </c>
      <c r="Z24" t="n">
        <v>0.03</v>
      </c>
      <c r="AA24">
        <f>L24-L23</f>
        <v/>
      </c>
      <c r="AB24">
        <f>L24-0.95</f>
        <v/>
      </c>
    </row>
    <row r="25">
      <c r="A25" t="inlineStr">
        <is>
          <t>C17</t>
        </is>
      </c>
      <c r="C25" s="8" t="n">
        <v>43090</v>
      </c>
      <c r="D25" t="n">
        <v>8.01</v>
      </c>
      <c r="E25" t="n">
        <v>2.97</v>
      </c>
      <c r="F25">
        <f>E25-E24</f>
        <v/>
      </c>
      <c r="G25">
        <f>E25-2.1</f>
        <v/>
      </c>
      <c r="H25" t="n">
        <v>4.23</v>
      </c>
      <c r="I25">
        <f>H25-H24</f>
        <v/>
      </c>
      <c r="J25">
        <f>H25-4.18</f>
        <v/>
      </c>
      <c r="K25" t="n">
        <v>0.11</v>
      </c>
      <c r="L25" t="n">
        <v>0.67</v>
      </c>
      <c r="M25" t="n">
        <v>163</v>
      </c>
      <c r="N25" t="n">
        <v>203</v>
      </c>
      <c r="O25" s="8" t="n">
        <v>43090</v>
      </c>
      <c r="P25">
        <f>H25/E25</f>
        <v/>
      </c>
      <c r="Q25">
        <f>P25-P24</f>
        <v/>
      </c>
      <c r="R25">
        <f>P25-(H9/E9)</f>
        <v/>
      </c>
      <c r="S25">
        <f>H25/(D25-H25)</f>
        <v/>
      </c>
      <c r="T25">
        <f>E25/L25</f>
        <v/>
      </c>
      <c r="U25">
        <f>T25-T24</f>
        <v/>
      </c>
      <c r="V25">
        <f>T25-(E9/L9)</f>
        <v/>
      </c>
      <c r="W25">
        <f>M25/E25</f>
        <v/>
      </c>
      <c r="X25">
        <f>W25-W24</f>
        <v/>
      </c>
      <c r="Y25">
        <f>W25-(M9/E9)</f>
        <v/>
      </c>
      <c r="Z25" t="n">
        <v>0.03</v>
      </c>
      <c r="AA25">
        <f>L25-L24</f>
        <v/>
      </c>
      <c r="AB25">
        <f>L25-0.95</f>
        <v/>
      </c>
    </row>
    <row r="26">
      <c r="A26" t="inlineStr">
        <is>
          <t>C18</t>
        </is>
      </c>
      <c r="C26" s="8" t="n">
        <v>43111</v>
      </c>
      <c r="D26" t="n">
        <v>8.460000000000001</v>
      </c>
      <c r="E26" t="n">
        <v>2.52</v>
      </c>
      <c r="F26">
        <f>E26-E25</f>
        <v/>
      </c>
      <c r="G26">
        <f>E26-2.1</f>
        <v/>
      </c>
      <c r="H26" t="n">
        <v>4.99</v>
      </c>
      <c r="I26">
        <f>H26-H25</f>
        <v/>
      </c>
      <c r="J26">
        <f>H26-4.18</f>
        <v/>
      </c>
      <c r="K26" t="n">
        <v>0.1</v>
      </c>
      <c r="L26" t="n">
        <v>0.82</v>
      </c>
      <c r="M26" t="n">
        <v>170</v>
      </c>
      <c r="N26" t="n">
        <v>198</v>
      </c>
      <c r="O26" s="8" t="n">
        <v>43111</v>
      </c>
      <c r="P26">
        <f>H26/E26</f>
        <v/>
      </c>
      <c r="Q26">
        <f>P26-P25</f>
        <v/>
      </c>
      <c r="R26">
        <f>P26-(H9/E9)</f>
        <v/>
      </c>
      <c r="S26">
        <f>H26/(D26-H26)</f>
        <v/>
      </c>
      <c r="T26">
        <f>E26/L26</f>
        <v/>
      </c>
      <c r="U26">
        <f>T26-T25</f>
        <v/>
      </c>
      <c r="V26">
        <f>T26-(E9/L9)</f>
        <v/>
      </c>
      <c r="W26">
        <f>M26/E26</f>
        <v/>
      </c>
      <c r="X26">
        <f>W26-W25</f>
        <v/>
      </c>
      <c r="Y26">
        <f>W26-(M9/E9)</f>
        <v/>
      </c>
      <c r="Z26" t="n">
        <v>0.03</v>
      </c>
      <c r="AA26">
        <f>L26-L25</f>
        <v/>
      </c>
      <c r="AB26">
        <f>L26-0.95</f>
        <v/>
      </c>
    </row>
    <row r="27">
      <c r="A27" t="inlineStr">
        <is>
          <t>C19</t>
        </is>
      </c>
      <c r="C27" s="8" t="n">
        <v>43132</v>
      </c>
      <c r="D27" t="n">
        <v>8.140000000000001</v>
      </c>
      <c r="E27" t="n">
        <v>2.93</v>
      </c>
      <c r="F27">
        <f>E27-E26</f>
        <v/>
      </c>
      <c r="G27">
        <f>E27-2.1</f>
        <v/>
      </c>
      <c r="H27" t="n">
        <v>4.39</v>
      </c>
      <c r="I27">
        <f>H27-H26</f>
        <v/>
      </c>
      <c r="J27">
        <f>H27-4.18</f>
        <v/>
      </c>
      <c r="K27" t="n">
        <v>0.15</v>
      </c>
      <c r="L27" t="n">
        <v>0.64</v>
      </c>
      <c r="M27" t="n">
        <v>172</v>
      </c>
      <c r="N27" t="n">
        <v>191</v>
      </c>
      <c r="O27" s="8" t="n">
        <v>43132</v>
      </c>
      <c r="P27">
        <f>H27/E27</f>
        <v/>
      </c>
      <c r="Q27">
        <f>P27-P26</f>
        <v/>
      </c>
      <c r="R27">
        <f>P27-(H9/E9)</f>
        <v/>
      </c>
      <c r="S27">
        <f>H27/(D27-H27)</f>
        <v/>
      </c>
      <c r="T27">
        <f>E27/L27</f>
        <v/>
      </c>
      <c r="U27">
        <f>T27-T26</f>
        <v/>
      </c>
      <c r="V27">
        <f>T27-(E9/L9)</f>
        <v/>
      </c>
      <c r="W27">
        <f>M27/E27</f>
        <v/>
      </c>
      <c r="X27">
        <f>W27-W26</f>
        <v/>
      </c>
      <c r="Y27">
        <f>W27-(M9/E9)</f>
        <v/>
      </c>
      <c r="Z27" t="n">
        <v>0.03</v>
      </c>
      <c r="AA27">
        <f>L27-L26</f>
        <v/>
      </c>
      <c r="AB27">
        <f>L27-0.95</f>
        <v/>
      </c>
    </row>
    <row r="28">
      <c r="A28" t="inlineStr">
        <is>
          <t>C20</t>
        </is>
      </c>
      <c r="C28" s="8" t="n">
        <v>43153</v>
      </c>
      <c r="D28" t="n">
        <v>6.94</v>
      </c>
      <c r="E28" t="n">
        <v>2.79</v>
      </c>
      <c r="F28">
        <f>E28-E27</f>
        <v/>
      </c>
      <c r="G28">
        <f>E28-2.1</f>
        <v/>
      </c>
      <c r="H28" t="n">
        <v>3.44</v>
      </c>
      <c r="I28">
        <f>H28-H27</f>
        <v/>
      </c>
      <c r="J28">
        <f>H28-4.18</f>
        <v/>
      </c>
      <c r="K28" t="n">
        <v>0.12</v>
      </c>
      <c r="L28" t="n">
        <v>0.57</v>
      </c>
      <c r="M28" t="n">
        <v>154</v>
      </c>
      <c r="N28" t="n">
        <v>179</v>
      </c>
      <c r="O28" s="8" t="n">
        <v>43153</v>
      </c>
      <c r="P28">
        <f>H28/E28</f>
        <v/>
      </c>
      <c r="Q28">
        <f>P28-P27</f>
        <v/>
      </c>
      <c r="R28">
        <f>P28-(H9/E9)</f>
        <v/>
      </c>
      <c r="S28">
        <f>H28/(D28-H28)</f>
        <v/>
      </c>
      <c r="T28">
        <f>E28/L28</f>
        <v/>
      </c>
      <c r="U28">
        <f>T28-T27</f>
        <v/>
      </c>
      <c r="V28">
        <f>T28-(E9/L9)</f>
        <v/>
      </c>
      <c r="W28">
        <f>M28/E28</f>
        <v/>
      </c>
      <c r="X28">
        <f>W28-W27</f>
        <v/>
      </c>
      <c r="Y28">
        <f>W28-(M9/E9)</f>
        <v/>
      </c>
      <c r="Z28" t="n">
        <v>0.02</v>
      </c>
      <c r="AA28">
        <f>L28-L27</f>
        <v/>
      </c>
      <c r="AB28">
        <f>L28-0.95</f>
        <v/>
      </c>
    </row>
    <row r="29">
      <c r="A29" t="inlineStr">
        <is>
          <t>C21</t>
        </is>
      </c>
      <c r="C29" s="8" t="n">
        <v>43174</v>
      </c>
      <c r="D29" t="n">
        <v>8.34</v>
      </c>
      <c r="E29" t="n">
        <v>3.33</v>
      </c>
      <c r="F29">
        <f>E29-E28</f>
        <v/>
      </c>
      <c r="G29">
        <f>E29-2.1</f>
        <v/>
      </c>
      <c r="H29" t="n">
        <v>4.23</v>
      </c>
      <c r="I29">
        <f>H29-H28</f>
        <v/>
      </c>
      <c r="J29">
        <f>H29-4.18</f>
        <v/>
      </c>
      <c r="K29" t="n">
        <v>0.09</v>
      </c>
      <c r="L29" t="n">
        <v>0.66</v>
      </c>
      <c r="M29" t="n">
        <v>159</v>
      </c>
      <c r="N29" t="n">
        <v>179</v>
      </c>
      <c r="O29" s="8" t="n">
        <v>43174</v>
      </c>
      <c r="P29">
        <f>H29/E29</f>
        <v/>
      </c>
      <c r="Q29">
        <f>P29-P28</f>
        <v/>
      </c>
      <c r="R29">
        <f>P29-(H9/E9)</f>
        <v/>
      </c>
      <c r="S29">
        <f>H29/(D29-H29)</f>
        <v/>
      </c>
      <c r="T29">
        <f>E29/L29</f>
        <v/>
      </c>
      <c r="U29">
        <f>T29-T28</f>
        <v/>
      </c>
      <c r="V29">
        <f>T29-(E9/L9)</f>
        <v/>
      </c>
      <c r="W29">
        <f>M29/E29</f>
        <v/>
      </c>
      <c r="X29">
        <f>W29-W28</f>
        <v/>
      </c>
      <c r="Y29">
        <f>W29-(M9/E9)</f>
        <v/>
      </c>
      <c r="Z29" t="n">
        <v>0.03</v>
      </c>
      <c r="AA29">
        <f>L29-L28</f>
        <v/>
      </c>
      <c r="AB29">
        <f>L29-0.95</f>
        <v/>
      </c>
    </row>
    <row r="30">
      <c r="A30" t="inlineStr">
        <is>
          <t>C22</t>
        </is>
      </c>
      <c r="C30" s="8" t="n">
        <v>43198</v>
      </c>
      <c r="D30" t="n">
        <v>7.21</v>
      </c>
      <c r="E30" t="n">
        <v>2.99</v>
      </c>
      <c r="F30">
        <f>E30-E29</f>
        <v/>
      </c>
      <c r="G30">
        <f>E30-2.1</f>
        <v/>
      </c>
      <c r="H30" t="n">
        <v>3.53</v>
      </c>
      <c r="I30">
        <f>H30-H29</f>
        <v/>
      </c>
      <c r="J30">
        <f>H30-4.18</f>
        <v/>
      </c>
      <c r="K30" t="n">
        <v>0.09</v>
      </c>
      <c r="L30" t="n">
        <v>0.57</v>
      </c>
      <c r="M30" t="n">
        <v>182</v>
      </c>
      <c r="N30" t="n">
        <v>216</v>
      </c>
      <c r="O30" s="8" t="n">
        <v>43198</v>
      </c>
      <c r="P30">
        <f>H30/E30</f>
        <v/>
      </c>
      <c r="Q30">
        <f>P30-P29</f>
        <v/>
      </c>
      <c r="R30">
        <f>P30-(H9/E9)</f>
        <v/>
      </c>
      <c r="S30">
        <f>H30/(D30-H30)</f>
        <v/>
      </c>
      <c r="T30">
        <f>E30/L30</f>
        <v/>
      </c>
      <c r="U30">
        <f>T30-T29</f>
        <v/>
      </c>
      <c r="V30">
        <f>T30-(E9/L9)</f>
        <v/>
      </c>
      <c r="W30">
        <f>M30/E30</f>
        <v/>
      </c>
      <c r="X30">
        <f>W30-W29</f>
        <v/>
      </c>
      <c r="Y30">
        <f>W30-(M9/E9)</f>
        <v/>
      </c>
      <c r="Z30" t="n">
        <v>0.03</v>
      </c>
      <c r="AA30">
        <f>L30-L29</f>
        <v/>
      </c>
      <c r="AB30">
        <f>L30-0.95</f>
        <v/>
      </c>
    </row>
    <row r="31">
      <c r="A31" t="inlineStr">
        <is>
          <t>C23</t>
        </is>
      </c>
      <c r="C31" s="8" t="n">
        <v>43216</v>
      </c>
      <c r="D31" t="n">
        <v>7.39</v>
      </c>
      <c r="E31" t="n">
        <v>2.57</v>
      </c>
      <c r="F31">
        <f>E31-E30</f>
        <v/>
      </c>
      <c r="G31">
        <f>E31-2.1</f>
        <v/>
      </c>
      <c r="H31" t="n">
        <v>4.18</v>
      </c>
      <c r="I31">
        <f>H31-H30</f>
        <v/>
      </c>
      <c r="J31">
        <f>H31-4.18</f>
        <v/>
      </c>
      <c r="K31" t="n">
        <v>0.07000000000000001</v>
      </c>
      <c r="L31" t="n">
        <v>0.55</v>
      </c>
      <c r="M31" t="n">
        <v>170</v>
      </c>
      <c r="N31" t="n">
        <v>205</v>
      </c>
      <c r="O31" s="8" t="n">
        <v>43216</v>
      </c>
      <c r="P31">
        <f>H31/E31</f>
        <v/>
      </c>
      <c r="Q31">
        <f>P31-P30</f>
        <v/>
      </c>
      <c r="R31">
        <f>P31-(H9/E9)</f>
        <v/>
      </c>
      <c r="S31">
        <f>H31/(D31-H31)</f>
        <v/>
      </c>
      <c r="T31">
        <f>E31/L31</f>
        <v/>
      </c>
      <c r="U31">
        <f>T31-T30</f>
        <v/>
      </c>
      <c r="V31">
        <f>T31-(E9/L9)</f>
        <v/>
      </c>
      <c r="W31">
        <f>M31/E31</f>
        <v/>
      </c>
      <c r="X31">
        <f>W31-W30</f>
        <v/>
      </c>
      <c r="Y31">
        <f>W31-(M9/E9)</f>
        <v/>
      </c>
      <c r="Z31" t="n">
        <v>0.02</v>
      </c>
      <c r="AA31">
        <f>L31-L30</f>
        <v/>
      </c>
      <c r="AB31">
        <f>L31-0.95</f>
        <v/>
      </c>
    </row>
    <row r="32">
      <c r="A32" t="inlineStr">
        <is>
          <t>C24</t>
        </is>
      </c>
      <c r="C32" s="8" t="n">
        <v>43237</v>
      </c>
      <c r="D32" t="n">
        <v>7.34</v>
      </c>
      <c r="E32" t="n">
        <v>2.45</v>
      </c>
      <c r="F32">
        <f>E32-E31</f>
        <v/>
      </c>
      <c r="G32">
        <f>E32-2.1</f>
        <v/>
      </c>
      <c r="H32" t="n">
        <v>4.19</v>
      </c>
      <c r="I32">
        <f>H32-H31</f>
        <v/>
      </c>
      <c r="J32">
        <f>H32-4.18</f>
        <v/>
      </c>
      <c r="K32" t="n">
        <v>0.08</v>
      </c>
      <c r="L32" t="n">
        <v>0.6</v>
      </c>
      <c r="M32" t="n">
        <v>161</v>
      </c>
      <c r="N32" t="n">
        <v>230</v>
      </c>
      <c r="O32" s="8" t="n">
        <v>43237</v>
      </c>
      <c r="P32">
        <f>H32/E32</f>
        <v/>
      </c>
      <c r="Q32">
        <f>P32-P31</f>
        <v/>
      </c>
      <c r="R32">
        <f>P32-(H9/E9)</f>
        <v/>
      </c>
      <c r="S32">
        <f>H32/(D32-H32)</f>
        <v/>
      </c>
      <c r="T32">
        <f>E32/L32</f>
        <v/>
      </c>
      <c r="U32">
        <f>T32-T31</f>
        <v/>
      </c>
      <c r="V32">
        <f>T32-(E9/L9)</f>
        <v/>
      </c>
      <c r="W32">
        <f>M32/E32</f>
        <v/>
      </c>
      <c r="X32">
        <f>W32-W31</f>
        <v/>
      </c>
      <c r="Y32">
        <f>W32-(M9/E9)</f>
        <v/>
      </c>
      <c r="Z32" t="n">
        <v>0.02</v>
      </c>
      <c r="AA32">
        <f>L32-L31</f>
        <v/>
      </c>
      <c r="AB32">
        <f>L32-0.95</f>
        <v/>
      </c>
    </row>
    <row r="33">
      <c r="A33" t="inlineStr">
        <is>
          <t>C25</t>
        </is>
      </c>
      <c r="C33" s="8" t="n">
        <v>43258</v>
      </c>
      <c r="D33" t="n">
        <v>7.65</v>
      </c>
      <c r="E33" t="n">
        <v>2.81</v>
      </c>
      <c r="F33">
        <f>E33-E32</f>
        <v/>
      </c>
      <c r="G33">
        <f>E33-2.1</f>
        <v/>
      </c>
      <c r="H33" t="n">
        <v>4</v>
      </c>
      <c r="I33">
        <f>H33-H32</f>
        <v/>
      </c>
      <c r="J33">
        <f>H33-4.18</f>
        <v/>
      </c>
      <c r="K33" t="n">
        <v>0.1</v>
      </c>
      <c r="L33" t="n">
        <v>0.72</v>
      </c>
      <c r="M33" t="n">
        <v>185</v>
      </c>
      <c r="N33" t="n">
        <v>189</v>
      </c>
      <c r="O33" s="8" t="n">
        <v>43258</v>
      </c>
      <c r="P33">
        <f>H33/E33</f>
        <v/>
      </c>
      <c r="Q33">
        <f>P33-P32</f>
        <v/>
      </c>
      <c r="R33">
        <f>P33-(H9/E9)</f>
        <v/>
      </c>
      <c r="S33">
        <f>H33/(D33-H33)</f>
        <v/>
      </c>
      <c r="T33">
        <f>E33/L33</f>
        <v/>
      </c>
      <c r="U33">
        <f>T33-T32</f>
        <v/>
      </c>
      <c r="V33">
        <f>T33-(E9/L9)</f>
        <v/>
      </c>
      <c r="W33">
        <f>M33/E33</f>
        <v/>
      </c>
      <c r="X33">
        <f>W33-W32</f>
        <v/>
      </c>
      <c r="Y33">
        <f>W33-(M9/E9)</f>
        <v/>
      </c>
      <c r="Z33" t="n">
        <v>0.02</v>
      </c>
      <c r="AA33">
        <f>L33-L32</f>
        <v/>
      </c>
      <c r="AB33">
        <f>L33-0.95</f>
        <v/>
      </c>
    </row>
    <row r="34">
      <c r="A34" t="inlineStr">
        <is>
          <t>C26</t>
        </is>
      </c>
      <c r="C34" s="8" t="n">
        <v>43279</v>
      </c>
      <c r="D34" t="n">
        <v>7.33</v>
      </c>
      <c r="E34" t="n">
        <v>2.47</v>
      </c>
      <c r="F34">
        <f>E34-E33</f>
        <v/>
      </c>
      <c r="G34">
        <f>E34-2.1</f>
        <v/>
      </c>
      <c r="H34" t="n">
        <v>4.2</v>
      </c>
      <c r="I34">
        <f>H34-H33</f>
        <v/>
      </c>
      <c r="J34">
        <f>H34-4.18</f>
        <v/>
      </c>
      <c r="K34" t="n">
        <v>0.06</v>
      </c>
      <c r="L34" t="n">
        <v>0.57</v>
      </c>
      <c r="M34" t="n">
        <v>156</v>
      </c>
      <c r="N34" t="n">
        <v>211</v>
      </c>
      <c r="O34" s="8" t="n">
        <v>43279</v>
      </c>
      <c r="P34">
        <f>H34/E34</f>
        <v/>
      </c>
      <c r="Q34">
        <f>P34-P33</f>
        <v/>
      </c>
      <c r="R34">
        <f>P34-(H9/E9)</f>
        <v/>
      </c>
      <c r="S34">
        <f>H34/(D34-H34)</f>
        <v/>
      </c>
      <c r="T34">
        <f>E34/L34</f>
        <v/>
      </c>
      <c r="U34">
        <f>T34-T33</f>
        <v/>
      </c>
      <c r="V34">
        <f>T34-(E9/L9)</f>
        <v/>
      </c>
      <c r="W34">
        <f>M34/E34</f>
        <v/>
      </c>
      <c r="X34">
        <f>W34-W33</f>
        <v/>
      </c>
      <c r="Y34">
        <f>W34-(M9/E9)</f>
        <v/>
      </c>
      <c r="Z34" t="n">
        <v>0.03</v>
      </c>
      <c r="AA34">
        <f>L34-L33</f>
        <v/>
      </c>
      <c r="AB34">
        <f>L34-0.95</f>
        <v/>
      </c>
    </row>
    <row r="35">
      <c r="A35" t="inlineStr">
        <is>
          <t>C27</t>
        </is>
      </c>
      <c r="C35" s="8" t="n">
        <v>43300</v>
      </c>
      <c r="D35" t="n">
        <v>6.47</v>
      </c>
      <c r="E35" t="n">
        <v>2.6</v>
      </c>
      <c r="F35">
        <f>E35-E34</f>
        <v/>
      </c>
      <c r="G35">
        <f>E35-2.1</f>
        <v/>
      </c>
      <c r="H35" t="n">
        <v>3.21</v>
      </c>
      <c r="I35">
        <f>H35-H34</f>
        <v/>
      </c>
      <c r="J35">
        <f>H35-4.18</f>
        <v/>
      </c>
      <c r="K35" t="n">
        <v>0.11</v>
      </c>
      <c r="L35" t="n">
        <v>0.53</v>
      </c>
      <c r="M35" t="n">
        <v>169</v>
      </c>
      <c r="N35" t="n">
        <v>183</v>
      </c>
      <c r="O35" s="8" t="n">
        <v>43300</v>
      </c>
      <c r="P35">
        <f>H35/E35</f>
        <v/>
      </c>
      <c r="Q35">
        <f>P35-P34</f>
        <v/>
      </c>
      <c r="R35">
        <f>P35-(H9/E9)</f>
        <v/>
      </c>
      <c r="S35">
        <f>H35/(D35-H35)</f>
        <v/>
      </c>
      <c r="T35">
        <f>E35/L35</f>
        <v/>
      </c>
      <c r="U35">
        <f>T35-T34</f>
        <v/>
      </c>
      <c r="V35">
        <f>T35-(E9/L9)</f>
        <v/>
      </c>
      <c r="W35">
        <f>M35/E35</f>
        <v/>
      </c>
      <c r="X35">
        <f>W35-W34</f>
        <v/>
      </c>
      <c r="Y35">
        <f>W35-(M9/E9)</f>
        <v/>
      </c>
      <c r="Z35" t="n">
        <v>0.02</v>
      </c>
      <c r="AA35">
        <f>L35-L34</f>
        <v/>
      </c>
      <c r="AB35">
        <f>L35-0.95</f>
        <v/>
      </c>
    </row>
    <row r="36">
      <c r="A36" t="inlineStr">
        <is>
          <t>C28</t>
        </is>
      </c>
      <c r="C36" s="8" t="n">
        <v>43321</v>
      </c>
      <c r="D36" t="n">
        <v>6.15</v>
      </c>
      <c r="E36" t="n">
        <v>2.34</v>
      </c>
      <c r="F36">
        <f>E36-E35</f>
        <v/>
      </c>
      <c r="G36">
        <f>E36-2.1</f>
        <v/>
      </c>
      <c r="H36" t="n">
        <v>3.19</v>
      </c>
      <c r="I36">
        <f>H36-H35</f>
        <v/>
      </c>
      <c r="J36">
        <f>H36-4.18</f>
        <v/>
      </c>
      <c r="K36" t="n">
        <v>0.08</v>
      </c>
      <c r="L36" t="n">
        <v>0.52</v>
      </c>
      <c r="M36" t="n">
        <v>172</v>
      </c>
      <c r="N36" t="n">
        <v>188</v>
      </c>
      <c r="O36" s="8" t="n">
        <v>43321</v>
      </c>
      <c r="P36">
        <f>H36/E36</f>
        <v/>
      </c>
      <c r="Q36">
        <f>P36-P35</f>
        <v/>
      </c>
      <c r="R36">
        <f>P36-(H9/E9)</f>
        <v/>
      </c>
      <c r="S36">
        <f>H36/(D36-H36)</f>
        <v/>
      </c>
      <c r="T36">
        <f>E36/L36</f>
        <v/>
      </c>
      <c r="U36">
        <f>T36-T35</f>
        <v/>
      </c>
      <c r="V36">
        <f>T36-(E9/L9)</f>
        <v/>
      </c>
      <c r="W36">
        <f>M36/E36</f>
        <v/>
      </c>
      <c r="X36">
        <f>W36-W35</f>
        <v/>
      </c>
      <c r="Y36">
        <f>W36-(M9/E9)</f>
        <v/>
      </c>
      <c r="Z36" t="n">
        <v>0.02</v>
      </c>
      <c r="AA36">
        <f>L36-L35</f>
        <v/>
      </c>
      <c r="AB36">
        <f>L36-0.95</f>
        <v/>
      </c>
    </row>
    <row r="37">
      <c r="A37" t="inlineStr">
        <is>
          <t>C29</t>
        </is>
      </c>
      <c r="C37" s="8" t="n">
        <v>43342</v>
      </c>
      <c r="D37" t="n">
        <v>8.24</v>
      </c>
      <c r="E37" t="n">
        <v>3.2</v>
      </c>
      <c r="F37">
        <f>E37-E36</f>
        <v/>
      </c>
      <c r="G37">
        <f>E37-2.1</f>
        <v/>
      </c>
      <c r="H37" t="n">
        <v>4.32</v>
      </c>
      <c r="I37">
        <f>H37-H36</f>
        <v/>
      </c>
      <c r="J37">
        <f>H37-4.18</f>
        <v/>
      </c>
      <c r="K37" t="n">
        <v>0.08</v>
      </c>
      <c r="L37" t="n">
        <v>0.62</v>
      </c>
      <c r="M37" t="n">
        <v>129</v>
      </c>
      <c r="N37" t="n">
        <v>192</v>
      </c>
      <c r="O37" s="8" t="n">
        <v>43342</v>
      </c>
      <c r="P37">
        <f>H37/E37</f>
        <v/>
      </c>
      <c r="Q37">
        <f>P37-P36</f>
        <v/>
      </c>
      <c r="R37">
        <f>P37-(H9/E9)</f>
        <v/>
      </c>
      <c r="S37">
        <f>H37/(D37-H37)</f>
        <v/>
      </c>
      <c r="T37">
        <f>E37/L37</f>
        <v/>
      </c>
      <c r="U37">
        <f>T37-T36</f>
        <v/>
      </c>
      <c r="V37">
        <f>T37-(E9/L9)</f>
        <v/>
      </c>
      <c r="W37">
        <f>M37/E37</f>
        <v/>
      </c>
      <c r="X37">
        <f>W37-W36</f>
        <v/>
      </c>
      <c r="Y37">
        <f>W37-(M9/E9)</f>
        <v/>
      </c>
      <c r="Z37" t="n">
        <v>0.02</v>
      </c>
      <c r="AA37">
        <f>L37-L36</f>
        <v/>
      </c>
      <c r="AB37">
        <f>L37-0.95</f>
        <v/>
      </c>
    </row>
    <row r="38">
      <c r="A38" t="inlineStr">
        <is>
          <t>C30</t>
        </is>
      </c>
      <c r="C38" s="8" t="n">
        <v>43363</v>
      </c>
      <c r="D38" t="n">
        <v>7.46</v>
      </c>
      <c r="E38" t="n">
        <v>2.72</v>
      </c>
      <c r="F38">
        <f>E38-E37</f>
        <v/>
      </c>
      <c r="G38">
        <f>E38-2.1</f>
        <v/>
      </c>
      <c r="H38" t="n">
        <v>4.17</v>
      </c>
      <c r="I38">
        <f>H38-H37</f>
        <v/>
      </c>
      <c r="J38">
        <f>H38-4.18</f>
        <v/>
      </c>
      <c r="K38" t="n">
        <v>0.06</v>
      </c>
      <c r="L38" t="n">
        <v>0.49</v>
      </c>
      <c r="M38" t="n">
        <v>145</v>
      </c>
      <c r="N38" t="n">
        <v>200</v>
      </c>
      <c r="O38" s="8" t="n">
        <v>43363</v>
      </c>
      <c r="P38">
        <f>H38/E38</f>
        <v/>
      </c>
      <c r="Q38">
        <f>P38-P37</f>
        <v/>
      </c>
      <c r="R38">
        <f>P38-(H9/E9)</f>
        <v/>
      </c>
      <c r="S38">
        <f>H38/(D38-H38)</f>
        <v/>
      </c>
      <c r="T38">
        <f>E38/L38</f>
        <v/>
      </c>
      <c r="U38">
        <f>T38-T37</f>
        <v/>
      </c>
      <c r="V38">
        <f>T38-(E9/L9)</f>
        <v/>
      </c>
      <c r="W38">
        <f>M38/E38</f>
        <v/>
      </c>
      <c r="X38">
        <f>W38-W37</f>
        <v/>
      </c>
      <c r="Y38">
        <f>W38-(M9/E9)</f>
        <v/>
      </c>
      <c r="Z38" t="n">
        <v>0.02</v>
      </c>
      <c r="AA38">
        <f>L38-L37</f>
        <v/>
      </c>
      <c r="AB38">
        <f>L38-0.95</f>
        <v/>
      </c>
    </row>
    <row r="39">
      <c r="A39" t="inlineStr">
        <is>
          <t>C31</t>
        </is>
      </c>
      <c r="C39" s="8" t="n">
        <v>43384</v>
      </c>
      <c r="D39" t="n">
        <v>7.23</v>
      </c>
      <c r="E39" t="n">
        <v>2.63</v>
      </c>
      <c r="F39">
        <f>E39-E38</f>
        <v/>
      </c>
      <c r="G39">
        <f>E39-2.1</f>
        <v/>
      </c>
      <c r="H39" t="n">
        <v>3.94</v>
      </c>
      <c r="I39">
        <f>H39-H38</f>
        <v/>
      </c>
      <c r="J39">
        <f>H39-4.18</f>
        <v/>
      </c>
      <c r="K39" t="n">
        <v>0.08</v>
      </c>
      <c r="L39" t="n">
        <v>0.5600000000000001</v>
      </c>
      <c r="M39" t="n">
        <v>163</v>
      </c>
      <c r="N39" t="n">
        <v>223</v>
      </c>
      <c r="O39" s="8" t="n">
        <v>43384</v>
      </c>
      <c r="P39">
        <f>H39/E39</f>
        <v/>
      </c>
      <c r="Q39">
        <f>P39-P38</f>
        <v/>
      </c>
      <c r="R39">
        <f>P39-(H9/E9)</f>
        <v/>
      </c>
      <c r="S39">
        <f>H39/(D39-H39)</f>
        <v/>
      </c>
      <c r="T39">
        <f>E39/L39</f>
        <v/>
      </c>
      <c r="U39">
        <f>T39-T38</f>
        <v/>
      </c>
      <c r="V39">
        <f>T39-(E9/L9)</f>
        <v/>
      </c>
      <c r="W39">
        <f>M39/E39</f>
        <v/>
      </c>
      <c r="X39">
        <f>W39-W38</f>
        <v/>
      </c>
      <c r="Y39">
        <f>W39-(M9/E9)</f>
        <v/>
      </c>
      <c r="Z39" t="n">
        <v>0.02</v>
      </c>
      <c r="AA39">
        <f>L39-L38</f>
        <v/>
      </c>
      <c r="AB39">
        <f>L39-0.95</f>
        <v/>
      </c>
    </row>
    <row r="40">
      <c r="A40" t="inlineStr">
        <is>
          <t>C32</t>
        </is>
      </c>
      <c r="C40" s="8" t="n">
        <v>43405</v>
      </c>
      <c r="D40" t="n">
        <v>8.539999999999999</v>
      </c>
      <c r="E40" t="n">
        <v>3.24</v>
      </c>
      <c r="F40">
        <f>E40-E39</f>
        <v/>
      </c>
      <c r="G40">
        <f>E40-2.1</f>
        <v/>
      </c>
      <c r="H40" t="n">
        <v>4.53</v>
      </c>
      <c r="I40">
        <f>H40-H39</f>
        <v/>
      </c>
      <c r="J40">
        <f>H40-4.18</f>
        <v/>
      </c>
      <c r="K40" t="n">
        <v>0.11</v>
      </c>
      <c r="L40" t="n">
        <v>0.64</v>
      </c>
      <c r="M40" t="n">
        <v>158</v>
      </c>
      <c r="N40" t="n">
        <v>187</v>
      </c>
      <c r="O40" s="8" t="n">
        <v>43405</v>
      </c>
      <c r="P40">
        <f>H40/E40</f>
        <v/>
      </c>
      <c r="Q40">
        <f>P40-P39</f>
        <v/>
      </c>
      <c r="R40">
        <f>P40-(H9/E9)</f>
        <v/>
      </c>
      <c r="S40">
        <f>H40/(D40-H40)</f>
        <v/>
      </c>
      <c r="T40">
        <f>E40/L40</f>
        <v/>
      </c>
      <c r="U40">
        <f>T40-T39</f>
        <v/>
      </c>
      <c r="V40">
        <f>T40-(E9/L9)</f>
        <v/>
      </c>
      <c r="W40">
        <f>M40/E40</f>
        <v/>
      </c>
      <c r="X40">
        <f>W40-W39</f>
        <v/>
      </c>
      <c r="Y40">
        <f>W40-(M9/E9)</f>
        <v/>
      </c>
      <c r="Z40" t="n">
        <v>0.02</v>
      </c>
      <c r="AA40">
        <f>L40-L39</f>
        <v/>
      </c>
      <c r="AB40">
        <f>L40-0.95</f>
        <v/>
      </c>
    </row>
    <row r="41">
      <c r="A41" t="inlineStr">
        <is>
          <t>C33</t>
        </is>
      </c>
      <c r="C41" s="8" t="n">
        <v>43426</v>
      </c>
      <c r="D41" t="n">
        <v>7.9</v>
      </c>
      <c r="E41" t="n">
        <v>3.19</v>
      </c>
      <c r="F41">
        <f>E41-E40</f>
        <v/>
      </c>
      <c r="G41">
        <f>E41-2.1</f>
        <v/>
      </c>
      <c r="H41" t="n">
        <v>3.98</v>
      </c>
      <c r="I41">
        <f>H41-H40</f>
        <v/>
      </c>
      <c r="J41">
        <f>H41-4.18</f>
        <v/>
      </c>
      <c r="K41" t="n">
        <v>0.12</v>
      </c>
      <c r="L41" t="n">
        <v>0.58</v>
      </c>
      <c r="M41" t="n">
        <v>155</v>
      </c>
      <c r="N41" t="n">
        <v>190</v>
      </c>
      <c r="O41" s="8" t="n">
        <v>43426</v>
      </c>
      <c r="P41">
        <f>H41/E41</f>
        <v/>
      </c>
      <c r="Q41">
        <f>P41-P40</f>
        <v/>
      </c>
      <c r="R41">
        <f>P41-(H9/E9)</f>
        <v/>
      </c>
      <c r="S41">
        <f>H41/(D41-H41)</f>
        <v/>
      </c>
      <c r="T41">
        <f>E41/L41</f>
        <v/>
      </c>
      <c r="U41">
        <f>T41-T40</f>
        <v/>
      </c>
      <c r="V41">
        <f>T41-(E9/L9)</f>
        <v/>
      </c>
      <c r="W41">
        <f>M41/E41</f>
        <v/>
      </c>
      <c r="X41">
        <f>W41-W40</f>
        <v/>
      </c>
      <c r="Y41">
        <f>W41-(M9/E9)</f>
        <v/>
      </c>
      <c r="Z41" t="n">
        <v>0.03</v>
      </c>
      <c r="AA41">
        <f>L41-L40</f>
        <v/>
      </c>
      <c r="AB41">
        <f>L41-0.95</f>
        <v/>
      </c>
    </row>
    <row r="42">
      <c r="A42" t="inlineStr">
        <is>
          <t>C34</t>
        </is>
      </c>
      <c r="C42" s="8" t="n">
        <v>43447</v>
      </c>
      <c r="D42" t="n">
        <v>5.75</v>
      </c>
      <c r="E42" t="n">
        <v>2.28</v>
      </c>
      <c r="F42">
        <f>E42-E41</f>
        <v/>
      </c>
      <c r="G42">
        <f>E42-2.1</f>
        <v/>
      </c>
      <c r="H42" t="n">
        <v>2.88</v>
      </c>
      <c r="I42">
        <f>H42-H41</f>
        <v/>
      </c>
      <c r="J42">
        <f>H42-4.18</f>
        <v/>
      </c>
      <c r="K42" t="n">
        <v>0.06</v>
      </c>
      <c r="L42" t="n">
        <v>0.51</v>
      </c>
      <c r="M42" t="n">
        <v>149</v>
      </c>
      <c r="N42" t="n">
        <v>209</v>
      </c>
      <c r="O42" s="8" t="n">
        <v>43447</v>
      </c>
      <c r="P42">
        <f>H42/E42</f>
        <v/>
      </c>
      <c r="Q42">
        <f>P42-P41</f>
        <v/>
      </c>
      <c r="R42">
        <f>P42-(H9/E9)</f>
        <v/>
      </c>
      <c r="S42">
        <f>H42/(D42-H42)</f>
        <v/>
      </c>
      <c r="T42">
        <f>E42/L42</f>
        <v/>
      </c>
      <c r="U42">
        <f>T42-T41</f>
        <v/>
      </c>
      <c r="V42">
        <f>T42-(E9/L9)</f>
        <v/>
      </c>
      <c r="W42">
        <f>M42/E42</f>
        <v/>
      </c>
      <c r="X42">
        <f>W42-W41</f>
        <v/>
      </c>
      <c r="Y42">
        <f>W42-(M9/E9)</f>
        <v/>
      </c>
      <c r="Z42" t="n">
        <v>0.02</v>
      </c>
      <c r="AA42">
        <f>L42-L41</f>
        <v/>
      </c>
      <c r="AB42">
        <f>L42-0.95</f>
        <v/>
      </c>
    </row>
    <row r="43">
      <c r="A43" t="inlineStr">
        <is>
          <t>C35</t>
        </is>
      </c>
      <c r="C43" s="8" t="n">
        <v>43468</v>
      </c>
      <c r="D43" t="n">
        <v>7.35</v>
      </c>
      <c r="E43" t="n">
        <v>2.72</v>
      </c>
      <c r="F43">
        <f>E43-E42</f>
        <v/>
      </c>
      <c r="G43">
        <f>E43-2.1</f>
        <v/>
      </c>
      <c r="H43" t="n">
        <v>3.97</v>
      </c>
      <c r="I43">
        <f>H43-H42</f>
        <v/>
      </c>
      <c r="J43">
        <f>H43-4.18</f>
        <v/>
      </c>
      <c r="K43" t="n">
        <v>0.07000000000000001</v>
      </c>
      <c r="L43" t="n">
        <v>0.5600000000000001</v>
      </c>
      <c r="M43" t="n">
        <v>155</v>
      </c>
      <c r="N43" t="n">
        <v>207</v>
      </c>
      <c r="O43" s="8" t="n">
        <v>43468</v>
      </c>
      <c r="P43">
        <f>H43/E43</f>
        <v/>
      </c>
      <c r="Q43">
        <f>P43-P42</f>
        <v/>
      </c>
      <c r="R43">
        <f>P43-(H9/E9)</f>
        <v/>
      </c>
      <c r="S43">
        <f>H43/(D43-H43)</f>
        <v/>
      </c>
      <c r="T43">
        <f>E43/L43</f>
        <v/>
      </c>
      <c r="U43">
        <f>T43-T42</f>
        <v/>
      </c>
      <c r="V43">
        <f>T43-(E9/L9)</f>
        <v/>
      </c>
      <c r="W43">
        <f>M43/E43</f>
        <v/>
      </c>
      <c r="X43">
        <f>W43-W42</f>
        <v/>
      </c>
      <c r="Y43">
        <f>W43-(M9/E9)</f>
        <v/>
      </c>
      <c r="Z43" t="n">
        <v>0.03</v>
      </c>
      <c r="AA43">
        <f>L43-L42</f>
        <v/>
      </c>
      <c r="AB43">
        <f>L43-0.95</f>
        <v/>
      </c>
    </row>
    <row r="44">
      <c r="A44" t="inlineStr">
        <is>
          <t>C36</t>
        </is>
      </c>
      <c r="C44" s="8" t="n">
        <v>43489</v>
      </c>
      <c r="D44" t="n">
        <v>6.43</v>
      </c>
      <c r="E44" t="n">
        <v>2.53</v>
      </c>
      <c r="F44">
        <f>E44-E43</f>
        <v/>
      </c>
      <c r="G44">
        <f>E44-2.1</f>
        <v/>
      </c>
      <c r="H44" t="n">
        <v>3.22</v>
      </c>
      <c r="I44">
        <f>H44-H43</f>
        <v/>
      </c>
      <c r="J44">
        <f>H44-4.18</f>
        <v/>
      </c>
      <c r="K44" t="n">
        <v>0.09</v>
      </c>
      <c r="L44" t="n">
        <v>0.57</v>
      </c>
      <c r="M44" t="n">
        <v>146</v>
      </c>
      <c r="N44" t="n">
        <v>195</v>
      </c>
      <c r="O44" s="8" t="n">
        <v>43489</v>
      </c>
      <c r="P44">
        <f>H44/E44</f>
        <v/>
      </c>
      <c r="Q44">
        <f>P44-P43</f>
        <v/>
      </c>
      <c r="R44">
        <f>P44-(H9/E9)</f>
        <v/>
      </c>
      <c r="S44">
        <f>H44/(D44-H44)</f>
        <v/>
      </c>
      <c r="T44">
        <f>E44/L44</f>
        <v/>
      </c>
      <c r="U44">
        <f>T44-T43</f>
        <v/>
      </c>
      <c r="V44">
        <f>T44-(E9/L9)</f>
        <v/>
      </c>
      <c r="W44">
        <f>M44/E44</f>
        <v/>
      </c>
      <c r="X44">
        <f>W44-W43</f>
        <v/>
      </c>
      <c r="Y44">
        <f>W44-(M9/E9)</f>
        <v/>
      </c>
      <c r="Z44" t="n">
        <v>0.02</v>
      </c>
      <c r="AA44">
        <f>L44-L43</f>
        <v/>
      </c>
      <c r="AB44">
        <f>L44-0.95</f>
        <v/>
      </c>
    </row>
    <row r="45">
      <c r="A45" t="inlineStr">
        <is>
          <t>C37</t>
        </is>
      </c>
      <c r="C45" s="8" t="n">
        <v>43510</v>
      </c>
      <c r="D45" t="n">
        <v>7.38</v>
      </c>
      <c r="E45" t="n">
        <v>3.25</v>
      </c>
      <c r="F45">
        <f>E45-E44</f>
        <v/>
      </c>
      <c r="G45">
        <f>E45-2.1</f>
        <v/>
      </c>
      <c r="H45" t="n">
        <v>3.41</v>
      </c>
      <c r="I45">
        <f>H45-H44</f>
        <v/>
      </c>
      <c r="J45">
        <f>H45-4.18</f>
        <v/>
      </c>
      <c r="K45" t="n">
        <v>0.13</v>
      </c>
      <c r="L45" t="n">
        <v>0.57</v>
      </c>
      <c r="M45" t="n">
        <v>160</v>
      </c>
      <c r="N45" t="n">
        <v>218</v>
      </c>
      <c r="O45" s="8" t="n">
        <v>43510</v>
      </c>
      <c r="P45">
        <f>H45/E45</f>
        <v/>
      </c>
      <c r="Q45">
        <f>P45-P44</f>
        <v/>
      </c>
      <c r="R45">
        <f>P45-(H9/E9)</f>
        <v/>
      </c>
      <c r="S45">
        <f>H45/(D45-H45)</f>
        <v/>
      </c>
      <c r="T45">
        <f>E45/L45</f>
        <v/>
      </c>
      <c r="U45">
        <f>T45-T44</f>
        <v/>
      </c>
      <c r="V45">
        <f>T45-(E9/L9)</f>
        <v/>
      </c>
      <c r="W45">
        <f>M45/E45</f>
        <v/>
      </c>
      <c r="X45">
        <f>W45-W44</f>
        <v/>
      </c>
      <c r="Y45">
        <f>W45-(M9/E9)</f>
        <v/>
      </c>
      <c r="Z45" t="n">
        <v>0.02</v>
      </c>
      <c r="AA45">
        <f>L45-L44</f>
        <v/>
      </c>
      <c r="AB45">
        <f>L45-0.95</f>
        <v/>
      </c>
    </row>
    <row r="46">
      <c r="A46" t="inlineStr">
        <is>
          <t>C38</t>
        </is>
      </c>
      <c r="C46" s="8" t="n">
        <v>43531</v>
      </c>
      <c r="D46" t="n">
        <v>7.95</v>
      </c>
      <c r="E46" t="n">
        <v>3.75</v>
      </c>
      <c r="F46">
        <f>E46-E45</f>
        <v/>
      </c>
      <c r="G46">
        <f>E46-2.1</f>
        <v/>
      </c>
      <c r="H46" t="n">
        <v>3.5</v>
      </c>
      <c r="I46">
        <f>H46-H45</f>
        <v/>
      </c>
      <c r="J46">
        <f>H46-4.18</f>
        <v/>
      </c>
      <c r="K46" t="n">
        <v>0.08</v>
      </c>
      <c r="L46" t="n">
        <v>0.59</v>
      </c>
      <c r="M46" t="n">
        <v>169</v>
      </c>
      <c r="N46" t="n">
        <v>192</v>
      </c>
      <c r="O46" s="8" t="n">
        <v>43531</v>
      </c>
      <c r="P46">
        <f>H46/E46</f>
        <v/>
      </c>
      <c r="Q46">
        <f>P46-P45</f>
        <v/>
      </c>
      <c r="R46">
        <f>P46-(H9/E9)</f>
        <v/>
      </c>
      <c r="S46">
        <f>H46/(D46-H46)</f>
        <v/>
      </c>
      <c r="T46">
        <f>E46/L46</f>
        <v/>
      </c>
      <c r="U46">
        <f>T46-T45</f>
        <v/>
      </c>
      <c r="V46">
        <f>T46-(E9/L9)</f>
        <v/>
      </c>
      <c r="W46">
        <f>M46/E46</f>
        <v/>
      </c>
      <c r="X46">
        <f>W46-W45</f>
        <v/>
      </c>
      <c r="Y46">
        <f>W46-(M9/E9)</f>
        <v/>
      </c>
      <c r="Z46" t="n">
        <v>0.03</v>
      </c>
      <c r="AA46">
        <f>L46-L45</f>
        <v/>
      </c>
      <c r="AB46">
        <f>L46-0.95</f>
        <v/>
      </c>
    </row>
    <row r="47">
      <c r="A47" t="inlineStr">
        <is>
          <t>C39</t>
        </is>
      </c>
      <c r="C47" s="8" t="n">
        <v>43552</v>
      </c>
      <c r="D47" t="n">
        <v>7.46</v>
      </c>
      <c r="E47" t="n">
        <v>3.12</v>
      </c>
      <c r="F47">
        <f>E47-E46</f>
        <v/>
      </c>
      <c r="G47">
        <f>E47-2.1</f>
        <v/>
      </c>
      <c r="H47" t="n">
        <v>3.57</v>
      </c>
      <c r="I47">
        <f>H47-H46</f>
        <v/>
      </c>
      <c r="J47">
        <f>H47-4.18</f>
        <v/>
      </c>
      <c r="K47" t="n">
        <v>0.11</v>
      </c>
      <c r="L47" t="n">
        <v>0.63</v>
      </c>
      <c r="M47" t="n">
        <v>169</v>
      </c>
      <c r="N47" t="n">
        <v>203</v>
      </c>
      <c r="O47" s="8" t="n">
        <v>43552</v>
      </c>
      <c r="P47">
        <f>H47/E47</f>
        <v/>
      </c>
      <c r="Q47">
        <f>P47-P46</f>
        <v/>
      </c>
      <c r="R47">
        <f>P47-(H9/E9)</f>
        <v/>
      </c>
      <c r="S47">
        <f>H47/(D47-H47)</f>
        <v/>
      </c>
      <c r="T47">
        <f>E47/L47</f>
        <v/>
      </c>
      <c r="U47">
        <f>T47-T46</f>
        <v/>
      </c>
      <c r="V47">
        <f>T47-(E9/L9)</f>
        <v/>
      </c>
      <c r="W47">
        <f>M47/E47</f>
        <v/>
      </c>
      <c r="X47">
        <f>W47-W46</f>
        <v/>
      </c>
      <c r="Y47">
        <f>W47-(M9/E9)</f>
        <v/>
      </c>
      <c r="Z47" t="n">
        <v>0.03</v>
      </c>
      <c r="AA47">
        <f>L47-L46</f>
        <v/>
      </c>
      <c r="AB47">
        <f>L47-0.95</f>
        <v/>
      </c>
    </row>
    <row r="48">
      <c r="A48" t="inlineStr">
        <is>
          <t>C40</t>
        </is>
      </c>
      <c r="C48" s="8" t="n">
        <v>43573</v>
      </c>
      <c r="D48" t="n">
        <v>6.98</v>
      </c>
      <c r="E48" t="n">
        <v>2.42</v>
      </c>
      <c r="F48">
        <f>E48-E47</f>
        <v/>
      </c>
      <c r="G48">
        <f>E48-2.1</f>
        <v/>
      </c>
      <c r="H48" t="n">
        <v>3.7</v>
      </c>
      <c r="I48">
        <f>H48-H47</f>
        <v/>
      </c>
      <c r="J48">
        <f>H48-4.18</f>
        <v/>
      </c>
      <c r="K48" t="n">
        <v>0.12</v>
      </c>
      <c r="L48" t="n">
        <v>0.72</v>
      </c>
      <c r="M48" t="n">
        <v>190</v>
      </c>
      <c r="N48" t="n">
        <v>212</v>
      </c>
      <c r="O48" s="8" t="n">
        <v>43573</v>
      </c>
      <c r="P48">
        <f>H48/E48</f>
        <v/>
      </c>
      <c r="Q48">
        <f>P48-P47</f>
        <v/>
      </c>
      <c r="R48">
        <f>P48-(H9/E9)</f>
        <v/>
      </c>
      <c r="S48">
        <f>H48/(D48-H48)</f>
        <v/>
      </c>
      <c r="T48">
        <f>E48/L48</f>
        <v/>
      </c>
      <c r="U48">
        <f>T48-T47</f>
        <v/>
      </c>
      <c r="V48">
        <f>T48-(E9/L9)</f>
        <v/>
      </c>
      <c r="W48">
        <f>M48/E48</f>
        <v/>
      </c>
      <c r="X48">
        <f>W48-W47</f>
        <v/>
      </c>
      <c r="Y48">
        <f>W48-(M9/E9)</f>
        <v/>
      </c>
      <c r="Z48" t="n">
        <v>0.02</v>
      </c>
      <c r="AA48">
        <f>L48-L47</f>
        <v/>
      </c>
      <c r="AB48">
        <f>L48-0.95</f>
        <v/>
      </c>
    </row>
    <row r="49">
      <c r="A49" t="inlineStr">
        <is>
          <t>C41</t>
        </is>
      </c>
      <c r="C49" s="8" t="n">
        <v>43594</v>
      </c>
      <c r="D49" t="n">
        <v>6.06</v>
      </c>
      <c r="E49" t="n">
        <v>2.17</v>
      </c>
      <c r="F49">
        <f>E49-E48</f>
        <v/>
      </c>
      <c r="G49">
        <f>E49-2.1</f>
        <v/>
      </c>
      <c r="H49" t="n">
        <v>3.17</v>
      </c>
      <c r="I49">
        <f>H49-H48</f>
        <v/>
      </c>
      <c r="J49">
        <f>H49-4.18</f>
        <v/>
      </c>
      <c r="K49" t="n">
        <v>0.1</v>
      </c>
      <c r="L49" t="n">
        <v>0.6</v>
      </c>
      <c r="M49" t="n">
        <v>169</v>
      </c>
      <c r="N49" t="n">
        <v>195</v>
      </c>
      <c r="O49" s="8" t="n">
        <v>43594</v>
      </c>
      <c r="P49">
        <f>H49/E49</f>
        <v/>
      </c>
      <c r="Q49">
        <f>P49-P48</f>
        <v/>
      </c>
      <c r="R49">
        <f>P49-(H9/E9)</f>
        <v/>
      </c>
      <c r="S49">
        <f>H49/(D49-H49)</f>
        <v/>
      </c>
      <c r="T49">
        <f>E49/L49</f>
        <v/>
      </c>
      <c r="U49">
        <f>T49-T48</f>
        <v/>
      </c>
      <c r="V49">
        <f>T49-(E9/L9)</f>
        <v/>
      </c>
      <c r="W49">
        <f>M49/E49</f>
        <v/>
      </c>
      <c r="X49">
        <f>W49-W48</f>
        <v/>
      </c>
      <c r="Y49">
        <f>W49-(M9/E9)</f>
        <v/>
      </c>
      <c r="Z49" t="n">
        <v>0.02</v>
      </c>
      <c r="AA49">
        <f>L49-L48</f>
        <v/>
      </c>
      <c r="AB49">
        <f>L49-0.95</f>
        <v/>
      </c>
    </row>
    <row r="50">
      <c r="A50" t="inlineStr">
        <is>
          <t>C42</t>
        </is>
      </c>
      <c r="C50" s="8" t="n">
        <v>43615</v>
      </c>
      <c r="D50" t="n">
        <v>7.23</v>
      </c>
      <c r="E50" t="n">
        <v>2.7</v>
      </c>
      <c r="F50">
        <f>E50-E49</f>
        <v/>
      </c>
      <c r="G50">
        <f>E50-2.1</f>
        <v/>
      </c>
      <c r="H50" t="n">
        <v>3.89</v>
      </c>
      <c r="I50">
        <f>H50-H49</f>
        <v/>
      </c>
      <c r="J50">
        <f>H50-4.18</f>
        <v/>
      </c>
      <c r="K50" t="n">
        <v>0.07000000000000001</v>
      </c>
      <c r="L50" t="n">
        <v>0.55</v>
      </c>
      <c r="M50" t="n">
        <v>151</v>
      </c>
      <c r="N50" t="n">
        <v>204</v>
      </c>
      <c r="O50" s="8" t="n">
        <v>43615</v>
      </c>
      <c r="P50">
        <f>H50/E50</f>
        <v/>
      </c>
      <c r="Q50">
        <f>P50-P49</f>
        <v/>
      </c>
      <c r="R50">
        <f>P50-(H9/E9)</f>
        <v/>
      </c>
      <c r="S50">
        <f>H50/(D50-H50)</f>
        <v/>
      </c>
      <c r="T50">
        <f>E50/L50</f>
        <v/>
      </c>
      <c r="U50">
        <f>T50-T49</f>
        <v/>
      </c>
      <c r="V50">
        <f>T50-(E9/L9)</f>
        <v/>
      </c>
      <c r="W50">
        <f>M50/E50</f>
        <v/>
      </c>
      <c r="X50">
        <f>W50-W49</f>
        <v/>
      </c>
      <c r="Y50">
        <f>W50-(M9/E9)</f>
        <v/>
      </c>
      <c r="Z50" t="n">
        <v>0.02</v>
      </c>
      <c r="AA50">
        <f>L50-L49</f>
        <v/>
      </c>
      <c r="AB50">
        <f>L50-0.95</f>
        <v/>
      </c>
    </row>
    <row r="51">
      <c r="A51" t="inlineStr">
        <is>
          <t>C43</t>
        </is>
      </c>
      <c r="C51" s="8" t="n">
        <v>43636</v>
      </c>
      <c r="D51" t="n">
        <v>6.57</v>
      </c>
      <c r="E51" t="n">
        <v>2.46</v>
      </c>
      <c r="F51">
        <f>E51-E50</f>
        <v/>
      </c>
      <c r="G51">
        <f>E51-2.1</f>
        <v/>
      </c>
      <c r="H51" t="n">
        <v>3.4</v>
      </c>
      <c r="I51">
        <f>H51-H50</f>
        <v/>
      </c>
      <c r="J51">
        <f>H51-4.18</f>
        <v/>
      </c>
      <c r="K51" t="n">
        <v>0.09</v>
      </c>
      <c r="L51" t="n">
        <v>0.59</v>
      </c>
      <c r="M51" t="n">
        <v>181</v>
      </c>
      <c r="N51" t="n">
        <v>217</v>
      </c>
      <c r="O51" s="8" t="n">
        <v>43636</v>
      </c>
      <c r="P51">
        <f>H51/E51</f>
        <v/>
      </c>
      <c r="Q51">
        <f>P51-P50</f>
        <v/>
      </c>
      <c r="R51">
        <f>P51-(H9/E9)</f>
        <v/>
      </c>
      <c r="S51">
        <f>H51/(D51-H51)</f>
        <v/>
      </c>
      <c r="T51">
        <f>E51/L51</f>
        <v/>
      </c>
      <c r="U51">
        <f>T51-T50</f>
        <v/>
      </c>
      <c r="V51">
        <f>T51-(E9/L9)</f>
        <v/>
      </c>
      <c r="W51">
        <f>M51/E51</f>
        <v/>
      </c>
      <c r="X51">
        <f>W51-W50</f>
        <v/>
      </c>
      <c r="Y51">
        <f>W51-(M9/E9)</f>
        <v/>
      </c>
      <c r="Z51" t="n">
        <v>0.03</v>
      </c>
      <c r="AA51">
        <f>L51-L50</f>
        <v/>
      </c>
      <c r="AB51">
        <f>L51-0.95</f>
        <v/>
      </c>
    </row>
    <row r="52">
      <c r="A52" t="inlineStr">
        <is>
          <t>C44</t>
        </is>
      </c>
      <c r="C52" s="8" t="n">
        <v>43657</v>
      </c>
      <c r="D52" t="n">
        <v>8.1</v>
      </c>
      <c r="E52" t="n">
        <v>2.87</v>
      </c>
      <c r="F52">
        <f>E52-E51</f>
        <v/>
      </c>
      <c r="G52">
        <f>E52-2.1</f>
        <v/>
      </c>
      <c r="H52" t="n">
        <v>4.41</v>
      </c>
      <c r="I52">
        <f>H52-H51</f>
        <v/>
      </c>
      <c r="J52">
        <f>H52-4.18</f>
        <v/>
      </c>
      <c r="K52" t="n">
        <v>0.14</v>
      </c>
      <c r="L52" t="n">
        <v>0.66</v>
      </c>
      <c r="M52" t="n">
        <v>177</v>
      </c>
      <c r="N52" t="n">
        <v>222</v>
      </c>
      <c r="O52" s="8" t="n">
        <v>43657</v>
      </c>
      <c r="P52">
        <f>H52/E52</f>
        <v/>
      </c>
      <c r="Q52">
        <f>P52-P51</f>
        <v/>
      </c>
      <c r="R52">
        <f>P52-(H9/E9)</f>
        <v/>
      </c>
      <c r="S52">
        <f>H52/(D52-H52)</f>
        <v/>
      </c>
      <c r="T52">
        <f>E52/L52</f>
        <v/>
      </c>
      <c r="U52">
        <f>T52-T51</f>
        <v/>
      </c>
      <c r="V52">
        <f>T52-(E9/L9)</f>
        <v/>
      </c>
      <c r="W52">
        <f>M52/E52</f>
        <v/>
      </c>
      <c r="X52">
        <f>W52-W51</f>
        <v/>
      </c>
      <c r="Y52">
        <f>W52-(M9/E9)</f>
        <v/>
      </c>
      <c r="Z52" t="n">
        <v>0.02</v>
      </c>
      <c r="AA52">
        <f>L52-L51</f>
        <v/>
      </c>
      <c r="AB52">
        <f>L52-0.95</f>
        <v/>
      </c>
    </row>
    <row r="53">
      <c r="A53" t="inlineStr">
        <is>
          <t>C45</t>
        </is>
      </c>
      <c r="C53" s="8" t="n">
        <v>43678</v>
      </c>
      <c r="D53" t="n">
        <v>7.15</v>
      </c>
      <c r="E53" t="n">
        <v>2.95</v>
      </c>
      <c r="F53">
        <f>E53-E52</f>
        <v/>
      </c>
      <c r="G53">
        <f>E53-2.1</f>
        <v/>
      </c>
      <c r="H53" t="n">
        <v>3.45</v>
      </c>
      <c r="I53">
        <f>H53-H52</f>
        <v/>
      </c>
      <c r="J53">
        <f>H53-4.18</f>
        <v/>
      </c>
      <c r="K53" t="n">
        <v>0.11</v>
      </c>
      <c r="L53" t="n">
        <v>0.62</v>
      </c>
      <c r="M53" t="n">
        <v>159</v>
      </c>
      <c r="N53" t="n">
        <v>235</v>
      </c>
      <c r="O53" s="8" t="n">
        <v>43678</v>
      </c>
      <c r="P53">
        <f>H53/E53</f>
        <v/>
      </c>
      <c r="Q53">
        <f>P53-P52</f>
        <v/>
      </c>
      <c r="R53">
        <f>P53-(H9/E9)</f>
        <v/>
      </c>
      <c r="S53">
        <f>H53/(D53-H53)</f>
        <v/>
      </c>
      <c r="T53">
        <f>E53/L53</f>
        <v/>
      </c>
      <c r="U53">
        <f>T53-T52</f>
        <v/>
      </c>
      <c r="V53">
        <f>T53-(E9/L9)</f>
        <v/>
      </c>
      <c r="W53">
        <f>M53/E53</f>
        <v/>
      </c>
      <c r="X53">
        <f>W53-W52</f>
        <v/>
      </c>
      <c r="Y53">
        <f>W53-(M9/E9)</f>
        <v/>
      </c>
      <c r="Z53" t="n">
        <v>0.02</v>
      </c>
      <c r="AA53">
        <f>L53-L52</f>
        <v/>
      </c>
      <c r="AB53">
        <f>L53-0.95</f>
        <v/>
      </c>
    </row>
    <row r="54">
      <c r="A54" t="inlineStr">
        <is>
          <t>C46</t>
        </is>
      </c>
      <c r="C54" s="8" t="n">
        <v>43699</v>
      </c>
      <c r="D54" t="n">
        <v>8.720000000000001</v>
      </c>
      <c r="E54" t="n">
        <v>2.58</v>
      </c>
      <c r="F54">
        <f>E54-E53</f>
        <v/>
      </c>
      <c r="G54">
        <f>E54-2.1</f>
        <v/>
      </c>
      <c r="H54" t="n">
        <v>5.21</v>
      </c>
      <c r="I54">
        <f>H54-H53</f>
        <v/>
      </c>
      <c r="J54">
        <f>H54-4.18</f>
        <v/>
      </c>
      <c r="K54" t="n">
        <v>0.2</v>
      </c>
      <c r="L54" t="n">
        <v>0.7</v>
      </c>
      <c r="M54" t="n">
        <v>174</v>
      </c>
      <c r="N54" t="n">
        <v>221</v>
      </c>
      <c r="O54" s="8" t="n">
        <v>43699</v>
      </c>
      <c r="P54">
        <f>H54/E54</f>
        <v/>
      </c>
      <c r="Q54">
        <f>P54-P53</f>
        <v/>
      </c>
      <c r="R54">
        <f>P54-(H9/E9)</f>
        <v/>
      </c>
      <c r="S54">
        <f>H54/(D54-H54)</f>
        <v/>
      </c>
      <c r="T54">
        <f>E54/L54</f>
        <v/>
      </c>
      <c r="U54">
        <f>T54-T53</f>
        <v/>
      </c>
      <c r="V54">
        <f>T54-(E9/L9)</f>
        <v/>
      </c>
      <c r="W54">
        <f>M54/E54</f>
        <v/>
      </c>
      <c r="X54">
        <f>W54-W53</f>
        <v/>
      </c>
      <c r="Y54">
        <f>W54-(M9/E9)</f>
        <v/>
      </c>
      <c r="Z54" t="n">
        <v>0.03</v>
      </c>
      <c r="AA54">
        <f>L54-L53</f>
        <v/>
      </c>
      <c r="AB54">
        <f>L54-0.95</f>
        <v/>
      </c>
    </row>
    <row r="55">
      <c r="A55" t="inlineStr">
        <is>
          <t>C47</t>
        </is>
      </c>
      <c r="C55" s="8" t="n">
        <v>43723</v>
      </c>
      <c r="D55" t="n">
        <v>8.17</v>
      </c>
      <c r="E55" t="n">
        <v>3.21</v>
      </c>
      <c r="F55">
        <f>E55-E54</f>
        <v/>
      </c>
      <c r="G55">
        <f>E55-2.1</f>
        <v/>
      </c>
      <c r="H55" t="n">
        <v>4.25</v>
      </c>
      <c r="I55">
        <f>H55-H54</f>
        <v/>
      </c>
      <c r="J55">
        <f>H55-4.18</f>
        <v/>
      </c>
      <c r="K55" t="n">
        <v>0.09</v>
      </c>
      <c r="L55" t="n">
        <v>0.6</v>
      </c>
      <c r="M55" t="n">
        <v>158</v>
      </c>
      <c r="N55" t="n">
        <v>199</v>
      </c>
      <c r="O55" s="8" t="n">
        <v>43723</v>
      </c>
      <c r="P55">
        <f>H55/E55</f>
        <v/>
      </c>
      <c r="Q55">
        <f>P55-P54</f>
        <v/>
      </c>
      <c r="R55">
        <f>P55-(H9/E9)</f>
        <v/>
      </c>
      <c r="S55">
        <f>H55/(D55-H55)</f>
        <v/>
      </c>
      <c r="T55">
        <f>E55/L55</f>
        <v/>
      </c>
      <c r="U55">
        <f>T55-T54</f>
        <v/>
      </c>
      <c r="V55">
        <f>T55-(E9/L9)</f>
        <v/>
      </c>
      <c r="W55">
        <f>M55/E55</f>
        <v/>
      </c>
      <c r="X55">
        <f>W55-W54</f>
        <v/>
      </c>
      <c r="Y55">
        <f>W55-(M9/E9)</f>
        <v/>
      </c>
      <c r="Z55" t="n">
        <v>0.02</v>
      </c>
      <c r="AA55">
        <f>L55-L54</f>
        <v/>
      </c>
      <c r="AB55">
        <f>L55-0.95</f>
        <v/>
      </c>
    </row>
    <row r="56">
      <c r="A56" t="inlineStr">
        <is>
          <t>C48</t>
        </is>
      </c>
      <c r="C56" s="8" t="n">
        <v>43746</v>
      </c>
      <c r="D56" t="n">
        <v>7.35</v>
      </c>
      <c r="E56" t="n">
        <v>2.46</v>
      </c>
      <c r="F56">
        <f>E56-E55</f>
        <v/>
      </c>
      <c r="G56">
        <f>E56-2.1</f>
        <v/>
      </c>
      <c r="H56" t="n">
        <v>4.21</v>
      </c>
      <c r="I56">
        <f>H56-H55</f>
        <v/>
      </c>
      <c r="J56">
        <f>H56-4.18</f>
        <v/>
      </c>
      <c r="K56" t="n">
        <v>0.08</v>
      </c>
      <c r="L56" t="n">
        <v>0.58</v>
      </c>
      <c r="M56" t="n">
        <v>154</v>
      </c>
      <c r="N56" t="n">
        <v>216</v>
      </c>
      <c r="O56" s="8" t="n">
        <v>43746</v>
      </c>
      <c r="P56">
        <f>H56/E56</f>
        <v/>
      </c>
      <c r="Q56">
        <f>P56-P55</f>
        <v/>
      </c>
      <c r="R56">
        <f>P56-(H9/E9)</f>
        <v/>
      </c>
      <c r="S56">
        <f>H56/(D56-H56)</f>
        <v/>
      </c>
      <c r="T56">
        <f>E56/L56</f>
        <v/>
      </c>
      <c r="U56">
        <f>T56-T55</f>
        <v/>
      </c>
      <c r="V56">
        <f>T56-(E9/L9)</f>
        <v/>
      </c>
      <c r="W56">
        <f>M56/E56</f>
        <v/>
      </c>
      <c r="X56">
        <f>W56-W55</f>
        <v/>
      </c>
      <c r="Y56">
        <f>W56-(M9/E9)</f>
        <v/>
      </c>
      <c r="Z56" t="n">
        <v>0.02</v>
      </c>
      <c r="AA56">
        <f>L56-L55</f>
        <v/>
      </c>
      <c r="AB56">
        <f>L56-0.95</f>
        <v/>
      </c>
    </row>
    <row r="57">
      <c r="A57" t="inlineStr">
        <is>
          <t>C49</t>
        </is>
      </c>
      <c r="C57" s="8" t="n">
        <v>43769</v>
      </c>
      <c r="D57" t="n">
        <v>7.9</v>
      </c>
      <c r="E57" t="n">
        <v>3.02</v>
      </c>
      <c r="F57">
        <f>E57-E56</f>
        <v/>
      </c>
      <c r="G57">
        <f>E57-2.1</f>
        <v/>
      </c>
      <c r="H57" t="n">
        <v>4.02</v>
      </c>
      <c r="I57">
        <f>H57-H56</f>
        <v/>
      </c>
      <c r="J57">
        <f>H57-4.18</f>
        <v/>
      </c>
      <c r="K57" t="n">
        <v>0.17</v>
      </c>
      <c r="L57" t="n">
        <v>0.67</v>
      </c>
      <c r="M57" t="n">
        <v>176</v>
      </c>
      <c r="N57" t="n">
        <v>199</v>
      </c>
      <c r="O57" s="8" t="n">
        <v>43769</v>
      </c>
      <c r="P57">
        <f>H57/E57</f>
        <v/>
      </c>
      <c r="Q57">
        <f>P57-P56</f>
        <v/>
      </c>
      <c r="R57">
        <f>P57-(H9/E9)</f>
        <v/>
      </c>
      <c r="S57">
        <f>H57/(D57-H57)</f>
        <v/>
      </c>
      <c r="T57">
        <f>E57/L57</f>
        <v/>
      </c>
      <c r="U57">
        <f>T57-T56</f>
        <v/>
      </c>
      <c r="V57">
        <f>T57-(E9/L9)</f>
        <v/>
      </c>
      <c r="W57">
        <f>M57/E57</f>
        <v/>
      </c>
      <c r="X57">
        <f>W57-W56</f>
        <v/>
      </c>
      <c r="Y57">
        <f>W57-(M9/E9)</f>
        <v/>
      </c>
      <c r="Z57" t="n">
        <v>0.02</v>
      </c>
      <c r="AA57">
        <f>L57-L56</f>
        <v/>
      </c>
      <c r="AB57">
        <f>L57-0.95</f>
        <v/>
      </c>
    </row>
    <row r="58">
      <c r="A58" t="inlineStr">
        <is>
          <t>C50</t>
        </is>
      </c>
      <c r="C58" s="8" t="n">
        <v>43793</v>
      </c>
      <c r="D58" t="n">
        <v>8.18</v>
      </c>
      <c r="E58" t="n">
        <v>3.6</v>
      </c>
      <c r="F58">
        <f>E58-E57</f>
        <v/>
      </c>
      <c r="G58">
        <f>E58-2.1</f>
        <v/>
      </c>
      <c r="H58" t="n">
        <v>3.81</v>
      </c>
      <c r="I58">
        <f>H58-H57</f>
        <v/>
      </c>
      <c r="J58">
        <f>H58-4.18</f>
        <v/>
      </c>
      <c r="K58" t="n">
        <v>0.08</v>
      </c>
      <c r="L58" t="n">
        <v>0.67</v>
      </c>
      <c r="M58" t="n">
        <v>146</v>
      </c>
      <c r="N58" t="n">
        <v>191</v>
      </c>
      <c r="O58" s="8" t="n">
        <v>43793</v>
      </c>
      <c r="P58">
        <f>H58/E58</f>
        <v/>
      </c>
      <c r="Q58">
        <f>P58-P57</f>
        <v/>
      </c>
      <c r="R58">
        <f>P58-(H9/E9)</f>
        <v/>
      </c>
      <c r="S58">
        <f>H58/(D58-H58)</f>
        <v/>
      </c>
      <c r="T58">
        <f>E58/L58</f>
        <v/>
      </c>
      <c r="U58">
        <f>T58-T57</f>
        <v/>
      </c>
      <c r="V58">
        <f>T58-(E9/L9)</f>
        <v/>
      </c>
      <c r="W58">
        <f>M58/E58</f>
        <v/>
      </c>
      <c r="X58">
        <f>W58-W57</f>
        <v/>
      </c>
      <c r="Y58">
        <f>W58-(M9/E9)</f>
        <v/>
      </c>
      <c r="Z58" t="n">
        <v>0.02</v>
      </c>
      <c r="AA58">
        <f>L58-L57</f>
        <v/>
      </c>
      <c r="AB58">
        <f>L58-0.95</f>
        <v/>
      </c>
    </row>
    <row r="59">
      <c r="A59" t="inlineStr">
        <is>
          <t>C51</t>
        </is>
      </c>
      <c r="C59" s="8" t="n">
        <v>43816</v>
      </c>
      <c r="D59" t="n">
        <v>7.91</v>
      </c>
      <c r="E59" t="n">
        <v>2.73</v>
      </c>
      <c r="F59">
        <f>E59-E58</f>
        <v/>
      </c>
      <c r="G59">
        <f>E59-2.1</f>
        <v/>
      </c>
      <c r="H59" t="n">
        <v>4.42</v>
      </c>
      <c r="I59">
        <f>H59-H58</f>
        <v/>
      </c>
      <c r="J59">
        <f>H59-4.18</f>
        <v/>
      </c>
      <c r="K59" t="n">
        <v>0.1</v>
      </c>
      <c r="L59" t="n">
        <v>0.63</v>
      </c>
      <c r="M59" t="n">
        <v>155</v>
      </c>
      <c r="N59" t="n">
        <v>224</v>
      </c>
      <c r="O59" s="8" t="n">
        <v>43816</v>
      </c>
      <c r="P59">
        <f>H59/E59</f>
        <v/>
      </c>
      <c r="Q59">
        <f>P59-P58</f>
        <v/>
      </c>
      <c r="R59">
        <f>P59-(H9/E9)</f>
        <v/>
      </c>
      <c r="S59">
        <f>H59/(D59-H59)</f>
        <v/>
      </c>
      <c r="T59">
        <f>E59/L59</f>
        <v/>
      </c>
      <c r="U59">
        <f>T59-T58</f>
        <v/>
      </c>
      <c r="V59">
        <f>T59-(E9/L9)</f>
        <v/>
      </c>
      <c r="W59">
        <f>M59/E59</f>
        <v/>
      </c>
      <c r="X59">
        <f>W59-W58</f>
        <v/>
      </c>
      <c r="Y59">
        <f>W59-(M9/E9)</f>
        <v/>
      </c>
      <c r="Z59" t="n">
        <v>0.03</v>
      </c>
      <c r="AA59">
        <f>L59-L58</f>
        <v/>
      </c>
      <c r="AB59">
        <f>L59-0.95</f>
        <v/>
      </c>
    </row>
    <row r="60">
      <c r="A60" t="inlineStr">
        <is>
          <t>C52</t>
        </is>
      </c>
      <c r="C60" s="8" t="n">
        <v>43839</v>
      </c>
      <c r="D60" t="n">
        <v>7.89</v>
      </c>
      <c r="E60" t="n">
        <v>2.6</v>
      </c>
      <c r="F60">
        <f>E60-E59</f>
        <v/>
      </c>
      <c r="G60">
        <f>E60-2.1</f>
        <v/>
      </c>
      <c r="H60" t="n">
        <v>4.47</v>
      </c>
      <c r="I60">
        <f>H60-H59</f>
        <v/>
      </c>
      <c r="J60">
        <f>H60-4.18</f>
        <v/>
      </c>
      <c r="K60" t="n">
        <v>0.14</v>
      </c>
      <c r="L60" t="n">
        <v>0.65</v>
      </c>
      <c r="M60" t="n">
        <v>168</v>
      </c>
      <c r="N60" t="n">
        <v>199</v>
      </c>
      <c r="O60" s="8" t="n">
        <v>43839</v>
      </c>
      <c r="P60">
        <f>H60/E60</f>
        <v/>
      </c>
      <c r="Q60">
        <f>P60-P59</f>
        <v/>
      </c>
      <c r="R60">
        <f>P60-(H9/E9)</f>
        <v/>
      </c>
      <c r="S60">
        <f>H60/(D60-H60)</f>
        <v/>
      </c>
      <c r="T60">
        <f>E60/L60</f>
        <v/>
      </c>
      <c r="U60">
        <f>T60-T59</f>
        <v/>
      </c>
      <c r="V60">
        <f>T60-(E9/L9)</f>
        <v/>
      </c>
      <c r="W60">
        <f>M60/E60</f>
        <v/>
      </c>
      <c r="X60">
        <f>W60-W59</f>
        <v/>
      </c>
      <c r="Y60">
        <f>W60-(M9/E9)</f>
        <v/>
      </c>
      <c r="Z60" t="n">
        <v>0.03</v>
      </c>
      <c r="AA60">
        <f>L60-L59</f>
        <v/>
      </c>
      <c r="AB60">
        <f>L60-0.95</f>
        <v/>
      </c>
    </row>
    <row r="61">
      <c r="A61" t="inlineStr">
        <is>
          <t>C53</t>
        </is>
      </c>
      <c r="C61" s="8" t="n">
        <v>43972</v>
      </c>
      <c r="D61" t="n">
        <v>8.59</v>
      </c>
      <c r="E61" t="n">
        <v>3.03</v>
      </c>
      <c r="F61">
        <f>E61-E60</f>
        <v/>
      </c>
      <c r="G61">
        <f>E61-2.1</f>
        <v/>
      </c>
      <c r="H61" t="n">
        <v>4.66</v>
      </c>
      <c r="I61">
        <f>H61-H60</f>
        <v/>
      </c>
      <c r="J61">
        <f>H61-4.18</f>
        <v/>
      </c>
      <c r="K61" t="n">
        <v>0.14</v>
      </c>
      <c r="L61" t="n">
        <v>0.72</v>
      </c>
      <c r="M61" t="n">
        <v>172</v>
      </c>
      <c r="N61" t="n">
        <v>216</v>
      </c>
      <c r="O61" s="8" t="n">
        <v>43972</v>
      </c>
      <c r="P61">
        <f>H61/E61</f>
        <v/>
      </c>
      <c r="Q61">
        <f>P61-P60</f>
        <v/>
      </c>
      <c r="R61">
        <f>P61-(H9/E9)</f>
        <v/>
      </c>
      <c r="S61">
        <f>H61/(D61-H61)</f>
        <v/>
      </c>
      <c r="T61">
        <f>E61/L61</f>
        <v/>
      </c>
      <c r="U61">
        <f>T61-T60</f>
        <v/>
      </c>
      <c r="V61">
        <f>T61-(E9/L9)</f>
        <v/>
      </c>
      <c r="W61">
        <f>M61/E61</f>
        <v/>
      </c>
      <c r="X61">
        <f>W61-W60</f>
        <v/>
      </c>
      <c r="Y61">
        <f>W61-(M9/E9)</f>
        <v/>
      </c>
      <c r="Z61" t="n">
        <v>0.04</v>
      </c>
      <c r="AA61">
        <f>L61-L60</f>
        <v/>
      </c>
      <c r="AB61">
        <f>L61-0.95</f>
        <v/>
      </c>
    </row>
    <row r="62">
      <c r="A62" t="inlineStr">
        <is>
          <t>C54</t>
        </is>
      </c>
      <c r="C62" s="8" t="n">
        <v>43993</v>
      </c>
      <c r="D62" t="n">
        <v>8.09</v>
      </c>
      <c r="E62" t="n">
        <v>2.73</v>
      </c>
      <c r="F62">
        <f>E62-E61</f>
        <v/>
      </c>
      <c r="G62">
        <f>E62-2.1</f>
        <v/>
      </c>
      <c r="H62" t="n">
        <v>4.59</v>
      </c>
      <c r="I62">
        <f>H62-H61</f>
        <v/>
      </c>
      <c r="J62">
        <f>H62-4.18</f>
        <v/>
      </c>
      <c r="K62" t="n">
        <v>0.16</v>
      </c>
      <c r="L62" t="n">
        <v>0.59</v>
      </c>
      <c r="M62" t="n">
        <v>162</v>
      </c>
      <c r="N62" t="n">
        <v>251</v>
      </c>
      <c r="O62" s="8" t="n">
        <v>43993</v>
      </c>
      <c r="P62">
        <f>H62/E62</f>
        <v/>
      </c>
      <c r="Q62">
        <f>P62-P61</f>
        <v/>
      </c>
      <c r="R62">
        <f>P62-(H9/E9)</f>
        <v/>
      </c>
      <c r="S62">
        <f>H62/(D62-H62)</f>
        <v/>
      </c>
      <c r="T62">
        <f>E62/L62</f>
        <v/>
      </c>
      <c r="U62">
        <f>T62-T61</f>
        <v/>
      </c>
      <c r="V62">
        <f>T62-(E9/L9)</f>
        <v/>
      </c>
      <c r="W62">
        <f>M62/E62</f>
        <v/>
      </c>
      <c r="X62">
        <f>W62-W61</f>
        <v/>
      </c>
      <c r="Y62">
        <f>W62-(M9/E9)</f>
        <v/>
      </c>
      <c r="Z62" t="n">
        <v>0.02</v>
      </c>
      <c r="AA62">
        <f>L62-L61</f>
        <v/>
      </c>
      <c r="AB62">
        <f>L62-0.95</f>
        <v/>
      </c>
    </row>
    <row r="63">
      <c r="A63" t="inlineStr">
        <is>
          <t>C55</t>
        </is>
      </c>
      <c r="F63" t="inlineStr"/>
      <c r="G63" t="inlineStr"/>
      <c r="I63" t="inlineStr"/>
      <c r="J63" t="inlineStr"/>
      <c r="N63" t="n">
        <v>273</v>
      </c>
      <c r="O63" s="8" t="n">
        <v>43994</v>
      </c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AA63" t="inlineStr"/>
      <c r="AB63" t="inlineStr"/>
    </row>
    <row r="64">
      <c r="A64" t="inlineStr">
        <is>
          <t>C56</t>
        </is>
      </c>
      <c r="C64" s="8" t="n">
        <v>44089</v>
      </c>
      <c r="D64" t="n">
        <v>10.04</v>
      </c>
      <c r="E64" t="n">
        <v>3.51</v>
      </c>
      <c r="F64">
        <f>E64-E62</f>
        <v/>
      </c>
      <c r="G64">
        <f>E64-2.1</f>
        <v/>
      </c>
      <c r="H64" t="n">
        <v>5.5</v>
      </c>
      <c r="I64">
        <f>H64-H62</f>
        <v/>
      </c>
      <c r="J64">
        <f>H64-4.18</f>
        <v/>
      </c>
      <c r="K64" t="n">
        <v>0.16</v>
      </c>
      <c r="L64" t="n">
        <v>0.84</v>
      </c>
      <c r="M64" t="n">
        <v>190</v>
      </c>
      <c r="N64" t="n">
        <v>228</v>
      </c>
      <c r="O64" s="8" t="n">
        <v>44089</v>
      </c>
      <c r="P64">
        <f>H64/E64</f>
        <v/>
      </c>
      <c r="Q64">
        <f>P64-P62</f>
        <v/>
      </c>
      <c r="R64">
        <f>P64-(H9/E9)</f>
        <v/>
      </c>
      <c r="S64">
        <f>H64/(D64-H64)</f>
        <v/>
      </c>
      <c r="T64">
        <f>E64/L64</f>
        <v/>
      </c>
      <c r="U64">
        <f>T64-T62</f>
        <v/>
      </c>
      <c r="V64">
        <f>T64-(E9/L9)</f>
        <v/>
      </c>
      <c r="W64">
        <f>M64/E64</f>
        <v/>
      </c>
      <c r="X64">
        <f>W64-W62</f>
        <v/>
      </c>
      <c r="Y64">
        <f>W64-(M9/E9)</f>
        <v/>
      </c>
      <c r="Z64" t="n">
        <v>0.03</v>
      </c>
      <c r="AA64">
        <f>L64-L62</f>
        <v/>
      </c>
      <c r="AB64">
        <f>L64-0.95</f>
        <v/>
      </c>
    </row>
    <row r="65">
      <c r="A65" t="inlineStr">
        <is>
          <t>C57</t>
        </is>
      </c>
      <c r="F65" t="inlineStr"/>
      <c r="G65" t="inlineStr"/>
      <c r="I65" t="inlineStr"/>
      <c r="J65" t="inlineStr"/>
      <c r="N65" t="n">
        <v>210</v>
      </c>
      <c r="O65" s="8" t="n">
        <v>44091</v>
      </c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AA65" t="inlineStr"/>
      <c r="AB65" t="inlineStr"/>
    </row>
    <row r="66">
      <c r="A66" t="inlineStr">
        <is>
          <t>C58</t>
        </is>
      </c>
      <c r="F66" t="inlineStr"/>
      <c r="G66" t="inlineStr"/>
      <c r="I66" t="inlineStr"/>
      <c r="J66" t="inlineStr"/>
      <c r="N66" t="n">
        <v>225</v>
      </c>
      <c r="O66" s="8" t="n">
        <v>44092</v>
      </c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AA66" t="inlineStr"/>
      <c r="AB66" t="inlineStr"/>
    </row>
    <row r="67">
      <c r="A67" t="inlineStr">
        <is>
          <t>C59</t>
        </is>
      </c>
      <c r="C67" s="8" t="n">
        <v>44095</v>
      </c>
      <c r="D67" t="n">
        <v>8.220000000000001</v>
      </c>
      <c r="E67" t="n">
        <v>2.43</v>
      </c>
      <c r="F67">
        <f>E67-E64</f>
        <v/>
      </c>
      <c r="G67">
        <f>E67-2.1</f>
        <v/>
      </c>
      <c r="H67" t="n">
        <v>5.01</v>
      </c>
      <c r="I67">
        <f>H67-H64</f>
        <v/>
      </c>
      <c r="J67">
        <f>H67-4.18</f>
        <v/>
      </c>
      <c r="K67" t="n">
        <v>0.17</v>
      </c>
      <c r="L67" t="n">
        <v>0.58</v>
      </c>
      <c r="M67" t="n">
        <v>169</v>
      </c>
      <c r="N67" t="n">
        <v>210</v>
      </c>
      <c r="O67" s="8" t="n">
        <v>44095</v>
      </c>
      <c r="P67">
        <f>H67/E67</f>
        <v/>
      </c>
      <c r="Q67">
        <f>P67-P64</f>
        <v/>
      </c>
      <c r="R67">
        <f>P67-(H9/E9)</f>
        <v/>
      </c>
      <c r="S67">
        <f>H67/(D67-H67)</f>
        <v/>
      </c>
      <c r="T67">
        <f>E67/L67</f>
        <v/>
      </c>
      <c r="U67">
        <f>T67-T64</f>
        <v/>
      </c>
      <c r="V67">
        <f>T67-(E9/L9)</f>
        <v/>
      </c>
      <c r="W67">
        <f>M67/E67</f>
        <v/>
      </c>
      <c r="X67">
        <f>W67-W64</f>
        <v/>
      </c>
      <c r="Y67">
        <f>W67-(M9/E9)</f>
        <v/>
      </c>
      <c r="Z67" t="n">
        <v>0.03</v>
      </c>
      <c r="AA67">
        <f>L67-L64</f>
        <v/>
      </c>
      <c r="AB67">
        <f>L67-0.95</f>
        <v/>
      </c>
    </row>
    <row r="68">
      <c r="A68" t="inlineStr">
        <is>
          <t>C60</t>
        </is>
      </c>
      <c r="C68" s="8" t="n">
        <v>44124</v>
      </c>
      <c r="D68" t="n">
        <v>6.96</v>
      </c>
      <c r="E68" t="n">
        <v>2.34</v>
      </c>
      <c r="F68">
        <f>E68-E67</f>
        <v/>
      </c>
      <c r="G68">
        <f>E68-2.1</f>
        <v/>
      </c>
      <c r="H68" t="n">
        <v>3.91</v>
      </c>
      <c r="I68">
        <f>H68-H67</f>
        <v/>
      </c>
      <c r="J68">
        <f>H68-4.18</f>
        <v/>
      </c>
      <c r="K68" t="n">
        <v>0.12</v>
      </c>
      <c r="L68" t="n">
        <v>0.5600000000000001</v>
      </c>
      <c r="M68" t="n">
        <v>180</v>
      </c>
      <c r="N68" t="n">
        <v>229</v>
      </c>
      <c r="O68" s="8" t="n">
        <v>44124</v>
      </c>
      <c r="P68">
        <f>H68/E68</f>
        <v/>
      </c>
      <c r="Q68">
        <f>P68-P67</f>
        <v/>
      </c>
      <c r="R68">
        <f>P68-(H9/E9)</f>
        <v/>
      </c>
      <c r="S68">
        <f>H68/(D68-H68)</f>
        <v/>
      </c>
      <c r="T68">
        <f>E68/L68</f>
        <v/>
      </c>
      <c r="U68">
        <f>T68-T67</f>
        <v/>
      </c>
      <c r="V68">
        <f>T68-(E9/L9)</f>
        <v/>
      </c>
      <c r="W68">
        <f>M68/E68</f>
        <v/>
      </c>
      <c r="X68">
        <f>W68-W67</f>
        <v/>
      </c>
      <c r="Y68">
        <f>W68-(M9/E9)</f>
        <v/>
      </c>
      <c r="Z68" t="n">
        <v>0.03</v>
      </c>
      <c r="AA68">
        <f>L68-L67</f>
        <v/>
      </c>
      <c r="AB68">
        <f>L68-0.95</f>
        <v/>
      </c>
    </row>
    <row r="69">
      <c r="A69" t="inlineStr">
        <is>
          <t>C61</t>
        </is>
      </c>
      <c r="C69" s="8" t="n">
        <v>44147</v>
      </c>
      <c r="D69" t="n">
        <v>7.54</v>
      </c>
      <c r="E69" t="n">
        <v>2.68</v>
      </c>
      <c r="F69">
        <f>E69-E68</f>
        <v/>
      </c>
      <c r="G69">
        <f>E69-2.1</f>
        <v/>
      </c>
      <c r="H69" t="n">
        <v>4.04</v>
      </c>
      <c r="I69">
        <f>H69-H68</f>
        <v/>
      </c>
      <c r="J69">
        <f>H69-4.18</f>
        <v/>
      </c>
      <c r="K69" t="n">
        <v>0.16</v>
      </c>
      <c r="L69" t="n">
        <v>0.62</v>
      </c>
      <c r="M69" t="n">
        <v>170</v>
      </c>
      <c r="N69" t="n">
        <v>223</v>
      </c>
      <c r="O69" s="8" t="n">
        <v>44147</v>
      </c>
      <c r="P69">
        <f>H69/E69</f>
        <v/>
      </c>
      <c r="Q69">
        <f>P69-P68</f>
        <v/>
      </c>
      <c r="R69">
        <f>P69-(H9/E9)</f>
        <v/>
      </c>
      <c r="S69">
        <f>H69/(D69-H69)</f>
        <v/>
      </c>
      <c r="T69">
        <f>E69/L69</f>
        <v/>
      </c>
      <c r="U69">
        <f>T69-T68</f>
        <v/>
      </c>
      <c r="V69">
        <f>T69-(E9/L9)</f>
        <v/>
      </c>
      <c r="W69">
        <f>M69/E69</f>
        <v/>
      </c>
      <c r="X69">
        <f>W69-W68</f>
        <v/>
      </c>
      <c r="Y69">
        <f>W69-(M9/E9)</f>
        <v/>
      </c>
      <c r="Z69" t="n">
        <v>0.04</v>
      </c>
      <c r="AA69">
        <f>L69-L68</f>
        <v/>
      </c>
      <c r="AB69">
        <f>L69-0.95</f>
        <v/>
      </c>
    </row>
    <row r="70">
      <c r="A70" t="inlineStr">
        <is>
          <t>C62</t>
        </is>
      </c>
      <c r="C70" s="8" t="n">
        <v>44166</v>
      </c>
      <c r="D70" t="n">
        <v>9.84</v>
      </c>
      <c r="E70" t="n">
        <v>3.56</v>
      </c>
      <c r="F70">
        <f>E70-E69</f>
        <v/>
      </c>
      <c r="G70">
        <f>E70-2.1</f>
        <v/>
      </c>
      <c r="H70" t="n">
        <v>5.24</v>
      </c>
      <c r="I70">
        <f>H70-H69</f>
        <v/>
      </c>
      <c r="J70">
        <f>H70-4.18</f>
        <v/>
      </c>
      <c r="K70" t="n">
        <v>0.21</v>
      </c>
      <c r="L70" t="n">
        <v>0.8</v>
      </c>
      <c r="M70" t="n">
        <v>188</v>
      </c>
      <c r="N70" t="n">
        <v>218</v>
      </c>
      <c r="O70" s="8" t="n">
        <v>44166</v>
      </c>
      <c r="P70">
        <f>H70/E70</f>
        <v/>
      </c>
      <c r="Q70">
        <f>P70-P69</f>
        <v/>
      </c>
      <c r="R70">
        <f>P70-(H9/E9)</f>
        <v/>
      </c>
      <c r="S70">
        <f>H70/(D70-H70)</f>
        <v/>
      </c>
      <c r="T70">
        <f>E70/L70</f>
        <v/>
      </c>
      <c r="U70">
        <f>T70-T69</f>
        <v/>
      </c>
      <c r="V70">
        <f>T70-(E9/L9)</f>
        <v/>
      </c>
      <c r="W70">
        <f>M70/E70</f>
        <v/>
      </c>
      <c r="X70">
        <f>W70-W69</f>
        <v/>
      </c>
      <c r="Y70">
        <f>W70-(M9/E9)</f>
        <v/>
      </c>
      <c r="Z70" t="n">
        <v>0.03</v>
      </c>
      <c r="AA70">
        <f>L70-L69</f>
        <v/>
      </c>
      <c r="AB70">
        <f>L70-0.95</f>
        <v/>
      </c>
    </row>
    <row r="71">
      <c r="A71" t="inlineStr">
        <is>
          <t>C63</t>
        </is>
      </c>
      <c r="C71" s="8" t="n">
        <v>44187</v>
      </c>
      <c r="D71" t="n">
        <v>8.380000000000001</v>
      </c>
      <c r="E71" t="n">
        <v>2.62</v>
      </c>
      <c r="F71">
        <f>E71-E70</f>
        <v/>
      </c>
      <c r="G71">
        <f>E71-2.1</f>
        <v/>
      </c>
      <c r="H71" t="n">
        <v>4.85</v>
      </c>
      <c r="I71">
        <f>H71-H70</f>
        <v/>
      </c>
      <c r="J71">
        <f>H71-4.18</f>
        <v/>
      </c>
      <c r="K71" t="n">
        <v>0.18</v>
      </c>
      <c r="L71" t="n">
        <v>0.7</v>
      </c>
      <c r="M71" t="n">
        <v>172</v>
      </c>
      <c r="N71" t="n">
        <v>212</v>
      </c>
      <c r="O71" s="8" t="n">
        <v>44187</v>
      </c>
      <c r="P71">
        <f>H71/E71</f>
        <v/>
      </c>
      <c r="Q71">
        <f>P71-P70</f>
        <v/>
      </c>
      <c r="R71">
        <f>P71-(H9/E9)</f>
        <v/>
      </c>
      <c r="S71">
        <f>H71/(D71-H71)</f>
        <v/>
      </c>
      <c r="T71">
        <f>E71/L71</f>
        <v/>
      </c>
      <c r="U71">
        <f>T71-T70</f>
        <v/>
      </c>
      <c r="V71">
        <f>T71-(E9/L9)</f>
        <v/>
      </c>
      <c r="W71">
        <f>M71/E71</f>
        <v/>
      </c>
      <c r="X71">
        <f>W71-W70</f>
        <v/>
      </c>
      <c r="Y71">
        <f>W71-(M9/E9)</f>
        <v/>
      </c>
      <c r="Z71" t="n">
        <v>0.03</v>
      </c>
      <c r="AA71">
        <f>L71-L70</f>
        <v/>
      </c>
      <c r="AB71">
        <f>L71-0.95</f>
        <v/>
      </c>
    </row>
    <row r="72">
      <c r="A72" t="inlineStr">
        <is>
          <t>C64</t>
        </is>
      </c>
      <c r="C72" s="8" t="n">
        <v>44208</v>
      </c>
      <c r="D72" t="n">
        <v>7.71</v>
      </c>
      <c r="E72" t="n">
        <v>2.07</v>
      </c>
      <c r="F72">
        <f>E72-E71</f>
        <v/>
      </c>
      <c r="G72">
        <f>E72-2.1</f>
        <v/>
      </c>
      <c r="H72" t="n">
        <v>4.89</v>
      </c>
      <c r="I72">
        <f>H72-H71</f>
        <v/>
      </c>
      <c r="J72">
        <f>H72-4.18</f>
        <v/>
      </c>
      <c r="K72" t="n">
        <v>0.07000000000000001</v>
      </c>
      <c r="L72" t="n">
        <v>0.64</v>
      </c>
      <c r="M72" t="n">
        <v>156</v>
      </c>
      <c r="N72" t="n">
        <v>225</v>
      </c>
      <c r="O72" s="8" t="n">
        <v>44208</v>
      </c>
      <c r="P72">
        <f>H72/E72</f>
        <v/>
      </c>
      <c r="Q72">
        <f>P72-P71</f>
        <v/>
      </c>
      <c r="R72">
        <f>P72-(H9/E9)</f>
        <v/>
      </c>
      <c r="S72">
        <f>H72/(D72-H72)</f>
        <v/>
      </c>
      <c r="T72">
        <f>E72/L72</f>
        <v/>
      </c>
      <c r="U72">
        <f>T72-T71</f>
        <v/>
      </c>
      <c r="V72">
        <f>T72-(E9/L9)</f>
        <v/>
      </c>
      <c r="W72">
        <f>M72/E72</f>
        <v/>
      </c>
      <c r="X72">
        <f>W72-W71</f>
        <v/>
      </c>
      <c r="Y72">
        <f>W72-(M9/E9)</f>
        <v/>
      </c>
      <c r="Z72" t="n">
        <v>0.04</v>
      </c>
      <c r="AA72">
        <f>L72-L71</f>
        <v/>
      </c>
      <c r="AB72">
        <f>L72-0.95</f>
        <v/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黄嘉宇</dc:creator>
  <dcterms:created xsi:type="dcterms:W3CDTF">2021-05-18T05:29:06Z</dcterms:created>
  <dcterms:modified xsi:type="dcterms:W3CDTF">2021-05-18T05:33:24Z</dcterms:modified>
  <cp:lastModifiedBy>黄嘉宇</cp:lastModifiedBy>
</cp:coreProperties>
</file>