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m43\Box Sync\EGH Retreat Group Files\Fixed Assets\R approach\final output files\"/>
    </mc:Choice>
  </mc:AlternateContent>
  <xr:revisionPtr revIDLastSave="0" documentId="13_ncr:40009_{433D1515-615C-4D9F-9F43-3B0615B6D5A1}" xr6:coauthVersionLast="34" xr6:coauthVersionMax="34" xr10:uidLastSave="{00000000-0000-0000-0000-000000000000}"/>
  <bookViews>
    <workbookView xWindow="0" yWindow="0" windowWidth="28800" windowHeight="12225" activeTab="2"/>
  </bookViews>
  <sheets>
    <sheet name="Uk_aggxagg_2013" sheetId="2" r:id="rId1"/>
    <sheet name="Ut_aggxagg_2013" sheetId="1" r:id="rId2"/>
    <sheet name="Uk vs Ut_aggxagg_201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C30" i="3" l="1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30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D5" i="3"/>
  <c r="E5" i="3"/>
  <c r="E31" i="3" s="1"/>
  <c r="F5" i="3"/>
  <c r="G5" i="3"/>
  <c r="H5" i="3"/>
  <c r="I5" i="3"/>
  <c r="I31" i="3" s="1"/>
  <c r="J5" i="3"/>
  <c r="K5" i="3"/>
  <c r="L5" i="3"/>
  <c r="M5" i="3"/>
  <c r="N31" i="3" s="1"/>
  <c r="N5" i="3"/>
  <c r="O5" i="3"/>
  <c r="P5" i="3"/>
  <c r="Q5" i="3"/>
  <c r="Q31" i="3" s="1"/>
  <c r="R5" i="3"/>
  <c r="S5" i="3"/>
  <c r="T5" i="3"/>
  <c r="U5" i="3"/>
  <c r="U31" i="3" s="1"/>
  <c r="V5" i="3"/>
  <c r="W5" i="3"/>
  <c r="X5" i="3"/>
  <c r="Y5" i="3"/>
  <c r="Y31" i="3" s="1"/>
  <c r="Z5" i="3"/>
  <c r="D6" i="3"/>
  <c r="E6" i="3"/>
  <c r="F6" i="3"/>
  <c r="F32" i="3" s="1"/>
  <c r="G6" i="3"/>
  <c r="H6" i="3"/>
  <c r="I6" i="3"/>
  <c r="J6" i="3"/>
  <c r="J32" i="3" s="1"/>
  <c r="K6" i="3"/>
  <c r="L6" i="3"/>
  <c r="M6" i="3"/>
  <c r="N6" i="3"/>
  <c r="L32" i="3" s="1"/>
  <c r="O6" i="3"/>
  <c r="P6" i="3"/>
  <c r="Q6" i="3"/>
  <c r="R6" i="3"/>
  <c r="R32" i="3" s="1"/>
  <c r="S6" i="3"/>
  <c r="T6" i="3"/>
  <c r="U6" i="3"/>
  <c r="V6" i="3"/>
  <c r="V32" i="3" s="1"/>
  <c r="W6" i="3"/>
  <c r="X6" i="3"/>
  <c r="Y6" i="3"/>
  <c r="Z6" i="3"/>
  <c r="Z32" i="3" s="1"/>
  <c r="D7" i="3"/>
  <c r="E7" i="3"/>
  <c r="F7" i="3"/>
  <c r="G7" i="3"/>
  <c r="G33" i="3" s="1"/>
  <c r="H7" i="3"/>
  <c r="I7" i="3"/>
  <c r="J7" i="3"/>
  <c r="K7" i="3"/>
  <c r="K33" i="3" s="1"/>
  <c r="L7" i="3"/>
  <c r="M7" i="3"/>
  <c r="N7" i="3"/>
  <c r="O7" i="3"/>
  <c r="O33" i="3" s="1"/>
  <c r="P7" i="3"/>
  <c r="Q7" i="3"/>
  <c r="R7" i="3"/>
  <c r="S7" i="3"/>
  <c r="S33" i="3" s="1"/>
  <c r="T7" i="3"/>
  <c r="U7" i="3"/>
  <c r="V7" i="3"/>
  <c r="W7" i="3"/>
  <c r="W33" i="3" s="1"/>
  <c r="X7" i="3"/>
  <c r="Y7" i="3"/>
  <c r="Z7" i="3"/>
  <c r="D8" i="3"/>
  <c r="D34" i="3" s="1"/>
  <c r="E8" i="3"/>
  <c r="F8" i="3"/>
  <c r="G8" i="3"/>
  <c r="H8" i="3"/>
  <c r="H34" i="3" s="1"/>
  <c r="I8" i="3"/>
  <c r="J8" i="3"/>
  <c r="K8" i="3"/>
  <c r="L8" i="3"/>
  <c r="M34" i="3" s="1"/>
  <c r="M8" i="3"/>
  <c r="N8" i="3"/>
  <c r="O8" i="3"/>
  <c r="P8" i="3"/>
  <c r="P34" i="3" s="1"/>
  <c r="Q8" i="3"/>
  <c r="R8" i="3"/>
  <c r="S8" i="3"/>
  <c r="T8" i="3"/>
  <c r="T34" i="3" s="1"/>
  <c r="U8" i="3"/>
  <c r="V8" i="3"/>
  <c r="W8" i="3"/>
  <c r="X8" i="3"/>
  <c r="X34" i="3" s="1"/>
  <c r="Y8" i="3"/>
  <c r="Z8" i="3"/>
  <c r="D9" i="3"/>
  <c r="E9" i="3"/>
  <c r="E35" i="3" s="1"/>
  <c r="F9" i="3"/>
  <c r="G9" i="3"/>
  <c r="H9" i="3"/>
  <c r="I9" i="3"/>
  <c r="I35" i="3" s="1"/>
  <c r="J9" i="3"/>
  <c r="K9" i="3"/>
  <c r="L9" i="3"/>
  <c r="M9" i="3"/>
  <c r="N35" i="3" s="1"/>
  <c r="N9" i="3"/>
  <c r="O9" i="3"/>
  <c r="P9" i="3"/>
  <c r="Q9" i="3"/>
  <c r="Q35" i="3" s="1"/>
  <c r="R9" i="3"/>
  <c r="S9" i="3"/>
  <c r="T9" i="3"/>
  <c r="U9" i="3"/>
  <c r="U35" i="3" s="1"/>
  <c r="V9" i="3"/>
  <c r="W9" i="3"/>
  <c r="X9" i="3"/>
  <c r="Y9" i="3"/>
  <c r="Y35" i="3" s="1"/>
  <c r="Z9" i="3"/>
  <c r="D10" i="3"/>
  <c r="E10" i="3"/>
  <c r="F10" i="3"/>
  <c r="F36" i="3" s="1"/>
  <c r="G10" i="3"/>
  <c r="H10" i="3"/>
  <c r="I10" i="3"/>
  <c r="J10" i="3"/>
  <c r="J36" i="3" s="1"/>
  <c r="K10" i="3"/>
  <c r="L10" i="3"/>
  <c r="M10" i="3"/>
  <c r="N10" i="3"/>
  <c r="L36" i="3" s="1"/>
  <c r="O10" i="3"/>
  <c r="P10" i="3"/>
  <c r="Q10" i="3"/>
  <c r="R10" i="3"/>
  <c r="R36" i="3" s="1"/>
  <c r="S10" i="3"/>
  <c r="T10" i="3"/>
  <c r="U10" i="3"/>
  <c r="V10" i="3"/>
  <c r="V36" i="3" s="1"/>
  <c r="W10" i="3"/>
  <c r="X10" i="3"/>
  <c r="Y10" i="3"/>
  <c r="Z10" i="3"/>
  <c r="Z36" i="3" s="1"/>
  <c r="D11" i="3"/>
  <c r="E11" i="3"/>
  <c r="F11" i="3"/>
  <c r="G11" i="3"/>
  <c r="G37" i="3" s="1"/>
  <c r="H11" i="3"/>
  <c r="I11" i="3"/>
  <c r="J11" i="3"/>
  <c r="K11" i="3"/>
  <c r="K37" i="3" s="1"/>
  <c r="L11" i="3"/>
  <c r="M11" i="3"/>
  <c r="N11" i="3"/>
  <c r="O11" i="3"/>
  <c r="O37" i="3" s="1"/>
  <c r="P11" i="3"/>
  <c r="Q11" i="3"/>
  <c r="R11" i="3"/>
  <c r="S11" i="3"/>
  <c r="S37" i="3" s="1"/>
  <c r="T11" i="3"/>
  <c r="U11" i="3"/>
  <c r="V11" i="3"/>
  <c r="W11" i="3"/>
  <c r="W37" i="3" s="1"/>
  <c r="X11" i="3"/>
  <c r="Y11" i="3"/>
  <c r="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D13" i="3"/>
  <c r="E13" i="3"/>
  <c r="E38" i="3" s="1"/>
  <c r="F13" i="3"/>
  <c r="G13" i="3"/>
  <c r="H13" i="3"/>
  <c r="I13" i="3"/>
  <c r="I38" i="3" s="1"/>
  <c r="J13" i="3"/>
  <c r="K13" i="3"/>
  <c r="L13" i="3"/>
  <c r="M13" i="3"/>
  <c r="N38" i="3" s="1"/>
  <c r="N13" i="3"/>
  <c r="O13" i="3"/>
  <c r="P13" i="3"/>
  <c r="Q13" i="3"/>
  <c r="Q38" i="3" s="1"/>
  <c r="R13" i="3"/>
  <c r="S13" i="3"/>
  <c r="T13" i="3"/>
  <c r="U13" i="3"/>
  <c r="U38" i="3" s="1"/>
  <c r="V13" i="3"/>
  <c r="W13" i="3"/>
  <c r="X13" i="3"/>
  <c r="Y13" i="3"/>
  <c r="Y38" i="3" s="1"/>
  <c r="Z13" i="3"/>
  <c r="D14" i="3"/>
  <c r="E14" i="3"/>
  <c r="F14" i="3"/>
  <c r="F39" i="3" s="1"/>
  <c r="G14" i="3"/>
  <c r="H14" i="3"/>
  <c r="I14" i="3"/>
  <c r="J14" i="3"/>
  <c r="J39" i="3" s="1"/>
  <c r="K14" i="3"/>
  <c r="L14" i="3"/>
  <c r="M14" i="3"/>
  <c r="N14" i="3"/>
  <c r="O14" i="3"/>
  <c r="P14" i="3"/>
  <c r="Q14" i="3"/>
  <c r="R14" i="3"/>
  <c r="R39" i="3" s="1"/>
  <c r="S14" i="3"/>
  <c r="T14" i="3"/>
  <c r="U14" i="3"/>
  <c r="V14" i="3"/>
  <c r="V39" i="3" s="1"/>
  <c r="W14" i="3"/>
  <c r="X14" i="3"/>
  <c r="Y14" i="3"/>
  <c r="Z14" i="3"/>
  <c r="Z39" i="3" s="1"/>
  <c r="D15" i="3"/>
  <c r="E15" i="3"/>
  <c r="F15" i="3"/>
  <c r="G15" i="3"/>
  <c r="G40" i="3" s="1"/>
  <c r="H15" i="3"/>
  <c r="I15" i="3"/>
  <c r="J15" i="3"/>
  <c r="K15" i="3"/>
  <c r="K40" i="3" s="1"/>
  <c r="L15" i="3"/>
  <c r="M15" i="3"/>
  <c r="N15" i="3"/>
  <c r="O15" i="3"/>
  <c r="O40" i="3" s="1"/>
  <c r="P15" i="3"/>
  <c r="Q15" i="3"/>
  <c r="R15" i="3"/>
  <c r="S15" i="3"/>
  <c r="S40" i="3" s="1"/>
  <c r="T15" i="3"/>
  <c r="U15" i="3"/>
  <c r="V15" i="3"/>
  <c r="W15" i="3"/>
  <c r="W40" i="3" s="1"/>
  <c r="X15" i="3"/>
  <c r="Y15" i="3"/>
  <c r="Z15" i="3"/>
  <c r="D16" i="3"/>
  <c r="D41" i="3" s="1"/>
  <c r="E16" i="3"/>
  <c r="F16" i="3"/>
  <c r="G16" i="3"/>
  <c r="H16" i="3"/>
  <c r="H41" i="3" s="1"/>
  <c r="I16" i="3"/>
  <c r="J16" i="3"/>
  <c r="K16" i="3"/>
  <c r="L16" i="3"/>
  <c r="M41" i="3" s="1"/>
  <c r="M16" i="3"/>
  <c r="N16" i="3"/>
  <c r="O16" i="3"/>
  <c r="P16" i="3"/>
  <c r="P41" i="3" s="1"/>
  <c r="Q16" i="3"/>
  <c r="R16" i="3"/>
  <c r="S16" i="3"/>
  <c r="T16" i="3"/>
  <c r="T41" i="3" s="1"/>
  <c r="U16" i="3"/>
  <c r="V16" i="3"/>
  <c r="W16" i="3"/>
  <c r="X16" i="3"/>
  <c r="X41" i="3" s="1"/>
  <c r="Y16" i="3"/>
  <c r="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D21" i="3"/>
  <c r="E21" i="3"/>
  <c r="E42" i="3" s="1"/>
  <c r="F21" i="3"/>
  <c r="G21" i="3"/>
  <c r="H21" i="3"/>
  <c r="I21" i="3"/>
  <c r="I42" i="3" s="1"/>
  <c r="J21" i="3"/>
  <c r="K21" i="3"/>
  <c r="L21" i="3"/>
  <c r="M21" i="3"/>
  <c r="N42" i="3" s="1"/>
  <c r="N21" i="3"/>
  <c r="O21" i="3"/>
  <c r="P21" i="3"/>
  <c r="Q21" i="3"/>
  <c r="Q42" i="3" s="1"/>
  <c r="R21" i="3"/>
  <c r="S21" i="3"/>
  <c r="T21" i="3"/>
  <c r="U21" i="3"/>
  <c r="U42" i="3" s="1"/>
  <c r="V21" i="3"/>
  <c r="W21" i="3"/>
  <c r="X21" i="3"/>
  <c r="Y21" i="3"/>
  <c r="Y42" i="3" s="1"/>
  <c r="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D2" i="3"/>
  <c r="D30" i="3"/>
  <c r="E30" i="3"/>
  <c r="F30" i="3"/>
  <c r="G30" i="3"/>
  <c r="H30" i="3"/>
  <c r="I30" i="3"/>
  <c r="J30" i="3"/>
  <c r="K30" i="3"/>
  <c r="M30" i="3"/>
  <c r="N30" i="3"/>
  <c r="L30" i="3"/>
  <c r="O30" i="3"/>
  <c r="P30" i="3"/>
  <c r="Q30" i="3"/>
  <c r="R30" i="3"/>
  <c r="S30" i="3"/>
  <c r="T30" i="3"/>
  <c r="U30" i="3"/>
  <c r="V30" i="3"/>
  <c r="W30" i="3"/>
  <c r="X30" i="3"/>
  <c r="Y30" i="3"/>
  <c r="Z30" i="3"/>
  <c r="D31" i="3"/>
  <c r="F31" i="3"/>
  <c r="G31" i="3"/>
  <c r="H31" i="3"/>
  <c r="J31" i="3"/>
  <c r="K31" i="3"/>
  <c r="M31" i="3"/>
  <c r="L31" i="3"/>
  <c r="O31" i="3"/>
  <c r="P31" i="3"/>
  <c r="R31" i="3"/>
  <c r="S31" i="3"/>
  <c r="T31" i="3"/>
  <c r="V31" i="3"/>
  <c r="W31" i="3"/>
  <c r="X31" i="3"/>
  <c r="Z31" i="3"/>
  <c r="D32" i="3"/>
  <c r="E32" i="3"/>
  <c r="G32" i="3"/>
  <c r="H32" i="3"/>
  <c r="I32" i="3"/>
  <c r="K32" i="3"/>
  <c r="M32" i="3"/>
  <c r="N32" i="3"/>
  <c r="O32" i="3"/>
  <c r="P32" i="3"/>
  <c r="Q32" i="3"/>
  <c r="S32" i="3"/>
  <c r="T32" i="3"/>
  <c r="U32" i="3"/>
  <c r="W32" i="3"/>
  <c r="X32" i="3"/>
  <c r="Y32" i="3"/>
  <c r="D33" i="3"/>
  <c r="E33" i="3"/>
  <c r="F33" i="3"/>
  <c r="H33" i="3"/>
  <c r="I33" i="3"/>
  <c r="J33" i="3"/>
  <c r="M33" i="3"/>
  <c r="N33" i="3"/>
  <c r="L33" i="3"/>
  <c r="P33" i="3"/>
  <c r="Q33" i="3"/>
  <c r="R33" i="3"/>
  <c r="T33" i="3"/>
  <c r="U33" i="3"/>
  <c r="V33" i="3"/>
  <c r="X33" i="3"/>
  <c r="Y33" i="3"/>
  <c r="Z33" i="3"/>
  <c r="E34" i="3"/>
  <c r="F34" i="3"/>
  <c r="G34" i="3"/>
  <c r="I34" i="3"/>
  <c r="J34" i="3"/>
  <c r="K34" i="3"/>
  <c r="N34" i="3"/>
  <c r="L34" i="3"/>
  <c r="O34" i="3"/>
  <c r="Q34" i="3"/>
  <c r="R34" i="3"/>
  <c r="S34" i="3"/>
  <c r="U34" i="3"/>
  <c r="V34" i="3"/>
  <c r="W34" i="3"/>
  <c r="Y34" i="3"/>
  <c r="Z34" i="3"/>
  <c r="D35" i="3"/>
  <c r="F35" i="3"/>
  <c r="G35" i="3"/>
  <c r="H35" i="3"/>
  <c r="J35" i="3"/>
  <c r="K35" i="3"/>
  <c r="M35" i="3"/>
  <c r="L35" i="3"/>
  <c r="O35" i="3"/>
  <c r="P35" i="3"/>
  <c r="R35" i="3"/>
  <c r="S35" i="3"/>
  <c r="T35" i="3"/>
  <c r="V35" i="3"/>
  <c r="W35" i="3"/>
  <c r="X35" i="3"/>
  <c r="Z35" i="3"/>
  <c r="D36" i="3"/>
  <c r="E36" i="3"/>
  <c r="G36" i="3"/>
  <c r="H36" i="3"/>
  <c r="I36" i="3"/>
  <c r="K36" i="3"/>
  <c r="M36" i="3"/>
  <c r="N36" i="3"/>
  <c r="O36" i="3"/>
  <c r="P36" i="3"/>
  <c r="Q36" i="3"/>
  <c r="S36" i="3"/>
  <c r="T36" i="3"/>
  <c r="U36" i="3"/>
  <c r="W36" i="3"/>
  <c r="X36" i="3"/>
  <c r="Y36" i="3"/>
  <c r="D37" i="3"/>
  <c r="E37" i="3"/>
  <c r="F37" i="3"/>
  <c r="H37" i="3"/>
  <c r="I37" i="3"/>
  <c r="J37" i="3"/>
  <c r="M37" i="3"/>
  <c r="N37" i="3"/>
  <c r="L37" i="3"/>
  <c r="P37" i="3"/>
  <c r="Q37" i="3"/>
  <c r="R37" i="3"/>
  <c r="T37" i="3"/>
  <c r="U37" i="3"/>
  <c r="V37" i="3"/>
  <c r="X37" i="3"/>
  <c r="Y37" i="3"/>
  <c r="Z37" i="3"/>
  <c r="D38" i="3"/>
  <c r="F38" i="3"/>
  <c r="G38" i="3"/>
  <c r="H38" i="3"/>
  <c r="J38" i="3"/>
  <c r="K38" i="3"/>
  <c r="M38" i="3"/>
  <c r="L38" i="3"/>
  <c r="O38" i="3"/>
  <c r="P38" i="3"/>
  <c r="R38" i="3"/>
  <c r="S38" i="3"/>
  <c r="T38" i="3"/>
  <c r="V38" i="3"/>
  <c r="W38" i="3"/>
  <c r="X38" i="3"/>
  <c r="Z38" i="3"/>
  <c r="D39" i="3"/>
  <c r="E39" i="3"/>
  <c r="G39" i="3"/>
  <c r="H39" i="3"/>
  <c r="I39" i="3"/>
  <c r="K39" i="3"/>
  <c r="M39" i="3"/>
  <c r="N39" i="3"/>
  <c r="O39" i="3"/>
  <c r="P39" i="3"/>
  <c r="Q39" i="3"/>
  <c r="S39" i="3"/>
  <c r="T39" i="3"/>
  <c r="U39" i="3"/>
  <c r="W39" i="3"/>
  <c r="X39" i="3"/>
  <c r="Y39" i="3"/>
  <c r="D40" i="3"/>
  <c r="E40" i="3"/>
  <c r="F40" i="3"/>
  <c r="H40" i="3"/>
  <c r="I40" i="3"/>
  <c r="J40" i="3"/>
  <c r="M40" i="3"/>
  <c r="N40" i="3"/>
  <c r="L40" i="3"/>
  <c r="P40" i="3"/>
  <c r="Q40" i="3"/>
  <c r="R40" i="3"/>
  <c r="T40" i="3"/>
  <c r="U40" i="3"/>
  <c r="V40" i="3"/>
  <c r="X40" i="3"/>
  <c r="Y40" i="3"/>
  <c r="Z40" i="3"/>
  <c r="E41" i="3"/>
  <c r="F41" i="3"/>
  <c r="G41" i="3"/>
  <c r="I41" i="3"/>
  <c r="J41" i="3"/>
  <c r="K41" i="3"/>
  <c r="N41" i="3"/>
  <c r="L41" i="3"/>
  <c r="O41" i="3"/>
  <c r="Q41" i="3"/>
  <c r="R41" i="3"/>
  <c r="S41" i="3"/>
  <c r="U41" i="3"/>
  <c r="V41" i="3"/>
  <c r="W41" i="3"/>
  <c r="Y41" i="3"/>
  <c r="Z41" i="3"/>
  <c r="D42" i="3"/>
  <c r="F42" i="3"/>
  <c r="G42" i="3"/>
  <c r="H42" i="3"/>
  <c r="J42" i="3"/>
  <c r="K42" i="3"/>
  <c r="M42" i="3"/>
  <c r="L42" i="3"/>
  <c r="O42" i="3"/>
  <c r="P42" i="3"/>
  <c r="R42" i="3"/>
  <c r="S42" i="3"/>
  <c r="T42" i="3"/>
  <c r="V42" i="3"/>
  <c r="W42" i="3"/>
  <c r="X42" i="3"/>
  <c r="Z42" i="3"/>
  <c r="L39" i="3" l="1"/>
</calcChain>
</file>

<file path=xl/sharedStrings.xml><?xml version="1.0" encoding="utf-8"?>
<sst xmlns="http://schemas.openxmlformats.org/spreadsheetml/2006/main" count="141" uniqueCount="30">
  <si>
    <t>agg_code</t>
  </si>
  <si>
    <t>agg_desc</t>
  </si>
  <si>
    <t>4X</t>
  </si>
  <si>
    <t>S0</t>
  </si>
  <si>
    <t>Agri, Forestry, Fishing</t>
  </si>
  <si>
    <t>Mining, Fossil Extraction</t>
  </si>
  <si>
    <t>Electricity, Water</t>
  </si>
  <si>
    <t>Construction</t>
  </si>
  <si>
    <t>Food, Drink, Textile, Apparel</t>
  </si>
  <si>
    <t>Bio, Chemical, Mineral Products</t>
  </si>
  <si>
    <t>Metal, Vehicles, Machinery</t>
  </si>
  <si>
    <t>Wholesale Trade</t>
  </si>
  <si>
    <t>Retail Trade</t>
  </si>
  <si>
    <t>Transport</t>
  </si>
  <si>
    <t>Delivery, Warehousing</t>
  </si>
  <si>
    <t>Information Industries</t>
  </si>
  <si>
    <t>Finance, Insurance</t>
  </si>
  <si>
    <t>Housing, Real Estate</t>
  </si>
  <si>
    <t>Science, Prof. Services</t>
  </si>
  <si>
    <t>Management</t>
  </si>
  <si>
    <t>Admin, Support, Waste Services</t>
  </si>
  <si>
    <t>Education</t>
  </si>
  <si>
    <t>Healthcare, Social assistance</t>
  </si>
  <si>
    <t>Arts, Entertainment, Recreation</t>
  </si>
  <si>
    <t>Accommodation, Restaurants</t>
  </si>
  <si>
    <t>Repair, Personal services</t>
  </si>
  <si>
    <t>Govt., Reuse, Trade Adjustments</t>
  </si>
  <si>
    <r>
      <t xml:space="preserve">Aggregated Industries </t>
    </r>
    <r>
      <rPr>
        <b/>
        <sz val="11"/>
        <color theme="0"/>
        <rFont val="Times New Roman"/>
        <family val="1"/>
      </rPr>
      <t>І</t>
    </r>
  </si>
  <si>
    <r>
      <t xml:space="preserve">Aggregated Capital Commodities  </t>
    </r>
    <r>
      <rPr>
        <b/>
        <sz val="11"/>
        <color theme="0"/>
        <rFont val="Times New Roman"/>
        <family val="1"/>
      </rPr>
      <t>Χ</t>
    </r>
  </si>
  <si>
    <t>Difference between updated and outdated 2013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</si>
</sst>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Gill Sans MT"/>
      <family val="2"/>
    </font>
    <font>
      <b/>
      <sz val="11"/>
      <color theme="0"/>
      <name val="Times New Roman"/>
      <family val="1"/>
    </font>
    <font>
      <sz val="11"/>
      <color theme="1"/>
      <name val="Gill Sans MT"/>
      <family val="2"/>
    </font>
    <font>
      <sz val="10.5"/>
      <color theme="1"/>
      <name val="Gill Sans 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2" applyFont="1"/>
    <xf numFmtId="0" fontId="0" fillId="0" borderId="10" xfId="0" applyBorder="1"/>
    <xf numFmtId="0" fontId="18" fillId="33" borderId="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textRotation="90"/>
    </xf>
    <xf numFmtId="0" fontId="18" fillId="33" borderId="11" xfId="0" applyFont="1" applyFill="1" applyBorder="1" applyAlignment="1">
      <alignment horizontal="right" textRotation="90"/>
    </xf>
    <xf numFmtId="0" fontId="18" fillId="33" borderId="12" xfId="0" applyFont="1" applyFill="1" applyBorder="1" applyAlignment="1">
      <alignment horizontal="right" textRotation="90"/>
    </xf>
    <xf numFmtId="0" fontId="18" fillId="33" borderId="13" xfId="0" applyFont="1" applyFill="1" applyBorder="1" applyAlignment="1">
      <alignment horizontal="center" textRotation="90"/>
    </xf>
    <xf numFmtId="0" fontId="18" fillId="33" borderId="15" xfId="0" applyFont="1" applyFill="1" applyBorder="1" applyAlignment="1">
      <alignment horizontal="right" textRotation="90"/>
    </xf>
    <xf numFmtId="0" fontId="18" fillId="33" borderId="16" xfId="0" applyFont="1" applyFill="1" applyBorder="1" applyAlignment="1">
      <alignment horizontal="right"/>
    </xf>
    <xf numFmtId="9" fontId="20" fillId="0" borderId="17" xfId="0" applyNumberFormat="1" applyFont="1" applyBorder="1" applyAlignment="1">
      <alignment horizontal="right"/>
    </xf>
    <xf numFmtId="0" fontId="18" fillId="33" borderId="16" xfId="0" applyNumberFormat="1" applyFont="1" applyFill="1" applyBorder="1" applyAlignment="1">
      <alignment horizontal="right"/>
    </xf>
    <xf numFmtId="0" fontId="18" fillId="33" borderId="14" xfId="0" applyNumberFormat="1" applyFont="1" applyFill="1" applyBorder="1" applyAlignment="1">
      <alignment horizontal="right" textRotation="90"/>
    </xf>
    <xf numFmtId="0" fontId="18" fillId="33" borderId="15" xfId="0" applyNumberFormat="1" applyFont="1" applyFill="1" applyBorder="1" applyAlignment="1">
      <alignment horizontal="right" textRotation="90"/>
    </xf>
    <xf numFmtId="9" fontId="21" fillId="0" borderId="17" xfId="0" applyNumberFormat="1" applyFont="1" applyBorder="1" applyAlignment="1">
      <alignment horizontal="right"/>
    </xf>
    <xf numFmtId="9" fontId="20" fillId="0" borderId="0" xfId="0" applyNumberFormat="1" applyFont="1" applyFill="1" applyBorder="1" applyAlignment="1">
      <alignment horizontal="right"/>
    </xf>
    <xf numFmtId="165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m43/Box%20Sync/EGH%20Retreat%20Group%20Files/Fixed%20Assets/R%20approach/output%20files/Aggregated%202013%20Kown,%20Long,%20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ivot2"/>
      <sheetName val="Ztot_use_2013_agg"/>
    </sheetNames>
    <sheetDataSet>
      <sheetData sheetId="0" refreshError="1"/>
      <sheetData sheetId="1">
        <row r="7">
          <cell r="AB7" t="str">
            <v>*</v>
          </cell>
          <cell r="AC7">
            <v>0.57885108260251406</v>
          </cell>
          <cell r="AD7" t="str">
            <v>*</v>
          </cell>
          <cell r="AE7">
            <v>3.8798541273592502E-2</v>
          </cell>
          <cell r="AF7" t="str">
            <v>*</v>
          </cell>
          <cell r="AG7">
            <v>1.3031887579771801E-2</v>
          </cell>
          <cell r="AH7" t="str">
            <v>*</v>
          </cell>
          <cell r="AI7">
            <v>6.4040269908645697E-2</v>
          </cell>
          <cell r="AJ7">
            <v>3.4988250755728999E-2</v>
          </cell>
          <cell r="AK7">
            <v>0.160388957544183</v>
          </cell>
          <cell r="AL7">
            <v>0.13148775606523</v>
          </cell>
          <cell r="AM7" t="str">
            <v>*</v>
          </cell>
          <cell r="AN7">
            <v>0.14469360089341601</v>
          </cell>
          <cell r="AO7" t="str">
            <v>*</v>
          </cell>
          <cell r="AP7">
            <v>7.6494255114542303E-2</v>
          </cell>
          <cell r="AQ7" t="str">
            <v>*</v>
          </cell>
          <cell r="AR7">
            <v>4.4098796759706502E-2</v>
          </cell>
          <cell r="AS7" t="str">
            <v>*</v>
          </cell>
          <cell r="AT7" t="str">
            <v>*</v>
          </cell>
          <cell r="AU7" t="str">
            <v>*</v>
          </cell>
          <cell r="AV7" t="str">
            <v>*</v>
          </cell>
          <cell r="AW7" t="str">
            <v>*</v>
          </cell>
          <cell r="AX7" t="str">
            <v>*</v>
          </cell>
        </row>
        <row r="8">
          <cell r="AB8">
            <v>0.67806240325842904</v>
          </cell>
          <cell r="AC8">
            <v>0.38961387208208897</v>
          </cell>
          <cell r="AD8">
            <v>0.72218304383123699</v>
          </cell>
          <cell r="AE8">
            <v>0.82447335361585605</v>
          </cell>
          <cell r="AF8">
            <v>0.746461841765653</v>
          </cell>
          <cell r="AG8">
            <v>0.52770814586465498</v>
          </cell>
          <cell r="AH8">
            <v>0.77730007781263499</v>
          </cell>
          <cell r="AI8">
            <v>0.80466983668316305</v>
          </cell>
          <cell r="AJ8">
            <v>0.83993280653388203</v>
          </cell>
          <cell r="AK8">
            <v>0.88954439611806602</v>
          </cell>
          <cell r="AL8">
            <v>0.65207068621853304</v>
          </cell>
          <cell r="AM8">
            <v>0.88555908249751103</v>
          </cell>
          <cell r="AN8">
            <v>0.78920721416248996</v>
          </cell>
          <cell r="AO8">
            <v>0.703083744094254</v>
          </cell>
          <cell r="AP8">
            <v>0.848216093712166</v>
          </cell>
          <cell r="AQ8">
            <v>0.88443673926086397</v>
          </cell>
          <cell r="AR8">
            <v>0.87018077440776098</v>
          </cell>
          <cell r="AS8">
            <v>0.90104148753470004</v>
          </cell>
          <cell r="AT8">
            <v>0.87253479463034</v>
          </cell>
          <cell r="AU8">
            <v>0.664988808583169</v>
          </cell>
          <cell r="AV8">
            <v>0.838572209693213</v>
          </cell>
          <cell r="AW8">
            <v>0.76717697829313702</v>
          </cell>
          <cell r="AX8">
            <v>0.77017418289612205</v>
          </cell>
        </row>
        <row r="9">
          <cell r="AB9" t="str">
            <v>*</v>
          </cell>
          <cell r="AC9">
            <v>0.77708134310228505</v>
          </cell>
          <cell r="AD9">
            <v>0.19606490547939801</v>
          </cell>
          <cell r="AE9">
            <v>4.3574437325977898E-2</v>
          </cell>
          <cell r="AF9" t="str">
            <v>*</v>
          </cell>
          <cell r="AG9" t="str">
            <v>*</v>
          </cell>
          <cell r="AH9">
            <v>2.61126416585554E-2</v>
          </cell>
          <cell r="AI9">
            <v>2.5319231208689199E-2</v>
          </cell>
          <cell r="AJ9">
            <v>6.1741991295690198E-2</v>
          </cell>
          <cell r="AK9">
            <v>5.0376216146401198E-2</v>
          </cell>
          <cell r="AL9">
            <v>0.47371576276400501</v>
          </cell>
          <cell r="AM9">
            <v>9.51559574828547E-2</v>
          </cell>
          <cell r="AN9">
            <v>0.35174812477918299</v>
          </cell>
          <cell r="AO9">
            <v>0.57244173184040703</v>
          </cell>
          <cell r="AP9">
            <v>2.51630810766541E-2</v>
          </cell>
          <cell r="AQ9">
            <v>0.14781728566987701</v>
          </cell>
          <cell r="AR9">
            <v>7.0923773152762701E-2</v>
          </cell>
          <cell r="AS9">
            <v>1.13677427090643E-2</v>
          </cell>
          <cell r="AT9" t="str">
            <v>*</v>
          </cell>
          <cell r="AU9">
            <v>3.1013521085557001E-2</v>
          </cell>
          <cell r="AV9" t="str">
            <v>*</v>
          </cell>
          <cell r="AW9">
            <v>2.4839522122642399E-2</v>
          </cell>
          <cell r="AX9" t="str">
            <v>*</v>
          </cell>
        </row>
        <row r="10">
          <cell r="AB10" t="str">
            <v>*</v>
          </cell>
          <cell r="AC10" t="str">
            <v>*</v>
          </cell>
          <cell r="AD10">
            <v>2.5621784922616499E-2</v>
          </cell>
          <cell r="AE10" t="str">
            <v>*</v>
          </cell>
          <cell r="AF10" t="str">
            <v>*</v>
          </cell>
          <cell r="AG10" t="str">
            <v>*</v>
          </cell>
          <cell r="AH10" t="str">
            <v>*</v>
          </cell>
          <cell r="AI10" t="str">
            <v>*</v>
          </cell>
          <cell r="AJ10" t="str">
            <v>*</v>
          </cell>
          <cell r="AK10" t="str">
            <v>*</v>
          </cell>
          <cell r="AL10" t="str">
            <v>*</v>
          </cell>
          <cell r="AM10" t="str">
            <v>*</v>
          </cell>
          <cell r="AN10" t="str">
            <v>*</v>
          </cell>
          <cell r="AO10">
            <v>0.23824497986357501</v>
          </cell>
          <cell r="AP10" t="str">
            <v>*</v>
          </cell>
          <cell r="AQ10" t="str">
            <v>*</v>
          </cell>
          <cell r="AR10" t="str">
            <v>*</v>
          </cell>
          <cell r="AS10" t="str">
            <v>*</v>
          </cell>
          <cell r="AT10" t="str">
            <v>*</v>
          </cell>
          <cell r="AU10" t="str">
            <v>*</v>
          </cell>
          <cell r="AV10" t="str">
            <v>*</v>
          </cell>
          <cell r="AW10" t="str">
            <v>*</v>
          </cell>
          <cell r="AX10" t="str">
            <v>*</v>
          </cell>
        </row>
        <row r="11">
          <cell r="AB11">
            <v>0.734135264013833</v>
          </cell>
          <cell r="AC11">
            <v>0.48373929405523403</v>
          </cell>
          <cell r="AD11">
            <v>0.87895464417970304</v>
          </cell>
          <cell r="AE11">
            <v>0.15322221981626499</v>
          </cell>
          <cell r="AF11">
            <v>0.30697699356091002</v>
          </cell>
          <cell r="AG11">
            <v>0.39809741783679897</v>
          </cell>
          <cell r="AH11">
            <v>5.33782067999473E-2</v>
          </cell>
          <cell r="AI11">
            <v>0.53338994637576198</v>
          </cell>
          <cell r="AJ11">
            <v>0.60917159080400196</v>
          </cell>
          <cell r="AK11">
            <v>0.60749941142753305</v>
          </cell>
          <cell r="AL11">
            <v>0.55035699787011905</v>
          </cell>
          <cell r="AM11">
            <v>0.43111350700199402</v>
          </cell>
          <cell r="AN11">
            <v>0.913163200329136</v>
          </cell>
          <cell r="AO11">
            <v>0.75217717910064497</v>
          </cell>
          <cell r="AP11">
            <v>0.32590051087336802</v>
          </cell>
          <cell r="AQ11">
            <v>0.32034228622594901</v>
          </cell>
          <cell r="AR11">
            <v>0.33321389105829302</v>
          </cell>
          <cell r="AS11">
            <v>0.44746830707998497</v>
          </cell>
          <cell r="AT11">
            <v>0.49682482337206502</v>
          </cell>
          <cell r="AU11">
            <v>0.56199448728440904</v>
          </cell>
          <cell r="AV11">
            <v>0.40477503693945299</v>
          </cell>
          <cell r="AW11">
            <v>0.273731686746509</v>
          </cell>
          <cell r="AX11">
            <v>0.53517686409891096</v>
          </cell>
        </row>
        <row r="12">
          <cell r="AB12">
            <v>0.174078969189533</v>
          </cell>
          <cell r="AC12">
            <v>0.31224565574403701</v>
          </cell>
          <cell r="AD12">
            <v>0.52106664130038705</v>
          </cell>
          <cell r="AE12">
            <v>7.35290993639134E-2</v>
          </cell>
          <cell r="AF12">
            <v>4.0058126696989299E-2</v>
          </cell>
          <cell r="AG12">
            <v>7.9194237022922401E-2</v>
          </cell>
          <cell r="AH12">
            <v>5.9785178739796399E-2</v>
          </cell>
          <cell r="AI12">
            <v>0.119470909355086</v>
          </cell>
          <cell r="AJ12">
            <v>0.18218200029056</v>
          </cell>
          <cell r="AK12">
            <v>0.170944152049815</v>
          </cell>
          <cell r="AL12">
            <v>0.24039264727894299</v>
          </cell>
          <cell r="AM12">
            <v>0.33825364897409799</v>
          </cell>
          <cell r="AN12">
            <v>0.70283968978703204</v>
          </cell>
          <cell r="AO12">
            <v>0.42872214254559599</v>
          </cell>
          <cell r="AP12">
            <v>0.249381195422156</v>
          </cell>
          <cell r="AQ12">
            <v>0.23394558800020601</v>
          </cell>
          <cell r="AR12">
            <v>0.24897192401757101</v>
          </cell>
          <cell r="AS12">
            <v>0.25713429892603301</v>
          </cell>
          <cell r="AT12">
            <v>0.25534325064484598</v>
          </cell>
          <cell r="AU12">
            <v>0.33950122085260498</v>
          </cell>
          <cell r="AV12">
            <v>0.18102990158902299</v>
          </cell>
          <cell r="AW12">
            <v>0.21533981192631099</v>
          </cell>
          <cell r="AX12">
            <v>0.27504598389889301</v>
          </cell>
        </row>
        <row r="13">
          <cell r="AB13">
            <v>0.294661070855394</v>
          </cell>
          <cell r="AC13">
            <v>0.60520547667149804</v>
          </cell>
          <cell r="AD13">
            <v>0.136562486516318</v>
          </cell>
          <cell r="AE13" t="str">
            <v>*</v>
          </cell>
          <cell r="AF13">
            <v>0.11229905674103299</v>
          </cell>
          <cell r="AG13">
            <v>8.8442951883885207E-2</v>
          </cell>
          <cell r="AH13">
            <v>0.16351217708757301</v>
          </cell>
          <cell r="AI13">
            <v>2.1485836498764298E-2</v>
          </cell>
          <cell r="AJ13">
            <v>3.13222748312161E-2</v>
          </cell>
          <cell r="AK13">
            <v>2.1424984191794099E-2</v>
          </cell>
          <cell r="AL13">
            <v>1.1901955831007E-2</v>
          </cell>
          <cell r="AM13">
            <v>0.11230873634061</v>
          </cell>
          <cell r="AN13">
            <v>0.20544240175356801</v>
          </cell>
          <cell r="AO13">
            <v>0.36016106542513399</v>
          </cell>
          <cell r="AP13">
            <v>8.2961410950224607E-2</v>
          </cell>
          <cell r="AQ13">
            <v>0.41047581167956598</v>
          </cell>
          <cell r="AR13">
            <v>7.9029817961632803E-2</v>
          </cell>
          <cell r="AS13">
            <v>0.154966975635107</v>
          </cell>
          <cell r="AT13">
            <v>5.0890369646725601E-2</v>
          </cell>
          <cell r="AU13">
            <v>0.19037021492272099</v>
          </cell>
          <cell r="AV13">
            <v>4.1188594746994697E-2</v>
          </cell>
          <cell r="AW13">
            <v>5.45070412100047E-2</v>
          </cell>
          <cell r="AX13" t="str">
            <v>*</v>
          </cell>
        </row>
        <row r="14">
          <cell r="AB14">
            <v>9.9006229484843097E-2</v>
          </cell>
          <cell r="AC14">
            <v>0.12584634110605999</v>
          </cell>
          <cell r="AD14">
            <v>0.13885395216427401</v>
          </cell>
          <cell r="AE14">
            <v>4.8288314918515603E-2</v>
          </cell>
          <cell r="AF14">
            <v>1.5678066148327601E-2</v>
          </cell>
          <cell r="AG14">
            <v>3.7013856071096203E-2</v>
          </cell>
          <cell r="AH14">
            <v>5.6257924570931997E-2</v>
          </cell>
          <cell r="AI14">
            <v>0.15093230933457799</v>
          </cell>
          <cell r="AJ14">
            <v>0.16701151207105799</v>
          </cell>
          <cell r="AK14">
            <v>9.6523102110590606E-2</v>
          </cell>
          <cell r="AL14">
            <v>0.14494929300872</v>
          </cell>
          <cell r="AM14">
            <v>0.18632722826953399</v>
          </cell>
          <cell r="AN14">
            <v>0.29634446742610998</v>
          </cell>
          <cell r="AO14">
            <v>0.32163290662836502</v>
          </cell>
          <cell r="AP14">
            <v>0.10085800447904</v>
          </cell>
          <cell r="AQ14">
            <v>0.300911886518682</v>
          </cell>
          <cell r="AR14">
            <v>9.7379944092085793E-2</v>
          </cell>
          <cell r="AS14">
            <v>0.16500027563155401</v>
          </cell>
          <cell r="AT14">
            <v>0.129959410546448</v>
          </cell>
          <cell r="AU14">
            <v>0.27664107844508201</v>
          </cell>
          <cell r="AV14">
            <v>0.12765163094725801</v>
          </cell>
          <cell r="AW14">
            <v>0.11841119329446501</v>
          </cell>
          <cell r="AX14">
            <v>6.4529455630668295E-2</v>
          </cell>
        </row>
        <row r="15">
          <cell r="AB15">
            <v>1.82514439630217E-2</v>
          </cell>
          <cell r="AC15">
            <v>4.54863932515219E-2</v>
          </cell>
          <cell r="AD15">
            <v>7.5170216511798699E-2</v>
          </cell>
          <cell r="AE15">
            <v>3.2336298635752797E-2</v>
          </cell>
          <cell r="AF15">
            <v>0.59754055549240503</v>
          </cell>
          <cell r="AG15">
            <v>0.74085324022593402</v>
          </cell>
          <cell r="AH15">
            <v>0.71115569230715603</v>
          </cell>
          <cell r="AI15">
            <v>7.5181388137349606E-2</v>
          </cell>
          <cell r="AJ15">
            <v>1.87246844264943E-2</v>
          </cell>
          <cell r="AK15">
            <v>2.6282408812532299E-2</v>
          </cell>
          <cell r="AL15">
            <v>9.3860186862821104E-2</v>
          </cell>
          <cell r="AM15">
            <v>5.0326561593909101E-2</v>
          </cell>
          <cell r="AN15" t="str">
            <v>*</v>
          </cell>
          <cell r="AO15">
            <v>1.1405502201296601E-2</v>
          </cell>
          <cell r="AP15">
            <v>0.126791937246927</v>
          </cell>
          <cell r="AQ15" t="str">
            <v>*</v>
          </cell>
          <cell r="AR15">
            <v>1.18971168329724E-2</v>
          </cell>
          <cell r="AS15">
            <v>2.5705286418267501E-2</v>
          </cell>
          <cell r="AT15">
            <v>1.49055891686183E-2</v>
          </cell>
          <cell r="AU15">
            <v>0.40432189671803997</v>
          </cell>
          <cell r="AV15">
            <v>1.6867837010866599E-2</v>
          </cell>
          <cell r="AW15" t="str">
            <v>*</v>
          </cell>
          <cell r="AX15">
            <v>7.8801403418138502E-2</v>
          </cell>
        </row>
        <row r="16">
          <cell r="AB16" t="str">
            <v/>
          </cell>
          <cell r="AC16" t="str">
            <v/>
          </cell>
          <cell r="AD16" t="str">
            <v/>
          </cell>
          <cell r="AE16">
            <v>1.99543104618858E-2</v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>
            <v>5.7301571429143099E-2</v>
          </cell>
          <cell r="AP16" t="str">
            <v>*</v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  <cell r="AW16" t="str">
            <v/>
          </cell>
          <cell r="AX16" t="str">
            <v/>
          </cell>
        </row>
        <row r="17">
          <cell r="AB17" t="str">
            <v/>
          </cell>
          <cell r="AC17" t="str">
            <v/>
          </cell>
          <cell r="AD17" t="str">
            <v/>
          </cell>
          <cell r="AE17">
            <v>8.5409325254364801E-2</v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>
            <v>0.37226929259748198</v>
          </cell>
          <cell r="AP17" t="str">
            <v>*</v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  <cell r="AW17" t="str">
            <v/>
          </cell>
          <cell r="AX17" t="str">
            <v/>
          </cell>
        </row>
        <row r="18">
          <cell r="AB18">
            <v>0.34927543709398101</v>
          </cell>
          <cell r="AC18">
            <v>0.27681567082286701</v>
          </cell>
          <cell r="AD18">
            <v>0.196673074926489</v>
          </cell>
          <cell r="AE18">
            <v>0.112731956883019</v>
          </cell>
          <cell r="AF18">
            <v>0.160632574326216</v>
          </cell>
          <cell r="AG18">
            <v>0.58467668503051096</v>
          </cell>
          <cell r="AH18">
            <v>0.59050734016972795</v>
          </cell>
          <cell r="AI18">
            <v>0.25705950438957798</v>
          </cell>
          <cell r="AJ18">
            <v>0.17089538058338799</v>
          </cell>
          <cell r="AK18">
            <v>0.164299911738092</v>
          </cell>
          <cell r="AL18">
            <v>0.15817984448734301</v>
          </cell>
          <cell r="AM18">
            <v>0.50178881246017004</v>
          </cell>
          <cell r="AN18">
            <v>0.28588082520591701</v>
          </cell>
          <cell r="AO18">
            <v>0.26031546166824299</v>
          </cell>
          <cell r="AP18">
            <v>0.288730645557079</v>
          </cell>
          <cell r="AQ18">
            <v>0.25099294979236098</v>
          </cell>
          <cell r="AR18">
            <v>0.293414136677214</v>
          </cell>
          <cell r="AS18">
            <v>0.39486092406004702</v>
          </cell>
          <cell r="AT18">
            <v>0.139987224807754</v>
          </cell>
          <cell r="AU18">
            <v>0.20802281885496501</v>
          </cell>
          <cell r="AV18">
            <v>8.0093058977800599E-2</v>
          </cell>
          <cell r="AW18">
            <v>0.24814311400330599</v>
          </cell>
          <cell r="AX18">
            <v>0.48492977013048399</v>
          </cell>
        </row>
        <row r="19">
          <cell r="AB19" t="str">
            <v/>
          </cell>
          <cell r="AC19" t="str">
            <v>*</v>
          </cell>
          <cell r="AD19" t="str">
            <v/>
          </cell>
          <cell r="AE19" t="str">
            <v>*</v>
          </cell>
          <cell r="AF19" t="str">
            <v>*</v>
          </cell>
          <cell r="AG19">
            <v>9.0593032583408506E-2</v>
          </cell>
          <cell r="AH19">
            <v>0.80663094939411595</v>
          </cell>
          <cell r="AI19">
            <v>4.2999252570926898E-2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>
            <v>3.0277051205144401E-2</v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 t="str">
            <v/>
          </cell>
          <cell r="AX19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N17" sqref="N17"/>
    </sheetView>
  </sheetViews>
  <sheetFormatPr defaultRowHeight="15" x14ac:dyDescent="0.25"/>
  <cols>
    <col min="4" max="9" width="10.5703125" bestFit="1" customWidth="1"/>
    <col min="10" max="10" width="11.5703125" bestFit="1" customWidth="1"/>
    <col min="11" max="12" width="10.5703125" bestFit="1" customWidth="1"/>
    <col min="13" max="13" width="9.5703125" bestFit="1" customWidth="1"/>
    <col min="14" max="16" width="10.5703125" bestFit="1" customWidth="1"/>
    <col min="17" max="17" width="11.5703125" bestFit="1" customWidth="1"/>
    <col min="18" max="20" width="10.5703125" bestFit="1" customWidth="1"/>
    <col min="21" max="21" width="9.5703125" bestFit="1" customWidth="1"/>
    <col min="22" max="22" width="10.5703125" bestFit="1" customWidth="1"/>
    <col min="23" max="23" width="9.5703125" bestFit="1" customWidth="1"/>
    <col min="24" max="25" width="10.5703125" bestFit="1" customWidth="1"/>
    <col min="26" max="26" width="11.5703125" bestFit="1" customWidth="1"/>
  </cols>
  <sheetData>
    <row r="1" spans="1:26" x14ac:dyDescent="0.25">
      <c r="B1" t="s">
        <v>0</v>
      </c>
      <c r="C1" t="s">
        <v>1</v>
      </c>
      <c r="D1">
        <v>11</v>
      </c>
      <c r="E1">
        <v>21</v>
      </c>
      <c r="F1">
        <v>22</v>
      </c>
      <c r="G1">
        <v>23</v>
      </c>
      <c r="H1">
        <v>31</v>
      </c>
      <c r="I1">
        <v>32</v>
      </c>
      <c r="J1">
        <v>33</v>
      </c>
      <c r="K1">
        <v>42</v>
      </c>
      <c r="L1">
        <v>48</v>
      </c>
      <c r="M1">
        <v>49</v>
      </c>
      <c r="N1" t="s">
        <v>2</v>
      </c>
      <c r="O1">
        <v>51</v>
      </c>
      <c r="P1">
        <v>52</v>
      </c>
      <c r="Q1">
        <v>53</v>
      </c>
      <c r="R1">
        <v>54</v>
      </c>
      <c r="S1">
        <v>55</v>
      </c>
      <c r="T1">
        <v>56</v>
      </c>
      <c r="U1">
        <v>61</v>
      </c>
      <c r="V1">
        <v>62</v>
      </c>
      <c r="W1">
        <v>71</v>
      </c>
      <c r="X1">
        <v>72</v>
      </c>
      <c r="Y1">
        <v>81</v>
      </c>
      <c r="Z1" t="s">
        <v>3</v>
      </c>
    </row>
    <row r="2" spans="1:26" x14ac:dyDescent="0.25">
      <c r="A2">
        <v>1</v>
      </c>
      <c r="B2">
        <v>11</v>
      </c>
      <c r="C2" t="s">
        <v>4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</row>
    <row r="3" spans="1:26" x14ac:dyDescent="0.25">
      <c r="A3">
        <v>2</v>
      </c>
      <c r="B3">
        <v>21</v>
      </c>
      <c r="C3" t="s">
        <v>5</v>
      </c>
      <c r="D3" s="16">
        <v>2.7081179672901499</v>
      </c>
      <c r="E3" s="16">
        <v>99979.916925029407</v>
      </c>
      <c r="F3" s="16">
        <v>237.04544667641201</v>
      </c>
      <c r="G3" s="16">
        <v>54.580018213939901</v>
      </c>
      <c r="H3" s="16">
        <v>11.6221682226114</v>
      </c>
      <c r="I3" s="16">
        <v>86.385755286931101</v>
      </c>
      <c r="J3" s="16">
        <v>45.027686197630899</v>
      </c>
      <c r="K3" s="16">
        <v>13.523182686302</v>
      </c>
      <c r="L3" s="16">
        <v>915.17618625582804</v>
      </c>
      <c r="M3" s="16">
        <v>0.83366125553300896</v>
      </c>
      <c r="N3" s="16">
        <v>17.5857593573777</v>
      </c>
      <c r="O3" s="16">
        <v>1.67485717174781</v>
      </c>
      <c r="P3" s="16">
        <v>6.3640892197190402</v>
      </c>
      <c r="Q3" s="16">
        <v>47.166412479834896</v>
      </c>
      <c r="R3" s="16">
        <v>30.053680167243598</v>
      </c>
      <c r="S3" s="16">
        <v>0.69465573715030804</v>
      </c>
      <c r="T3" s="16">
        <v>14.5273224532879</v>
      </c>
      <c r="U3" s="16">
        <v>0.166691946003337</v>
      </c>
      <c r="V3" s="16">
        <v>0.35719702715000701</v>
      </c>
      <c r="W3" s="16">
        <v>1.5002275140300301</v>
      </c>
      <c r="X3" s="16">
        <v>3.8552232721638</v>
      </c>
      <c r="Y3" s="16">
        <v>1.28612122201284</v>
      </c>
      <c r="Z3" s="16">
        <v>0</v>
      </c>
    </row>
    <row r="4" spans="1:26" x14ac:dyDescent="0.25">
      <c r="A4">
        <v>3</v>
      </c>
      <c r="B4">
        <v>22</v>
      </c>
      <c r="C4" t="s">
        <v>6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</row>
    <row r="5" spans="1:26" x14ac:dyDescent="0.25">
      <c r="A5">
        <v>4</v>
      </c>
      <c r="B5">
        <v>23</v>
      </c>
      <c r="C5" t="s">
        <v>7</v>
      </c>
      <c r="D5" s="16">
        <v>7221.4960638003304</v>
      </c>
      <c r="E5" s="16">
        <v>5922.6624476782699</v>
      </c>
      <c r="F5" s="16">
        <v>35249.336592343498</v>
      </c>
      <c r="G5" s="16">
        <v>3387.67057684264</v>
      </c>
      <c r="H5" s="16">
        <v>5190.8066054593801</v>
      </c>
      <c r="I5" s="16">
        <v>11458.4912792345</v>
      </c>
      <c r="J5" s="16">
        <v>16107.069750798901</v>
      </c>
      <c r="K5" s="16">
        <v>7407.8699238262197</v>
      </c>
      <c r="L5" s="16">
        <v>17276.547929398901</v>
      </c>
      <c r="M5" s="16">
        <v>1564.8122284431299</v>
      </c>
      <c r="N5" s="16">
        <v>24051.174720941199</v>
      </c>
      <c r="O5" s="16">
        <v>22551.382820785901</v>
      </c>
      <c r="P5" s="16">
        <v>21380.314671877801</v>
      </c>
      <c r="Q5" s="16">
        <v>284099.12634931802</v>
      </c>
      <c r="R5" s="16">
        <v>4745.4155759926598</v>
      </c>
      <c r="S5" s="16">
        <v>7310.3618267574802</v>
      </c>
      <c r="T5" s="16">
        <v>3453.83963275626</v>
      </c>
      <c r="U5" s="16">
        <v>8789.8773162364705</v>
      </c>
      <c r="V5" s="16">
        <v>19268.790123906601</v>
      </c>
      <c r="W5" s="16">
        <v>5739.7011553279299</v>
      </c>
      <c r="X5" s="16">
        <v>12626.1264441599</v>
      </c>
      <c r="Y5" s="16">
        <v>10404.3548501451</v>
      </c>
      <c r="Z5" s="16">
        <v>180096.77111396901</v>
      </c>
    </row>
    <row r="6" spans="1:26" x14ac:dyDescent="0.25">
      <c r="A6">
        <v>5</v>
      </c>
      <c r="B6">
        <v>31</v>
      </c>
      <c r="C6" t="s">
        <v>8</v>
      </c>
      <c r="D6" s="16">
        <v>217.96823033010699</v>
      </c>
      <c r="E6" s="16">
        <v>72.694266567386407</v>
      </c>
      <c r="F6" s="16">
        <v>34.428096301811898</v>
      </c>
      <c r="G6" s="16">
        <v>74.470091834201995</v>
      </c>
      <c r="H6" s="16">
        <v>38.7817324398114</v>
      </c>
      <c r="I6" s="16">
        <v>85.526036237279698</v>
      </c>
      <c r="J6" s="16">
        <v>349.37930007445999</v>
      </c>
      <c r="K6" s="16">
        <v>151.346140481509</v>
      </c>
      <c r="L6" s="16">
        <v>265.36816193895498</v>
      </c>
      <c r="M6" s="16">
        <v>49.294997389043502</v>
      </c>
      <c r="N6" s="16">
        <v>308.93631173988598</v>
      </c>
      <c r="O6" s="16">
        <v>65.189972697939893</v>
      </c>
      <c r="P6" s="16">
        <v>249.58937701662899</v>
      </c>
      <c r="Q6" s="16">
        <v>1644.70548321963</v>
      </c>
      <c r="R6" s="16">
        <v>90.509803921568604</v>
      </c>
      <c r="S6" s="16">
        <v>26.007247455944398</v>
      </c>
      <c r="T6" s="16">
        <v>88.504839910647803</v>
      </c>
      <c r="U6" s="16">
        <v>105.403822288409</v>
      </c>
      <c r="V6" s="16">
        <v>76.933333333333294</v>
      </c>
      <c r="W6" s="16">
        <v>187.263638620005</v>
      </c>
      <c r="X6" s="16">
        <v>128.833258873169</v>
      </c>
      <c r="Y6" s="16">
        <v>56.081707619756699</v>
      </c>
      <c r="Z6" s="16">
        <v>78.954484343560694</v>
      </c>
    </row>
    <row r="7" spans="1:26" x14ac:dyDescent="0.25">
      <c r="A7">
        <v>6</v>
      </c>
      <c r="B7">
        <v>32</v>
      </c>
      <c r="C7" t="s">
        <v>9</v>
      </c>
      <c r="D7" s="16">
        <v>68.718942918765606</v>
      </c>
      <c r="E7" s="16">
        <v>115.06930002599201</v>
      </c>
      <c r="F7" s="16">
        <v>842.47075371968003</v>
      </c>
      <c r="G7" s="16">
        <v>97.547834211361703</v>
      </c>
      <c r="H7" s="16">
        <v>308.255875048755</v>
      </c>
      <c r="I7" s="16">
        <v>573.87152124358101</v>
      </c>
      <c r="J7" s="16">
        <v>805.51063404345405</v>
      </c>
      <c r="K7" s="16">
        <v>180.456137711162</v>
      </c>
      <c r="L7" s="16">
        <v>86.182267416389493</v>
      </c>
      <c r="M7" s="16">
        <v>20.5266924738903</v>
      </c>
      <c r="N7" s="16">
        <v>130.21847113740199</v>
      </c>
      <c r="O7" s="16">
        <v>45.692755402273598</v>
      </c>
      <c r="P7" s="16">
        <v>36.946321128928197</v>
      </c>
      <c r="Q7" s="16">
        <v>4315.6931097321904</v>
      </c>
      <c r="R7" s="16">
        <v>53.9067633750482</v>
      </c>
      <c r="S7" s="16">
        <v>11.8613862802366</v>
      </c>
      <c r="T7" s="16">
        <v>117.353771929535</v>
      </c>
      <c r="U7" s="16">
        <v>5.4418443076817704</v>
      </c>
      <c r="V7" s="16">
        <v>10.082385489806301</v>
      </c>
      <c r="W7" s="16">
        <v>40.153303438962297</v>
      </c>
      <c r="X7" s="16">
        <v>92.547288873061802</v>
      </c>
      <c r="Y7" s="16">
        <v>20.6036835953436</v>
      </c>
      <c r="Z7" s="16">
        <v>61.933735224532597</v>
      </c>
    </row>
    <row r="8" spans="1:26" x14ac:dyDescent="0.25">
      <c r="A8">
        <v>7</v>
      </c>
      <c r="B8">
        <v>33</v>
      </c>
      <c r="C8" t="s">
        <v>10</v>
      </c>
      <c r="D8" s="16">
        <v>29318.930995406401</v>
      </c>
      <c r="E8" s="16">
        <v>18973.392231876001</v>
      </c>
      <c r="F8" s="16">
        <v>29110.784076563999</v>
      </c>
      <c r="G8" s="16">
        <v>24135.864780084201</v>
      </c>
      <c r="H8" s="16">
        <v>13306.007569429201</v>
      </c>
      <c r="I8" s="16">
        <v>40757.644579214801</v>
      </c>
      <c r="J8" s="16">
        <v>52468.544756361</v>
      </c>
      <c r="K8" s="16">
        <v>26909.823169941999</v>
      </c>
      <c r="L8" s="16">
        <v>40634.643637780697</v>
      </c>
      <c r="M8" s="16">
        <v>4004.9992531201001</v>
      </c>
      <c r="N8" s="16">
        <v>27340.203750963101</v>
      </c>
      <c r="O8" s="16">
        <v>40930.850472021601</v>
      </c>
      <c r="P8" s="16">
        <v>61098.483603155</v>
      </c>
      <c r="Q8" s="16">
        <v>52555.649357426999</v>
      </c>
      <c r="R8" s="16">
        <v>21406.910000848398</v>
      </c>
      <c r="S8" s="16">
        <v>5214.32073312799</v>
      </c>
      <c r="T8" s="16">
        <v>13042.5366720372</v>
      </c>
      <c r="U8" s="16">
        <v>5745.7531710746698</v>
      </c>
      <c r="V8" s="16">
        <v>44440.833497426698</v>
      </c>
      <c r="W8" s="16">
        <v>4346.7168262634896</v>
      </c>
      <c r="X8" s="16">
        <v>11093.166915089399</v>
      </c>
      <c r="Y8" s="16">
        <v>8966.2358106609299</v>
      </c>
      <c r="Z8" s="16">
        <v>111773.823608654</v>
      </c>
    </row>
    <row r="9" spans="1:26" x14ac:dyDescent="0.25">
      <c r="A9">
        <v>8</v>
      </c>
      <c r="B9">
        <v>42</v>
      </c>
      <c r="C9" t="s">
        <v>11</v>
      </c>
      <c r="D9" s="16">
        <v>6255.8966585826001</v>
      </c>
      <c r="E9" s="16">
        <v>3456.9793350202299</v>
      </c>
      <c r="F9" s="16">
        <v>6450.1431142575402</v>
      </c>
      <c r="G9" s="16">
        <v>3282.9777135494101</v>
      </c>
      <c r="H9" s="16">
        <v>2724.3948525814699</v>
      </c>
      <c r="I9" s="16">
        <v>7256.55916819704</v>
      </c>
      <c r="J9" s="16">
        <v>9766.0986445333892</v>
      </c>
      <c r="K9" s="16">
        <v>5292.6938960119396</v>
      </c>
      <c r="L9" s="16">
        <v>4642.4410050597198</v>
      </c>
      <c r="M9" s="16">
        <v>620.21670685095899</v>
      </c>
      <c r="N9" s="16">
        <v>6217.0349631578501</v>
      </c>
      <c r="O9" s="16">
        <v>9114.7914792503507</v>
      </c>
      <c r="P9" s="16">
        <v>9130.7764476591692</v>
      </c>
      <c r="Q9" s="16">
        <v>8041.0130925078201</v>
      </c>
      <c r="R9" s="16">
        <v>4802.6573468550096</v>
      </c>
      <c r="S9" s="16">
        <v>1169.6472192132301</v>
      </c>
      <c r="T9" s="16">
        <v>2863.0890049904901</v>
      </c>
      <c r="U9" s="16">
        <v>1402.3834458193601</v>
      </c>
      <c r="V9" s="16">
        <v>13927.5352109866</v>
      </c>
      <c r="W9" s="16">
        <v>1351.51059395063</v>
      </c>
      <c r="X9" s="16">
        <v>3798.3021700716899</v>
      </c>
      <c r="Y9" s="16">
        <v>2349.85548978422</v>
      </c>
      <c r="Z9" s="16">
        <v>14688.965118828401</v>
      </c>
    </row>
    <row r="10" spans="1:26" x14ac:dyDescent="0.25">
      <c r="A10">
        <v>9</v>
      </c>
      <c r="B10" t="s">
        <v>2</v>
      </c>
      <c r="C10" t="s">
        <v>12</v>
      </c>
      <c r="D10" s="16">
        <v>1109.1993764665001</v>
      </c>
      <c r="E10" s="16">
        <v>705.13660274292795</v>
      </c>
      <c r="F10" s="16">
        <v>511.01519331857298</v>
      </c>
      <c r="G10" s="16">
        <v>811.49516755670697</v>
      </c>
      <c r="H10" s="16">
        <v>501.031522692019</v>
      </c>
      <c r="I10" s="16">
        <v>1313.4504529799599</v>
      </c>
      <c r="J10" s="16">
        <v>2675.6904544777299</v>
      </c>
      <c r="K10" s="16">
        <v>1809.60995730235</v>
      </c>
      <c r="L10" s="16">
        <v>1630.9325500155301</v>
      </c>
      <c r="M10" s="16">
        <v>288.07590305908502</v>
      </c>
      <c r="N10" s="16">
        <v>3118.5106307494402</v>
      </c>
      <c r="O10" s="16">
        <v>2142.0161394781699</v>
      </c>
      <c r="P10" s="16">
        <v>4659.0591252371396</v>
      </c>
      <c r="Q10" s="16">
        <v>9816.91301010397</v>
      </c>
      <c r="R10" s="16">
        <v>1860.8432131642601</v>
      </c>
      <c r="S10" s="16">
        <v>501.42764085036498</v>
      </c>
      <c r="T10" s="16">
        <v>955.51609823268097</v>
      </c>
      <c r="U10" s="16">
        <v>667.59561739786795</v>
      </c>
      <c r="V10" s="16">
        <v>982.38204084125596</v>
      </c>
      <c r="W10" s="16">
        <v>918.10134422732904</v>
      </c>
      <c r="X10" s="16">
        <v>897.85840033425495</v>
      </c>
      <c r="Y10" s="16">
        <v>582.96389976057503</v>
      </c>
      <c r="Z10" s="16">
        <v>0</v>
      </c>
    </row>
    <row r="11" spans="1:26" x14ac:dyDescent="0.25">
      <c r="A11">
        <v>10</v>
      </c>
      <c r="B11">
        <v>48</v>
      </c>
      <c r="C11" t="s">
        <v>13</v>
      </c>
      <c r="D11" s="16">
        <v>955.06504676682198</v>
      </c>
      <c r="E11" s="16">
        <v>572.26488879068597</v>
      </c>
      <c r="F11" s="16">
        <v>765.15607429143995</v>
      </c>
      <c r="G11" s="16">
        <v>716.85661311218303</v>
      </c>
      <c r="H11" s="16">
        <v>425.41992375644401</v>
      </c>
      <c r="I11" s="16">
        <v>1229.1166046885301</v>
      </c>
      <c r="J11" s="16">
        <v>1784.32271823109</v>
      </c>
      <c r="K11" s="16">
        <v>1037.81389561421</v>
      </c>
      <c r="L11" s="16">
        <v>1086.10043189456</v>
      </c>
      <c r="M11" s="16">
        <v>145.641705750028</v>
      </c>
      <c r="N11" s="16">
        <v>2004.7359194374801</v>
      </c>
      <c r="O11" s="16">
        <v>1077.73632423858</v>
      </c>
      <c r="P11" s="16">
        <v>2313.1635516423298</v>
      </c>
      <c r="Q11" s="16">
        <v>2310.6216523722101</v>
      </c>
      <c r="R11" s="16">
        <v>857.50254247917496</v>
      </c>
      <c r="S11" s="16">
        <v>253.63844467227199</v>
      </c>
      <c r="T11" s="16">
        <v>489.70265439960798</v>
      </c>
      <c r="U11" s="16">
        <v>277.43447489056899</v>
      </c>
      <c r="V11" s="16">
        <v>1116.50597610874</v>
      </c>
      <c r="W11" s="16">
        <v>296.03279724134001</v>
      </c>
      <c r="X11" s="16">
        <v>672.703133954706</v>
      </c>
      <c r="Y11" s="16">
        <v>401.27116656756101</v>
      </c>
      <c r="Z11" s="16">
        <v>2261.8067442808901</v>
      </c>
    </row>
    <row r="12" spans="1:26" x14ac:dyDescent="0.25">
      <c r="A12">
        <v>11</v>
      </c>
      <c r="B12">
        <v>49</v>
      </c>
      <c r="C12" t="s">
        <v>14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</row>
    <row r="13" spans="1:26" x14ac:dyDescent="0.25">
      <c r="A13">
        <v>12</v>
      </c>
      <c r="B13">
        <v>51</v>
      </c>
      <c r="C13" t="s">
        <v>15</v>
      </c>
      <c r="D13" s="16">
        <v>140.91913772182801</v>
      </c>
      <c r="E13" s="16">
        <v>1255.5501946767499</v>
      </c>
      <c r="F13" s="16">
        <v>1440.96384263973</v>
      </c>
      <c r="G13" s="16">
        <v>395.035575676294</v>
      </c>
      <c r="H13" s="16">
        <v>899.63062698511806</v>
      </c>
      <c r="I13" s="16">
        <v>2177.7987155066999</v>
      </c>
      <c r="J13" s="16">
        <v>4437.4535128480002</v>
      </c>
      <c r="K13" s="16">
        <v>3554.6290225893499</v>
      </c>
      <c r="L13" s="16">
        <v>1243.7165191643201</v>
      </c>
      <c r="M13" s="16">
        <v>276.67552825963099</v>
      </c>
      <c r="N13" s="16">
        <v>5055.4179462290203</v>
      </c>
      <c r="O13" s="16">
        <v>64934.495404187503</v>
      </c>
      <c r="P13" s="16">
        <v>14175.499746191401</v>
      </c>
      <c r="Q13" s="16">
        <v>1045.6731944670701</v>
      </c>
      <c r="R13" s="16">
        <v>6454.1477181253404</v>
      </c>
      <c r="S13" s="16">
        <v>1598.4852059673899</v>
      </c>
      <c r="T13" s="16">
        <v>2375.31903239557</v>
      </c>
      <c r="U13" s="16">
        <v>650.04797165208902</v>
      </c>
      <c r="V13" s="16">
        <v>2711.0065812351399</v>
      </c>
      <c r="W13" s="16">
        <v>6398.2119065821798</v>
      </c>
      <c r="X13" s="16">
        <v>392.57734148803303</v>
      </c>
      <c r="Y13" s="16">
        <v>756.13040378328196</v>
      </c>
      <c r="Z13" s="16">
        <v>7277.7735402981698</v>
      </c>
    </row>
    <row r="14" spans="1:26" x14ac:dyDescent="0.25">
      <c r="A14">
        <v>13</v>
      </c>
      <c r="B14">
        <v>52</v>
      </c>
      <c r="C14" t="s">
        <v>16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9475.1228771228798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</row>
    <row r="15" spans="1:26" x14ac:dyDescent="0.25">
      <c r="A15">
        <v>14</v>
      </c>
      <c r="B15">
        <v>53</v>
      </c>
      <c r="C15" t="s">
        <v>17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97217.356643356601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</row>
    <row r="16" spans="1:26" x14ac:dyDescent="0.25">
      <c r="A16">
        <v>15</v>
      </c>
      <c r="B16">
        <v>54</v>
      </c>
      <c r="C16" t="s">
        <v>18</v>
      </c>
      <c r="D16" s="16">
        <v>2381.5934938396599</v>
      </c>
      <c r="E16" s="16">
        <v>3271.9962552705101</v>
      </c>
      <c r="F16" s="16">
        <v>4370.9934022307798</v>
      </c>
      <c r="G16" s="16">
        <v>2209.1722057617098</v>
      </c>
      <c r="H16" s="16">
        <v>6673.85572884455</v>
      </c>
      <c r="I16" s="16">
        <v>73918.647166645096</v>
      </c>
      <c r="J16" s="16">
        <v>133602.972293233</v>
      </c>
      <c r="K16" s="16">
        <v>22908.1045976612</v>
      </c>
      <c r="L16" s="16">
        <v>2503.5234052968199</v>
      </c>
      <c r="M16" s="16">
        <v>1021.51762078518</v>
      </c>
      <c r="N16" s="16">
        <v>9676.3562472284393</v>
      </c>
      <c r="O16" s="16">
        <v>56652.623568439798</v>
      </c>
      <c r="P16" s="16">
        <v>31624.117738749701</v>
      </c>
      <c r="Q16" s="16">
        <v>26641.085167210698</v>
      </c>
      <c r="R16" s="16">
        <v>61523.790528046004</v>
      </c>
      <c r="S16" s="16">
        <v>25913.917466695399</v>
      </c>
      <c r="T16" s="16">
        <v>15011.450603650999</v>
      </c>
      <c r="U16" s="16">
        <v>7968.7729606233397</v>
      </c>
      <c r="V16" s="16">
        <v>10606.3637775513</v>
      </c>
      <c r="W16" s="16">
        <v>1170.3874783865899</v>
      </c>
      <c r="X16" s="16">
        <v>1454.15626804355</v>
      </c>
      <c r="Y16" s="16">
        <v>6353.5717170063199</v>
      </c>
      <c r="Z16" s="16">
        <v>173514.876534604</v>
      </c>
    </row>
    <row r="17" spans="1:26" x14ac:dyDescent="0.25">
      <c r="A17">
        <v>16</v>
      </c>
      <c r="B17">
        <v>55</v>
      </c>
      <c r="C17" t="s">
        <v>19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</row>
    <row r="18" spans="1:26" x14ac:dyDescent="0.25">
      <c r="A18">
        <v>17</v>
      </c>
      <c r="B18">
        <v>56</v>
      </c>
      <c r="C18" t="s">
        <v>20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</row>
    <row r="19" spans="1:26" x14ac:dyDescent="0.25">
      <c r="A19">
        <v>18</v>
      </c>
      <c r="B19">
        <v>61</v>
      </c>
      <c r="C19" t="s">
        <v>21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</row>
    <row r="20" spans="1:26" x14ac:dyDescent="0.25">
      <c r="A20">
        <v>19</v>
      </c>
      <c r="B20">
        <v>62</v>
      </c>
      <c r="C20" t="s">
        <v>22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</row>
    <row r="21" spans="1:26" x14ac:dyDescent="0.25">
      <c r="A21">
        <v>20</v>
      </c>
      <c r="B21">
        <v>71</v>
      </c>
      <c r="C21" t="s">
        <v>23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1400.9290271120899</v>
      </c>
      <c r="P21" s="16">
        <v>0</v>
      </c>
      <c r="Q21" s="16">
        <v>0</v>
      </c>
      <c r="R21" s="16">
        <v>582.67840301791898</v>
      </c>
      <c r="S21" s="16">
        <v>0</v>
      </c>
      <c r="T21" s="16">
        <v>0</v>
      </c>
      <c r="U21" s="16">
        <v>0</v>
      </c>
      <c r="V21" s="16">
        <v>0</v>
      </c>
      <c r="W21" s="16">
        <v>1814.12188377545</v>
      </c>
      <c r="X21" s="16">
        <v>0</v>
      </c>
      <c r="Y21" s="16">
        <v>0</v>
      </c>
      <c r="Z21" s="16">
        <v>0</v>
      </c>
    </row>
    <row r="22" spans="1:26" x14ac:dyDescent="0.25">
      <c r="A22">
        <v>21</v>
      </c>
      <c r="B22">
        <v>72</v>
      </c>
      <c r="C22" t="s">
        <v>24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</row>
    <row r="23" spans="1:26" x14ac:dyDescent="0.25">
      <c r="A23">
        <v>22</v>
      </c>
      <c r="B23">
        <v>81</v>
      </c>
      <c r="C23" t="s">
        <v>25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</row>
    <row r="24" spans="1:26" x14ac:dyDescent="0.25">
      <c r="A24">
        <v>23</v>
      </c>
      <c r="B24" t="s">
        <v>3</v>
      </c>
      <c r="C24" t="s">
        <v>26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D2" sqref="D2:Z24"/>
    </sheetView>
  </sheetViews>
  <sheetFormatPr defaultRowHeight="15" x14ac:dyDescent="0.25"/>
  <cols>
    <col min="4" max="4" width="10.5703125" bestFit="1" customWidth="1"/>
    <col min="5" max="5" width="11.5703125" bestFit="1" customWidth="1"/>
    <col min="6" max="6" width="10.5703125" bestFit="1" customWidth="1"/>
    <col min="7" max="12" width="11.5703125" bestFit="1" customWidth="1"/>
    <col min="13" max="13" width="10.5703125" bestFit="1" customWidth="1"/>
    <col min="14" max="19" width="11.5703125" bestFit="1" customWidth="1"/>
    <col min="20" max="21" width="10.5703125" bestFit="1" customWidth="1"/>
    <col min="22" max="22" width="11.5703125" bestFit="1" customWidth="1"/>
    <col min="23" max="25" width="10.5703125" bestFit="1" customWidth="1"/>
    <col min="26" max="26" width="11.5703125" bestFit="1" customWidth="1"/>
  </cols>
  <sheetData>
    <row r="1" spans="1:26" x14ac:dyDescent="0.25">
      <c r="B1" t="s">
        <v>0</v>
      </c>
      <c r="C1" t="s">
        <v>1</v>
      </c>
      <c r="D1">
        <v>11</v>
      </c>
      <c r="E1">
        <v>21</v>
      </c>
      <c r="F1">
        <v>22</v>
      </c>
      <c r="G1">
        <v>23</v>
      </c>
      <c r="H1">
        <v>31</v>
      </c>
      <c r="I1">
        <v>32</v>
      </c>
      <c r="J1">
        <v>33</v>
      </c>
      <c r="K1">
        <v>42</v>
      </c>
      <c r="L1">
        <v>48</v>
      </c>
      <c r="M1">
        <v>49</v>
      </c>
      <c r="N1" t="s">
        <v>2</v>
      </c>
      <c r="O1">
        <v>51</v>
      </c>
      <c r="P1">
        <v>52</v>
      </c>
      <c r="Q1">
        <v>53</v>
      </c>
      <c r="R1">
        <v>54</v>
      </c>
      <c r="S1">
        <v>55</v>
      </c>
      <c r="T1">
        <v>56</v>
      </c>
      <c r="U1">
        <v>61</v>
      </c>
      <c r="V1">
        <v>62</v>
      </c>
      <c r="W1">
        <v>71</v>
      </c>
      <c r="X1">
        <v>72</v>
      </c>
      <c r="Y1">
        <v>81</v>
      </c>
      <c r="Z1" t="s">
        <v>3</v>
      </c>
    </row>
    <row r="2" spans="1:26" x14ac:dyDescent="0.25">
      <c r="A2">
        <v>1</v>
      </c>
      <c r="B2">
        <v>11</v>
      </c>
      <c r="C2" t="s">
        <v>4</v>
      </c>
      <c r="D2" s="16">
        <v>98129</v>
      </c>
      <c r="E2" s="16">
        <v>128</v>
      </c>
      <c r="F2" s="16">
        <v>0</v>
      </c>
      <c r="G2" s="16">
        <v>1802</v>
      </c>
      <c r="H2" s="16">
        <v>243446</v>
      </c>
      <c r="I2" s="16">
        <v>30864</v>
      </c>
      <c r="J2" s="16">
        <v>680</v>
      </c>
      <c r="K2" s="16">
        <v>1509</v>
      </c>
      <c r="L2" s="16">
        <v>92</v>
      </c>
      <c r="M2" s="16">
        <v>0</v>
      </c>
      <c r="N2" s="16">
        <v>2692</v>
      </c>
      <c r="O2" s="16">
        <v>0</v>
      </c>
      <c r="P2" s="16">
        <v>0</v>
      </c>
      <c r="Q2" s="16">
        <v>36</v>
      </c>
      <c r="R2" s="16">
        <v>892</v>
      </c>
      <c r="S2" s="16">
        <v>39</v>
      </c>
      <c r="T2" s="16">
        <v>993</v>
      </c>
      <c r="U2" s="16">
        <v>300</v>
      </c>
      <c r="V2" s="16">
        <v>574</v>
      </c>
      <c r="W2" s="16">
        <v>440</v>
      </c>
      <c r="X2" s="16">
        <v>6960</v>
      </c>
      <c r="Y2" s="16">
        <v>88</v>
      </c>
      <c r="Z2" s="16">
        <v>2572</v>
      </c>
    </row>
    <row r="3" spans="1:26" x14ac:dyDescent="0.25">
      <c r="A3">
        <v>2</v>
      </c>
      <c r="B3">
        <v>21</v>
      </c>
      <c r="C3" t="s">
        <v>5</v>
      </c>
      <c r="D3" s="16">
        <v>2367.70811796729</v>
      </c>
      <c r="E3" s="16">
        <v>145952.91692502901</v>
      </c>
      <c r="F3" s="16">
        <v>36673.045446676399</v>
      </c>
      <c r="G3" s="16">
        <v>10109.580018213899</v>
      </c>
      <c r="H3" s="16">
        <v>1769.6221682226101</v>
      </c>
      <c r="I3" s="16">
        <v>548794.38575528702</v>
      </c>
      <c r="J3" s="16">
        <v>23968.027686197602</v>
      </c>
      <c r="K3" s="16">
        <v>78.523182686301993</v>
      </c>
      <c r="L3" s="16">
        <v>3202.1761862558301</v>
      </c>
      <c r="M3" s="16">
        <v>16.833661255532999</v>
      </c>
      <c r="N3" s="16">
        <v>92.585759357377697</v>
      </c>
      <c r="O3" s="16">
        <v>327.67485717174799</v>
      </c>
      <c r="P3" s="16">
        <v>18.364089219718998</v>
      </c>
      <c r="Q3" s="16">
        <v>3905.1664124798299</v>
      </c>
      <c r="R3" s="16">
        <v>1089.0536801672399</v>
      </c>
      <c r="S3" s="16">
        <v>150.69465573714999</v>
      </c>
      <c r="T3" s="16">
        <v>284.52732245328798</v>
      </c>
      <c r="U3" s="16">
        <v>156.166691946003</v>
      </c>
      <c r="V3" s="16">
        <v>400.35719702714999</v>
      </c>
      <c r="W3" s="16">
        <v>954.50022751403003</v>
      </c>
      <c r="X3" s="16">
        <v>494.85522327216398</v>
      </c>
      <c r="Y3" s="16">
        <v>655.28612122201298</v>
      </c>
      <c r="Z3" s="16">
        <v>16841</v>
      </c>
    </row>
    <row r="4" spans="1:26" x14ac:dyDescent="0.25">
      <c r="A4">
        <v>3</v>
      </c>
      <c r="B4">
        <v>22</v>
      </c>
      <c r="C4" t="s">
        <v>6</v>
      </c>
      <c r="D4" s="16">
        <v>4433</v>
      </c>
      <c r="E4" s="16">
        <v>3396</v>
      </c>
      <c r="F4" s="16">
        <v>2583</v>
      </c>
      <c r="G4" s="16">
        <v>2337</v>
      </c>
      <c r="H4" s="16">
        <v>9726</v>
      </c>
      <c r="I4" s="16">
        <v>32156</v>
      </c>
      <c r="J4" s="16">
        <v>18611</v>
      </c>
      <c r="K4" s="16">
        <v>5013</v>
      </c>
      <c r="L4" s="16">
        <v>4113</v>
      </c>
      <c r="M4" s="16">
        <v>2296</v>
      </c>
      <c r="N4" s="16">
        <v>11336</v>
      </c>
      <c r="O4" s="16">
        <v>4132</v>
      </c>
      <c r="P4" s="16">
        <v>1692</v>
      </c>
      <c r="Q4" s="16">
        <v>67322</v>
      </c>
      <c r="R4" s="16">
        <v>3756</v>
      </c>
      <c r="S4" s="16">
        <v>4445</v>
      </c>
      <c r="T4" s="16">
        <v>2193</v>
      </c>
      <c r="U4" s="16">
        <v>12741</v>
      </c>
      <c r="V4" s="16">
        <v>10923</v>
      </c>
      <c r="W4" s="16">
        <v>2611</v>
      </c>
      <c r="X4" s="16">
        <v>8258</v>
      </c>
      <c r="Y4" s="16">
        <v>3895</v>
      </c>
      <c r="Z4" s="16">
        <v>27528</v>
      </c>
    </row>
    <row r="5" spans="1:26" x14ac:dyDescent="0.25">
      <c r="A5">
        <v>4</v>
      </c>
      <c r="B5">
        <v>23</v>
      </c>
      <c r="C5" t="s">
        <v>7</v>
      </c>
      <c r="D5" s="16">
        <v>9848.4960638003304</v>
      </c>
      <c r="E5" s="16">
        <v>10590.6624476783</v>
      </c>
      <c r="F5" s="16">
        <v>40444.336592343498</v>
      </c>
      <c r="G5" s="16">
        <v>3554.67057684264</v>
      </c>
      <c r="H5" s="16">
        <v>6766.8066054593801</v>
      </c>
      <c r="I5" s="16">
        <v>23108.491279234499</v>
      </c>
      <c r="J5" s="16">
        <v>19686.069750798899</v>
      </c>
      <c r="K5" s="16">
        <v>9020.8699238262197</v>
      </c>
      <c r="L5" s="16">
        <v>21633.547929398901</v>
      </c>
      <c r="M5" s="16">
        <v>2333.8122284431302</v>
      </c>
      <c r="N5" s="16">
        <v>27157.174720941199</v>
      </c>
      <c r="O5" s="16">
        <v>25476.382820785901</v>
      </c>
      <c r="P5" s="16">
        <v>23899.314671877801</v>
      </c>
      <c r="Q5" s="16">
        <v>403846.12634931802</v>
      </c>
      <c r="R5" s="16">
        <v>5533.4155759926498</v>
      </c>
      <c r="S5" s="16">
        <v>8169.3618267574802</v>
      </c>
      <c r="T5" s="16">
        <v>3947.83963275626</v>
      </c>
      <c r="U5" s="16">
        <v>9319.8773162364705</v>
      </c>
      <c r="V5" s="16">
        <v>21637.790123906601</v>
      </c>
      <c r="W5" s="16">
        <v>6194.7011553279299</v>
      </c>
      <c r="X5" s="16">
        <v>14589.1264441599</v>
      </c>
      <c r="Y5" s="16">
        <v>14181.3548501451</v>
      </c>
      <c r="Z5" s="16">
        <v>250278.77111396799</v>
      </c>
    </row>
    <row r="6" spans="1:26" x14ac:dyDescent="0.25">
      <c r="A6">
        <v>5</v>
      </c>
      <c r="B6">
        <v>31</v>
      </c>
      <c r="C6" t="s">
        <v>8</v>
      </c>
      <c r="D6" s="16">
        <v>30867.968230330102</v>
      </c>
      <c r="E6" s="16">
        <v>73.694266567386407</v>
      </c>
      <c r="F6" s="16">
        <v>44.428096301811898</v>
      </c>
      <c r="G6" s="16">
        <v>1489.4700918342</v>
      </c>
      <c r="H6" s="16">
        <v>194307.78173243999</v>
      </c>
      <c r="I6" s="16">
        <v>16264.526036237299</v>
      </c>
      <c r="J6" s="16">
        <v>12616.379300074501</v>
      </c>
      <c r="K6" s="16">
        <v>3108.3461404815098</v>
      </c>
      <c r="L6" s="16">
        <v>650.36816193895504</v>
      </c>
      <c r="M6" s="16">
        <v>67.294997389043502</v>
      </c>
      <c r="N6" s="16">
        <v>10836.936311739901</v>
      </c>
      <c r="O6" s="16">
        <v>1061.18997269794</v>
      </c>
      <c r="P6" s="16">
        <v>343.58937701662899</v>
      </c>
      <c r="Q6" s="16">
        <v>2441.70548321963</v>
      </c>
      <c r="R6" s="16">
        <v>1571.50980392157</v>
      </c>
      <c r="S6" s="16">
        <v>163.007247455944</v>
      </c>
      <c r="T6" s="16">
        <v>694.504839910648</v>
      </c>
      <c r="U6" s="16">
        <v>8899.4038222884101</v>
      </c>
      <c r="V6" s="16">
        <v>21519.933333333302</v>
      </c>
      <c r="W6" s="16">
        <v>5776.2636386200102</v>
      </c>
      <c r="X6" s="16">
        <v>85921.833258873201</v>
      </c>
      <c r="Y6" s="16">
        <v>3577.08170761976</v>
      </c>
      <c r="Z6" s="16">
        <v>44597.954484343602</v>
      </c>
    </row>
    <row r="7" spans="1:26" x14ac:dyDescent="0.25">
      <c r="A7">
        <v>6</v>
      </c>
      <c r="B7">
        <v>32</v>
      </c>
      <c r="C7" t="s">
        <v>9</v>
      </c>
      <c r="D7" s="16">
        <v>45709.7189429188</v>
      </c>
      <c r="E7" s="16">
        <v>23223.069300026</v>
      </c>
      <c r="F7" s="16">
        <v>24748.470753719699</v>
      </c>
      <c r="G7" s="16">
        <v>141326.547834211</v>
      </c>
      <c r="H7" s="16">
        <v>72660.255875048795</v>
      </c>
      <c r="I7" s="16">
        <v>518296.871521244</v>
      </c>
      <c r="J7" s="16">
        <v>143926.51063404299</v>
      </c>
      <c r="K7" s="16">
        <v>23967.4561377112</v>
      </c>
      <c r="L7" s="16">
        <v>140391.18226741601</v>
      </c>
      <c r="M7" s="16">
        <v>14952.526692473901</v>
      </c>
      <c r="N7" s="16">
        <v>23127.218471137399</v>
      </c>
      <c r="O7" s="16">
        <v>31529.692755402299</v>
      </c>
      <c r="P7" s="16">
        <v>11666.9463211289</v>
      </c>
      <c r="Q7" s="16">
        <v>23052.693109732201</v>
      </c>
      <c r="R7" s="16">
        <v>36125.906763375096</v>
      </c>
      <c r="S7" s="16">
        <v>7982.8613862802404</v>
      </c>
      <c r="T7" s="16">
        <v>23565.353771929502</v>
      </c>
      <c r="U7" s="16">
        <v>4788.4418443076802</v>
      </c>
      <c r="V7" s="16">
        <v>91396.082385489804</v>
      </c>
      <c r="W7" s="16">
        <v>5571.1533034389604</v>
      </c>
      <c r="X7" s="16">
        <v>29062.547288873098</v>
      </c>
      <c r="Y7" s="16">
        <v>16722.603683595298</v>
      </c>
      <c r="Z7" s="16">
        <v>209469.933735225</v>
      </c>
    </row>
    <row r="8" spans="1:26" x14ac:dyDescent="0.25">
      <c r="A8">
        <v>7</v>
      </c>
      <c r="B8">
        <v>33</v>
      </c>
      <c r="C8" t="s">
        <v>10</v>
      </c>
      <c r="D8" s="16">
        <v>37643.930995406401</v>
      </c>
      <c r="E8" s="16">
        <v>41277.392231876001</v>
      </c>
      <c r="F8" s="16">
        <v>31182.784076563999</v>
      </c>
      <c r="G8" s="16">
        <v>155274.864780084</v>
      </c>
      <c r="H8" s="16">
        <v>44825.007569429203</v>
      </c>
      <c r="I8" s="16">
        <v>98129.644579214801</v>
      </c>
      <c r="J8" s="16">
        <v>961805.54475636105</v>
      </c>
      <c r="K8" s="16">
        <v>43393.823169941999</v>
      </c>
      <c r="L8" s="16">
        <v>64980.643637780697</v>
      </c>
      <c r="M8" s="16">
        <v>8588.9992531201005</v>
      </c>
      <c r="N8" s="16">
        <v>49675.203750963097</v>
      </c>
      <c r="O8" s="16">
        <v>111789.85047202199</v>
      </c>
      <c r="P8" s="16">
        <v>66409.483603154993</v>
      </c>
      <c r="Q8" s="16">
        <v>67459.649357426999</v>
      </c>
      <c r="R8" s="16">
        <v>60478.910000848402</v>
      </c>
      <c r="S8" s="16">
        <v>14882.320733127999</v>
      </c>
      <c r="T8" s="16">
        <v>40016.536672037197</v>
      </c>
      <c r="U8" s="16">
        <v>11946.753171074701</v>
      </c>
      <c r="V8" s="16">
        <v>93451.833497426705</v>
      </c>
      <c r="W8" s="16">
        <v>7584.7168262634896</v>
      </c>
      <c r="X8" s="16">
        <v>27572.166915089401</v>
      </c>
      <c r="Y8" s="16">
        <v>43941.235810660903</v>
      </c>
      <c r="Z8" s="16">
        <v>229269.823608654</v>
      </c>
    </row>
    <row r="9" spans="1:26" x14ac:dyDescent="0.25">
      <c r="A9">
        <v>8</v>
      </c>
      <c r="B9">
        <v>42</v>
      </c>
      <c r="C9" t="s">
        <v>11</v>
      </c>
      <c r="D9" s="16">
        <v>31592.896658582598</v>
      </c>
      <c r="E9" s="16">
        <v>10938.9793350202</v>
      </c>
      <c r="F9" s="16">
        <v>11061.1431142575</v>
      </c>
      <c r="G9" s="16">
        <v>49725.977713549401</v>
      </c>
      <c r="H9" s="16">
        <v>68017.394852581507</v>
      </c>
      <c r="I9" s="16">
        <v>85524.559168196996</v>
      </c>
      <c r="J9" s="16">
        <v>152036.09864453299</v>
      </c>
      <c r="K9" s="16">
        <v>44787.693896011901</v>
      </c>
      <c r="L9" s="16">
        <v>34351.4410050597</v>
      </c>
      <c r="M9" s="16">
        <v>5646.2167068509598</v>
      </c>
      <c r="N9" s="16">
        <v>31976.034963157901</v>
      </c>
      <c r="O9" s="16">
        <v>34364.791479250402</v>
      </c>
      <c r="P9" s="16">
        <v>11872.7764476592</v>
      </c>
      <c r="Q9" s="16">
        <v>19892.013092507801</v>
      </c>
      <c r="R9" s="16">
        <v>17663.657346855001</v>
      </c>
      <c r="S9" s="16">
        <v>3930.6472192132301</v>
      </c>
      <c r="T9" s="16">
        <v>11465.089004990499</v>
      </c>
      <c r="U9" s="16">
        <v>4666.3834458193596</v>
      </c>
      <c r="V9" s="16">
        <v>49955.5352109866</v>
      </c>
      <c r="W9" s="16">
        <v>4184.5105939506302</v>
      </c>
      <c r="X9" s="16">
        <v>26426.3021700717</v>
      </c>
      <c r="Y9" s="16">
        <v>11625.8554897842</v>
      </c>
      <c r="Z9" s="16">
        <v>59748.965118828397</v>
      </c>
    </row>
    <row r="10" spans="1:26" x14ac:dyDescent="0.25">
      <c r="A10">
        <v>9</v>
      </c>
      <c r="B10" t="s">
        <v>2</v>
      </c>
      <c r="C10" t="s">
        <v>12</v>
      </c>
      <c r="D10" s="16">
        <v>1324.1993764665001</v>
      </c>
      <c r="E10" s="16">
        <v>948.13660274292795</v>
      </c>
      <c r="F10" s="16">
        <v>815.01519331857298</v>
      </c>
      <c r="G10" s="16">
        <v>80612.495167556699</v>
      </c>
      <c r="H10" s="16">
        <v>2248.0315226920202</v>
      </c>
      <c r="I10" s="16">
        <v>7532.4504529799597</v>
      </c>
      <c r="J10" s="16">
        <v>8434.6904544777299</v>
      </c>
      <c r="K10" s="16">
        <v>2586.6099573023498</v>
      </c>
      <c r="L10" s="16">
        <v>6166.9325500155301</v>
      </c>
      <c r="M10" s="16">
        <v>808.07590305908502</v>
      </c>
      <c r="N10" s="16">
        <v>10413.510630749401</v>
      </c>
      <c r="O10" s="16">
        <v>2528.0161394781699</v>
      </c>
      <c r="P10" s="16">
        <v>5136.0591252371396</v>
      </c>
      <c r="Q10" s="16">
        <v>15657.913010103999</v>
      </c>
      <c r="R10" s="16">
        <v>2852.8432131642599</v>
      </c>
      <c r="S10" s="16">
        <v>501.42764085036498</v>
      </c>
      <c r="T10" s="16">
        <v>2379.5160982326802</v>
      </c>
      <c r="U10" s="16">
        <v>1259.59561739787</v>
      </c>
      <c r="V10" s="16">
        <v>1839.3820408412601</v>
      </c>
      <c r="W10" s="16">
        <v>2105.1013442273302</v>
      </c>
      <c r="X10" s="16">
        <v>7091.8584003342603</v>
      </c>
      <c r="Y10" s="16">
        <v>5678.9638997605698</v>
      </c>
      <c r="Z10" s="16">
        <v>580</v>
      </c>
    </row>
    <row r="11" spans="1:26" x14ac:dyDescent="0.25">
      <c r="A11">
        <v>10</v>
      </c>
      <c r="B11">
        <v>48</v>
      </c>
      <c r="C11" t="s">
        <v>13</v>
      </c>
      <c r="D11" s="16">
        <v>12923.0650467668</v>
      </c>
      <c r="E11" s="16">
        <v>11611.2648887907</v>
      </c>
      <c r="F11" s="16">
        <v>16506.156074291401</v>
      </c>
      <c r="G11" s="16">
        <v>20373.856613112199</v>
      </c>
      <c r="H11" s="16">
        <v>36461.419923756403</v>
      </c>
      <c r="I11" s="16">
        <v>57991.116604688497</v>
      </c>
      <c r="J11" s="16">
        <v>48983.322718231102</v>
      </c>
      <c r="K11" s="16">
        <v>25796.813895614199</v>
      </c>
      <c r="L11" s="16">
        <v>59187.1004318946</v>
      </c>
      <c r="M11" s="16">
        <v>9837.6417057500294</v>
      </c>
      <c r="N11" s="16">
        <v>26067.735919437499</v>
      </c>
      <c r="O11" s="16">
        <v>14052.7363242386</v>
      </c>
      <c r="P11" s="16">
        <v>16929.163551642301</v>
      </c>
      <c r="Q11" s="16">
        <v>9735.6216523722105</v>
      </c>
      <c r="R11" s="16">
        <v>28188.5025424792</v>
      </c>
      <c r="S11" s="16">
        <v>1758.63844467227</v>
      </c>
      <c r="T11" s="16">
        <v>11469.7026543996</v>
      </c>
      <c r="U11" s="16">
        <v>3429.4344748905701</v>
      </c>
      <c r="V11" s="16">
        <v>16013.5059761087</v>
      </c>
      <c r="W11" s="16">
        <v>4958.0327972413397</v>
      </c>
      <c r="X11" s="16">
        <v>8334.7031339547102</v>
      </c>
      <c r="Y11" s="16">
        <v>4505.2711665675597</v>
      </c>
      <c r="Z11" s="16">
        <v>60947.806744280897</v>
      </c>
    </row>
    <row r="12" spans="1:26" x14ac:dyDescent="0.25">
      <c r="A12">
        <v>11</v>
      </c>
      <c r="B12">
        <v>49</v>
      </c>
      <c r="C12" t="s">
        <v>14</v>
      </c>
      <c r="D12" s="16">
        <v>1093</v>
      </c>
      <c r="E12" s="16">
        <v>155</v>
      </c>
      <c r="F12" s="16">
        <v>579</v>
      </c>
      <c r="G12" s="16">
        <v>26</v>
      </c>
      <c r="H12" s="16">
        <v>1169</v>
      </c>
      <c r="I12" s="16">
        <v>3248</v>
      </c>
      <c r="J12" s="16">
        <v>5905</v>
      </c>
      <c r="K12" s="16">
        <v>46778</v>
      </c>
      <c r="L12" s="16">
        <v>43208</v>
      </c>
      <c r="M12" s="16">
        <v>12232</v>
      </c>
      <c r="N12" s="16">
        <v>49723</v>
      </c>
      <c r="O12" s="16">
        <v>7546</v>
      </c>
      <c r="P12" s="16">
        <v>7934</v>
      </c>
      <c r="Q12" s="16">
        <v>2472</v>
      </c>
      <c r="R12" s="16">
        <v>9904</v>
      </c>
      <c r="S12" s="16">
        <v>372</v>
      </c>
      <c r="T12" s="16">
        <v>4622</v>
      </c>
      <c r="U12" s="16">
        <v>1185</v>
      </c>
      <c r="V12" s="16">
        <v>8208</v>
      </c>
      <c r="W12" s="16">
        <v>1187</v>
      </c>
      <c r="X12" s="16">
        <v>5788</v>
      </c>
      <c r="Y12" s="16">
        <v>2897</v>
      </c>
      <c r="Z12" s="16">
        <v>6415</v>
      </c>
    </row>
    <row r="13" spans="1:26" x14ac:dyDescent="0.25">
      <c r="A13">
        <v>12</v>
      </c>
      <c r="B13">
        <v>51</v>
      </c>
      <c r="C13" t="s">
        <v>15</v>
      </c>
      <c r="D13" s="16">
        <v>634.91913772182795</v>
      </c>
      <c r="E13" s="16">
        <v>2146.5501946767499</v>
      </c>
      <c r="F13" s="16">
        <v>2536.96384263973</v>
      </c>
      <c r="G13" s="16">
        <v>4696.0355756762901</v>
      </c>
      <c r="H13" s="16">
        <v>4293.6306269851202</v>
      </c>
      <c r="I13" s="16">
        <v>8908.7987155067003</v>
      </c>
      <c r="J13" s="16">
        <v>17959.453512847998</v>
      </c>
      <c r="K13" s="16">
        <v>20205.629022589401</v>
      </c>
      <c r="L13" s="16">
        <v>5307.7165191643198</v>
      </c>
      <c r="M13" s="16">
        <v>1504.67552825963</v>
      </c>
      <c r="N13" s="16">
        <v>24414.417946229001</v>
      </c>
      <c r="O13" s="16">
        <v>277988.495404188</v>
      </c>
      <c r="P13" s="16">
        <v>52637.499746191403</v>
      </c>
      <c r="Q13" s="16">
        <v>21694.673194467101</v>
      </c>
      <c r="R13" s="16">
        <v>41156.147718125299</v>
      </c>
      <c r="S13" s="16">
        <v>18628.485205967401</v>
      </c>
      <c r="T13" s="16">
        <v>22103.319032395601</v>
      </c>
      <c r="U13" s="16">
        <v>5627.0479716520904</v>
      </c>
      <c r="V13" s="16">
        <v>26303.006581235099</v>
      </c>
      <c r="W13" s="16">
        <v>9166.2119065821807</v>
      </c>
      <c r="X13" s="16">
        <v>6799.5773414880296</v>
      </c>
      <c r="Y13" s="16">
        <v>9755.1304037832797</v>
      </c>
      <c r="Z13" s="16">
        <v>80287.773540298207</v>
      </c>
    </row>
    <row r="14" spans="1:26" x14ac:dyDescent="0.25">
      <c r="A14">
        <v>13</v>
      </c>
      <c r="B14">
        <v>52</v>
      </c>
      <c r="C14" t="s">
        <v>16</v>
      </c>
      <c r="D14" s="16">
        <v>12271</v>
      </c>
      <c r="E14" s="16">
        <v>6018</v>
      </c>
      <c r="F14" s="16">
        <v>5361</v>
      </c>
      <c r="G14" s="16">
        <v>6217</v>
      </c>
      <c r="H14" s="16">
        <v>6007</v>
      </c>
      <c r="I14" s="16">
        <v>9003</v>
      </c>
      <c r="J14" s="16">
        <v>18974</v>
      </c>
      <c r="K14" s="16">
        <v>36548</v>
      </c>
      <c r="L14" s="16">
        <v>22638</v>
      </c>
      <c r="M14" s="16">
        <v>4536</v>
      </c>
      <c r="N14" s="16">
        <v>29687</v>
      </c>
      <c r="O14" s="16">
        <v>11286</v>
      </c>
      <c r="P14" s="16">
        <v>572365</v>
      </c>
      <c r="Q14" s="16">
        <v>96555.122877122907</v>
      </c>
      <c r="R14" s="16">
        <v>40164</v>
      </c>
      <c r="S14" s="16">
        <v>20282</v>
      </c>
      <c r="T14" s="16">
        <v>17293</v>
      </c>
      <c r="U14" s="16">
        <v>4166</v>
      </c>
      <c r="V14" s="16">
        <v>103057</v>
      </c>
      <c r="W14" s="16">
        <v>7223</v>
      </c>
      <c r="X14" s="16">
        <v>13068</v>
      </c>
      <c r="Y14" s="16">
        <v>26963</v>
      </c>
      <c r="Z14" s="16">
        <v>57556</v>
      </c>
    </row>
    <row r="15" spans="1:26" x14ac:dyDescent="0.25">
      <c r="A15">
        <v>14</v>
      </c>
      <c r="B15">
        <v>53</v>
      </c>
      <c r="C15" t="s">
        <v>17</v>
      </c>
      <c r="D15" s="16">
        <v>7803</v>
      </c>
      <c r="E15" s="16">
        <v>9468</v>
      </c>
      <c r="F15" s="16">
        <v>3430</v>
      </c>
      <c r="G15" s="16">
        <v>23874</v>
      </c>
      <c r="H15" s="16">
        <v>7202</v>
      </c>
      <c r="I15" s="16">
        <v>16650</v>
      </c>
      <c r="J15" s="16">
        <v>24397</v>
      </c>
      <c r="K15" s="16">
        <v>63483</v>
      </c>
      <c r="L15" s="16">
        <v>31724</v>
      </c>
      <c r="M15" s="16">
        <v>14338</v>
      </c>
      <c r="N15" s="16">
        <v>121225</v>
      </c>
      <c r="O15" s="16">
        <v>48644</v>
      </c>
      <c r="P15" s="16">
        <v>31478</v>
      </c>
      <c r="Q15" s="16">
        <v>258560.35664335699</v>
      </c>
      <c r="R15" s="16">
        <v>83278</v>
      </c>
      <c r="S15" s="16">
        <v>42249</v>
      </c>
      <c r="T15" s="16">
        <v>23046</v>
      </c>
      <c r="U15" s="16">
        <v>40195</v>
      </c>
      <c r="V15" s="16">
        <v>141394</v>
      </c>
      <c r="W15" s="16">
        <v>22791</v>
      </c>
      <c r="X15" s="16">
        <v>47046</v>
      </c>
      <c r="Y15" s="16">
        <v>50564</v>
      </c>
      <c r="Z15" s="16">
        <v>70181</v>
      </c>
    </row>
    <row r="16" spans="1:26" x14ac:dyDescent="0.25">
      <c r="A16">
        <v>15</v>
      </c>
      <c r="B16">
        <v>54</v>
      </c>
      <c r="C16" t="s">
        <v>18</v>
      </c>
      <c r="D16" s="16">
        <v>6522.5934938396604</v>
      </c>
      <c r="E16" s="16">
        <v>18990.9962552705</v>
      </c>
      <c r="F16" s="16">
        <v>15748.993402230801</v>
      </c>
      <c r="G16" s="16">
        <v>32933.172205761701</v>
      </c>
      <c r="H16" s="16">
        <v>24188.855728844599</v>
      </c>
      <c r="I16" s="16">
        <v>111492.64716664499</v>
      </c>
      <c r="J16" s="16">
        <v>199617.972293233</v>
      </c>
      <c r="K16" s="16">
        <v>110708.104597661</v>
      </c>
      <c r="L16" s="16">
        <v>21577.523405296801</v>
      </c>
      <c r="M16" s="16">
        <v>6828.51762078518</v>
      </c>
      <c r="N16" s="16">
        <v>99819.356247228396</v>
      </c>
      <c r="O16" s="16">
        <v>161974.62356844</v>
      </c>
      <c r="P16" s="16">
        <v>132149.11773875001</v>
      </c>
      <c r="Q16" s="16">
        <v>93116.085167210695</v>
      </c>
      <c r="R16" s="16">
        <v>260080.790528046</v>
      </c>
      <c r="S16" s="16">
        <v>121828.917466695</v>
      </c>
      <c r="T16" s="16">
        <v>60844.450603650999</v>
      </c>
      <c r="U16" s="16">
        <v>18894.772960623301</v>
      </c>
      <c r="V16" s="16">
        <v>117162.363777551</v>
      </c>
      <c r="W16" s="16">
        <v>22000.387478386601</v>
      </c>
      <c r="X16" s="16">
        <v>36555.156268043604</v>
      </c>
      <c r="Y16" s="16">
        <v>30377.5717170063</v>
      </c>
      <c r="Z16" s="16">
        <v>337427.876534604</v>
      </c>
    </row>
    <row r="17" spans="1:26" x14ac:dyDescent="0.25">
      <c r="A17">
        <v>16</v>
      </c>
      <c r="B17">
        <v>55</v>
      </c>
      <c r="C17" t="s">
        <v>19</v>
      </c>
      <c r="D17" s="16">
        <v>0</v>
      </c>
      <c r="E17" s="16">
        <v>11919</v>
      </c>
      <c r="F17" s="16">
        <v>4</v>
      </c>
      <c r="G17" s="16">
        <v>2311</v>
      </c>
      <c r="H17" s="16">
        <v>38557</v>
      </c>
      <c r="I17" s="16">
        <v>95150</v>
      </c>
      <c r="J17" s="16">
        <v>92493</v>
      </c>
      <c r="K17" s="16">
        <v>65653</v>
      </c>
      <c r="L17" s="16">
        <v>6739</v>
      </c>
      <c r="M17" s="16">
        <v>1277</v>
      </c>
      <c r="N17" s="16">
        <v>44984</v>
      </c>
      <c r="O17" s="16">
        <v>7443</v>
      </c>
      <c r="P17" s="16">
        <v>26949</v>
      </c>
      <c r="Q17" s="16">
        <v>6462</v>
      </c>
      <c r="R17" s="16">
        <v>23282</v>
      </c>
      <c r="S17" s="16">
        <v>6</v>
      </c>
      <c r="T17" s="16">
        <v>21400</v>
      </c>
      <c r="U17" s="16">
        <v>2396</v>
      </c>
      <c r="V17" s="16">
        <v>38076</v>
      </c>
      <c r="W17" s="16">
        <v>3824</v>
      </c>
      <c r="X17" s="16">
        <v>48941</v>
      </c>
      <c r="Y17" s="16">
        <v>6023</v>
      </c>
      <c r="Z17" s="16">
        <v>0</v>
      </c>
    </row>
    <row r="18" spans="1:26" x14ac:dyDescent="0.25">
      <c r="A18">
        <v>17</v>
      </c>
      <c r="B18">
        <v>56</v>
      </c>
      <c r="C18" t="s">
        <v>20</v>
      </c>
      <c r="D18" s="16">
        <v>1015</v>
      </c>
      <c r="E18" s="16">
        <v>3460</v>
      </c>
      <c r="F18" s="16">
        <v>6411</v>
      </c>
      <c r="G18" s="16">
        <v>6660</v>
      </c>
      <c r="H18" s="16">
        <v>9477</v>
      </c>
      <c r="I18" s="16">
        <v>19456</v>
      </c>
      <c r="J18" s="16">
        <v>28327</v>
      </c>
      <c r="K18" s="16">
        <v>39618</v>
      </c>
      <c r="L18" s="16">
        <v>22314</v>
      </c>
      <c r="M18" s="16">
        <v>7243</v>
      </c>
      <c r="N18" s="16">
        <v>27342</v>
      </c>
      <c r="O18" s="16">
        <v>24363</v>
      </c>
      <c r="P18" s="16">
        <v>33235</v>
      </c>
      <c r="Q18" s="16">
        <v>174430</v>
      </c>
      <c r="R18" s="16">
        <v>78861</v>
      </c>
      <c r="S18" s="16">
        <v>11430</v>
      </c>
      <c r="T18" s="16">
        <v>42015</v>
      </c>
      <c r="U18" s="16">
        <v>5704</v>
      </c>
      <c r="V18" s="16">
        <v>70261</v>
      </c>
      <c r="W18" s="16">
        <v>7345</v>
      </c>
      <c r="X18" s="16">
        <v>14101</v>
      </c>
      <c r="Y18" s="16">
        <v>11790</v>
      </c>
      <c r="Z18" s="16">
        <v>78883</v>
      </c>
    </row>
    <row r="19" spans="1:26" x14ac:dyDescent="0.25">
      <c r="A19">
        <v>18</v>
      </c>
      <c r="B19">
        <v>61</v>
      </c>
      <c r="C19" t="s">
        <v>21</v>
      </c>
      <c r="D19" s="16">
        <v>482</v>
      </c>
      <c r="E19" s="16">
        <v>0</v>
      </c>
      <c r="F19" s="16">
        <v>115</v>
      </c>
      <c r="G19" s="16">
        <v>18</v>
      </c>
      <c r="H19" s="16">
        <v>0</v>
      </c>
      <c r="I19" s="16">
        <v>81</v>
      </c>
      <c r="J19" s="16">
        <v>0</v>
      </c>
      <c r="K19" s="16">
        <v>1146</v>
      </c>
      <c r="L19" s="16">
        <v>60</v>
      </c>
      <c r="M19" s="16">
        <v>0</v>
      </c>
      <c r="N19" s="16">
        <v>9266</v>
      </c>
      <c r="O19" s="16">
        <v>867</v>
      </c>
      <c r="P19" s="16">
        <v>50</v>
      </c>
      <c r="Q19" s="16">
        <v>0</v>
      </c>
      <c r="R19" s="16">
        <v>148</v>
      </c>
      <c r="S19" s="16">
        <v>0</v>
      </c>
      <c r="T19" s="16">
        <v>328</v>
      </c>
      <c r="U19" s="16">
        <v>2957</v>
      </c>
      <c r="V19" s="16">
        <v>230</v>
      </c>
      <c r="W19" s="16">
        <v>1717</v>
      </c>
      <c r="X19" s="16">
        <v>0</v>
      </c>
      <c r="Y19" s="16">
        <v>2340</v>
      </c>
      <c r="Z19" s="16">
        <v>13442</v>
      </c>
    </row>
    <row r="20" spans="1:26" x14ac:dyDescent="0.25">
      <c r="A20">
        <v>19</v>
      </c>
      <c r="B20">
        <v>62</v>
      </c>
      <c r="C20" t="s">
        <v>22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2</v>
      </c>
      <c r="O20" s="16">
        <v>0</v>
      </c>
      <c r="P20" s="16">
        <v>0</v>
      </c>
      <c r="Q20" s="16">
        <v>0</v>
      </c>
      <c r="R20" s="16">
        <v>227</v>
      </c>
      <c r="S20" s="16">
        <v>0</v>
      </c>
      <c r="T20" s="16">
        <v>50</v>
      </c>
      <c r="U20" s="16">
        <v>0</v>
      </c>
      <c r="V20" s="16">
        <v>25329</v>
      </c>
      <c r="W20" s="16">
        <v>59</v>
      </c>
      <c r="X20" s="16">
        <v>0</v>
      </c>
      <c r="Y20" s="16">
        <v>45</v>
      </c>
      <c r="Z20" s="16">
        <v>21733</v>
      </c>
    </row>
    <row r="21" spans="1:26" x14ac:dyDescent="0.25">
      <c r="A21">
        <v>20</v>
      </c>
      <c r="B21">
        <v>71</v>
      </c>
      <c r="C21" t="s">
        <v>23</v>
      </c>
      <c r="D21" s="16">
        <v>214</v>
      </c>
      <c r="E21" s="16">
        <v>30</v>
      </c>
      <c r="F21" s="16">
        <v>312</v>
      </c>
      <c r="G21" s="16">
        <v>258</v>
      </c>
      <c r="H21" s="16">
        <v>413</v>
      </c>
      <c r="I21" s="16">
        <v>832</v>
      </c>
      <c r="J21" s="16">
        <v>1103</v>
      </c>
      <c r="K21" s="16">
        <v>1691</v>
      </c>
      <c r="L21" s="16">
        <v>541</v>
      </c>
      <c r="M21" s="16">
        <v>57</v>
      </c>
      <c r="N21" s="16">
        <v>1703</v>
      </c>
      <c r="O21" s="16">
        <v>25369.929027112099</v>
      </c>
      <c r="P21" s="16">
        <v>3236</v>
      </c>
      <c r="Q21" s="16">
        <v>1896</v>
      </c>
      <c r="R21" s="16">
        <v>6448.6784030179197</v>
      </c>
      <c r="S21" s="16">
        <v>4364</v>
      </c>
      <c r="T21" s="16">
        <v>2734</v>
      </c>
      <c r="U21" s="16">
        <v>1082</v>
      </c>
      <c r="V21" s="16">
        <v>2022</v>
      </c>
      <c r="W21" s="16">
        <v>17788.1218837755</v>
      </c>
      <c r="X21" s="16">
        <v>2679</v>
      </c>
      <c r="Y21" s="16">
        <v>1171</v>
      </c>
      <c r="Z21" s="16">
        <v>5317</v>
      </c>
    </row>
    <row r="22" spans="1:26" x14ac:dyDescent="0.25">
      <c r="A22">
        <v>21</v>
      </c>
      <c r="B22">
        <v>72</v>
      </c>
      <c r="C22" t="s">
        <v>24</v>
      </c>
      <c r="D22" s="16">
        <v>329</v>
      </c>
      <c r="E22" s="16">
        <v>1023</v>
      </c>
      <c r="F22" s="16">
        <v>1834</v>
      </c>
      <c r="G22" s="16">
        <v>1988</v>
      </c>
      <c r="H22" s="16">
        <v>3112</v>
      </c>
      <c r="I22" s="16">
        <v>6608</v>
      </c>
      <c r="J22" s="16">
        <v>9017</v>
      </c>
      <c r="K22" s="16">
        <v>6719</v>
      </c>
      <c r="L22" s="16">
        <v>2164</v>
      </c>
      <c r="M22" s="16">
        <v>732</v>
      </c>
      <c r="N22" s="16">
        <v>4220</v>
      </c>
      <c r="O22" s="16">
        <v>8995</v>
      </c>
      <c r="P22" s="16">
        <v>26572</v>
      </c>
      <c r="Q22" s="16">
        <v>14843</v>
      </c>
      <c r="R22" s="16">
        <v>30817</v>
      </c>
      <c r="S22" s="16">
        <v>5527</v>
      </c>
      <c r="T22" s="16">
        <v>14105</v>
      </c>
      <c r="U22" s="16">
        <v>2982</v>
      </c>
      <c r="V22" s="16">
        <v>23547</v>
      </c>
      <c r="W22" s="16">
        <v>911</v>
      </c>
      <c r="X22" s="16">
        <v>7500</v>
      </c>
      <c r="Y22" s="16">
        <v>2614</v>
      </c>
      <c r="Z22" s="16">
        <v>25054</v>
      </c>
    </row>
    <row r="23" spans="1:26" x14ac:dyDescent="0.25">
      <c r="A23">
        <v>22</v>
      </c>
      <c r="B23">
        <v>81</v>
      </c>
      <c r="C23" t="s">
        <v>25</v>
      </c>
      <c r="D23" s="16">
        <v>1032</v>
      </c>
      <c r="E23" s="16">
        <v>660</v>
      </c>
      <c r="F23" s="16">
        <v>704</v>
      </c>
      <c r="G23" s="16">
        <v>4813</v>
      </c>
      <c r="H23" s="16">
        <v>2922</v>
      </c>
      <c r="I23" s="16">
        <v>7082</v>
      </c>
      <c r="J23" s="16">
        <v>7050</v>
      </c>
      <c r="K23" s="16">
        <v>18083</v>
      </c>
      <c r="L23" s="16">
        <v>2896</v>
      </c>
      <c r="M23" s="16">
        <v>2713</v>
      </c>
      <c r="N23" s="16">
        <v>12067</v>
      </c>
      <c r="O23" s="16">
        <v>12467</v>
      </c>
      <c r="P23" s="16">
        <v>10618</v>
      </c>
      <c r="Q23" s="16">
        <v>18729</v>
      </c>
      <c r="R23" s="16">
        <v>13340</v>
      </c>
      <c r="S23" s="16">
        <v>7786</v>
      </c>
      <c r="T23" s="16">
        <v>10779</v>
      </c>
      <c r="U23" s="16">
        <v>3058</v>
      </c>
      <c r="V23" s="16">
        <v>28430</v>
      </c>
      <c r="W23" s="16">
        <v>3415</v>
      </c>
      <c r="X23" s="16">
        <v>7896</v>
      </c>
      <c r="Y23" s="16">
        <v>6555</v>
      </c>
      <c r="Z23" s="16">
        <v>25308</v>
      </c>
    </row>
    <row r="24" spans="1:26" x14ac:dyDescent="0.25">
      <c r="A24">
        <v>23</v>
      </c>
      <c r="B24" t="s">
        <v>3</v>
      </c>
      <c r="C24" t="s">
        <v>26</v>
      </c>
      <c r="D24" s="16">
        <v>746</v>
      </c>
      <c r="E24" s="16">
        <v>965</v>
      </c>
      <c r="F24" s="16">
        <v>1317</v>
      </c>
      <c r="G24" s="16">
        <v>3634</v>
      </c>
      <c r="H24" s="16">
        <v>3179</v>
      </c>
      <c r="I24" s="16">
        <v>11356</v>
      </c>
      <c r="J24" s="16">
        <v>24213</v>
      </c>
      <c r="K24" s="16">
        <v>4528</v>
      </c>
      <c r="L24" s="16">
        <v>16817</v>
      </c>
      <c r="M24" s="16">
        <v>2840</v>
      </c>
      <c r="N24" s="16">
        <v>4045</v>
      </c>
      <c r="O24" s="16">
        <v>14056</v>
      </c>
      <c r="P24" s="16">
        <v>37827</v>
      </c>
      <c r="Q24" s="16">
        <v>4841</v>
      </c>
      <c r="R24" s="16">
        <v>6390</v>
      </c>
      <c r="S24" s="16">
        <v>3090</v>
      </c>
      <c r="T24" s="16">
        <v>2695</v>
      </c>
      <c r="U24" s="16">
        <v>1205</v>
      </c>
      <c r="V24" s="16">
        <v>3038</v>
      </c>
      <c r="W24" s="16">
        <v>625</v>
      </c>
      <c r="X24" s="16">
        <v>3602</v>
      </c>
      <c r="Y24" s="16">
        <v>9585</v>
      </c>
      <c r="Z24" s="16">
        <v>23298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showGridLines="0" tabSelected="1" topLeftCell="A26" zoomScale="130" zoomScaleNormal="130" workbookViewId="0">
      <selection activeCell="D33" sqref="D33:Z33"/>
    </sheetView>
  </sheetViews>
  <sheetFormatPr defaultRowHeight="15" x14ac:dyDescent="0.25"/>
  <cols>
    <col min="3" max="3" width="6.42578125" customWidth="1"/>
    <col min="4" max="18" width="4.7109375" customWidth="1"/>
    <col min="19" max="19" width="5.28515625" customWidth="1"/>
    <col min="20" max="26" width="4.7109375" customWidth="1"/>
    <col min="28" max="50" width="5" customWidth="1"/>
  </cols>
  <sheetData>
    <row r="1" spans="1:26" x14ac:dyDescent="0.25">
      <c r="B1" t="s">
        <v>1</v>
      </c>
      <c r="C1" t="s">
        <v>0</v>
      </c>
      <c r="D1">
        <v>11</v>
      </c>
      <c r="E1">
        <v>21</v>
      </c>
      <c r="F1">
        <v>22</v>
      </c>
      <c r="G1">
        <v>23</v>
      </c>
      <c r="H1">
        <v>31</v>
      </c>
      <c r="I1">
        <v>32</v>
      </c>
      <c r="J1">
        <v>33</v>
      </c>
      <c r="K1">
        <v>42</v>
      </c>
      <c r="L1">
        <v>48</v>
      </c>
      <c r="M1">
        <v>49</v>
      </c>
      <c r="N1" t="s">
        <v>2</v>
      </c>
      <c r="O1">
        <v>51</v>
      </c>
      <c r="P1">
        <v>52</v>
      </c>
      <c r="Q1">
        <v>53</v>
      </c>
      <c r="R1">
        <v>54</v>
      </c>
      <c r="S1">
        <v>55</v>
      </c>
      <c r="T1">
        <v>56</v>
      </c>
      <c r="U1">
        <v>61</v>
      </c>
      <c r="V1">
        <v>62</v>
      </c>
      <c r="W1">
        <v>71</v>
      </c>
      <c r="X1">
        <v>72</v>
      </c>
      <c r="Y1">
        <v>81</v>
      </c>
      <c r="Z1" t="s">
        <v>3</v>
      </c>
    </row>
    <row r="2" spans="1:26" x14ac:dyDescent="0.25">
      <c r="A2">
        <v>1</v>
      </c>
      <c r="B2" t="s">
        <v>4</v>
      </c>
      <c r="C2">
        <v>11</v>
      </c>
      <c r="D2" s="1" t="str">
        <f>IF(Uk_aggxagg_2013!D2=0,"",IF(Uk_aggxagg_2013!D2/Ut_aggxagg_2013!D2&lt;0.01,"*",Uk_aggxagg_2013!D2/Ut_aggxagg_2013!D2))</f>
        <v/>
      </c>
      <c r="E2" s="1" t="str">
        <f>IF(Uk_aggxagg_2013!E2=0,"",IF(Uk_aggxagg_2013!E2/Ut_aggxagg_2013!E2&lt;0.01,"*",Uk_aggxagg_2013!E2/Ut_aggxagg_2013!E2))</f>
        <v/>
      </c>
      <c r="F2" s="1" t="str">
        <f>IF(Uk_aggxagg_2013!F2=0,"",IF(Uk_aggxagg_2013!F2/Ut_aggxagg_2013!F2&lt;0.01,"*",Uk_aggxagg_2013!F2/Ut_aggxagg_2013!F2))</f>
        <v/>
      </c>
      <c r="G2" s="1" t="str">
        <f>IF(Uk_aggxagg_2013!G2=0,"",IF(Uk_aggxagg_2013!G2/Ut_aggxagg_2013!G2&lt;0.01,"*",Uk_aggxagg_2013!G2/Ut_aggxagg_2013!G2))</f>
        <v/>
      </c>
      <c r="H2" s="1" t="str">
        <f>IF(Uk_aggxagg_2013!H2=0,"",IF(Uk_aggxagg_2013!H2/Ut_aggxagg_2013!H2&lt;0.01,"*",Uk_aggxagg_2013!H2/Ut_aggxagg_2013!H2))</f>
        <v/>
      </c>
      <c r="I2" s="1" t="str">
        <f>IF(Uk_aggxagg_2013!I2=0,"",IF(Uk_aggxagg_2013!I2/Ut_aggxagg_2013!I2&lt;0.01,"*",Uk_aggxagg_2013!I2/Ut_aggxagg_2013!I2))</f>
        <v/>
      </c>
      <c r="J2" s="1" t="str">
        <f>IF(Uk_aggxagg_2013!J2=0,"",IF(Uk_aggxagg_2013!J2/Ut_aggxagg_2013!J2&lt;0.01,"*",Uk_aggxagg_2013!J2/Ut_aggxagg_2013!J2))</f>
        <v/>
      </c>
      <c r="K2" s="1" t="str">
        <f>IF(Uk_aggxagg_2013!K2=0,"",IF(Uk_aggxagg_2013!K2/Ut_aggxagg_2013!K2&lt;0.01,"*",Uk_aggxagg_2013!K2/Ut_aggxagg_2013!K2))</f>
        <v/>
      </c>
      <c r="L2" s="1" t="str">
        <f>IF(Uk_aggxagg_2013!L2=0,"",IF(Uk_aggxagg_2013!L2/Ut_aggxagg_2013!L2&lt;0.01,"*",Uk_aggxagg_2013!L2/Ut_aggxagg_2013!L2))</f>
        <v/>
      </c>
      <c r="M2" s="1" t="str">
        <f>IF(Uk_aggxagg_2013!M2=0,"",IF(Uk_aggxagg_2013!M2/Ut_aggxagg_2013!M2&lt;0.01,"*",Uk_aggxagg_2013!M2/Ut_aggxagg_2013!M2))</f>
        <v/>
      </c>
      <c r="N2" s="1" t="str">
        <f>IF(Uk_aggxagg_2013!N2=0,"",IF(Uk_aggxagg_2013!N2/Ut_aggxagg_2013!N2&lt;0.01,"*",Uk_aggxagg_2013!N2/Ut_aggxagg_2013!N2))</f>
        <v/>
      </c>
      <c r="O2" s="1" t="str">
        <f>IF(Uk_aggxagg_2013!O2=0,"",IF(Uk_aggxagg_2013!O2/Ut_aggxagg_2013!O2&lt;0.01,"*",Uk_aggxagg_2013!O2/Ut_aggxagg_2013!O2))</f>
        <v/>
      </c>
      <c r="P2" s="1" t="str">
        <f>IF(Uk_aggxagg_2013!P2=0,"",IF(Uk_aggxagg_2013!P2/Ut_aggxagg_2013!P2&lt;0.01,"*",Uk_aggxagg_2013!P2/Ut_aggxagg_2013!P2))</f>
        <v/>
      </c>
      <c r="Q2" s="1" t="str">
        <f>IF(Uk_aggxagg_2013!Q2=0,"",IF(Uk_aggxagg_2013!Q2/Ut_aggxagg_2013!Q2&lt;0.01,"*",Uk_aggxagg_2013!Q2/Ut_aggxagg_2013!Q2))</f>
        <v/>
      </c>
      <c r="R2" s="1" t="str">
        <f>IF(Uk_aggxagg_2013!R2=0,"",IF(Uk_aggxagg_2013!R2/Ut_aggxagg_2013!R2&lt;0.01,"*",Uk_aggxagg_2013!R2/Ut_aggxagg_2013!R2))</f>
        <v/>
      </c>
      <c r="S2" s="1" t="str">
        <f>IF(Uk_aggxagg_2013!S2=0,"",IF(Uk_aggxagg_2013!S2/Ut_aggxagg_2013!S2&lt;0.01,"*",Uk_aggxagg_2013!S2/Ut_aggxagg_2013!S2))</f>
        <v/>
      </c>
      <c r="T2" s="1" t="str">
        <f>IF(Uk_aggxagg_2013!T2=0,"",IF(Uk_aggxagg_2013!T2/Ut_aggxagg_2013!T2&lt;0.01,"*",Uk_aggxagg_2013!T2/Ut_aggxagg_2013!T2))</f>
        <v/>
      </c>
      <c r="U2" s="1" t="str">
        <f>IF(Uk_aggxagg_2013!U2=0,"",IF(Uk_aggxagg_2013!U2/Ut_aggxagg_2013!U2&lt;0.01,"*",Uk_aggxagg_2013!U2/Ut_aggxagg_2013!U2))</f>
        <v/>
      </c>
      <c r="V2" s="1" t="str">
        <f>IF(Uk_aggxagg_2013!V2=0,"",IF(Uk_aggxagg_2013!V2/Ut_aggxagg_2013!V2&lt;0.01,"*",Uk_aggxagg_2013!V2/Ut_aggxagg_2013!V2))</f>
        <v/>
      </c>
      <c r="W2" s="1" t="str">
        <f>IF(Uk_aggxagg_2013!W2=0,"",IF(Uk_aggxagg_2013!W2/Ut_aggxagg_2013!W2&lt;0.01,"*",Uk_aggxagg_2013!W2/Ut_aggxagg_2013!W2))</f>
        <v/>
      </c>
      <c r="X2" s="1" t="str">
        <f>IF(Uk_aggxagg_2013!X2=0,"",IF(Uk_aggxagg_2013!X2/Ut_aggxagg_2013!X2&lt;0.01,"*",Uk_aggxagg_2013!X2/Ut_aggxagg_2013!X2))</f>
        <v/>
      </c>
      <c r="Y2" s="1" t="str">
        <f>IF(Uk_aggxagg_2013!Y2=0,"",IF(Uk_aggxagg_2013!Y2/Ut_aggxagg_2013!Y2&lt;0.01,"*",Uk_aggxagg_2013!Y2/Ut_aggxagg_2013!Y2))</f>
        <v/>
      </c>
      <c r="Z2" s="1" t="str">
        <f>IF(Uk_aggxagg_2013!Z2=0,"",IF(Uk_aggxagg_2013!Z2/Ut_aggxagg_2013!Z2&lt;0.01,"*",Uk_aggxagg_2013!Z2/Ut_aggxagg_2013!Z2))</f>
        <v/>
      </c>
    </row>
    <row r="3" spans="1:26" x14ac:dyDescent="0.25">
      <c r="A3">
        <v>2</v>
      </c>
      <c r="B3" t="s">
        <v>5</v>
      </c>
      <c r="C3">
        <v>21</v>
      </c>
      <c r="D3" s="1" t="str">
        <f>IF(Uk_aggxagg_2013!D3=0,"",IF(Uk_aggxagg_2013!D3/Ut_aggxagg_2013!D3&lt;0.01,"*",Uk_aggxagg_2013!D3/Ut_aggxagg_2013!D3))</f>
        <v>*</v>
      </c>
      <c r="E3" s="1">
        <f>IF(Uk_aggxagg_2013!E3=0,"",IF(Uk_aggxagg_2013!E3/Ut_aggxagg_2013!E3&lt;0.01,"*",Uk_aggxagg_2013!E3/Ut_aggxagg_2013!E3))</f>
        <v>0.68501485980157317</v>
      </c>
      <c r="F3" s="1" t="str">
        <f>IF(Uk_aggxagg_2013!F3=0,"",IF(Uk_aggxagg_2013!F3/Ut_aggxagg_2013!F3&lt;0.01,"*",Uk_aggxagg_2013!F3/Ut_aggxagg_2013!F3))</f>
        <v>*</v>
      </c>
      <c r="G3" s="1" t="str">
        <f>IF(Uk_aggxagg_2013!G3=0,"",IF(Uk_aggxagg_2013!G3/Ut_aggxagg_2013!G3&lt;0.01,"*",Uk_aggxagg_2013!G3/Ut_aggxagg_2013!G3))</f>
        <v>*</v>
      </c>
      <c r="H3" s="1" t="str">
        <f>IF(Uk_aggxagg_2013!H3=0,"",IF(Uk_aggxagg_2013!H3/Ut_aggxagg_2013!H3&lt;0.01,"*",Uk_aggxagg_2013!H3/Ut_aggxagg_2013!H3))</f>
        <v>*</v>
      </c>
      <c r="I3" s="1" t="str">
        <f>IF(Uk_aggxagg_2013!I3=0,"",IF(Uk_aggxagg_2013!I3/Ut_aggxagg_2013!I3&lt;0.01,"*",Uk_aggxagg_2013!I3/Ut_aggxagg_2013!I3))</f>
        <v>*</v>
      </c>
      <c r="J3" s="1" t="str">
        <f>IF(Uk_aggxagg_2013!J3=0,"",IF(Uk_aggxagg_2013!J3/Ut_aggxagg_2013!J3&lt;0.01,"*",Uk_aggxagg_2013!J3/Ut_aggxagg_2013!J3))</f>
        <v>*</v>
      </c>
      <c r="K3" s="1">
        <f>IF(Uk_aggxagg_2013!K3=0,"",IF(Uk_aggxagg_2013!K3/Ut_aggxagg_2013!K3&lt;0.01,"*",Uk_aggxagg_2013!K3/Ut_aggxagg_2013!K3))</f>
        <v>0.17221898328200413</v>
      </c>
      <c r="L3" s="1">
        <f>IF(Uk_aggxagg_2013!L3=0,"",IF(Uk_aggxagg_2013!L3/Ut_aggxagg_2013!L3&lt;0.01,"*",Uk_aggxagg_2013!L3/Ut_aggxagg_2013!L3))</f>
        <v>0.28579819879489676</v>
      </c>
      <c r="M3" s="1">
        <f>IF(Uk_aggxagg_2013!M3=0,"",IF(Uk_aggxagg_2013!M3/Ut_aggxagg_2013!M3&lt;0.01,"*",Uk_aggxagg_2013!M3/Ut_aggxagg_2013!M3))</f>
        <v>4.952346627855516E-2</v>
      </c>
      <c r="N3" s="1">
        <f>IF(Uk_aggxagg_2013!N3=0,"",IF(Uk_aggxagg_2013!N3/Ut_aggxagg_2013!N3&lt;0.01,"*",Uk_aggxagg_2013!N3/Ut_aggxagg_2013!N3))</f>
        <v>0.18994021844652484</v>
      </c>
      <c r="O3" s="1" t="str">
        <f>IF(Uk_aggxagg_2013!O3=0,"",IF(Uk_aggxagg_2013!O3/Ut_aggxagg_2013!O3&lt;0.01,"*",Uk_aggxagg_2013!O3/Ut_aggxagg_2013!O3))</f>
        <v>*</v>
      </c>
      <c r="P3" s="1">
        <f>IF(Uk_aggxagg_2013!P3=0,"",IF(Uk_aggxagg_2013!P3/Ut_aggxagg_2013!P3&lt;0.01,"*",Uk_aggxagg_2013!P3/Ut_aggxagg_2013!P3))</f>
        <v>0.34655076783690453</v>
      </c>
      <c r="Q3" s="1">
        <f>IF(Uk_aggxagg_2013!Q3=0,"",IF(Uk_aggxagg_2013!Q3/Ut_aggxagg_2013!Q3&lt;0.01,"*",Uk_aggxagg_2013!Q3/Ut_aggxagg_2013!Q3))</f>
        <v>1.2077951999460025E-2</v>
      </c>
      <c r="R3" s="1">
        <f>IF(Uk_aggxagg_2013!R3=0,"",IF(Uk_aggxagg_2013!R3/Ut_aggxagg_2013!R3&lt;0.01,"*",Uk_aggxagg_2013!R3/Ut_aggxagg_2013!R3))</f>
        <v>2.7596142150337732E-2</v>
      </c>
      <c r="S3" s="1" t="str">
        <f>IF(Uk_aggxagg_2013!S3=0,"",IF(Uk_aggxagg_2013!S3/Ut_aggxagg_2013!S3&lt;0.01,"*",Uk_aggxagg_2013!S3/Ut_aggxagg_2013!S3))</f>
        <v>*</v>
      </c>
      <c r="T3" s="1">
        <f>IF(Uk_aggxagg_2013!T3=0,"",IF(Uk_aggxagg_2013!T3/Ut_aggxagg_2013!T3&lt;0.01,"*",Uk_aggxagg_2013!T3/Ut_aggxagg_2013!T3))</f>
        <v>5.105774140784989E-2</v>
      </c>
      <c r="U3" s="1" t="str">
        <f>IF(Uk_aggxagg_2013!U3=0,"",IF(Uk_aggxagg_2013!U3/Ut_aggxagg_2013!U3&lt;0.01,"*",Uk_aggxagg_2013!U3/Ut_aggxagg_2013!U3))</f>
        <v>*</v>
      </c>
      <c r="V3" s="1" t="str">
        <f>IF(Uk_aggxagg_2013!V3=0,"",IF(Uk_aggxagg_2013!V3/Ut_aggxagg_2013!V3&lt;0.01,"*",Uk_aggxagg_2013!V3/Ut_aggxagg_2013!V3))</f>
        <v>*</v>
      </c>
      <c r="W3" s="1" t="str">
        <f>IF(Uk_aggxagg_2013!W3=0,"",IF(Uk_aggxagg_2013!W3/Ut_aggxagg_2013!W3&lt;0.01,"*",Uk_aggxagg_2013!W3/Ut_aggxagg_2013!W3))</f>
        <v>*</v>
      </c>
      <c r="X3" s="1" t="str">
        <f>IF(Uk_aggxagg_2013!X3=0,"",IF(Uk_aggxagg_2013!X3/Ut_aggxagg_2013!X3&lt;0.01,"*",Uk_aggxagg_2013!X3/Ut_aggxagg_2013!X3))</f>
        <v>*</v>
      </c>
      <c r="Y3" s="1" t="str">
        <f>IF(Uk_aggxagg_2013!Y3=0,"",IF(Uk_aggxagg_2013!Y3/Ut_aggxagg_2013!Y3&lt;0.01,"*",Uk_aggxagg_2013!Y3/Ut_aggxagg_2013!Y3))</f>
        <v>*</v>
      </c>
      <c r="Z3" s="1" t="str">
        <f>IF(Uk_aggxagg_2013!Z3=0,"",IF(Uk_aggxagg_2013!Z3/Ut_aggxagg_2013!Z3&lt;0.01,"*",Uk_aggxagg_2013!Z3/Ut_aggxagg_2013!Z3))</f>
        <v/>
      </c>
    </row>
    <row r="4" spans="1:26" x14ac:dyDescent="0.25">
      <c r="A4">
        <v>3</v>
      </c>
      <c r="B4" t="s">
        <v>6</v>
      </c>
      <c r="C4">
        <v>22</v>
      </c>
      <c r="D4" s="1" t="str">
        <f>IF(Uk_aggxagg_2013!D4=0,"",IF(Uk_aggxagg_2013!D4/Ut_aggxagg_2013!D4&lt;0.01,"*",Uk_aggxagg_2013!D4/Ut_aggxagg_2013!D4))</f>
        <v/>
      </c>
      <c r="E4" s="1" t="str">
        <f>IF(Uk_aggxagg_2013!E4=0,"",IF(Uk_aggxagg_2013!E4/Ut_aggxagg_2013!E4&lt;0.01,"*",Uk_aggxagg_2013!E4/Ut_aggxagg_2013!E4))</f>
        <v/>
      </c>
      <c r="F4" s="1" t="str">
        <f>IF(Uk_aggxagg_2013!F4=0,"",IF(Uk_aggxagg_2013!F4/Ut_aggxagg_2013!F4&lt;0.01,"*",Uk_aggxagg_2013!F4/Ut_aggxagg_2013!F4))</f>
        <v/>
      </c>
      <c r="G4" s="1" t="str">
        <f>IF(Uk_aggxagg_2013!G4=0,"",IF(Uk_aggxagg_2013!G4/Ut_aggxagg_2013!G4&lt;0.01,"*",Uk_aggxagg_2013!G4/Ut_aggxagg_2013!G4))</f>
        <v/>
      </c>
      <c r="H4" s="1" t="str">
        <f>IF(Uk_aggxagg_2013!H4=0,"",IF(Uk_aggxagg_2013!H4/Ut_aggxagg_2013!H4&lt;0.01,"*",Uk_aggxagg_2013!H4/Ut_aggxagg_2013!H4))</f>
        <v/>
      </c>
      <c r="I4" s="1" t="str">
        <f>IF(Uk_aggxagg_2013!I4=0,"",IF(Uk_aggxagg_2013!I4/Ut_aggxagg_2013!I4&lt;0.01,"*",Uk_aggxagg_2013!I4/Ut_aggxagg_2013!I4))</f>
        <v/>
      </c>
      <c r="J4" s="1" t="str">
        <f>IF(Uk_aggxagg_2013!J4=0,"",IF(Uk_aggxagg_2013!J4/Ut_aggxagg_2013!J4&lt;0.01,"*",Uk_aggxagg_2013!J4/Ut_aggxagg_2013!J4))</f>
        <v/>
      </c>
      <c r="K4" s="1" t="str">
        <f>IF(Uk_aggxagg_2013!K4=0,"",IF(Uk_aggxagg_2013!K4/Ut_aggxagg_2013!K4&lt;0.01,"*",Uk_aggxagg_2013!K4/Ut_aggxagg_2013!K4))</f>
        <v/>
      </c>
      <c r="L4" s="1" t="str">
        <f>IF(Uk_aggxagg_2013!L4=0,"",IF(Uk_aggxagg_2013!L4/Ut_aggxagg_2013!L4&lt;0.01,"*",Uk_aggxagg_2013!L4/Ut_aggxagg_2013!L4))</f>
        <v/>
      </c>
      <c r="M4" s="1" t="str">
        <f>IF(Uk_aggxagg_2013!M4=0,"",IF(Uk_aggxagg_2013!M4/Ut_aggxagg_2013!M4&lt;0.01,"*",Uk_aggxagg_2013!M4/Ut_aggxagg_2013!M4))</f>
        <v/>
      </c>
      <c r="N4" s="1" t="str">
        <f>IF(Uk_aggxagg_2013!N4=0,"",IF(Uk_aggxagg_2013!N4/Ut_aggxagg_2013!N4&lt;0.01,"*",Uk_aggxagg_2013!N4/Ut_aggxagg_2013!N4))</f>
        <v/>
      </c>
      <c r="O4" s="1" t="str">
        <f>IF(Uk_aggxagg_2013!O4=0,"",IF(Uk_aggxagg_2013!O4/Ut_aggxagg_2013!O4&lt;0.01,"*",Uk_aggxagg_2013!O4/Ut_aggxagg_2013!O4))</f>
        <v/>
      </c>
      <c r="P4" s="1" t="str">
        <f>IF(Uk_aggxagg_2013!P4=0,"",IF(Uk_aggxagg_2013!P4/Ut_aggxagg_2013!P4&lt;0.01,"*",Uk_aggxagg_2013!P4/Ut_aggxagg_2013!P4))</f>
        <v/>
      </c>
      <c r="Q4" s="1" t="str">
        <f>IF(Uk_aggxagg_2013!Q4=0,"",IF(Uk_aggxagg_2013!Q4/Ut_aggxagg_2013!Q4&lt;0.01,"*",Uk_aggxagg_2013!Q4/Ut_aggxagg_2013!Q4))</f>
        <v/>
      </c>
      <c r="R4" s="1" t="str">
        <f>IF(Uk_aggxagg_2013!R4=0,"",IF(Uk_aggxagg_2013!R4/Ut_aggxagg_2013!R4&lt;0.01,"*",Uk_aggxagg_2013!R4/Ut_aggxagg_2013!R4))</f>
        <v/>
      </c>
      <c r="S4" s="1" t="str">
        <f>IF(Uk_aggxagg_2013!S4=0,"",IF(Uk_aggxagg_2013!S4/Ut_aggxagg_2013!S4&lt;0.01,"*",Uk_aggxagg_2013!S4/Ut_aggxagg_2013!S4))</f>
        <v/>
      </c>
      <c r="T4" s="1" t="str">
        <f>IF(Uk_aggxagg_2013!T4=0,"",IF(Uk_aggxagg_2013!T4/Ut_aggxagg_2013!T4&lt;0.01,"*",Uk_aggxagg_2013!T4/Ut_aggxagg_2013!T4))</f>
        <v/>
      </c>
      <c r="U4" s="1" t="str">
        <f>IF(Uk_aggxagg_2013!U4=0,"",IF(Uk_aggxagg_2013!U4/Ut_aggxagg_2013!U4&lt;0.01,"*",Uk_aggxagg_2013!U4/Ut_aggxagg_2013!U4))</f>
        <v/>
      </c>
      <c r="V4" s="1" t="str">
        <f>IF(Uk_aggxagg_2013!V4=0,"",IF(Uk_aggxagg_2013!V4/Ut_aggxagg_2013!V4&lt;0.01,"*",Uk_aggxagg_2013!V4/Ut_aggxagg_2013!V4))</f>
        <v/>
      </c>
      <c r="W4" s="1" t="str">
        <f>IF(Uk_aggxagg_2013!W4=0,"",IF(Uk_aggxagg_2013!W4/Ut_aggxagg_2013!W4&lt;0.01,"*",Uk_aggxagg_2013!W4/Ut_aggxagg_2013!W4))</f>
        <v/>
      </c>
      <c r="X4" s="1" t="str">
        <f>IF(Uk_aggxagg_2013!X4=0,"",IF(Uk_aggxagg_2013!X4/Ut_aggxagg_2013!X4&lt;0.01,"*",Uk_aggxagg_2013!X4/Ut_aggxagg_2013!X4))</f>
        <v/>
      </c>
      <c r="Y4" s="1" t="str">
        <f>IF(Uk_aggxagg_2013!Y4=0,"",IF(Uk_aggxagg_2013!Y4/Ut_aggxagg_2013!Y4&lt;0.01,"*",Uk_aggxagg_2013!Y4/Ut_aggxagg_2013!Y4))</f>
        <v/>
      </c>
      <c r="Z4" s="1" t="str">
        <f>IF(Uk_aggxagg_2013!Z4=0,"",IF(Uk_aggxagg_2013!Z4/Ut_aggxagg_2013!Z4&lt;0.01,"*",Uk_aggxagg_2013!Z4/Ut_aggxagg_2013!Z4))</f>
        <v/>
      </c>
    </row>
    <row r="5" spans="1:26" x14ac:dyDescent="0.25">
      <c r="A5">
        <v>4</v>
      </c>
      <c r="B5" t="s">
        <v>7</v>
      </c>
      <c r="C5">
        <v>23</v>
      </c>
      <c r="D5" s="1">
        <f>IF(Uk_aggxagg_2013!D5=0,"",IF(Uk_aggxagg_2013!D5/Ut_aggxagg_2013!D5&lt;0.01,"*",Uk_aggxagg_2013!D5/Ut_aggxagg_2013!D5))</f>
        <v>0.7332587652996132</v>
      </c>
      <c r="E5" s="1">
        <f>IF(Uk_aggxagg_2013!E5=0,"",IF(Uk_aggxagg_2013!E5/Ut_aggxagg_2013!E5&lt;0.01,"*",Uk_aggxagg_2013!E5/Ut_aggxagg_2013!E5))</f>
        <v>0.55923437055409542</v>
      </c>
      <c r="F5" s="1">
        <f>IF(Uk_aggxagg_2013!F5=0,"",IF(Uk_aggxagg_2013!F5/Ut_aggxagg_2013!F5&lt;0.01,"*",Uk_aggxagg_2013!F5/Ut_aggxagg_2013!F5))</f>
        <v>0.8715518552730207</v>
      </c>
      <c r="G5" s="1">
        <f>IF(Uk_aggxagg_2013!G5=0,"",IF(Uk_aggxagg_2013!G5/Ut_aggxagg_2013!G5&lt;0.01,"*",Uk_aggxagg_2013!G5/Ut_aggxagg_2013!G5))</f>
        <v>0.95301955655527038</v>
      </c>
      <c r="H5" s="1">
        <f>IF(Uk_aggxagg_2013!H5=0,"",IF(Uk_aggxagg_2013!H5/Ut_aggxagg_2013!H5&lt;0.01,"*",Uk_aggxagg_2013!H5/Ut_aggxagg_2013!H5))</f>
        <v>0.76709841260595479</v>
      </c>
      <c r="I5" s="1">
        <f>IF(Uk_aggxagg_2013!I5=0,"",IF(Uk_aggxagg_2013!I5/Ut_aggxagg_2013!I5&lt;0.01,"*",Uk_aggxagg_2013!I5/Ut_aggxagg_2013!I5))</f>
        <v>0.49585631276288494</v>
      </c>
      <c r="J5" s="1">
        <f>IF(Uk_aggxagg_2013!J5=0,"",IF(Uk_aggxagg_2013!J5/Ut_aggxagg_2013!J5&lt;0.01,"*",Uk_aggxagg_2013!J5/Ut_aggxagg_2013!J5))</f>
        <v>0.81819631621214006</v>
      </c>
      <c r="K5" s="1">
        <f>IF(Uk_aggxagg_2013!K5=0,"",IF(Uk_aggxagg_2013!K5/Ut_aggxagg_2013!K5&lt;0.01,"*",Uk_aggxagg_2013!K5/Ut_aggxagg_2013!K5))</f>
        <v>0.8211924111953226</v>
      </c>
      <c r="L5" s="1">
        <f>IF(Uk_aggxagg_2013!L5=0,"",IF(Uk_aggxagg_2013!L5/Ut_aggxagg_2013!L5&lt;0.01,"*",Uk_aggxagg_2013!L5/Ut_aggxagg_2013!L5))</f>
        <v>0.79859984066325729</v>
      </c>
      <c r="M5" s="1">
        <f>IF(Uk_aggxagg_2013!M5=0,"",IF(Uk_aggxagg_2013!M5/Ut_aggxagg_2013!M5&lt;0.01,"*",Uk_aggxagg_2013!M5/Ut_aggxagg_2013!M5))</f>
        <v>0.67049619903954538</v>
      </c>
      <c r="N5" s="1">
        <f>IF(Uk_aggxagg_2013!N5=0,"",IF(Uk_aggxagg_2013!N5/Ut_aggxagg_2013!N5&lt;0.01,"*",Uk_aggxagg_2013!N5/Ut_aggxagg_2013!N5))</f>
        <v>0.88562875071076785</v>
      </c>
      <c r="O5" s="1">
        <f>IF(Uk_aggxagg_2013!O5=0,"",IF(Uk_aggxagg_2013!O5/Ut_aggxagg_2013!O5&lt;0.01,"*",Uk_aggxagg_2013!O5/Ut_aggxagg_2013!O5))</f>
        <v>0.88518778271719467</v>
      </c>
      <c r="P5" s="1">
        <f>IF(Uk_aggxagg_2013!P5=0,"",IF(Uk_aggxagg_2013!P5/Ut_aggxagg_2013!P5&lt;0.01,"*",Uk_aggxagg_2013!P5/Ut_aggxagg_2013!P5))</f>
        <v>0.89459948811987922</v>
      </c>
      <c r="Q5" s="1">
        <f>IF(Uk_aggxagg_2013!Q5=0,"",IF(Uk_aggxagg_2013!Q5/Ut_aggxagg_2013!Q5&lt;0.01,"*",Uk_aggxagg_2013!Q5/Ut_aggxagg_2013!Q5))</f>
        <v>0.70348359885858736</v>
      </c>
      <c r="R5" s="1">
        <f>IF(Uk_aggxagg_2013!R5=0,"",IF(Uk_aggxagg_2013!R5/Ut_aggxagg_2013!R5&lt;0.01,"*",Uk_aggxagg_2013!R5/Ut_aggxagg_2013!R5))</f>
        <v>0.85759247806746752</v>
      </c>
      <c r="S5" s="1">
        <f>IF(Uk_aggxagg_2013!S5=0,"",IF(Uk_aggxagg_2013!S5/Ut_aggxagg_2013!S5&lt;0.01,"*",Uk_aggxagg_2013!S5/Ut_aggxagg_2013!S5))</f>
        <v>0.89485102775268466</v>
      </c>
      <c r="T5" s="1">
        <f>IF(Uk_aggxagg_2013!T5=0,"",IF(Uk_aggxagg_2013!T5/Ut_aggxagg_2013!T5&lt;0.01,"*",Uk_aggxagg_2013!T5/Ut_aggxagg_2013!T5))</f>
        <v>0.87486827076227902</v>
      </c>
      <c r="U5" s="1">
        <f>IF(Uk_aggxagg_2013!U5=0,"",IF(Uk_aggxagg_2013!U5/Ut_aggxagg_2013!U5&lt;0.01,"*",Uk_aggxagg_2013!U5/Ut_aggxagg_2013!U5))</f>
        <v>0.94313229863265802</v>
      </c>
      <c r="V5" s="1">
        <f>IF(Uk_aggxagg_2013!V5=0,"",IF(Uk_aggxagg_2013!V5/Ut_aggxagg_2013!V5&lt;0.01,"*",Uk_aggxagg_2013!V5/Ut_aggxagg_2013!V5))</f>
        <v>0.89051562167697518</v>
      </c>
      <c r="W5" s="1">
        <f>IF(Uk_aggxagg_2013!W5=0,"",IF(Uk_aggxagg_2013!W5/Ut_aggxagg_2013!W5&lt;0.01,"*",Uk_aggxagg_2013!W5/Ut_aggxagg_2013!W5))</f>
        <v>0.92655012911984236</v>
      </c>
      <c r="X5" s="1">
        <f>IF(Uk_aggxagg_2013!X5=0,"",IF(Uk_aggxagg_2013!X5/Ut_aggxagg_2013!X5&lt;0.01,"*",Uk_aggxagg_2013!X5/Ut_aggxagg_2013!X5))</f>
        <v>0.86544773550949661</v>
      </c>
      <c r="Y5" s="1">
        <f>IF(Uk_aggxagg_2013!Y5=0,"",IF(Uk_aggxagg_2013!Y5/Ut_aggxagg_2013!Y5&lt;0.01,"*",Uk_aggxagg_2013!Y5/Ut_aggxagg_2013!Y5))</f>
        <v>0.73366437551900376</v>
      </c>
      <c r="Z5" s="1">
        <f>IF(Uk_aggxagg_2013!Z5=0,"",IF(Uk_aggxagg_2013!Z5/Ut_aggxagg_2013!Z5&lt;0.01,"*",Uk_aggxagg_2013!Z5/Ut_aggxagg_2013!Z5))</f>
        <v>0.71958468675698983</v>
      </c>
    </row>
    <row r="6" spans="1:26" x14ac:dyDescent="0.25">
      <c r="A6">
        <v>5</v>
      </c>
      <c r="B6" t="s">
        <v>8</v>
      </c>
      <c r="C6">
        <v>31</v>
      </c>
      <c r="D6" s="1" t="str">
        <f>IF(Uk_aggxagg_2013!D6=0,"",IF(Uk_aggxagg_2013!D6/Ut_aggxagg_2013!D6&lt;0.01,"*",Uk_aggxagg_2013!D6/Ut_aggxagg_2013!D6))</f>
        <v>*</v>
      </c>
      <c r="E6" s="1">
        <f>IF(Uk_aggxagg_2013!E6=0,"",IF(Uk_aggxagg_2013!E6/Ut_aggxagg_2013!E6&lt;0.01,"*",Uk_aggxagg_2013!E6/Ut_aggxagg_2013!E6))</f>
        <v>0.98643042333441777</v>
      </c>
      <c r="F6" s="1">
        <f>IF(Uk_aggxagg_2013!F6=0,"",IF(Uk_aggxagg_2013!F6/Ut_aggxagg_2013!F6&lt;0.01,"*",Uk_aggxagg_2013!F6/Ut_aggxagg_2013!F6))</f>
        <v>0.77491720707393508</v>
      </c>
      <c r="G6" s="1">
        <f>IF(Uk_aggxagg_2013!G6=0,"",IF(Uk_aggxagg_2013!G6/Ut_aggxagg_2013!G6&lt;0.01,"*",Uk_aggxagg_2013!G6/Ut_aggxagg_2013!G6))</f>
        <v>4.9997708743850101E-2</v>
      </c>
      <c r="H6" s="1" t="str">
        <f>IF(Uk_aggxagg_2013!H6=0,"",IF(Uk_aggxagg_2013!H6/Ut_aggxagg_2013!H6&lt;0.01,"*",Uk_aggxagg_2013!H6/Ut_aggxagg_2013!H6))</f>
        <v>*</v>
      </c>
      <c r="I6" s="1" t="str">
        <f>IF(Uk_aggxagg_2013!I6=0,"",IF(Uk_aggxagg_2013!I6/Ut_aggxagg_2013!I6&lt;0.01,"*",Uk_aggxagg_2013!I6/Ut_aggxagg_2013!I6))</f>
        <v>*</v>
      </c>
      <c r="J6" s="1">
        <f>IF(Uk_aggxagg_2013!J6=0,"",IF(Uk_aggxagg_2013!J6/Ut_aggxagg_2013!J6&lt;0.01,"*",Uk_aggxagg_2013!J6/Ut_aggxagg_2013!J6))</f>
        <v>2.7692517144946402E-2</v>
      </c>
      <c r="K6" s="1">
        <f>IF(Uk_aggxagg_2013!K6=0,"",IF(Uk_aggxagg_2013!K6/Ut_aggxagg_2013!K6&lt;0.01,"*",Uk_aggxagg_2013!K6/Ut_aggxagg_2013!K6))</f>
        <v>4.8690246723315109E-2</v>
      </c>
      <c r="L6" s="1">
        <f>IF(Uk_aggxagg_2013!L6=0,"",IF(Uk_aggxagg_2013!L6/Ut_aggxagg_2013!L6&lt;0.01,"*",Uk_aggxagg_2013!L6/Ut_aggxagg_2013!L6))</f>
        <v>0.40802760262403959</v>
      </c>
      <c r="M6" s="1">
        <f>IF(Uk_aggxagg_2013!M6=0,"",IF(Uk_aggxagg_2013!M6/Ut_aggxagg_2013!M6&lt;0.01,"*",Uk_aggxagg_2013!M6/Ut_aggxagg_2013!M6))</f>
        <v>0.73252097929450799</v>
      </c>
      <c r="N6" s="1">
        <f>IF(Uk_aggxagg_2013!N6=0,"",IF(Uk_aggxagg_2013!N6/Ut_aggxagg_2013!N6&lt;0.01,"*",Uk_aggxagg_2013!N6/Ut_aggxagg_2013!N6))</f>
        <v>2.8507716835542183E-2</v>
      </c>
      <c r="O6" s="1">
        <f>IF(Uk_aggxagg_2013!O6=0,"",IF(Uk_aggxagg_2013!O6/Ut_aggxagg_2013!O6&lt;0.01,"*",Uk_aggxagg_2013!O6/Ut_aggxagg_2013!O6))</f>
        <v>6.1431010822880952E-2</v>
      </c>
      <c r="P6" s="1">
        <f>IF(Uk_aggxagg_2013!P6=0,"",IF(Uk_aggxagg_2013!P6/Ut_aggxagg_2013!P6&lt;0.01,"*",Uk_aggxagg_2013!P6/Ut_aggxagg_2013!P6))</f>
        <v>0.72641761856493425</v>
      </c>
      <c r="Q6" s="1">
        <f>IF(Uk_aggxagg_2013!Q6=0,"",IF(Uk_aggxagg_2013!Q6/Ut_aggxagg_2013!Q6&lt;0.01,"*",Uk_aggxagg_2013!Q6/Ut_aggxagg_2013!Q6))</f>
        <v>0.67358880689038847</v>
      </c>
      <c r="R6" s="1">
        <f>IF(Uk_aggxagg_2013!R6=0,"",IF(Uk_aggxagg_2013!R6/Ut_aggxagg_2013!R6&lt;0.01,"*",Uk_aggxagg_2013!R6/Ut_aggxagg_2013!R6))</f>
        <v>5.7594170711317887E-2</v>
      </c>
      <c r="S6" s="1">
        <f>IF(Uk_aggxagg_2013!S6=0,"",IF(Uk_aggxagg_2013!S6/Ut_aggxagg_2013!S6&lt;0.01,"*",Uk_aggxagg_2013!S6/Ut_aggxagg_2013!S6))</f>
        <v>0.15954657146746423</v>
      </c>
      <c r="T6" s="1">
        <f>IF(Uk_aggxagg_2013!T6=0,"",IF(Uk_aggxagg_2013!T6/Ut_aggxagg_2013!T6&lt;0.01,"*",Uk_aggxagg_2013!T6/Ut_aggxagg_2013!T6))</f>
        <v>0.12743588643966031</v>
      </c>
      <c r="U6" s="1">
        <f>IF(Uk_aggxagg_2013!U6=0,"",IF(Uk_aggxagg_2013!U6/Ut_aggxagg_2013!U6&lt;0.01,"*",Uk_aggxagg_2013!U6/Ut_aggxagg_2013!U6))</f>
        <v>1.1843919479687715E-2</v>
      </c>
      <c r="V6" s="1" t="str">
        <f>IF(Uk_aggxagg_2013!V6=0,"",IF(Uk_aggxagg_2013!V6/Ut_aggxagg_2013!V6&lt;0.01,"*",Uk_aggxagg_2013!V6/Ut_aggxagg_2013!V6))</f>
        <v>*</v>
      </c>
      <c r="W6" s="1">
        <f>IF(Uk_aggxagg_2013!W6=0,"",IF(Uk_aggxagg_2013!W6/Ut_aggxagg_2013!W6&lt;0.01,"*",Uk_aggxagg_2013!W6/Ut_aggxagg_2013!W6))</f>
        <v>3.24195103159702E-2</v>
      </c>
      <c r="X6" s="1" t="str">
        <f>IF(Uk_aggxagg_2013!X6=0,"",IF(Uk_aggxagg_2013!X6/Ut_aggxagg_2013!X6&lt;0.01,"*",Uk_aggxagg_2013!X6/Ut_aggxagg_2013!X6))</f>
        <v>*</v>
      </c>
      <c r="Y6" s="1">
        <f>IF(Uk_aggxagg_2013!Y6=0,"",IF(Uk_aggxagg_2013!Y6/Ut_aggxagg_2013!Y6&lt;0.01,"*",Uk_aggxagg_2013!Y6/Ut_aggxagg_2013!Y6))</f>
        <v>1.5678061672534244E-2</v>
      </c>
      <c r="Z6" s="1" t="str">
        <f>IF(Uk_aggxagg_2013!Z6=0,"",IF(Uk_aggxagg_2013!Z6/Ut_aggxagg_2013!Z6&lt;0.01,"*",Uk_aggxagg_2013!Z6/Ut_aggxagg_2013!Z6))</f>
        <v>*</v>
      </c>
    </row>
    <row r="7" spans="1:26" x14ac:dyDescent="0.25">
      <c r="A7">
        <v>6</v>
      </c>
      <c r="B7" t="s">
        <v>9</v>
      </c>
      <c r="C7">
        <v>32</v>
      </c>
      <c r="D7" s="1" t="str">
        <f>IF(Uk_aggxagg_2013!D7=0,"",IF(Uk_aggxagg_2013!D7/Ut_aggxagg_2013!D7&lt;0.01,"*",Uk_aggxagg_2013!D7/Ut_aggxagg_2013!D7))</f>
        <v>*</v>
      </c>
      <c r="E7" s="1" t="str">
        <f>IF(Uk_aggxagg_2013!E7=0,"",IF(Uk_aggxagg_2013!E7/Ut_aggxagg_2013!E7&lt;0.01,"*",Uk_aggxagg_2013!E7/Ut_aggxagg_2013!E7))</f>
        <v>*</v>
      </c>
      <c r="F7" s="1">
        <f>IF(Uk_aggxagg_2013!F7=0,"",IF(Uk_aggxagg_2013!F7/Ut_aggxagg_2013!F7&lt;0.01,"*",Uk_aggxagg_2013!F7/Ut_aggxagg_2013!F7))</f>
        <v>3.4041325708702892E-2</v>
      </c>
      <c r="G7" s="1" t="str">
        <f>IF(Uk_aggxagg_2013!G7=0,"",IF(Uk_aggxagg_2013!G7/Ut_aggxagg_2013!G7&lt;0.01,"*",Uk_aggxagg_2013!G7/Ut_aggxagg_2013!G7))</f>
        <v>*</v>
      </c>
      <c r="H7" s="1" t="str">
        <f>IF(Uk_aggxagg_2013!H7=0,"",IF(Uk_aggxagg_2013!H7/Ut_aggxagg_2013!H7&lt;0.01,"*",Uk_aggxagg_2013!H7/Ut_aggxagg_2013!H7))</f>
        <v>*</v>
      </c>
      <c r="I7" s="1" t="str">
        <f>IF(Uk_aggxagg_2013!I7=0,"",IF(Uk_aggxagg_2013!I7/Ut_aggxagg_2013!I7&lt;0.01,"*",Uk_aggxagg_2013!I7/Ut_aggxagg_2013!I7))</f>
        <v>*</v>
      </c>
      <c r="J7" s="1" t="str">
        <f>IF(Uk_aggxagg_2013!J7=0,"",IF(Uk_aggxagg_2013!J7/Ut_aggxagg_2013!J7&lt;0.01,"*",Uk_aggxagg_2013!J7/Ut_aggxagg_2013!J7))</f>
        <v>*</v>
      </c>
      <c r="K7" s="1" t="str">
        <f>IF(Uk_aggxagg_2013!K7=0,"",IF(Uk_aggxagg_2013!K7/Ut_aggxagg_2013!K7&lt;0.01,"*",Uk_aggxagg_2013!K7/Ut_aggxagg_2013!K7))</f>
        <v>*</v>
      </c>
      <c r="L7" s="1" t="str">
        <f>IF(Uk_aggxagg_2013!L7=0,"",IF(Uk_aggxagg_2013!L7/Ut_aggxagg_2013!L7&lt;0.01,"*",Uk_aggxagg_2013!L7/Ut_aggxagg_2013!L7))</f>
        <v>*</v>
      </c>
      <c r="M7" s="1" t="str">
        <f>IF(Uk_aggxagg_2013!M7=0,"",IF(Uk_aggxagg_2013!M7/Ut_aggxagg_2013!M7&lt;0.01,"*",Uk_aggxagg_2013!M7/Ut_aggxagg_2013!M7))</f>
        <v>*</v>
      </c>
      <c r="N7" s="1" t="str">
        <f>IF(Uk_aggxagg_2013!N7=0,"",IF(Uk_aggxagg_2013!N7/Ut_aggxagg_2013!N7&lt;0.01,"*",Uk_aggxagg_2013!N7/Ut_aggxagg_2013!N7))</f>
        <v>*</v>
      </c>
      <c r="O7" s="1" t="str">
        <f>IF(Uk_aggxagg_2013!O7=0,"",IF(Uk_aggxagg_2013!O7/Ut_aggxagg_2013!O7&lt;0.01,"*",Uk_aggxagg_2013!O7/Ut_aggxagg_2013!O7))</f>
        <v>*</v>
      </c>
      <c r="P7" s="1" t="str">
        <f>IF(Uk_aggxagg_2013!P7=0,"",IF(Uk_aggxagg_2013!P7/Ut_aggxagg_2013!P7&lt;0.01,"*",Uk_aggxagg_2013!P7/Ut_aggxagg_2013!P7))</f>
        <v>*</v>
      </c>
      <c r="Q7" s="1">
        <f>IF(Uk_aggxagg_2013!Q7=0,"",IF(Uk_aggxagg_2013!Q7/Ut_aggxagg_2013!Q7&lt;0.01,"*",Uk_aggxagg_2013!Q7/Ut_aggxagg_2013!Q7))</f>
        <v>0.18720993201051314</v>
      </c>
      <c r="R7" s="1" t="str">
        <f>IF(Uk_aggxagg_2013!R7=0,"",IF(Uk_aggxagg_2013!R7/Ut_aggxagg_2013!R7&lt;0.01,"*",Uk_aggxagg_2013!R7/Ut_aggxagg_2013!R7))</f>
        <v>*</v>
      </c>
      <c r="S7" s="1" t="str">
        <f>IF(Uk_aggxagg_2013!S7=0,"",IF(Uk_aggxagg_2013!S7/Ut_aggxagg_2013!S7&lt;0.01,"*",Uk_aggxagg_2013!S7/Ut_aggxagg_2013!S7))</f>
        <v>*</v>
      </c>
      <c r="T7" s="1" t="str">
        <f>IF(Uk_aggxagg_2013!T7=0,"",IF(Uk_aggxagg_2013!T7/Ut_aggxagg_2013!T7&lt;0.01,"*",Uk_aggxagg_2013!T7/Ut_aggxagg_2013!T7))</f>
        <v>*</v>
      </c>
      <c r="U7" s="1" t="str">
        <f>IF(Uk_aggxagg_2013!U7=0,"",IF(Uk_aggxagg_2013!U7/Ut_aggxagg_2013!U7&lt;0.01,"*",Uk_aggxagg_2013!U7/Ut_aggxagg_2013!U7))</f>
        <v>*</v>
      </c>
      <c r="V7" s="1" t="str">
        <f>IF(Uk_aggxagg_2013!V7=0,"",IF(Uk_aggxagg_2013!V7/Ut_aggxagg_2013!V7&lt;0.01,"*",Uk_aggxagg_2013!V7/Ut_aggxagg_2013!V7))</f>
        <v>*</v>
      </c>
      <c r="W7" s="1" t="str">
        <f>IF(Uk_aggxagg_2013!W7=0,"",IF(Uk_aggxagg_2013!W7/Ut_aggxagg_2013!W7&lt;0.01,"*",Uk_aggxagg_2013!W7/Ut_aggxagg_2013!W7))</f>
        <v>*</v>
      </c>
      <c r="X7" s="1" t="str">
        <f>IF(Uk_aggxagg_2013!X7=0,"",IF(Uk_aggxagg_2013!X7/Ut_aggxagg_2013!X7&lt;0.01,"*",Uk_aggxagg_2013!X7/Ut_aggxagg_2013!X7))</f>
        <v>*</v>
      </c>
      <c r="Y7" s="1" t="str">
        <f>IF(Uk_aggxagg_2013!Y7=0,"",IF(Uk_aggxagg_2013!Y7/Ut_aggxagg_2013!Y7&lt;0.01,"*",Uk_aggxagg_2013!Y7/Ut_aggxagg_2013!Y7))</f>
        <v>*</v>
      </c>
      <c r="Z7" s="1" t="str">
        <f>IF(Uk_aggxagg_2013!Z7=0,"",IF(Uk_aggxagg_2013!Z7/Ut_aggxagg_2013!Z7&lt;0.01,"*",Uk_aggxagg_2013!Z7/Ut_aggxagg_2013!Z7))</f>
        <v>*</v>
      </c>
    </row>
    <row r="8" spans="1:26" x14ac:dyDescent="0.25">
      <c r="A8">
        <v>7</v>
      </c>
      <c r="B8" t="s">
        <v>10</v>
      </c>
      <c r="C8">
        <v>33</v>
      </c>
      <c r="D8" s="1">
        <f>IF(Uk_aggxagg_2013!D8=0,"",IF(Uk_aggxagg_2013!D8/Ut_aggxagg_2013!D8&lt;0.01,"*",Uk_aggxagg_2013!D8/Ut_aggxagg_2013!D8))</f>
        <v>0.77884881361046276</v>
      </c>
      <c r="E8" s="1">
        <f>IF(Uk_aggxagg_2013!E8=0,"",IF(Uk_aggxagg_2013!E8/Ut_aggxagg_2013!E8&lt;0.01,"*",Uk_aggxagg_2013!E8/Ut_aggxagg_2013!E8))</f>
        <v>0.4596557874899862</v>
      </c>
      <c r="F8" s="1">
        <f>IF(Uk_aggxagg_2013!F8=0,"",IF(Uk_aggxagg_2013!F8/Ut_aggxagg_2013!F8&lt;0.01,"*",Uk_aggxagg_2013!F8/Ut_aggxagg_2013!F8))</f>
        <v>0.93355307868237303</v>
      </c>
      <c r="G8" s="1">
        <f>IF(Uk_aggxagg_2013!G8=0,"",IF(Uk_aggxagg_2013!G8/Ut_aggxagg_2013!G8&lt;0.01,"*",Uk_aggxagg_2013!G8/Ut_aggxagg_2013!G8))</f>
        <v>0.15543961229184039</v>
      </c>
      <c r="H8" s="1">
        <f>IF(Uk_aggxagg_2013!H8=0,"",IF(Uk_aggxagg_2013!H8/Ut_aggxagg_2013!H8&lt;0.01,"*",Uk_aggxagg_2013!H8/Ut_aggxagg_2013!H8))</f>
        <v>0.29684339815937788</v>
      </c>
      <c r="I8" s="1">
        <f>IF(Uk_aggxagg_2013!I8=0,"",IF(Uk_aggxagg_2013!I8/Ut_aggxagg_2013!I8&lt;0.01,"*",Uk_aggxagg_2013!I8/Ut_aggxagg_2013!I8))</f>
        <v>0.41534487110379104</v>
      </c>
      <c r="J8" s="1">
        <f>IF(Uk_aggxagg_2013!J8=0,"",IF(Uk_aggxagg_2013!J8/Ut_aggxagg_2013!J8&lt;0.01,"*",Uk_aggxagg_2013!J8/Ut_aggxagg_2013!J8))</f>
        <v>5.4552133788802415E-2</v>
      </c>
      <c r="K8" s="1">
        <f>IF(Uk_aggxagg_2013!K8=0,"",IF(Uk_aggxagg_2013!K8/Ut_aggxagg_2013!K8&lt;0.01,"*",Uk_aggxagg_2013!K8/Ut_aggxagg_2013!K8))</f>
        <v>0.6201302674935053</v>
      </c>
      <c r="L8" s="1">
        <f>IF(Uk_aggxagg_2013!L8=0,"",IF(Uk_aggxagg_2013!L8/Ut_aggxagg_2013!L8&lt;0.01,"*",Uk_aggxagg_2013!L8/Ut_aggxagg_2013!L8))</f>
        <v>0.62533458216094251</v>
      </c>
      <c r="M8" s="1">
        <f>IF(Uk_aggxagg_2013!M8=0,"",IF(Uk_aggxagg_2013!M8/Ut_aggxagg_2013!M8&lt;0.01,"*",Uk_aggxagg_2013!M8/Ut_aggxagg_2013!M8))</f>
        <v>0.46629405069108787</v>
      </c>
      <c r="N8" s="1">
        <f>IF(Uk_aggxagg_2013!N8=0,"",IF(Uk_aggxagg_2013!N8/Ut_aggxagg_2013!N8&lt;0.01,"*",Uk_aggxagg_2013!N8/Ut_aggxagg_2013!N8))</f>
        <v>0.55037929764773297</v>
      </c>
      <c r="O8" s="1">
        <f>IF(Uk_aggxagg_2013!O8=0,"",IF(Uk_aggxagg_2013!O8/Ut_aggxagg_2013!O8&lt;0.01,"*",Uk_aggxagg_2013!O8/Ut_aggxagg_2013!O8))</f>
        <v>0.36614102531844334</v>
      </c>
      <c r="P8" s="1">
        <f>IF(Uk_aggxagg_2013!P8=0,"",IF(Uk_aggxagg_2013!P8/Ut_aggxagg_2013!P8&lt;0.01,"*",Uk_aggxagg_2013!P8/Ut_aggxagg_2013!P8))</f>
        <v>0.92002648248649121</v>
      </c>
      <c r="Q8" s="1">
        <f>IF(Uk_aggxagg_2013!Q8=0,"",IF(Uk_aggxagg_2013!Q8/Ut_aggxagg_2013!Q8&lt;0.01,"*",Uk_aggxagg_2013!Q8/Ut_aggxagg_2013!Q8))</f>
        <v>0.77906792961474036</v>
      </c>
      <c r="R8" s="1">
        <f>IF(Uk_aggxagg_2013!R8=0,"",IF(Uk_aggxagg_2013!R8/Ut_aggxagg_2013!R8&lt;0.01,"*",Uk_aggxagg_2013!R8/Ut_aggxagg_2013!R8))</f>
        <v>0.35395661066887779</v>
      </c>
      <c r="S8" s="1">
        <f>IF(Uk_aggxagg_2013!S8=0,"",IF(Uk_aggxagg_2013!S8/Ut_aggxagg_2013!S8&lt;0.01,"*",Uk_aggxagg_2013!S8/Ut_aggxagg_2013!S8))</f>
        <v>0.35037013558785413</v>
      </c>
      <c r="T8" s="1">
        <f>IF(Uk_aggxagg_2013!T8=0,"",IF(Uk_aggxagg_2013!T8/Ut_aggxagg_2013!T8&lt;0.01,"*",Uk_aggxagg_2013!T8/Ut_aggxagg_2013!T8))</f>
        <v>0.32592867241185014</v>
      </c>
      <c r="U8" s="1">
        <f>IF(Uk_aggxagg_2013!U8=0,"",IF(Uk_aggxagg_2013!U8/Ut_aggxagg_2013!U8&lt;0.01,"*",Uk_aggxagg_2013!U8/Ut_aggxagg_2013!U8))</f>
        <v>0.48094683876002403</v>
      </c>
      <c r="V8" s="1">
        <f>IF(Uk_aggxagg_2013!V8=0,"",IF(Uk_aggxagg_2013!V8/Ut_aggxagg_2013!V8&lt;0.01,"*",Uk_aggxagg_2013!V8/Ut_aggxagg_2013!V8))</f>
        <v>0.47554801050158552</v>
      </c>
      <c r="W8" s="1">
        <f>IF(Uk_aggxagg_2013!W8=0,"",IF(Uk_aggxagg_2013!W8/Ut_aggxagg_2013!W8&lt;0.01,"*",Uk_aggxagg_2013!W8/Ut_aggxagg_2013!W8))</f>
        <v>0.57308887409114284</v>
      </c>
      <c r="X8" s="1">
        <f>IF(Uk_aggxagg_2013!X8=0,"",IF(Uk_aggxagg_2013!X8/Ut_aggxagg_2013!X8&lt;0.01,"*",Uk_aggxagg_2013!X8/Ut_aggxagg_2013!X8))</f>
        <v>0.40233206730728333</v>
      </c>
      <c r="Y8" s="1">
        <f>IF(Uk_aggxagg_2013!Y8=0,"",IF(Uk_aggxagg_2013!Y8/Ut_aggxagg_2013!Y8&lt;0.01,"*",Uk_aggxagg_2013!Y8/Ut_aggxagg_2013!Y8))</f>
        <v>0.2040506063437926</v>
      </c>
      <c r="Z8" s="1">
        <f>IF(Uk_aggxagg_2013!Z8=0,"",IF(Uk_aggxagg_2013!Z8/Ut_aggxagg_2013!Z8&lt;0.01,"*",Uk_aggxagg_2013!Z8/Ut_aggxagg_2013!Z8))</f>
        <v>0.4875208688581858</v>
      </c>
    </row>
    <row r="9" spans="1:26" x14ac:dyDescent="0.25">
      <c r="A9">
        <v>8</v>
      </c>
      <c r="B9" t="s">
        <v>11</v>
      </c>
      <c r="C9">
        <v>42</v>
      </c>
      <c r="D9" s="1">
        <f>IF(Uk_aggxagg_2013!D9=0,"",IF(Uk_aggxagg_2013!D9/Ut_aggxagg_2013!D9&lt;0.01,"*",Uk_aggxagg_2013!D9/Ut_aggxagg_2013!D9))</f>
        <v>0.19801592510457913</v>
      </c>
      <c r="E9" s="1">
        <f>IF(Uk_aggxagg_2013!E9=0,"",IF(Uk_aggxagg_2013!E9/Ut_aggxagg_2013!E9&lt;0.01,"*",Uk_aggxagg_2013!E9/Ut_aggxagg_2013!E9))</f>
        <v>0.31602393871912787</v>
      </c>
      <c r="F9" s="1">
        <f>IF(Uk_aggxagg_2013!F9=0,"",IF(Uk_aggxagg_2013!F9/Ut_aggxagg_2013!F9&lt;0.01,"*",Uk_aggxagg_2013!F9/Ut_aggxagg_2013!F9))</f>
        <v>0.5831353095814743</v>
      </c>
      <c r="G9" s="1">
        <f>IF(Uk_aggxagg_2013!G9=0,"",IF(Uk_aggxagg_2013!G9/Ut_aggxagg_2013!G9&lt;0.01,"*",Uk_aggxagg_2013!G9/Ut_aggxagg_2013!G9))</f>
        <v>6.6021380865777524E-2</v>
      </c>
      <c r="H9" s="1">
        <f>IF(Uk_aggxagg_2013!H9=0,"",IF(Uk_aggxagg_2013!H9/Ut_aggxagg_2013!H9&lt;0.01,"*",Uk_aggxagg_2013!H9/Ut_aggxagg_2013!H9))</f>
        <v>4.0054384007006248E-2</v>
      </c>
      <c r="I9" s="1">
        <f>IF(Uk_aggxagg_2013!I9=0,"",IF(Uk_aggxagg_2013!I9/Ut_aggxagg_2013!I9&lt;0.01,"*",Uk_aggxagg_2013!I9/Ut_aggxagg_2013!I9))</f>
        <v>8.4847665264499258E-2</v>
      </c>
      <c r="J9" s="1">
        <f>IF(Uk_aggxagg_2013!J9=0,"",IF(Uk_aggxagg_2013!J9/Ut_aggxagg_2013!J9&lt;0.01,"*",Uk_aggxagg_2013!J9/Ut_aggxagg_2013!J9))</f>
        <v>6.4235393644024974E-2</v>
      </c>
      <c r="K9" s="1">
        <f>IF(Uk_aggxagg_2013!K9=0,"",IF(Uk_aggxagg_2013!K9/Ut_aggxagg_2013!K9&lt;0.01,"*",Uk_aggxagg_2013!K9/Ut_aggxagg_2013!K9))</f>
        <v>0.11817294965667399</v>
      </c>
      <c r="L9" s="1">
        <f>IF(Uk_aggxagg_2013!L9=0,"",IF(Uk_aggxagg_2013!L9/Ut_aggxagg_2013!L9&lt;0.01,"*",Uk_aggxagg_2013!L9/Ut_aggxagg_2013!L9))</f>
        <v>0.13514545152198781</v>
      </c>
      <c r="M9" s="1">
        <f>IF(Uk_aggxagg_2013!M9=0,"",IF(Uk_aggxagg_2013!M9/Ut_aggxagg_2013!M9&lt;0.01,"*",Uk_aggxagg_2013!M9/Ut_aggxagg_2013!M9))</f>
        <v>0.10984642266712957</v>
      </c>
      <c r="N9" s="1">
        <f>IF(Uk_aggxagg_2013!N9=0,"",IF(Uk_aggxagg_2013!N9/Ut_aggxagg_2013!N9&lt;0.01,"*",Uk_aggxagg_2013!N9/Ut_aggxagg_2013!N9))</f>
        <v>0.19442795113030692</v>
      </c>
      <c r="O9" s="1">
        <f>IF(Uk_aggxagg_2013!O9=0,"",IF(Uk_aggxagg_2013!O9/Ut_aggxagg_2013!O9&lt;0.01,"*",Uk_aggxagg_2013!O9/Ut_aggxagg_2013!O9))</f>
        <v>0.2652363389067528</v>
      </c>
      <c r="P9" s="1">
        <f>IF(Uk_aggxagg_2013!P9=0,"",IF(Uk_aggxagg_2013!P9/Ut_aggxagg_2013!P9&lt;0.01,"*",Uk_aggxagg_2013!P9/Ut_aggxagg_2013!P9))</f>
        <v>0.76905149253941907</v>
      </c>
      <c r="Q9" s="1">
        <f>IF(Uk_aggxagg_2013!Q9=0,"",IF(Uk_aggxagg_2013!Q9/Ut_aggxagg_2013!Q9&lt;0.01,"*",Uk_aggxagg_2013!Q9/Ut_aggxagg_2013!Q9))</f>
        <v>0.4042332495516211</v>
      </c>
      <c r="R9" s="1">
        <f>IF(Uk_aggxagg_2013!R9=0,"",IF(Uk_aggxagg_2013!R9/Ut_aggxagg_2013!R9&lt;0.01,"*",Uk_aggxagg_2013!R9/Ut_aggxagg_2013!R9))</f>
        <v>0.27189484332417252</v>
      </c>
      <c r="S9" s="1">
        <f>IF(Uk_aggxagg_2013!S9=0,"",IF(Uk_aggxagg_2013!S9/Ut_aggxagg_2013!S9&lt;0.01,"*",Uk_aggxagg_2013!S9/Ut_aggxagg_2013!S9))</f>
        <v>0.297571151513147</v>
      </c>
      <c r="T9" s="1">
        <f>IF(Uk_aggxagg_2013!T9=0,"",IF(Uk_aggxagg_2013!T9/Ut_aggxagg_2013!T9&lt;0.01,"*",Uk_aggxagg_2013!T9/Ut_aggxagg_2013!T9))</f>
        <v>0.24972235311424543</v>
      </c>
      <c r="U9" s="1">
        <f>IF(Uk_aggxagg_2013!U9=0,"",IF(Uk_aggxagg_2013!U9/Ut_aggxagg_2013!U9&lt;0.01,"*",Uk_aggxagg_2013!U9/Ut_aggxagg_2013!U9))</f>
        <v>0.30052897754807606</v>
      </c>
      <c r="V9" s="1">
        <f>IF(Uk_aggxagg_2013!V9=0,"",IF(Uk_aggxagg_2013!V9/Ut_aggxagg_2013!V9&lt;0.01,"*",Uk_aggxagg_2013!V9/Ut_aggxagg_2013!V9))</f>
        <v>0.27879863867264804</v>
      </c>
      <c r="W9" s="1">
        <f>IF(Uk_aggxagg_2013!W9=0,"",IF(Uk_aggxagg_2013!W9/Ut_aggxagg_2013!W9&lt;0.01,"*",Uk_aggxagg_2013!W9/Ut_aggxagg_2013!W9))</f>
        <v>0.32297936965542678</v>
      </c>
      <c r="X9" s="1">
        <f>IF(Uk_aggxagg_2013!X9=0,"",IF(Uk_aggxagg_2013!X9/Ut_aggxagg_2013!X9&lt;0.01,"*",Uk_aggxagg_2013!X9/Ut_aggxagg_2013!X9))</f>
        <v>0.14373188294097919</v>
      </c>
      <c r="Y9" s="1">
        <f>IF(Uk_aggxagg_2013!Y9=0,"",IF(Uk_aggxagg_2013!Y9/Ut_aggxagg_2013!Y9&lt;0.01,"*",Uk_aggxagg_2013!Y9/Ut_aggxagg_2013!Y9))</f>
        <v>0.20212323229452409</v>
      </c>
      <c r="Z9" s="1">
        <f>IF(Uk_aggxagg_2013!Z9=0,"",IF(Uk_aggxagg_2013!Z9/Ut_aggxagg_2013!Z9&lt;0.01,"*",Uk_aggxagg_2013!Z9/Ut_aggxagg_2013!Z9))</f>
        <v>0.24584467847459904</v>
      </c>
    </row>
    <row r="10" spans="1:26" x14ac:dyDescent="0.25">
      <c r="A10">
        <v>9</v>
      </c>
      <c r="B10" t="s">
        <v>12</v>
      </c>
      <c r="C10" t="s">
        <v>2</v>
      </c>
      <c r="D10" s="1">
        <f>IF(Uk_aggxagg_2013!D10=0,"",IF(Uk_aggxagg_2013!D10/Ut_aggxagg_2013!D10&lt;0.01,"*",Uk_aggxagg_2013!D10/Ut_aggxagg_2013!D10))</f>
        <v>0.83763774260813573</v>
      </c>
      <c r="E10" s="1">
        <f>IF(Uk_aggxagg_2013!E10=0,"",IF(Uk_aggxagg_2013!E10/Ut_aggxagg_2013!E10&lt;0.01,"*",Uk_aggxagg_2013!E10/Ut_aggxagg_2013!E10))</f>
        <v>0.74370781668273434</v>
      </c>
      <c r="F10" s="1">
        <f>IF(Uk_aggxagg_2013!F10=0,"",IF(Uk_aggxagg_2013!F10/Ut_aggxagg_2013!F10&lt;0.01,"*",Uk_aggxagg_2013!F10/Ut_aggxagg_2013!F10))</f>
        <v>0.627000818521953</v>
      </c>
      <c r="G10" s="1">
        <f>IF(Uk_aggxagg_2013!G10=0,"",IF(Uk_aggxagg_2013!G10/Ut_aggxagg_2013!G10&lt;0.01,"*",Uk_aggxagg_2013!G10/Ut_aggxagg_2013!G10))</f>
        <v>1.0066617661070752E-2</v>
      </c>
      <c r="H10" s="1">
        <f>IF(Uk_aggxagg_2013!H10=0,"",IF(Uk_aggxagg_2013!H10/Ut_aggxagg_2013!H10&lt;0.01,"*",Uk_aggxagg_2013!H10/Ut_aggxagg_2013!H10))</f>
        <v>0.22287566594797265</v>
      </c>
      <c r="I10" s="1">
        <f>IF(Uk_aggxagg_2013!I10=0,"",IF(Uk_aggxagg_2013!I10/Ut_aggxagg_2013!I10&lt;0.01,"*",Uk_aggxagg_2013!I10/Ut_aggxagg_2013!I10))</f>
        <v>0.17437226586207913</v>
      </c>
      <c r="J10" s="1">
        <f>IF(Uk_aggxagg_2013!J10=0,"",IF(Uk_aggxagg_2013!J10/Ut_aggxagg_2013!J10&lt;0.01,"*",Uk_aggxagg_2013!J10/Ut_aggxagg_2013!J10))</f>
        <v>0.31722449909910855</v>
      </c>
      <c r="K10" s="1">
        <f>IF(Uk_aggxagg_2013!K10=0,"",IF(Uk_aggxagg_2013!K10/Ut_aggxagg_2013!K10&lt;0.01,"*",Uk_aggxagg_2013!K10/Ut_aggxagg_2013!K10))</f>
        <v>0.69960681632481014</v>
      </c>
      <c r="L10" s="1">
        <f>IF(Uk_aggxagg_2013!L10=0,"",IF(Uk_aggxagg_2013!L10/Ut_aggxagg_2013!L10&lt;0.01,"*",Uk_aggxagg_2013!L10/Ut_aggxagg_2013!L10))</f>
        <v>0.26446414595720247</v>
      </c>
      <c r="M10" s="1">
        <f>IF(Uk_aggxagg_2013!M10=0,"",IF(Uk_aggxagg_2013!M10/Ut_aggxagg_2013!M10&lt;0.01,"*",Uk_aggxagg_2013!M10/Ut_aggxagg_2013!M10))</f>
        <v>0.35649609395421045</v>
      </c>
      <c r="N10" s="1">
        <f>IF(Uk_aggxagg_2013!N10=0,"",IF(Uk_aggxagg_2013!N10/Ut_aggxagg_2013!N10&lt;0.01,"*",Uk_aggxagg_2013!N10/Ut_aggxagg_2013!N10))</f>
        <v>0.29946775312649954</v>
      </c>
      <c r="O10" s="1">
        <f>IF(Uk_aggxagg_2013!O10=0,"",IF(Uk_aggxagg_2013!O10/Ut_aggxagg_2013!O10&lt;0.01,"*",Uk_aggxagg_2013!O10/Ut_aggxagg_2013!O10))</f>
        <v>0.84731110139206722</v>
      </c>
      <c r="P10" s="1">
        <f>IF(Uk_aggxagg_2013!P10=0,"",IF(Uk_aggxagg_2013!P10/Ut_aggxagg_2013!P10&lt;0.01,"*",Uk_aggxagg_2013!P10/Ut_aggxagg_2013!P10))</f>
        <v>0.90712723736840228</v>
      </c>
      <c r="Q10" s="1">
        <f>IF(Uk_aggxagg_2013!Q10=0,"",IF(Uk_aggxagg_2013!Q10/Ut_aggxagg_2013!Q10&lt;0.01,"*",Uk_aggxagg_2013!Q10/Ut_aggxagg_2013!Q10))</f>
        <v>0.62696177988529822</v>
      </c>
      <c r="R10" s="1">
        <f>IF(Uk_aggxagg_2013!R10=0,"",IF(Uk_aggxagg_2013!R10/Ut_aggxagg_2013!R10&lt;0.01,"*",Uk_aggxagg_2013!R10/Ut_aggxagg_2013!R10))</f>
        <v>0.6522767197922128</v>
      </c>
      <c r="S10" s="1">
        <f>IF(Uk_aggxagg_2013!S10=0,"",IF(Uk_aggxagg_2013!S10/Ut_aggxagg_2013!S10&lt;0.01,"*",Uk_aggxagg_2013!S10/Ut_aggxagg_2013!S10))</f>
        <v>1</v>
      </c>
      <c r="T10" s="1">
        <f>IF(Uk_aggxagg_2013!T10=0,"",IF(Uk_aggxagg_2013!T10/Ut_aggxagg_2013!T10&lt;0.01,"*",Uk_aggxagg_2013!T10/Ut_aggxagg_2013!T10))</f>
        <v>0.40155899720214716</v>
      </c>
      <c r="U10" s="1">
        <f>IF(Uk_aggxagg_2013!U10=0,"",IF(Uk_aggxagg_2013!U10/Ut_aggxagg_2013!U10&lt;0.01,"*",Uk_aggxagg_2013!U10/Ut_aggxagg_2013!U10))</f>
        <v>0.53000789156206929</v>
      </c>
      <c r="V10" s="1">
        <f>IF(Uk_aggxagg_2013!V10=0,"",IF(Uk_aggxagg_2013!V10/Ut_aggxagg_2013!V10&lt;0.01,"*",Uk_aggxagg_2013!V10/Ut_aggxagg_2013!V10))</f>
        <v>0.53408265331978211</v>
      </c>
      <c r="W10" s="1">
        <f>IF(Uk_aggxagg_2013!W10=0,"",IF(Uk_aggxagg_2013!W10/Ut_aggxagg_2013!W10&lt;0.01,"*",Uk_aggxagg_2013!W10/Ut_aggxagg_2013!W10))</f>
        <v>0.43613166023810357</v>
      </c>
      <c r="X10" s="1">
        <f>IF(Uk_aggxagg_2013!X10=0,"",IF(Uk_aggxagg_2013!X10/Ut_aggxagg_2013!X10&lt;0.01,"*",Uk_aggxagg_2013!X10/Ut_aggxagg_2013!X10))</f>
        <v>0.12660410708312173</v>
      </c>
      <c r="Y10" s="1">
        <f>IF(Uk_aggxagg_2013!Y10=0,"",IF(Uk_aggxagg_2013!Y10/Ut_aggxagg_2013!Y10&lt;0.01,"*",Uk_aggxagg_2013!Y10/Ut_aggxagg_2013!Y10))</f>
        <v>0.10265321457407985</v>
      </c>
      <c r="Z10" s="1" t="str">
        <f>IF(Uk_aggxagg_2013!Z10=0,"",IF(Uk_aggxagg_2013!Z10/Ut_aggxagg_2013!Z10&lt;0.01,"*",Uk_aggxagg_2013!Z10/Ut_aggxagg_2013!Z10))</f>
        <v/>
      </c>
    </row>
    <row r="11" spans="1:26" x14ac:dyDescent="0.25">
      <c r="A11">
        <v>10</v>
      </c>
      <c r="B11" t="s">
        <v>13</v>
      </c>
      <c r="C11">
        <v>48</v>
      </c>
      <c r="D11" s="1">
        <f>IF(Uk_aggxagg_2013!D11=0,"",IF(Uk_aggxagg_2013!D11/Ut_aggxagg_2013!D11&lt;0.01,"*",Uk_aggxagg_2013!D11/Ut_aggxagg_2013!D11))</f>
        <v>7.3903910822283453E-2</v>
      </c>
      <c r="E11" s="1">
        <f>IF(Uk_aggxagg_2013!E11=0,"",IF(Uk_aggxagg_2013!E11/Ut_aggxagg_2013!E11&lt;0.01,"*",Uk_aggxagg_2013!E11/Ut_aggxagg_2013!E11))</f>
        <v>4.9285318548123028E-2</v>
      </c>
      <c r="F11" s="1">
        <f>IF(Uk_aggxagg_2013!F11=0,"",IF(Uk_aggxagg_2013!F11/Ut_aggxagg_2013!F11&lt;0.01,"*",Uk_aggxagg_2013!F11/Ut_aggxagg_2013!F11))</f>
        <v>4.6355800275218691E-2</v>
      </c>
      <c r="G11" s="1">
        <f>IF(Uk_aggxagg_2013!G11=0,"",IF(Uk_aggxagg_2013!G11/Ut_aggxagg_2013!G11&lt;0.01,"*",Uk_aggxagg_2013!G11/Ut_aggxagg_2013!G11))</f>
        <v>3.5185121144458667E-2</v>
      </c>
      <c r="H11" s="1">
        <f>IF(Uk_aggxagg_2013!H11=0,"",IF(Uk_aggxagg_2013!H11/Ut_aggxagg_2013!H11&lt;0.01,"*",Uk_aggxagg_2013!H11/Ut_aggxagg_2013!H11))</f>
        <v>1.1667672971761094E-2</v>
      </c>
      <c r="I11" s="1">
        <f>IF(Uk_aggxagg_2013!I11=0,"",IF(Uk_aggxagg_2013!I11/Ut_aggxagg_2013!I11&lt;0.01,"*",Uk_aggxagg_2013!I11/Ut_aggxagg_2013!I11))</f>
        <v>2.1194911852915724E-2</v>
      </c>
      <c r="J11" s="1">
        <f>IF(Uk_aggxagg_2013!J11=0,"",IF(Uk_aggxagg_2013!J11/Ut_aggxagg_2013!J11&lt;0.01,"*",Uk_aggxagg_2013!J11/Ut_aggxagg_2013!J11))</f>
        <v>3.6427147429240914E-2</v>
      </c>
      <c r="K11" s="1">
        <f>IF(Uk_aggxagg_2013!K11=0,"",IF(Uk_aggxagg_2013!K11/Ut_aggxagg_2013!K11&lt;0.01,"*",Uk_aggxagg_2013!K11/Ut_aggxagg_2013!K11))</f>
        <v>4.023031292987124E-2</v>
      </c>
      <c r="L11" s="1">
        <f>IF(Uk_aggxagg_2013!L11=0,"",IF(Uk_aggxagg_2013!L11/Ut_aggxagg_2013!L11&lt;0.01,"*",Uk_aggxagg_2013!L11/Ut_aggxagg_2013!L11))</f>
        <v>1.8350289572713802E-2</v>
      </c>
      <c r="M11" s="1">
        <f>IF(Uk_aggxagg_2013!M11=0,"",IF(Uk_aggxagg_2013!M11/Ut_aggxagg_2013!M11&lt;0.01,"*",Uk_aggxagg_2013!M11/Ut_aggxagg_2013!M11))</f>
        <v>1.4804534471396888E-2</v>
      </c>
      <c r="N11" s="1">
        <f>IF(Uk_aggxagg_2013!N11=0,"",IF(Uk_aggxagg_2013!N11/Ut_aggxagg_2013!N11&lt;0.01,"*",Uk_aggxagg_2013!N11/Ut_aggxagg_2013!N11))</f>
        <v>7.6904872967607507E-2</v>
      </c>
      <c r="O11" s="1">
        <f>IF(Uk_aggxagg_2013!O11=0,"",IF(Uk_aggxagg_2013!O11/Ut_aggxagg_2013!O11&lt;0.01,"*",Uk_aggxagg_2013!O11/Ut_aggxagg_2013!O11))</f>
        <v>7.6692275395480569E-2</v>
      </c>
      <c r="P11" s="1">
        <f>IF(Uk_aggxagg_2013!P11=0,"",IF(Uk_aggxagg_2013!P11/Ut_aggxagg_2013!P11&lt;0.01,"*",Uk_aggxagg_2013!P11/Ut_aggxagg_2013!P11))</f>
        <v>0.13663779339044363</v>
      </c>
      <c r="Q11" s="1">
        <f>IF(Uk_aggxagg_2013!Q11=0,"",IF(Uk_aggxagg_2013!Q11/Ut_aggxagg_2013!Q11&lt;0.01,"*",Uk_aggxagg_2013!Q11/Ut_aggxagg_2013!Q11))</f>
        <v>0.23733683732555458</v>
      </c>
      <c r="R11" s="1">
        <f>IF(Uk_aggxagg_2013!R11=0,"",IF(Uk_aggxagg_2013!R11/Ut_aggxagg_2013!R11&lt;0.01,"*",Uk_aggxagg_2013!R11/Ut_aggxagg_2013!R11))</f>
        <v>3.0420294273771555E-2</v>
      </c>
      <c r="S11" s="1">
        <f>IF(Uk_aggxagg_2013!S11=0,"",IF(Uk_aggxagg_2013!S11/Ut_aggxagg_2013!S11&lt;0.01,"*",Uk_aggxagg_2013!S11/Ut_aggxagg_2013!S11))</f>
        <v>0.14422432617725392</v>
      </c>
      <c r="T11" s="1">
        <f>IF(Uk_aggxagg_2013!T11=0,"",IF(Uk_aggxagg_2013!T11/Ut_aggxagg_2013!T11&lt;0.01,"*",Uk_aggxagg_2013!T11/Ut_aggxagg_2013!T11))</f>
        <v>4.2695322551519296E-2</v>
      </c>
      <c r="U11" s="1">
        <f>IF(Uk_aggxagg_2013!U11=0,"",IF(Uk_aggxagg_2013!U11/Ut_aggxagg_2013!U11&lt;0.01,"*",Uk_aggxagg_2013!U11/Ut_aggxagg_2013!U11))</f>
        <v>8.0898024709867553E-2</v>
      </c>
      <c r="V11" s="1">
        <f>IF(Uk_aggxagg_2013!V11=0,"",IF(Uk_aggxagg_2013!V11/Ut_aggxagg_2013!V11&lt;0.01,"*",Uk_aggxagg_2013!V11/Ut_aggxagg_2013!V11))</f>
        <v>6.9722768878627051E-2</v>
      </c>
      <c r="W11" s="1">
        <f>IF(Uk_aggxagg_2013!W11=0,"",IF(Uk_aggxagg_2013!W11/Ut_aggxagg_2013!W11&lt;0.01,"*",Uk_aggxagg_2013!W11/Ut_aggxagg_2013!W11))</f>
        <v>5.9707712584324432E-2</v>
      </c>
      <c r="X11" s="1">
        <f>IF(Uk_aggxagg_2013!X11=0,"",IF(Uk_aggxagg_2013!X11/Ut_aggxagg_2013!X11&lt;0.01,"*",Uk_aggxagg_2013!X11/Ut_aggxagg_2013!X11))</f>
        <v>8.0711109099277173E-2</v>
      </c>
      <c r="Y11" s="1">
        <f>IF(Uk_aggxagg_2013!Y11=0,"",IF(Uk_aggxagg_2013!Y11/Ut_aggxagg_2013!Y11&lt;0.01,"*",Uk_aggxagg_2013!Y11/Ut_aggxagg_2013!Y11))</f>
        <v>8.9067039858841235E-2</v>
      </c>
      <c r="Z11" s="1">
        <f>IF(Uk_aggxagg_2013!Z11=0,"",IF(Uk_aggxagg_2013!Z11/Ut_aggxagg_2013!Z11&lt;0.01,"*",Uk_aggxagg_2013!Z11/Ut_aggxagg_2013!Z11))</f>
        <v>3.711055188205159E-2</v>
      </c>
    </row>
    <row r="12" spans="1:26" x14ac:dyDescent="0.25">
      <c r="A12">
        <v>11</v>
      </c>
      <c r="B12" t="s">
        <v>14</v>
      </c>
      <c r="C12">
        <v>49</v>
      </c>
      <c r="D12" s="1" t="str">
        <f>IF(Uk_aggxagg_2013!D12=0,"",IF(Uk_aggxagg_2013!D12/Ut_aggxagg_2013!D12&lt;0.01,"*",Uk_aggxagg_2013!D12/Ut_aggxagg_2013!D12))</f>
        <v/>
      </c>
      <c r="E12" s="1" t="str">
        <f>IF(Uk_aggxagg_2013!E12=0,"",IF(Uk_aggxagg_2013!E12/Ut_aggxagg_2013!E12&lt;0.01,"*",Uk_aggxagg_2013!E12/Ut_aggxagg_2013!E12))</f>
        <v/>
      </c>
      <c r="F12" s="1" t="str">
        <f>IF(Uk_aggxagg_2013!F12=0,"",IF(Uk_aggxagg_2013!F12/Ut_aggxagg_2013!F12&lt;0.01,"*",Uk_aggxagg_2013!F12/Ut_aggxagg_2013!F12))</f>
        <v/>
      </c>
      <c r="G12" s="1" t="str">
        <f>IF(Uk_aggxagg_2013!G12=0,"",IF(Uk_aggxagg_2013!G12/Ut_aggxagg_2013!G12&lt;0.01,"*",Uk_aggxagg_2013!G12/Ut_aggxagg_2013!G12))</f>
        <v/>
      </c>
      <c r="H12" s="1" t="str">
        <f>IF(Uk_aggxagg_2013!H12=0,"",IF(Uk_aggxagg_2013!H12/Ut_aggxagg_2013!H12&lt;0.01,"*",Uk_aggxagg_2013!H12/Ut_aggxagg_2013!H12))</f>
        <v/>
      </c>
      <c r="I12" s="1" t="str">
        <f>IF(Uk_aggxagg_2013!I12=0,"",IF(Uk_aggxagg_2013!I12/Ut_aggxagg_2013!I12&lt;0.01,"*",Uk_aggxagg_2013!I12/Ut_aggxagg_2013!I12))</f>
        <v/>
      </c>
      <c r="J12" s="1" t="str">
        <f>IF(Uk_aggxagg_2013!J12=0,"",IF(Uk_aggxagg_2013!J12/Ut_aggxagg_2013!J12&lt;0.01,"*",Uk_aggxagg_2013!J12/Ut_aggxagg_2013!J12))</f>
        <v/>
      </c>
      <c r="K12" s="1" t="str">
        <f>IF(Uk_aggxagg_2013!K12=0,"",IF(Uk_aggxagg_2013!K12/Ut_aggxagg_2013!K12&lt;0.01,"*",Uk_aggxagg_2013!K12/Ut_aggxagg_2013!K12))</f>
        <v/>
      </c>
      <c r="L12" s="1" t="str">
        <f>IF(Uk_aggxagg_2013!L12=0,"",IF(Uk_aggxagg_2013!L12/Ut_aggxagg_2013!L12&lt;0.01,"*",Uk_aggxagg_2013!L12/Ut_aggxagg_2013!L12))</f>
        <v/>
      </c>
      <c r="M12" s="1" t="str">
        <f>IF(Uk_aggxagg_2013!M12=0,"",IF(Uk_aggxagg_2013!M12/Ut_aggxagg_2013!M12&lt;0.01,"*",Uk_aggxagg_2013!M12/Ut_aggxagg_2013!M12))</f>
        <v/>
      </c>
      <c r="N12" s="1" t="str">
        <f>IF(Uk_aggxagg_2013!N12=0,"",IF(Uk_aggxagg_2013!N12/Ut_aggxagg_2013!N12&lt;0.01,"*",Uk_aggxagg_2013!N12/Ut_aggxagg_2013!N12))</f>
        <v/>
      </c>
      <c r="O12" s="1" t="str">
        <f>IF(Uk_aggxagg_2013!O12=0,"",IF(Uk_aggxagg_2013!O12/Ut_aggxagg_2013!O12&lt;0.01,"*",Uk_aggxagg_2013!O12/Ut_aggxagg_2013!O12))</f>
        <v/>
      </c>
      <c r="P12" s="1" t="str">
        <f>IF(Uk_aggxagg_2013!P12=0,"",IF(Uk_aggxagg_2013!P12/Ut_aggxagg_2013!P12&lt;0.01,"*",Uk_aggxagg_2013!P12/Ut_aggxagg_2013!P12))</f>
        <v/>
      </c>
      <c r="Q12" s="1" t="str">
        <f>IF(Uk_aggxagg_2013!Q12=0,"",IF(Uk_aggxagg_2013!Q12/Ut_aggxagg_2013!Q12&lt;0.01,"*",Uk_aggxagg_2013!Q12/Ut_aggxagg_2013!Q12))</f>
        <v/>
      </c>
      <c r="R12" s="1" t="str">
        <f>IF(Uk_aggxagg_2013!R12=0,"",IF(Uk_aggxagg_2013!R12/Ut_aggxagg_2013!R12&lt;0.01,"*",Uk_aggxagg_2013!R12/Ut_aggxagg_2013!R12))</f>
        <v/>
      </c>
      <c r="S12" s="1" t="str">
        <f>IF(Uk_aggxagg_2013!S12=0,"",IF(Uk_aggxagg_2013!S12/Ut_aggxagg_2013!S12&lt;0.01,"*",Uk_aggxagg_2013!S12/Ut_aggxagg_2013!S12))</f>
        <v/>
      </c>
      <c r="T12" s="1" t="str">
        <f>IF(Uk_aggxagg_2013!T12=0,"",IF(Uk_aggxagg_2013!T12/Ut_aggxagg_2013!T12&lt;0.01,"*",Uk_aggxagg_2013!T12/Ut_aggxagg_2013!T12))</f>
        <v/>
      </c>
      <c r="U12" s="1" t="str">
        <f>IF(Uk_aggxagg_2013!U12=0,"",IF(Uk_aggxagg_2013!U12/Ut_aggxagg_2013!U12&lt;0.01,"*",Uk_aggxagg_2013!U12/Ut_aggxagg_2013!U12))</f>
        <v/>
      </c>
      <c r="V12" s="1" t="str">
        <f>IF(Uk_aggxagg_2013!V12=0,"",IF(Uk_aggxagg_2013!V12/Ut_aggxagg_2013!V12&lt;0.01,"*",Uk_aggxagg_2013!V12/Ut_aggxagg_2013!V12))</f>
        <v/>
      </c>
      <c r="W12" s="1" t="str">
        <f>IF(Uk_aggxagg_2013!W12=0,"",IF(Uk_aggxagg_2013!W12/Ut_aggxagg_2013!W12&lt;0.01,"*",Uk_aggxagg_2013!W12/Ut_aggxagg_2013!W12))</f>
        <v/>
      </c>
      <c r="X12" s="1" t="str">
        <f>IF(Uk_aggxagg_2013!X12=0,"",IF(Uk_aggxagg_2013!X12/Ut_aggxagg_2013!X12&lt;0.01,"*",Uk_aggxagg_2013!X12/Ut_aggxagg_2013!X12))</f>
        <v/>
      </c>
      <c r="Y12" s="1" t="str">
        <f>IF(Uk_aggxagg_2013!Y12=0,"",IF(Uk_aggxagg_2013!Y12/Ut_aggxagg_2013!Y12&lt;0.01,"*",Uk_aggxagg_2013!Y12/Ut_aggxagg_2013!Y12))</f>
        <v/>
      </c>
      <c r="Z12" s="1" t="str">
        <f>IF(Uk_aggxagg_2013!Z12=0,"",IF(Uk_aggxagg_2013!Z12/Ut_aggxagg_2013!Z12&lt;0.01,"*",Uk_aggxagg_2013!Z12/Ut_aggxagg_2013!Z12))</f>
        <v/>
      </c>
    </row>
    <row r="13" spans="1:26" x14ac:dyDescent="0.25">
      <c r="A13">
        <v>12</v>
      </c>
      <c r="B13" t="s">
        <v>15</v>
      </c>
      <c r="C13">
        <v>51</v>
      </c>
      <c r="D13" s="1">
        <f>IF(Uk_aggxagg_2013!D13=0,"",IF(Uk_aggxagg_2013!D13/Ut_aggxagg_2013!D13&lt;0.01,"*",Uk_aggxagg_2013!D13/Ut_aggxagg_2013!D13))</f>
        <v>0.22194816528521114</v>
      </c>
      <c r="E13" s="1">
        <f>IF(Uk_aggxagg_2013!E13=0,"",IF(Uk_aggxagg_2013!E13/Ut_aggxagg_2013!E13&lt;0.01,"*",Uk_aggxagg_2013!E13/Ut_aggxagg_2013!E13))</f>
        <v>0.58491536689447132</v>
      </c>
      <c r="F13" s="1">
        <f>IF(Uk_aggxagg_2013!F13=0,"",IF(Uk_aggxagg_2013!F13/Ut_aggxagg_2013!F13&lt;0.01,"*",Uk_aggxagg_2013!F13/Ut_aggxagg_2013!F13))</f>
        <v>0.56798753629077992</v>
      </c>
      <c r="G13" s="1">
        <f>IF(Uk_aggxagg_2013!G13=0,"",IF(Uk_aggxagg_2013!G13/Ut_aggxagg_2013!G13&lt;0.01,"*",Uk_aggxagg_2013!G13/Ut_aggxagg_2013!G13))</f>
        <v>8.412107815418407E-2</v>
      </c>
      <c r="H13" s="1">
        <f>IF(Uk_aggxagg_2013!H13=0,"",IF(Uk_aggxagg_2013!H13/Ut_aggxagg_2013!H13&lt;0.01,"*",Uk_aggxagg_2013!H13/Ut_aggxagg_2013!H13))</f>
        <v>0.20952678633579064</v>
      </c>
      <c r="I13" s="1">
        <f>IF(Uk_aggxagg_2013!I13=0,"",IF(Uk_aggxagg_2013!I13/Ut_aggxagg_2013!I13&lt;0.01,"*",Uk_aggxagg_2013!I13/Ut_aggxagg_2013!I13))</f>
        <v>0.24445481204059671</v>
      </c>
      <c r="J13" s="1">
        <f>IF(Uk_aggxagg_2013!J13=0,"",IF(Uk_aggxagg_2013!J13/Ut_aggxagg_2013!J13&lt;0.01,"*",Uk_aggxagg_2013!J13/Ut_aggxagg_2013!J13))</f>
        <v>0.24708176725274486</v>
      </c>
      <c r="K13" s="1">
        <f>IF(Uk_aggxagg_2013!K13=0,"",IF(Uk_aggxagg_2013!K13/Ut_aggxagg_2013!K13&lt;0.01,"*",Uk_aggxagg_2013!K13/Ut_aggxagg_2013!K13))</f>
        <v>0.17592271038013027</v>
      </c>
      <c r="L13" s="1">
        <f>IF(Uk_aggxagg_2013!L13=0,"",IF(Uk_aggxagg_2013!L13/Ut_aggxagg_2013!L13&lt;0.01,"*",Uk_aggxagg_2013!L13/Ut_aggxagg_2013!L13))</f>
        <v>0.23432233328093011</v>
      </c>
      <c r="M13" s="1">
        <f>IF(Uk_aggxagg_2013!M13=0,"",IF(Uk_aggxagg_2013!M13/Ut_aggxagg_2013!M13&lt;0.01,"*",Uk_aggxagg_2013!M13/Ut_aggxagg_2013!M13))</f>
        <v>0.18387720346568362</v>
      </c>
      <c r="N13" s="1">
        <f>IF(Uk_aggxagg_2013!N13=0,"",IF(Uk_aggxagg_2013!N13/Ut_aggxagg_2013!N13&lt;0.01,"*",Uk_aggxagg_2013!N13/Ut_aggxagg_2013!N13))</f>
        <v>0.20706690437442393</v>
      </c>
      <c r="O13" s="1">
        <f>IF(Uk_aggxagg_2013!O13=0,"",IF(Uk_aggxagg_2013!O13/Ut_aggxagg_2013!O13&lt;0.01,"*",Uk_aggxagg_2013!O13/Ut_aggxagg_2013!O13))</f>
        <v>0.23358698823048216</v>
      </c>
      <c r="P13" s="1">
        <f>IF(Uk_aggxagg_2013!P13=0,"",IF(Uk_aggxagg_2013!P13/Ut_aggxagg_2013!P13&lt;0.01,"*",Uk_aggxagg_2013!P13/Ut_aggxagg_2013!P13))</f>
        <v>0.26930419975384701</v>
      </c>
      <c r="Q13" s="1">
        <f>IF(Uk_aggxagg_2013!Q13=0,"",IF(Uk_aggxagg_2013!Q13/Ut_aggxagg_2013!Q13&lt;0.01,"*",Uk_aggxagg_2013!Q13/Ut_aggxagg_2013!Q13))</f>
        <v>4.8199536591026097E-2</v>
      </c>
      <c r="R13" s="1">
        <f>IF(Uk_aggxagg_2013!R13=0,"",IF(Uk_aggxagg_2013!R13/Ut_aggxagg_2013!R13&lt;0.01,"*",Uk_aggxagg_2013!R13/Ut_aggxagg_2013!R13))</f>
        <v>0.15682098728795535</v>
      </c>
      <c r="S13" s="1">
        <f>IF(Uk_aggxagg_2013!S13=0,"",IF(Uk_aggxagg_2013!S13/Ut_aggxagg_2013!S13&lt;0.01,"*",Uk_aggxagg_2013!S13/Ut_aggxagg_2013!S13))</f>
        <v>8.5808652088111559E-2</v>
      </c>
      <c r="T13" s="1">
        <f>IF(Uk_aggxagg_2013!T13=0,"",IF(Uk_aggxagg_2013!T13/Ut_aggxagg_2013!T13&lt;0.01,"*",Uk_aggxagg_2013!T13/Ut_aggxagg_2013!T13))</f>
        <v>0.10746435994133721</v>
      </c>
      <c r="U13" s="1">
        <f>IF(Uk_aggxagg_2013!U13=0,"",IF(Uk_aggxagg_2013!U13/Ut_aggxagg_2013!U13&lt;0.01,"*",Uk_aggxagg_2013!U13/Ut_aggxagg_2013!U13))</f>
        <v>0.11552202414603481</v>
      </c>
      <c r="V13" s="1">
        <f>IF(Uk_aggxagg_2013!V13=0,"",IF(Uk_aggxagg_2013!V13/Ut_aggxagg_2013!V13&lt;0.01,"*",Uk_aggxagg_2013!V13/Ut_aggxagg_2013!V13))</f>
        <v>0.10306831551223528</v>
      </c>
      <c r="W13" s="1">
        <f>IF(Uk_aggxagg_2013!W13=0,"",IF(Uk_aggxagg_2013!W13/Ut_aggxagg_2013!W13&lt;0.01,"*",Uk_aggxagg_2013!W13/Ut_aggxagg_2013!W13))</f>
        <v>0.69802138241945688</v>
      </c>
      <c r="X13" s="1">
        <f>IF(Uk_aggxagg_2013!X13=0,"",IF(Uk_aggxagg_2013!X13/Ut_aggxagg_2013!X13&lt;0.01,"*",Uk_aggxagg_2013!X13/Ut_aggxagg_2013!X13))</f>
        <v>5.773555057498924E-2</v>
      </c>
      <c r="Y13" s="1">
        <f>IF(Uk_aggxagg_2013!Y13=0,"",IF(Uk_aggxagg_2013!Y13/Ut_aggxagg_2013!Y13&lt;0.01,"*",Uk_aggxagg_2013!Y13/Ut_aggxagg_2013!Y13))</f>
        <v>7.7511050338192916E-2</v>
      </c>
      <c r="Z13" s="1">
        <f>IF(Uk_aggxagg_2013!Z13=0,"",IF(Uk_aggxagg_2013!Z13/Ut_aggxagg_2013!Z13&lt;0.01,"*",Uk_aggxagg_2013!Z13/Ut_aggxagg_2013!Z13))</f>
        <v>9.064609989023166E-2</v>
      </c>
    </row>
    <row r="14" spans="1:26" x14ac:dyDescent="0.25">
      <c r="A14">
        <v>13</v>
      </c>
      <c r="B14" t="s">
        <v>16</v>
      </c>
      <c r="C14">
        <v>52</v>
      </c>
      <c r="D14" s="1" t="str">
        <f>IF(Uk_aggxagg_2013!D14=0,"",IF(Uk_aggxagg_2013!D14/Ut_aggxagg_2013!D14&lt;0.01,"*",Uk_aggxagg_2013!D14/Ut_aggxagg_2013!D14))</f>
        <v/>
      </c>
      <c r="E14" s="1" t="str">
        <f>IF(Uk_aggxagg_2013!E14=0,"",IF(Uk_aggxagg_2013!E14/Ut_aggxagg_2013!E14&lt;0.01,"*",Uk_aggxagg_2013!E14/Ut_aggxagg_2013!E14))</f>
        <v/>
      </c>
      <c r="F14" s="1" t="str">
        <f>IF(Uk_aggxagg_2013!F14=0,"",IF(Uk_aggxagg_2013!F14/Ut_aggxagg_2013!F14&lt;0.01,"*",Uk_aggxagg_2013!F14/Ut_aggxagg_2013!F14))</f>
        <v/>
      </c>
      <c r="G14" s="1" t="str">
        <f>IF(Uk_aggxagg_2013!G14=0,"",IF(Uk_aggxagg_2013!G14/Ut_aggxagg_2013!G14&lt;0.01,"*",Uk_aggxagg_2013!G14/Ut_aggxagg_2013!G14))</f>
        <v/>
      </c>
      <c r="H14" s="1" t="str">
        <f>IF(Uk_aggxagg_2013!H14=0,"",IF(Uk_aggxagg_2013!H14/Ut_aggxagg_2013!H14&lt;0.01,"*",Uk_aggxagg_2013!H14/Ut_aggxagg_2013!H14))</f>
        <v/>
      </c>
      <c r="I14" s="1" t="str">
        <f>IF(Uk_aggxagg_2013!I14=0,"",IF(Uk_aggxagg_2013!I14/Ut_aggxagg_2013!I14&lt;0.01,"*",Uk_aggxagg_2013!I14/Ut_aggxagg_2013!I14))</f>
        <v/>
      </c>
      <c r="J14" s="1" t="str">
        <f>IF(Uk_aggxagg_2013!J14=0,"",IF(Uk_aggxagg_2013!J14/Ut_aggxagg_2013!J14&lt;0.01,"*",Uk_aggxagg_2013!J14/Ut_aggxagg_2013!J14))</f>
        <v/>
      </c>
      <c r="K14" s="1" t="str">
        <f>IF(Uk_aggxagg_2013!K14=0,"",IF(Uk_aggxagg_2013!K14/Ut_aggxagg_2013!K14&lt;0.01,"*",Uk_aggxagg_2013!K14/Ut_aggxagg_2013!K14))</f>
        <v/>
      </c>
      <c r="L14" s="1" t="str">
        <f>IF(Uk_aggxagg_2013!L14=0,"",IF(Uk_aggxagg_2013!L14/Ut_aggxagg_2013!L14&lt;0.01,"*",Uk_aggxagg_2013!L14/Ut_aggxagg_2013!L14))</f>
        <v/>
      </c>
      <c r="M14" s="1" t="str">
        <f>IF(Uk_aggxagg_2013!M14=0,"",IF(Uk_aggxagg_2013!M14/Ut_aggxagg_2013!M14&lt;0.01,"*",Uk_aggxagg_2013!M14/Ut_aggxagg_2013!M14))</f>
        <v/>
      </c>
      <c r="N14" s="1" t="str">
        <f>IF(Uk_aggxagg_2013!N14=0,"",IF(Uk_aggxagg_2013!N14/Ut_aggxagg_2013!N14&lt;0.01,"*",Uk_aggxagg_2013!N14/Ut_aggxagg_2013!N14))</f>
        <v/>
      </c>
      <c r="O14" s="1" t="str">
        <f>IF(Uk_aggxagg_2013!O14=0,"",IF(Uk_aggxagg_2013!O14/Ut_aggxagg_2013!O14&lt;0.01,"*",Uk_aggxagg_2013!O14/Ut_aggxagg_2013!O14))</f>
        <v/>
      </c>
      <c r="P14" s="1" t="str">
        <f>IF(Uk_aggxagg_2013!P14=0,"",IF(Uk_aggxagg_2013!P14/Ut_aggxagg_2013!P14&lt;0.01,"*",Uk_aggxagg_2013!P14/Ut_aggxagg_2013!P14))</f>
        <v/>
      </c>
      <c r="Q14" s="1">
        <f>IF(Uk_aggxagg_2013!Q14=0,"",IF(Uk_aggxagg_2013!Q14/Ut_aggxagg_2013!Q14&lt;0.01,"*",Uk_aggxagg_2013!Q14/Ut_aggxagg_2013!Q14))</f>
        <v>9.8131746869412853E-2</v>
      </c>
      <c r="R14" s="1" t="str">
        <f>IF(Uk_aggxagg_2013!R14=0,"",IF(Uk_aggxagg_2013!R14/Ut_aggxagg_2013!R14&lt;0.01,"*",Uk_aggxagg_2013!R14/Ut_aggxagg_2013!R14))</f>
        <v/>
      </c>
      <c r="S14" s="1" t="str">
        <f>IF(Uk_aggxagg_2013!S14=0,"",IF(Uk_aggxagg_2013!S14/Ut_aggxagg_2013!S14&lt;0.01,"*",Uk_aggxagg_2013!S14/Ut_aggxagg_2013!S14))</f>
        <v/>
      </c>
      <c r="T14" s="1" t="str">
        <f>IF(Uk_aggxagg_2013!T14=0,"",IF(Uk_aggxagg_2013!T14/Ut_aggxagg_2013!T14&lt;0.01,"*",Uk_aggxagg_2013!T14/Ut_aggxagg_2013!T14))</f>
        <v/>
      </c>
      <c r="U14" s="1" t="str">
        <f>IF(Uk_aggxagg_2013!U14=0,"",IF(Uk_aggxagg_2013!U14/Ut_aggxagg_2013!U14&lt;0.01,"*",Uk_aggxagg_2013!U14/Ut_aggxagg_2013!U14))</f>
        <v/>
      </c>
      <c r="V14" s="1" t="str">
        <f>IF(Uk_aggxagg_2013!V14=0,"",IF(Uk_aggxagg_2013!V14/Ut_aggxagg_2013!V14&lt;0.01,"*",Uk_aggxagg_2013!V14/Ut_aggxagg_2013!V14))</f>
        <v/>
      </c>
      <c r="W14" s="1" t="str">
        <f>IF(Uk_aggxagg_2013!W14=0,"",IF(Uk_aggxagg_2013!W14/Ut_aggxagg_2013!W14&lt;0.01,"*",Uk_aggxagg_2013!W14/Ut_aggxagg_2013!W14))</f>
        <v/>
      </c>
      <c r="X14" s="1" t="str">
        <f>IF(Uk_aggxagg_2013!X14=0,"",IF(Uk_aggxagg_2013!X14/Ut_aggxagg_2013!X14&lt;0.01,"*",Uk_aggxagg_2013!X14/Ut_aggxagg_2013!X14))</f>
        <v/>
      </c>
      <c r="Y14" s="1" t="str">
        <f>IF(Uk_aggxagg_2013!Y14=0,"",IF(Uk_aggxagg_2013!Y14/Ut_aggxagg_2013!Y14&lt;0.01,"*",Uk_aggxagg_2013!Y14/Ut_aggxagg_2013!Y14))</f>
        <v/>
      </c>
      <c r="Z14" s="1" t="str">
        <f>IF(Uk_aggxagg_2013!Z14=0,"",IF(Uk_aggxagg_2013!Z14/Ut_aggxagg_2013!Z14&lt;0.01,"*",Uk_aggxagg_2013!Z14/Ut_aggxagg_2013!Z14))</f>
        <v/>
      </c>
    </row>
    <row r="15" spans="1:26" x14ac:dyDescent="0.25">
      <c r="A15">
        <v>14</v>
      </c>
      <c r="B15" t="s">
        <v>17</v>
      </c>
      <c r="C15">
        <v>53</v>
      </c>
      <c r="D15" s="1" t="str">
        <f>IF(Uk_aggxagg_2013!D15=0,"",IF(Uk_aggxagg_2013!D15/Ut_aggxagg_2013!D15&lt;0.01,"*",Uk_aggxagg_2013!D15/Ut_aggxagg_2013!D15))</f>
        <v/>
      </c>
      <c r="E15" s="1" t="str">
        <f>IF(Uk_aggxagg_2013!E15=0,"",IF(Uk_aggxagg_2013!E15/Ut_aggxagg_2013!E15&lt;0.01,"*",Uk_aggxagg_2013!E15/Ut_aggxagg_2013!E15))</f>
        <v/>
      </c>
      <c r="F15" s="1" t="str">
        <f>IF(Uk_aggxagg_2013!F15=0,"",IF(Uk_aggxagg_2013!F15/Ut_aggxagg_2013!F15&lt;0.01,"*",Uk_aggxagg_2013!F15/Ut_aggxagg_2013!F15))</f>
        <v/>
      </c>
      <c r="G15" s="1" t="str">
        <f>IF(Uk_aggxagg_2013!G15=0,"",IF(Uk_aggxagg_2013!G15/Ut_aggxagg_2013!G15&lt;0.01,"*",Uk_aggxagg_2013!G15/Ut_aggxagg_2013!G15))</f>
        <v/>
      </c>
      <c r="H15" s="1" t="str">
        <f>IF(Uk_aggxagg_2013!H15=0,"",IF(Uk_aggxagg_2013!H15/Ut_aggxagg_2013!H15&lt;0.01,"*",Uk_aggxagg_2013!H15/Ut_aggxagg_2013!H15))</f>
        <v/>
      </c>
      <c r="I15" s="1" t="str">
        <f>IF(Uk_aggxagg_2013!I15=0,"",IF(Uk_aggxagg_2013!I15/Ut_aggxagg_2013!I15&lt;0.01,"*",Uk_aggxagg_2013!I15/Ut_aggxagg_2013!I15))</f>
        <v/>
      </c>
      <c r="J15" s="1" t="str">
        <f>IF(Uk_aggxagg_2013!J15=0,"",IF(Uk_aggxagg_2013!J15/Ut_aggxagg_2013!J15&lt;0.01,"*",Uk_aggxagg_2013!J15/Ut_aggxagg_2013!J15))</f>
        <v/>
      </c>
      <c r="K15" s="1" t="str">
        <f>IF(Uk_aggxagg_2013!K15=0,"",IF(Uk_aggxagg_2013!K15/Ut_aggxagg_2013!K15&lt;0.01,"*",Uk_aggxagg_2013!K15/Ut_aggxagg_2013!K15))</f>
        <v/>
      </c>
      <c r="L15" s="1" t="str">
        <f>IF(Uk_aggxagg_2013!L15=0,"",IF(Uk_aggxagg_2013!L15/Ut_aggxagg_2013!L15&lt;0.01,"*",Uk_aggxagg_2013!L15/Ut_aggxagg_2013!L15))</f>
        <v/>
      </c>
      <c r="M15" s="1" t="str">
        <f>IF(Uk_aggxagg_2013!M15=0,"",IF(Uk_aggxagg_2013!M15/Ut_aggxagg_2013!M15&lt;0.01,"*",Uk_aggxagg_2013!M15/Ut_aggxagg_2013!M15))</f>
        <v/>
      </c>
      <c r="N15" s="1" t="str">
        <f>IF(Uk_aggxagg_2013!N15=0,"",IF(Uk_aggxagg_2013!N15/Ut_aggxagg_2013!N15&lt;0.01,"*",Uk_aggxagg_2013!N15/Ut_aggxagg_2013!N15))</f>
        <v/>
      </c>
      <c r="O15" s="1" t="str">
        <f>IF(Uk_aggxagg_2013!O15=0,"",IF(Uk_aggxagg_2013!O15/Ut_aggxagg_2013!O15&lt;0.01,"*",Uk_aggxagg_2013!O15/Ut_aggxagg_2013!O15))</f>
        <v/>
      </c>
      <c r="P15" s="1" t="str">
        <f>IF(Uk_aggxagg_2013!P15=0,"",IF(Uk_aggxagg_2013!P15/Ut_aggxagg_2013!P15&lt;0.01,"*",Uk_aggxagg_2013!P15/Ut_aggxagg_2013!P15))</f>
        <v/>
      </c>
      <c r="Q15" s="1">
        <f>IF(Uk_aggxagg_2013!Q15=0,"",IF(Uk_aggxagg_2013!Q15/Ut_aggxagg_2013!Q15&lt;0.01,"*",Uk_aggxagg_2013!Q15/Ut_aggxagg_2013!Q15))</f>
        <v>0.37599482730236378</v>
      </c>
      <c r="R15" s="1" t="str">
        <f>IF(Uk_aggxagg_2013!R15=0,"",IF(Uk_aggxagg_2013!R15/Ut_aggxagg_2013!R15&lt;0.01,"*",Uk_aggxagg_2013!R15/Ut_aggxagg_2013!R15))</f>
        <v/>
      </c>
      <c r="S15" s="1" t="str">
        <f>IF(Uk_aggxagg_2013!S15=0,"",IF(Uk_aggxagg_2013!S15/Ut_aggxagg_2013!S15&lt;0.01,"*",Uk_aggxagg_2013!S15/Ut_aggxagg_2013!S15))</f>
        <v/>
      </c>
      <c r="T15" s="1" t="str">
        <f>IF(Uk_aggxagg_2013!T15=0,"",IF(Uk_aggxagg_2013!T15/Ut_aggxagg_2013!T15&lt;0.01,"*",Uk_aggxagg_2013!T15/Ut_aggxagg_2013!T15))</f>
        <v/>
      </c>
      <c r="U15" s="1" t="str">
        <f>IF(Uk_aggxagg_2013!U15=0,"",IF(Uk_aggxagg_2013!U15/Ut_aggxagg_2013!U15&lt;0.01,"*",Uk_aggxagg_2013!U15/Ut_aggxagg_2013!U15))</f>
        <v/>
      </c>
      <c r="V15" s="1" t="str">
        <f>IF(Uk_aggxagg_2013!V15=0,"",IF(Uk_aggxagg_2013!V15/Ut_aggxagg_2013!V15&lt;0.01,"*",Uk_aggxagg_2013!V15/Ut_aggxagg_2013!V15))</f>
        <v/>
      </c>
      <c r="W15" s="1" t="str">
        <f>IF(Uk_aggxagg_2013!W15=0,"",IF(Uk_aggxagg_2013!W15/Ut_aggxagg_2013!W15&lt;0.01,"*",Uk_aggxagg_2013!W15/Ut_aggxagg_2013!W15))</f>
        <v/>
      </c>
      <c r="X15" s="1" t="str">
        <f>IF(Uk_aggxagg_2013!X15=0,"",IF(Uk_aggxagg_2013!X15/Ut_aggxagg_2013!X15&lt;0.01,"*",Uk_aggxagg_2013!X15/Ut_aggxagg_2013!X15))</f>
        <v/>
      </c>
      <c r="Y15" s="1" t="str">
        <f>IF(Uk_aggxagg_2013!Y15=0,"",IF(Uk_aggxagg_2013!Y15/Ut_aggxagg_2013!Y15&lt;0.01,"*",Uk_aggxagg_2013!Y15/Ut_aggxagg_2013!Y15))</f>
        <v/>
      </c>
      <c r="Z15" s="1" t="str">
        <f>IF(Uk_aggxagg_2013!Z15=0,"",IF(Uk_aggxagg_2013!Z15/Ut_aggxagg_2013!Z15&lt;0.01,"*",Uk_aggxagg_2013!Z15/Ut_aggxagg_2013!Z15))</f>
        <v/>
      </c>
    </row>
    <row r="16" spans="1:26" x14ac:dyDescent="0.25">
      <c r="A16">
        <v>15</v>
      </c>
      <c r="B16" t="s">
        <v>18</v>
      </c>
      <c r="C16">
        <v>54</v>
      </c>
      <c r="D16" s="1">
        <f>IF(Uk_aggxagg_2013!D16=0,"",IF(Uk_aggxagg_2013!D16/Ut_aggxagg_2013!D16&lt;0.01,"*",Uk_aggxagg_2013!D16/Ut_aggxagg_2013!D16))</f>
        <v>0.36512983617467248</v>
      </c>
      <c r="E16" s="1">
        <f>IF(Uk_aggxagg_2013!E16=0,"",IF(Uk_aggxagg_2013!E16/Ut_aggxagg_2013!E16&lt;0.01,"*",Uk_aggxagg_2013!E16/Ut_aggxagg_2013!E16))</f>
        <v>0.17229197517020442</v>
      </c>
      <c r="F16" s="1">
        <f>IF(Uk_aggxagg_2013!F16=0,"",IF(Uk_aggxagg_2013!F16/Ut_aggxagg_2013!F16&lt;0.01,"*",Uk_aggxagg_2013!F16/Ut_aggxagg_2013!F16))</f>
        <v>0.27754112854042096</v>
      </c>
      <c r="G16" s="1">
        <f>IF(Uk_aggxagg_2013!G16=0,"",IF(Uk_aggxagg_2013!G16/Ut_aggxagg_2013!G16&lt;0.01,"*",Uk_aggxagg_2013!G16/Ut_aggxagg_2013!G16))</f>
        <v>6.70804558989678E-2</v>
      </c>
      <c r="H16" s="1">
        <f>IF(Uk_aggxagg_2013!H16=0,"",IF(Uk_aggxagg_2013!H16/Ut_aggxagg_2013!H16&lt;0.01,"*",Uk_aggxagg_2013!H16/Ut_aggxagg_2013!H16))</f>
        <v>0.27590621911420743</v>
      </c>
      <c r="I16" s="1">
        <f>IF(Uk_aggxagg_2013!I16=0,"",IF(Uk_aggxagg_2013!I16/Ut_aggxagg_2013!I16&lt;0.01,"*",Uk_aggxagg_2013!I16/Ut_aggxagg_2013!I16))</f>
        <v>0.66299122897459706</v>
      </c>
      <c r="J16" s="1">
        <f>IF(Uk_aggxagg_2013!J16=0,"",IF(Uk_aggxagg_2013!J16/Ut_aggxagg_2013!J16&lt;0.01,"*",Uk_aggxagg_2013!J16/Ut_aggxagg_2013!J16))</f>
        <v>0.66929330439733214</v>
      </c>
      <c r="K16" s="1">
        <f>IF(Uk_aggxagg_2013!K16=0,"",IF(Uk_aggxagg_2013!K16/Ut_aggxagg_2013!K16&lt;0.01,"*",Uk_aggxagg_2013!K16/Ut_aggxagg_2013!K16))</f>
        <v>0.20692346491627311</v>
      </c>
      <c r="L16" s="1">
        <f>IF(Uk_aggxagg_2013!L16=0,"",IF(Uk_aggxagg_2013!L16/Ut_aggxagg_2013!L16&lt;0.01,"*",Uk_aggxagg_2013!L16/Ut_aggxagg_2013!L16))</f>
        <v>0.1160245945872667</v>
      </c>
      <c r="M16" s="1">
        <f>IF(Uk_aggxagg_2013!M16=0,"",IF(Uk_aggxagg_2013!M16/Ut_aggxagg_2013!M16&lt;0.01,"*",Uk_aggxagg_2013!M16/Ut_aggxagg_2013!M16))</f>
        <v>0.14959580944417633</v>
      </c>
      <c r="N16" s="1">
        <f>IF(Uk_aggxagg_2013!N16=0,"",IF(Uk_aggxagg_2013!N16/Ut_aggxagg_2013!N16&lt;0.01,"*",Uk_aggxagg_2013!N16/Ut_aggxagg_2013!N16))</f>
        <v>9.6938676134741303E-2</v>
      </c>
      <c r="O16" s="1">
        <f>IF(Uk_aggxagg_2013!O16=0,"",IF(Uk_aggxagg_2013!O16/Ut_aggxagg_2013!O16&lt;0.01,"*",Uk_aggxagg_2013!O16/Ut_aggxagg_2013!O16))</f>
        <v>0.3497623412873811</v>
      </c>
      <c r="P16" s="1">
        <f>IF(Uk_aggxagg_2013!P16=0,"",IF(Uk_aggxagg_2013!P16/Ut_aggxagg_2013!P16&lt;0.01,"*",Uk_aggxagg_2013!P16/Ut_aggxagg_2013!P16))</f>
        <v>0.23930631002220137</v>
      </c>
      <c r="Q16" s="1">
        <f>IF(Uk_aggxagg_2013!Q16=0,"",IF(Uk_aggxagg_2013!Q16/Ut_aggxagg_2013!Q16&lt;0.01,"*",Uk_aggxagg_2013!Q16/Ut_aggxagg_2013!Q16))</f>
        <v>0.28610615576643594</v>
      </c>
      <c r="R16" s="1">
        <f>IF(Uk_aggxagg_2013!R16=0,"",IF(Uk_aggxagg_2013!R16/Ut_aggxagg_2013!R16&lt;0.01,"*",Uk_aggxagg_2013!R16/Ut_aggxagg_2013!R16))</f>
        <v>0.23655645771890077</v>
      </c>
      <c r="S16" s="1">
        <f>IF(Uk_aggxagg_2013!S16=0,"",IF(Uk_aggxagg_2013!S16/Ut_aggxagg_2013!S16&lt;0.01,"*",Uk_aggxagg_2013!S16/Ut_aggxagg_2013!S16))</f>
        <v>0.21270744258053201</v>
      </c>
      <c r="T16" s="1">
        <f>IF(Uk_aggxagg_2013!T16=0,"",IF(Uk_aggxagg_2013!T16/Ut_aggxagg_2013!T16&lt;0.01,"*",Uk_aggxagg_2013!T16/Ut_aggxagg_2013!T16))</f>
        <v>0.24671848385052605</v>
      </c>
      <c r="U16" s="1">
        <f>IF(Uk_aggxagg_2013!U16=0,"",IF(Uk_aggxagg_2013!U16/Ut_aggxagg_2013!U16&lt;0.01,"*",Uk_aggxagg_2013!U16/Ut_aggxagg_2013!U16))</f>
        <v>0.42174483796287254</v>
      </c>
      <c r="V16" s="1">
        <f>IF(Uk_aggxagg_2013!V16=0,"",IF(Uk_aggxagg_2013!V16/Ut_aggxagg_2013!V16&lt;0.01,"*",Uk_aggxagg_2013!V16/Ut_aggxagg_2013!V16))</f>
        <v>9.052705523839509E-2</v>
      </c>
      <c r="W16" s="1">
        <f>IF(Uk_aggxagg_2013!W16=0,"",IF(Uk_aggxagg_2013!W16/Ut_aggxagg_2013!W16&lt;0.01,"*",Uk_aggxagg_2013!W16/Ut_aggxagg_2013!W16))</f>
        <v>5.3198493869091631E-2</v>
      </c>
      <c r="X16" s="1">
        <f>IF(Uk_aggxagg_2013!X16=0,"",IF(Uk_aggxagg_2013!X16/Ut_aggxagg_2013!X16&lt;0.01,"*",Uk_aggxagg_2013!X16/Ut_aggxagg_2013!X16))</f>
        <v>3.9779785302539346E-2</v>
      </c>
      <c r="Y16" s="1">
        <f>IF(Uk_aggxagg_2013!Y16=0,"",IF(Uk_aggxagg_2013!Y16/Ut_aggxagg_2013!Y16&lt;0.01,"*",Uk_aggxagg_2013!Y16/Ut_aggxagg_2013!Y16))</f>
        <v>0.20915337724145328</v>
      </c>
      <c r="Z16" s="1">
        <f>IF(Uk_aggxagg_2013!Z16=0,"",IF(Uk_aggxagg_2013!Z16/Ut_aggxagg_2013!Z16&lt;0.01,"*",Uk_aggxagg_2013!Z16/Ut_aggxagg_2013!Z16))</f>
        <v>0.5142280427942344</v>
      </c>
    </row>
    <row r="17" spans="1:50" x14ac:dyDescent="0.25">
      <c r="A17">
        <v>16</v>
      </c>
      <c r="B17" t="s">
        <v>19</v>
      </c>
      <c r="C17">
        <v>55</v>
      </c>
      <c r="D17" s="1" t="str">
        <f>IF(Uk_aggxagg_2013!D17=0,"",IF(Uk_aggxagg_2013!D17/Ut_aggxagg_2013!D17&lt;0.01,"*",Uk_aggxagg_2013!D17/Ut_aggxagg_2013!D17))</f>
        <v/>
      </c>
      <c r="E17" s="1" t="str">
        <f>IF(Uk_aggxagg_2013!E17=0,"",IF(Uk_aggxagg_2013!E17/Ut_aggxagg_2013!E17&lt;0.01,"*",Uk_aggxagg_2013!E17/Ut_aggxagg_2013!E17))</f>
        <v/>
      </c>
      <c r="F17" s="1" t="str">
        <f>IF(Uk_aggxagg_2013!F17=0,"",IF(Uk_aggxagg_2013!F17/Ut_aggxagg_2013!F17&lt;0.01,"*",Uk_aggxagg_2013!F17/Ut_aggxagg_2013!F17))</f>
        <v/>
      </c>
      <c r="G17" s="1" t="str">
        <f>IF(Uk_aggxagg_2013!G17=0,"",IF(Uk_aggxagg_2013!G17/Ut_aggxagg_2013!G17&lt;0.01,"*",Uk_aggxagg_2013!G17/Ut_aggxagg_2013!G17))</f>
        <v/>
      </c>
      <c r="H17" s="1" t="str">
        <f>IF(Uk_aggxagg_2013!H17=0,"",IF(Uk_aggxagg_2013!H17/Ut_aggxagg_2013!H17&lt;0.01,"*",Uk_aggxagg_2013!H17/Ut_aggxagg_2013!H17))</f>
        <v/>
      </c>
      <c r="I17" s="1" t="str">
        <f>IF(Uk_aggxagg_2013!I17=0,"",IF(Uk_aggxagg_2013!I17/Ut_aggxagg_2013!I17&lt;0.01,"*",Uk_aggxagg_2013!I17/Ut_aggxagg_2013!I17))</f>
        <v/>
      </c>
      <c r="J17" s="1" t="str">
        <f>IF(Uk_aggxagg_2013!J17=0,"",IF(Uk_aggxagg_2013!J17/Ut_aggxagg_2013!J17&lt;0.01,"*",Uk_aggxagg_2013!J17/Ut_aggxagg_2013!J17))</f>
        <v/>
      </c>
      <c r="K17" s="1" t="str">
        <f>IF(Uk_aggxagg_2013!K17=0,"",IF(Uk_aggxagg_2013!K17/Ut_aggxagg_2013!K17&lt;0.01,"*",Uk_aggxagg_2013!K17/Ut_aggxagg_2013!K17))</f>
        <v/>
      </c>
      <c r="L17" s="1" t="str">
        <f>IF(Uk_aggxagg_2013!L17=0,"",IF(Uk_aggxagg_2013!L17/Ut_aggxagg_2013!L17&lt;0.01,"*",Uk_aggxagg_2013!L17/Ut_aggxagg_2013!L17))</f>
        <v/>
      </c>
      <c r="M17" s="1" t="str">
        <f>IF(Uk_aggxagg_2013!M17=0,"",IF(Uk_aggxagg_2013!M17/Ut_aggxagg_2013!M17&lt;0.01,"*",Uk_aggxagg_2013!M17/Ut_aggxagg_2013!M17))</f>
        <v/>
      </c>
      <c r="N17" s="1" t="str">
        <f>IF(Uk_aggxagg_2013!N17=0,"",IF(Uk_aggxagg_2013!N17/Ut_aggxagg_2013!N17&lt;0.01,"*",Uk_aggxagg_2013!N17/Ut_aggxagg_2013!N17))</f>
        <v/>
      </c>
      <c r="O17" s="1" t="str">
        <f>IF(Uk_aggxagg_2013!O17=0,"",IF(Uk_aggxagg_2013!O17/Ut_aggxagg_2013!O17&lt;0.01,"*",Uk_aggxagg_2013!O17/Ut_aggxagg_2013!O17))</f>
        <v/>
      </c>
      <c r="P17" s="1" t="str">
        <f>IF(Uk_aggxagg_2013!P17=0,"",IF(Uk_aggxagg_2013!P17/Ut_aggxagg_2013!P17&lt;0.01,"*",Uk_aggxagg_2013!P17/Ut_aggxagg_2013!P17))</f>
        <v/>
      </c>
      <c r="Q17" s="1" t="str">
        <f>IF(Uk_aggxagg_2013!Q17=0,"",IF(Uk_aggxagg_2013!Q17/Ut_aggxagg_2013!Q17&lt;0.01,"*",Uk_aggxagg_2013!Q17/Ut_aggxagg_2013!Q17))</f>
        <v/>
      </c>
      <c r="R17" s="1" t="str">
        <f>IF(Uk_aggxagg_2013!R17=0,"",IF(Uk_aggxagg_2013!R17/Ut_aggxagg_2013!R17&lt;0.01,"*",Uk_aggxagg_2013!R17/Ut_aggxagg_2013!R17))</f>
        <v/>
      </c>
      <c r="S17" s="1" t="str">
        <f>IF(Uk_aggxagg_2013!S17=0,"",IF(Uk_aggxagg_2013!S17/Ut_aggxagg_2013!S17&lt;0.01,"*",Uk_aggxagg_2013!S17/Ut_aggxagg_2013!S17))</f>
        <v/>
      </c>
      <c r="T17" s="1" t="str">
        <f>IF(Uk_aggxagg_2013!T17=0,"",IF(Uk_aggxagg_2013!T17/Ut_aggxagg_2013!T17&lt;0.01,"*",Uk_aggxagg_2013!T17/Ut_aggxagg_2013!T17))</f>
        <v/>
      </c>
      <c r="U17" s="1" t="str">
        <f>IF(Uk_aggxagg_2013!U17=0,"",IF(Uk_aggxagg_2013!U17/Ut_aggxagg_2013!U17&lt;0.01,"*",Uk_aggxagg_2013!U17/Ut_aggxagg_2013!U17))</f>
        <v/>
      </c>
      <c r="V17" s="1" t="str">
        <f>IF(Uk_aggxagg_2013!V17=0,"",IF(Uk_aggxagg_2013!V17/Ut_aggxagg_2013!V17&lt;0.01,"*",Uk_aggxagg_2013!V17/Ut_aggxagg_2013!V17))</f>
        <v/>
      </c>
      <c r="W17" s="1" t="str">
        <f>IF(Uk_aggxagg_2013!W17=0,"",IF(Uk_aggxagg_2013!W17/Ut_aggxagg_2013!W17&lt;0.01,"*",Uk_aggxagg_2013!W17/Ut_aggxagg_2013!W17))</f>
        <v/>
      </c>
      <c r="X17" s="1" t="str">
        <f>IF(Uk_aggxagg_2013!X17=0,"",IF(Uk_aggxagg_2013!X17/Ut_aggxagg_2013!X17&lt;0.01,"*",Uk_aggxagg_2013!X17/Ut_aggxagg_2013!X17))</f>
        <v/>
      </c>
      <c r="Y17" s="1" t="str">
        <f>IF(Uk_aggxagg_2013!Y17=0,"",IF(Uk_aggxagg_2013!Y17/Ut_aggxagg_2013!Y17&lt;0.01,"*",Uk_aggxagg_2013!Y17/Ut_aggxagg_2013!Y17))</f>
        <v/>
      </c>
      <c r="Z17" s="1" t="str">
        <f>IF(Uk_aggxagg_2013!Z17=0,"",IF(Uk_aggxagg_2013!Z17/Ut_aggxagg_2013!Z17&lt;0.01,"*",Uk_aggxagg_2013!Z17/Ut_aggxagg_2013!Z17))</f>
        <v/>
      </c>
    </row>
    <row r="18" spans="1:50" x14ac:dyDescent="0.25">
      <c r="A18">
        <v>17</v>
      </c>
      <c r="B18" t="s">
        <v>20</v>
      </c>
      <c r="C18">
        <v>56</v>
      </c>
      <c r="D18" s="1" t="str">
        <f>IF(Uk_aggxagg_2013!D18=0,"",IF(Uk_aggxagg_2013!D18/Ut_aggxagg_2013!D18&lt;0.01,"*",Uk_aggxagg_2013!D18/Ut_aggxagg_2013!D18))</f>
        <v/>
      </c>
      <c r="E18" s="1" t="str">
        <f>IF(Uk_aggxagg_2013!E18=0,"",IF(Uk_aggxagg_2013!E18/Ut_aggxagg_2013!E18&lt;0.01,"*",Uk_aggxagg_2013!E18/Ut_aggxagg_2013!E18))</f>
        <v/>
      </c>
      <c r="F18" s="1" t="str">
        <f>IF(Uk_aggxagg_2013!F18=0,"",IF(Uk_aggxagg_2013!F18/Ut_aggxagg_2013!F18&lt;0.01,"*",Uk_aggxagg_2013!F18/Ut_aggxagg_2013!F18))</f>
        <v/>
      </c>
      <c r="G18" s="1" t="str">
        <f>IF(Uk_aggxagg_2013!G18=0,"",IF(Uk_aggxagg_2013!G18/Ut_aggxagg_2013!G18&lt;0.01,"*",Uk_aggxagg_2013!G18/Ut_aggxagg_2013!G18))</f>
        <v/>
      </c>
      <c r="H18" s="1" t="str">
        <f>IF(Uk_aggxagg_2013!H18=0,"",IF(Uk_aggxagg_2013!H18/Ut_aggxagg_2013!H18&lt;0.01,"*",Uk_aggxagg_2013!H18/Ut_aggxagg_2013!H18))</f>
        <v/>
      </c>
      <c r="I18" s="1" t="str">
        <f>IF(Uk_aggxagg_2013!I18=0,"",IF(Uk_aggxagg_2013!I18/Ut_aggxagg_2013!I18&lt;0.01,"*",Uk_aggxagg_2013!I18/Ut_aggxagg_2013!I18))</f>
        <v/>
      </c>
      <c r="J18" s="1" t="str">
        <f>IF(Uk_aggxagg_2013!J18=0,"",IF(Uk_aggxagg_2013!J18/Ut_aggxagg_2013!J18&lt;0.01,"*",Uk_aggxagg_2013!J18/Ut_aggxagg_2013!J18))</f>
        <v/>
      </c>
      <c r="K18" s="1" t="str">
        <f>IF(Uk_aggxagg_2013!K18=0,"",IF(Uk_aggxagg_2013!K18/Ut_aggxagg_2013!K18&lt;0.01,"*",Uk_aggxagg_2013!K18/Ut_aggxagg_2013!K18))</f>
        <v/>
      </c>
      <c r="L18" s="1" t="str">
        <f>IF(Uk_aggxagg_2013!L18=0,"",IF(Uk_aggxagg_2013!L18/Ut_aggxagg_2013!L18&lt;0.01,"*",Uk_aggxagg_2013!L18/Ut_aggxagg_2013!L18))</f>
        <v/>
      </c>
      <c r="M18" s="1" t="str">
        <f>IF(Uk_aggxagg_2013!M18=0,"",IF(Uk_aggxagg_2013!M18/Ut_aggxagg_2013!M18&lt;0.01,"*",Uk_aggxagg_2013!M18/Ut_aggxagg_2013!M18))</f>
        <v/>
      </c>
      <c r="N18" s="1" t="str">
        <f>IF(Uk_aggxagg_2013!N18=0,"",IF(Uk_aggxagg_2013!N18/Ut_aggxagg_2013!N18&lt;0.01,"*",Uk_aggxagg_2013!N18/Ut_aggxagg_2013!N18))</f>
        <v/>
      </c>
      <c r="O18" s="1" t="str">
        <f>IF(Uk_aggxagg_2013!O18=0,"",IF(Uk_aggxagg_2013!O18/Ut_aggxagg_2013!O18&lt;0.01,"*",Uk_aggxagg_2013!O18/Ut_aggxagg_2013!O18))</f>
        <v/>
      </c>
      <c r="P18" s="1" t="str">
        <f>IF(Uk_aggxagg_2013!P18=0,"",IF(Uk_aggxagg_2013!P18/Ut_aggxagg_2013!P18&lt;0.01,"*",Uk_aggxagg_2013!P18/Ut_aggxagg_2013!P18))</f>
        <v/>
      </c>
      <c r="Q18" s="1" t="str">
        <f>IF(Uk_aggxagg_2013!Q18=0,"",IF(Uk_aggxagg_2013!Q18/Ut_aggxagg_2013!Q18&lt;0.01,"*",Uk_aggxagg_2013!Q18/Ut_aggxagg_2013!Q18))</f>
        <v/>
      </c>
      <c r="R18" s="1" t="str">
        <f>IF(Uk_aggxagg_2013!R18=0,"",IF(Uk_aggxagg_2013!R18/Ut_aggxagg_2013!R18&lt;0.01,"*",Uk_aggxagg_2013!R18/Ut_aggxagg_2013!R18))</f>
        <v/>
      </c>
      <c r="S18" s="1" t="str">
        <f>IF(Uk_aggxagg_2013!S18=0,"",IF(Uk_aggxagg_2013!S18/Ut_aggxagg_2013!S18&lt;0.01,"*",Uk_aggxagg_2013!S18/Ut_aggxagg_2013!S18))</f>
        <v/>
      </c>
      <c r="T18" s="1" t="str">
        <f>IF(Uk_aggxagg_2013!T18=0,"",IF(Uk_aggxagg_2013!T18/Ut_aggxagg_2013!T18&lt;0.01,"*",Uk_aggxagg_2013!T18/Ut_aggxagg_2013!T18))</f>
        <v/>
      </c>
      <c r="U18" s="1" t="str">
        <f>IF(Uk_aggxagg_2013!U18=0,"",IF(Uk_aggxagg_2013!U18/Ut_aggxagg_2013!U18&lt;0.01,"*",Uk_aggxagg_2013!U18/Ut_aggxagg_2013!U18))</f>
        <v/>
      </c>
      <c r="V18" s="1" t="str">
        <f>IF(Uk_aggxagg_2013!V18=0,"",IF(Uk_aggxagg_2013!V18/Ut_aggxagg_2013!V18&lt;0.01,"*",Uk_aggxagg_2013!V18/Ut_aggxagg_2013!V18))</f>
        <v/>
      </c>
      <c r="W18" s="1" t="str">
        <f>IF(Uk_aggxagg_2013!W18=0,"",IF(Uk_aggxagg_2013!W18/Ut_aggxagg_2013!W18&lt;0.01,"*",Uk_aggxagg_2013!W18/Ut_aggxagg_2013!W18))</f>
        <v/>
      </c>
      <c r="X18" s="1" t="str">
        <f>IF(Uk_aggxagg_2013!X18=0,"",IF(Uk_aggxagg_2013!X18/Ut_aggxagg_2013!X18&lt;0.01,"*",Uk_aggxagg_2013!X18/Ut_aggxagg_2013!X18))</f>
        <v/>
      </c>
      <c r="Y18" s="1" t="str">
        <f>IF(Uk_aggxagg_2013!Y18=0,"",IF(Uk_aggxagg_2013!Y18/Ut_aggxagg_2013!Y18&lt;0.01,"*",Uk_aggxagg_2013!Y18/Ut_aggxagg_2013!Y18))</f>
        <v/>
      </c>
      <c r="Z18" s="1" t="str">
        <f>IF(Uk_aggxagg_2013!Z18=0,"",IF(Uk_aggxagg_2013!Z18/Ut_aggxagg_2013!Z18&lt;0.01,"*",Uk_aggxagg_2013!Z18/Ut_aggxagg_2013!Z18))</f>
        <v/>
      </c>
    </row>
    <row r="19" spans="1:50" x14ac:dyDescent="0.25">
      <c r="A19">
        <v>18</v>
      </c>
      <c r="B19" t="s">
        <v>21</v>
      </c>
      <c r="C19">
        <v>61</v>
      </c>
      <c r="D19" s="1" t="str">
        <f>IF(Uk_aggxagg_2013!D19=0,"",IF(Uk_aggxagg_2013!D19/Ut_aggxagg_2013!D19&lt;0.01,"*",Uk_aggxagg_2013!D19/Ut_aggxagg_2013!D19))</f>
        <v/>
      </c>
      <c r="E19" s="1" t="str">
        <f>IF(Uk_aggxagg_2013!E19=0,"",IF(Uk_aggxagg_2013!E19/Ut_aggxagg_2013!E19&lt;0.01,"*",Uk_aggxagg_2013!E19/Ut_aggxagg_2013!E19))</f>
        <v/>
      </c>
      <c r="F19" s="1" t="str">
        <f>IF(Uk_aggxagg_2013!F19=0,"",IF(Uk_aggxagg_2013!F19/Ut_aggxagg_2013!F19&lt;0.01,"*",Uk_aggxagg_2013!F19/Ut_aggxagg_2013!F19))</f>
        <v/>
      </c>
      <c r="G19" s="1" t="str">
        <f>IF(Uk_aggxagg_2013!G19=0,"",IF(Uk_aggxagg_2013!G19/Ut_aggxagg_2013!G19&lt;0.01,"*",Uk_aggxagg_2013!G19/Ut_aggxagg_2013!G19))</f>
        <v/>
      </c>
      <c r="H19" s="1" t="str">
        <f>IF(Uk_aggxagg_2013!H19=0,"",IF(Uk_aggxagg_2013!H19/Ut_aggxagg_2013!H19&lt;0.01,"*",Uk_aggxagg_2013!H19/Ut_aggxagg_2013!H19))</f>
        <v/>
      </c>
      <c r="I19" s="1" t="str">
        <f>IF(Uk_aggxagg_2013!I19=0,"",IF(Uk_aggxagg_2013!I19/Ut_aggxagg_2013!I19&lt;0.01,"*",Uk_aggxagg_2013!I19/Ut_aggxagg_2013!I19))</f>
        <v/>
      </c>
      <c r="J19" s="1" t="str">
        <f>IF(Uk_aggxagg_2013!J19=0,"",IF(Uk_aggxagg_2013!J19/Ut_aggxagg_2013!J19&lt;0.01,"*",Uk_aggxagg_2013!J19/Ut_aggxagg_2013!J19))</f>
        <v/>
      </c>
      <c r="K19" s="1" t="str">
        <f>IF(Uk_aggxagg_2013!K19=0,"",IF(Uk_aggxagg_2013!K19/Ut_aggxagg_2013!K19&lt;0.01,"*",Uk_aggxagg_2013!K19/Ut_aggxagg_2013!K19))</f>
        <v/>
      </c>
      <c r="L19" s="1" t="str">
        <f>IF(Uk_aggxagg_2013!L19=0,"",IF(Uk_aggxagg_2013!L19/Ut_aggxagg_2013!L19&lt;0.01,"*",Uk_aggxagg_2013!L19/Ut_aggxagg_2013!L19))</f>
        <v/>
      </c>
      <c r="M19" s="1" t="str">
        <f>IF(Uk_aggxagg_2013!M19=0,"",IF(Uk_aggxagg_2013!M19/Ut_aggxagg_2013!M19&lt;0.01,"*",Uk_aggxagg_2013!M19/Ut_aggxagg_2013!M19))</f>
        <v/>
      </c>
      <c r="N19" s="1" t="str">
        <f>IF(Uk_aggxagg_2013!N19=0,"",IF(Uk_aggxagg_2013!N19/Ut_aggxagg_2013!N19&lt;0.01,"*",Uk_aggxagg_2013!N19/Ut_aggxagg_2013!N19))</f>
        <v/>
      </c>
      <c r="O19" s="1" t="str">
        <f>IF(Uk_aggxagg_2013!O19=0,"",IF(Uk_aggxagg_2013!O19/Ut_aggxagg_2013!O19&lt;0.01,"*",Uk_aggxagg_2013!O19/Ut_aggxagg_2013!O19))</f>
        <v/>
      </c>
      <c r="P19" s="1" t="str">
        <f>IF(Uk_aggxagg_2013!P19=0,"",IF(Uk_aggxagg_2013!P19/Ut_aggxagg_2013!P19&lt;0.01,"*",Uk_aggxagg_2013!P19/Ut_aggxagg_2013!P19))</f>
        <v/>
      </c>
      <c r="Q19" s="1" t="str">
        <f>IF(Uk_aggxagg_2013!Q19=0,"",IF(Uk_aggxagg_2013!Q19/Ut_aggxagg_2013!Q19&lt;0.01,"*",Uk_aggxagg_2013!Q19/Ut_aggxagg_2013!Q19))</f>
        <v/>
      </c>
      <c r="R19" s="1" t="str">
        <f>IF(Uk_aggxagg_2013!R19=0,"",IF(Uk_aggxagg_2013!R19/Ut_aggxagg_2013!R19&lt;0.01,"*",Uk_aggxagg_2013!R19/Ut_aggxagg_2013!R19))</f>
        <v/>
      </c>
      <c r="S19" s="1" t="str">
        <f>IF(Uk_aggxagg_2013!S19=0,"",IF(Uk_aggxagg_2013!S19/Ut_aggxagg_2013!S19&lt;0.01,"*",Uk_aggxagg_2013!S19/Ut_aggxagg_2013!S19))</f>
        <v/>
      </c>
      <c r="T19" s="1" t="str">
        <f>IF(Uk_aggxagg_2013!T19=0,"",IF(Uk_aggxagg_2013!T19/Ut_aggxagg_2013!T19&lt;0.01,"*",Uk_aggxagg_2013!T19/Ut_aggxagg_2013!T19))</f>
        <v/>
      </c>
      <c r="U19" s="1" t="str">
        <f>IF(Uk_aggxagg_2013!U19=0,"",IF(Uk_aggxagg_2013!U19/Ut_aggxagg_2013!U19&lt;0.01,"*",Uk_aggxagg_2013!U19/Ut_aggxagg_2013!U19))</f>
        <v/>
      </c>
      <c r="V19" s="1" t="str">
        <f>IF(Uk_aggxagg_2013!V19=0,"",IF(Uk_aggxagg_2013!V19/Ut_aggxagg_2013!V19&lt;0.01,"*",Uk_aggxagg_2013!V19/Ut_aggxagg_2013!V19))</f>
        <v/>
      </c>
      <c r="W19" s="1" t="str">
        <f>IF(Uk_aggxagg_2013!W19=0,"",IF(Uk_aggxagg_2013!W19/Ut_aggxagg_2013!W19&lt;0.01,"*",Uk_aggxagg_2013!W19/Ut_aggxagg_2013!W19))</f>
        <v/>
      </c>
      <c r="X19" s="1" t="str">
        <f>IF(Uk_aggxagg_2013!X19=0,"",IF(Uk_aggxagg_2013!X19/Ut_aggxagg_2013!X19&lt;0.01,"*",Uk_aggxagg_2013!X19/Ut_aggxagg_2013!X19))</f>
        <v/>
      </c>
      <c r="Y19" s="1" t="str">
        <f>IF(Uk_aggxagg_2013!Y19=0,"",IF(Uk_aggxagg_2013!Y19/Ut_aggxagg_2013!Y19&lt;0.01,"*",Uk_aggxagg_2013!Y19/Ut_aggxagg_2013!Y19))</f>
        <v/>
      </c>
      <c r="Z19" s="1" t="str">
        <f>IF(Uk_aggxagg_2013!Z19=0,"",IF(Uk_aggxagg_2013!Z19/Ut_aggxagg_2013!Z19&lt;0.01,"*",Uk_aggxagg_2013!Z19/Ut_aggxagg_2013!Z19))</f>
        <v/>
      </c>
    </row>
    <row r="20" spans="1:50" x14ac:dyDescent="0.25">
      <c r="A20">
        <v>19</v>
      </c>
      <c r="B20" t="s">
        <v>22</v>
      </c>
      <c r="C20">
        <v>62</v>
      </c>
      <c r="D20" s="1" t="str">
        <f>IF(Uk_aggxagg_2013!D20=0,"",IF(Uk_aggxagg_2013!D20/Ut_aggxagg_2013!D20&lt;0.01,"*",Uk_aggxagg_2013!D20/Ut_aggxagg_2013!D20))</f>
        <v/>
      </c>
      <c r="E20" s="1" t="str">
        <f>IF(Uk_aggxagg_2013!E20=0,"",IF(Uk_aggxagg_2013!E20/Ut_aggxagg_2013!E20&lt;0.01,"*",Uk_aggxagg_2013!E20/Ut_aggxagg_2013!E20))</f>
        <v/>
      </c>
      <c r="F20" s="1" t="str">
        <f>IF(Uk_aggxagg_2013!F20=0,"",IF(Uk_aggxagg_2013!F20/Ut_aggxagg_2013!F20&lt;0.01,"*",Uk_aggxagg_2013!F20/Ut_aggxagg_2013!F20))</f>
        <v/>
      </c>
      <c r="G20" s="1" t="str">
        <f>IF(Uk_aggxagg_2013!G20=0,"",IF(Uk_aggxagg_2013!G20/Ut_aggxagg_2013!G20&lt;0.01,"*",Uk_aggxagg_2013!G20/Ut_aggxagg_2013!G20))</f>
        <v/>
      </c>
      <c r="H20" s="1" t="str">
        <f>IF(Uk_aggxagg_2013!H20=0,"",IF(Uk_aggxagg_2013!H20/Ut_aggxagg_2013!H20&lt;0.01,"*",Uk_aggxagg_2013!H20/Ut_aggxagg_2013!H20))</f>
        <v/>
      </c>
      <c r="I20" s="1" t="str">
        <f>IF(Uk_aggxagg_2013!I20=0,"",IF(Uk_aggxagg_2013!I20/Ut_aggxagg_2013!I20&lt;0.01,"*",Uk_aggxagg_2013!I20/Ut_aggxagg_2013!I20))</f>
        <v/>
      </c>
      <c r="J20" s="1" t="str">
        <f>IF(Uk_aggxagg_2013!J20=0,"",IF(Uk_aggxagg_2013!J20/Ut_aggxagg_2013!J20&lt;0.01,"*",Uk_aggxagg_2013!J20/Ut_aggxagg_2013!J20))</f>
        <v/>
      </c>
      <c r="K20" s="1" t="str">
        <f>IF(Uk_aggxagg_2013!K20=0,"",IF(Uk_aggxagg_2013!K20/Ut_aggxagg_2013!K20&lt;0.01,"*",Uk_aggxagg_2013!K20/Ut_aggxagg_2013!K20))</f>
        <v/>
      </c>
      <c r="L20" s="1" t="str">
        <f>IF(Uk_aggxagg_2013!L20=0,"",IF(Uk_aggxagg_2013!L20/Ut_aggxagg_2013!L20&lt;0.01,"*",Uk_aggxagg_2013!L20/Ut_aggxagg_2013!L20))</f>
        <v/>
      </c>
      <c r="M20" s="1" t="str">
        <f>IF(Uk_aggxagg_2013!M20=0,"",IF(Uk_aggxagg_2013!M20/Ut_aggxagg_2013!M20&lt;0.01,"*",Uk_aggxagg_2013!M20/Ut_aggxagg_2013!M20))</f>
        <v/>
      </c>
      <c r="N20" s="1" t="str">
        <f>IF(Uk_aggxagg_2013!N20=0,"",IF(Uk_aggxagg_2013!N20/Ut_aggxagg_2013!N20&lt;0.01,"*",Uk_aggxagg_2013!N20/Ut_aggxagg_2013!N20))</f>
        <v/>
      </c>
      <c r="O20" s="1" t="str">
        <f>IF(Uk_aggxagg_2013!O20=0,"",IF(Uk_aggxagg_2013!O20/Ut_aggxagg_2013!O20&lt;0.01,"*",Uk_aggxagg_2013!O20/Ut_aggxagg_2013!O20))</f>
        <v/>
      </c>
      <c r="P20" s="1" t="str">
        <f>IF(Uk_aggxagg_2013!P20=0,"",IF(Uk_aggxagg_2013!P20/Ut_aggxagg_2013!P20&lt;0.01,"*",Uk_aggxagg_2013!P20/Ut_aggxagg_2013!P20))</f>
        <v/>
      </c>
      <c r="Q20" s="1" t="str">
        <f>IF(Uk_aggxagg_2013!Q20=0,"",IF(Uk_aggxagg_2013!Q20/Ut_aggxagg_2013!Q20&lt;0.01,"*",Uk_aggxagg_2013!Q20/Ut_aggxagg_2013!Q20))</f>
        <v/>
      </c>
      <c r="R20" s="1" t="str">
        <f>IF(Uk_aggxagg_2013!R20=0,"",IF(Uk_aggxagg_2013!R20/Ut_aggxagg_2013!R20&lt;0.01,"*",Uk_aggxagg_2013!R20/Ut_aggxagg_2013!R20))</f>
        <v/>
      </c>
      <c r="S20" s="1" t="str">
        <f>IF(Uk_aggxagg_2013!S20=0,"",IF(Uk_aggxagg_2013!S20/Ut_aggxagg_2013!S20&lt;0.01,"*",Uk_aggxagg_2013!S20/Ut_aggxagg_2013!S20))</f>
        <v/>
      </c>
      <c r="T20" s="1" t="str">
        <f>IF(Uk_aggxagg_2013!T20=0,"",IF(Uk_aggxagg_2013!T20/Ut_aggxagg_2013!T20&lt;0.01,"*",Uk_aggxagg_2013!T20/Ut_aggxagg_2013!T20))</f>
        <v/>
      </c>
      <c r="U20" s="1" t="str">
        <f>IF(Uk_aggxagg_2013!U20=0,"",IF(Uk_aggxagg_2013!U20/Ut_aggxagg_2013!U20&lt;0.01,"*",Uk_aggxagg_2013!U20/Ut_aggxagg_2013!U20))</f>
        <v/>
      </c>
      <c r="V20" s="1" t="str">
        <f>IF(Uk_aggxagg_2013!V20=0,"",IF(Uk_aggxagg_2013!V20/Ut_aggxagg_2013!V20&lt;0.01,"*",Uk_aggxagg_2013!V20/Ut_aggxagg_2013!V20))</f>
        <v/>
      </c>
      <c r="W20" s="1" t="str">
        <f>IF(Uk_aggxagg_2013!W20=0,"",IF(Uk_aggxagg_2013!W20/Ut_aggxagg_2013!W20&lt;0.01,"*",Uk_aggxagg_2013!W20/Ut_aggxagg_2013!W20))</f>
        <v/>
      </c>
      <c r="X20" s="1" t="str">
        <f>IF(Uk_aggxagg_2013!X20=0,"",IF(Uk_aggxagg_2013!X20/Ut_aggxagg_2013!X20&lt;0.01,"*",Uk_aggxagg_2013!X20/Ut_aggxagg_2013!X20))</f>
        <v/>
      </c>
      <c r="Y20" s="1" t="str">
        <f>IF(Uk_aggxagg_2013!Y20=0,"",IF(Uk_aggxagg_2013!Y20/Ut_aggxagg_2013!Y20&lt;0.01,"*",Uk_aggxagg_2013!Y20/Ut_aggxagg_2013!Y20))</f>
        <v/>
      </c>
      <c r="Z20" s="1" t="str">
        <f>IF(Uk_aggxagg_2013!Z20=0,"",IF(Uk_aggxagg_2013!Z20/Ut_aggxagg_2013!Z20&lt;0.01,"*",Uk_aggxagg_2013!Z20/Ut_aggxagg_2013!Z20))</f>
        <v/>
      </c>
    </row>
    <row r="21" spans="1:50" x14ac:dyDescent="0.25">
      <c r="A21">
        <v>20</v>
      </c>
      <c r="B21" t="s">
        <v>23</v>
      </c>
      <c r="C21">
        <v>71</v>
      </c>
      <c r="D21" s="1" t="str">
        <f>IF(Uk_aggxagg_2013!D21=0,"",IF(Uk_aggxagg_2013!D21/Ut_aggxagg_2013!D21&lt;0.01,"*",Uk_aggxagg_2013!D21/Ut_aggxagg_2013!D21))</f>
        <v/>
      </c>
      <c r="E21" s="1" t="str">
        <f>IF(Uk_aggxagg_2013!E21=0,"",IF(Uk_aggxagg_2013!E21/Ut_aggxagg_2013!E21&lt;0.01,"*",Uk_aggxagg_2013!E21/Ut_aggxagg_2013!E21))</f>
        <v/>
      </c>
      <c r="F21" s="1" t="str">
        <f>IF(Uk_aggxagg_2013!F21=0,"",IF(Uk_aggxagg_2013!F21/Ut_aggxagg_2013!F21&lt;0.01,"*",Uk_aggxagg_2013!F21/Ut_aggxagg_2013!F21))</f>
        <v/>
      </c>
      <c r="G21" s="1" t="str">
        <f>IF(Uk_aggxagg_2013!G21=0,"",IF(Uk_aggxagg_2013!G21/Ut_aggxagg_2013!G21&lt;0.01,"*",Uk_aggxagg_2013!G21/Ut_aggxagg_2013!G21))</f>
        <v/>
      </c>
      <c r="H21" s="1" t="str">
        <f>IF(Uk_aggxagg_2013!H21=0,"",IF(Uk_aggxagg_2013!H21/Ut_aggxagg_2013!H21&lt;0.01,"*",Uk_aggxagg_2013!H21/Ut_aggxagg_2013!H21))</f>
        <v/>
      </c>
      <c r="I21" s="1" t="str">
        <f>IF(Uk_aggxagg_2013!I21=0,"",IF(Uk_aggxagg_2013!I21/Ut_aggxagg_2013!I21&lt;0.01,"*",Uk_aggxagg_2013!I21/Ut_aggxagg_2013!I21))</f>
        <v/>
      </c>
      <c r="J21" s="1" t="str">
        <f>IF(Uk_aggxagg_2013!J21=0,"",IF(Uk_aggxagg_2013!J21/Ut_aggxagg_2013!J21&lt;0.01,"*",Uk_aggxagg_2013!J21/Ut_aggxagg_2013!J21))</f>
        <v/>
      </c>
      <c r="K21" s="1" t="str">
        <f>IF(Uk_aggxagg_2013!K21=0,"",IF(Uk_aggxagg_2013!K21/Ut_aggxagg_2013!K21&lt;0.01,"*",Uk_aggxagg_2013!K21/Ut_aggxagg_2013!K21))</f>
        <v/>
      </c>
      <c r="L21" s="1" t="str">
        <f>IF(Uk_aggxagg_2013!L21=0,"",IF(Uk_aggxagg_2013!L21/Ut_aggxagg_2013!L21&lt;0.01,"*",Uk_aggxagg_2013!L21/Ut_aggxagg_2013!L21))</f>
        <v/>
      </c>
      <c r="M21" s="1" t="str">
        <f>IF(Uk_aggxagg_2013!M21=0,"",IF(Uk_aggxagg_2013!M21/Ut_aggxagg_2013!M21&lt;0.01,"*",Uk_aggxagg_2013!M21/Ut_aggxagg_2013!M21))</f>
        <v/>
      </c>
      <c r="N21" s="1" t="str">
        <f>IF(Uk_aggxagg_2013!N21=0,"",IF(Uk_aggxagg_2013!N21/Ut_aggxagg_2013!N21&lt;0.01,"*",Uk_aggxagg_2013!N21/Ut_aggxagg_2013!N21))</f>
        <v/>
      </c>
      <c r="O21" s="1">
        <f>IF(Uk_aggxagg_2013!O21=0,"",IF(Uk_aggxagg_2013!O21/Ut_aggxagg_2013!O21&lt;0.01,"*",Uk_aggxagg_2013!O21/Ut_aggxagg_2013!O21))</f>
        <v>5.5220060947547708E-2</v>
      </c>
      <c r="P21" s="1" t="str">
        <f>IF(Uk_aggxagg_2013!P21=0,"",IF(Uk_aggxagg_2013!P21/Ut_aggxagg_2013!P21&lt;0.01,"*",Uk_aggxagg_2013!P21/Ut_aggxagg_2013!P21))</f>
        <v/>
      </c>
      <c r="Q21" s="1" t="str">
        <f>IF(Uk_aggxagg_2013!Q21=0,"",IF(Uk_aggxagg_2013!Q21/Ut_aggxagg_2013!Q21&lt;0.01,"*",Uk_aggxagg_2013!Q21/Ut_aggxagg_2013!Q21))</f>
        <v/>
      </c>
      <c r="R21" s="1">
        <f>IF(Uk_aggxagg_2013!R21=0,"",IF(Uk_aggxagg_2013!R21/Ut_aggxagg_2013!R21&lt;0.01,"*",Uk_aggxagg_2013!R21/Ut_aggxagg_2013!R21))</f>
        <v>9.0356250785468079E-2</v>
      </c>
      <c r="S21" s="1" t="str">
        <f>IF(Uk_aggxagg_2013!S21=0,"",IF(Uk_aggxagg_2013!S21/Ut_aggxagg_2013!S21&lt;0.01,"*",Uk_aggxagg_2013!S21/Ut_aggxagg_2013!S21))</f>
        <v/>
      </c>
      <c r="T21" s="1" t="str">
        <f>IF(Uk_aggxagg_2013!T21=0,"",IF(Uk_aggxagg_2013!T21/Ut_aggxagg_2013!T21&lt;0.01,"*",Uk_aggxagg_2013!T21/Ut_aggxagg_2013!T21))</f>
        <v/>
      </c>
      <c r="U21" s="1" t="str">
        <f>IF(Uk_aggxagg_2013!U21=0,"",IF(Uk_aggxagg_2013!U21/Ut_aggxagg_2013!U21&lt;0.01,"*",Uk_aggxagg_2013!U21/Ut_aggxagg_2013!U21))</f>
        <v/>
      </c>
      <c r="V21" s="1" t="str">
        <f>IF(Uk_aggxagg_2013!V21=0,"",IF(Uk_aggxagg_2013!V21/Ut_aggxagg_2013!V21&lt;0.01,"*",Uk_aggxagg_2013!V21/Ut_aggxagg_2013!V21))</f>
        <v/>
      </c>
      <c r="W21" s="1">
        <f>IF(Uk_aggxagg_2013!W21=0,"",IF(Uk_aggxagg_2013!W21/Ut_aggxagg_2013!W21&lt;0.01,"*",Uk_aggxagg_2013!W21/Ut_aggxagg_2013!W21))</f>
        <v>0.10198501537310163</v>
      </c>
      <c r="X21" s="1" t="str">
        <f>IF(Uk_aggxagg_2013!X21=0,"",IF(Uk_aggxagg_2013!X21/Ut_aggxagg_2013!X21&lt;0.01,"*",Uk_aggxagg_2013!X21/Ut_aggxagg_2013!X21))</f>
        <v/>
      </c>
      <c r="Y21" s="1" t="str">
        <f>IF(Uk_aggxagg_2013!Y21=0,"",IF(Uk_aggxagg_2013!Y21/Ut_aggxagg_2013!Y21&lt;0.01,"*",Uk_aggxagg_2013!Y21/Ut_aggxagg_2013!Y21))</f>
        <v/>
      </c>
      <c r="Z21" s="1" t="str">
        <f>IF(Uk_aggxagg_2013!Z21=0,"",IF(Uk_aggxagg_2013!Z21/Ut_aggxagg_2013!Z21&lt;0.01,"*",Uk_aggxagg_2013!Z21/Ut_aggxagg_2013!Z21))</f>
        <v/>
      </c>
    </row>
    <row r="22" spans="1:50" x14ac:dyDescent="0.25">
      <c r="A22">
        <v>21</v>
      </c>
      <c r="B22" t="s">
        <v>24</v>
      </c>
      <c r="C22">
        <v>72</v>
      </c>
      <c r="D22" s="1" t="str">
        <f>IF(Uk_aggxagg_2013!D22=0,"",IF(Uk_aggxagg_2013!D22/Ut_aggxagg_2013!D22&lt;0.01,"*",Uk_aggxagg_2013!D22/Ut_aggxagg_2013!D22))</f>
        <v/>
      </c>
      <c r="E22" s="1" t="str">
        <f>IF(Uk_aggxagg_2013!E22=0,"",IF(Uk_aggxagg_2013!E22/Ut_aggxagg_2013!E22&lt;0.01,"*",Uk_aggxagg_2013!E22/Ut_aggxagg_2013!E22))</f>
        <v/>
      </c>
      <c r="F22" s="1" t="str">
        <f>IF(Uk_aggxagg_2013!F22=0,"",IF(Uk_aggxagg_2013!F22/Ut_aggxagg_2013!F22&lt;0.01,"*",Uk_aggxagg_2013!F22/Ut_aggxagg_2013!F22))</f>
        <v/>
      </c>
      <c r="G22" s="1" t="str">
        <f>IF(Uk_aggxagg_2013!G22=0,"",IF(Uk_aggxagg_2013!G22/Ut_aggxagg_2013!G22&lt;0.01,"*",Uk_aggxagg_2013!G22/Ut_aggxagg_2013!G22))</f>
        <v/>
      </c>
      <c r="H22" s="1" t="str">
        <f>IF(Uk_aggxagg_2013!H22=0,"",IF(Uk_aggxagg_2013!H22/Ut_aggxagg_2013!H22&lt;0.01,"*",Uk_aggxagg_2013!H22/Ut_aggxagg_2013!H22))</f>
        <v/>
      </c>
      <c r="I22" s="1" t="str">
        <f>IF(Uk_aggxagg_2013!I22=0,"",IF(Uk_aggxagg_2013!I22/Ut_aggxagg_2013!I22&lt;0.01,"*",Uk_aggxagg_2013!I22/Ut_aggxagg_2013!I22))</f>
        <v/>
      </c>
      <c r="J22" s="1" t="str">
        <f>IF(Uk_aggxagg_2013!J22=0,"",IF(Uk_aggxagg_2013!J22/Ut_aggxagg_2013!J22&lt;0.01,"*",Uk_aggxagg_2013!J22/Ut_aggxagg_2013!J22))</f>
        <v/>
      </c>
      <c r="K22" s="1" t="str">
        <f>IF(Uk_aggxagg_2013!K22=0,"",IF(Uk_aggxagg_2013!K22/Ut_aggxagg_2013!K22&lt;0.01,"*",Uk_aggxagg_2013!K22/Ut_aggxagg_2013!K22))</f>
        <v/>
      </c>
      <c r="L22" s="1" t="str">
        <f>IF(Uk_aggxagg_2013!L22=0,"",IF(Uk_aggxagg_2013!L22/Ut_aggxagg_2013!L22&lt;0.01,"*",Uk_aggxagg_2013!L22/Ut_aggxagg_2013!L22))</f>
        <v/>
      </c>
      <c r="M22" s="1" t="str">
        <f>IF(Uk_aggxagg_2013!M22=0,"",IF(Uk_aggxagg_2013!M22/Ut_aggxagg_2013!M22&lt;0.01,"*",Uk_aggxagg_2013!M22/Ut_aggxagg_2013!M22))</f>
        <v/>
      </c>
      <c r="N22" s="1" t="str">
        <f>IF(Uk_aggxagg_2013!N22=0,"",IF(Uk_aggxagg_2013!N22/Ut_aggxagg_2013!N22&lt;0.01,"*",Uk_aggxagg_2013!N22/Ut_aggxagg_2013!N22))</f>
        <v/>
      </c>
      <c r="O22" s="1" t="str">
        <f>IF(Uk_aggxagg_2013!O22=0,"",IF(Uk_aggxagg_2013!O22/Ut_aggxagg_2013!O22&lt;0.01,"*",Uk_aggxagg_2013!O22/Ut_aggxagg_2013!O22))</f>
        <v/>
      </c>
      <c r="P22" s="1" t="str">
        <f>IF(Uk_aggxagg_2013!P22=0,"",IF(Uk_aggxagg_2013!P22/Ut_aggxagg_2013!P22&lt;0.01,"*",Uk_aggxagg_2013!P22/Ut_aggxagg_2013!P22))</f>
        <v/>
      </c>
      <c r="Q22" s="1" t="str">
        <f>IF(Uk_aggxagg_2013!Q22=0,"",IF(Uk_aggxagg_2013!Q22/Ut_aggxagg_2013!Q22&lt;0.01,"*",Uk_aggxagg_2013!Q22/Ut_aggxagg_2013!Q22))</f>
        <v/>
      </c>
      <c r="R22" s="1" t="str">
        <f>IF(Uk_aggxagg_2013!R22=0,"",IF(Uk_aggxagg_2013!R22/Ut_aggxagg_2013!R22&lt;0.01,"*",Uk_aggxagg_2013!R22/Ut_aggxagg_2013!R22))</f>
        <v/>
      </c>
      <c r="S22" s="1" t="str">
        <f>IF(Uk_aggxagg_2013!S22=0,"",IF(Uk_aggxagg_2013!S22/Ut_aggxagg_2013!S22&lt;0.01,"*",Uk_aggxagg_2013!S22/Ut_aggxagg_2013!S22))</f>
        <v/>
      </c>
      <c r="T22" s="1" t="str">
        <f>IF(Uk_aggxagg_2013!T22=0,"",IF(Uk_aggxagg_2013!T22/Ut_aggxagg_2013!T22&lt;0.01,"*",Uk_aggxagg_2013!T22/Ut_aggxagg_2013!T22))</f>
        <v/>
      </c>
      <c r="U22" s="1" t="str">
        <f>IF(Uk_aggxagg_2013!U22=0,"",IF(Uk_aggxagg_2013!U22/Ut_aggxagg_2013!U22&lt;0.01,"*",Uk_aggxagg_2013!U22/Ut_aggxagg_2013!U22))</f>
        <v/>
      </c>
      <c r="V22" s="1" t="str">
        <f>IF(Uk_aggxagg_2013!V22=0,"",IF(Uk_aggxagg_2013!V22/Ut_aggxagg_2013!V22&lt;0.01,"*",Uk_aggxagg_2013!V22/Ut_aggxagg_2013!V22))</f>
        <v/>
      </c>
      <c r="W22" s="1" t="str">
        <f>IF(Uk_aggxagg_2013!W22=0,"",IF(Uk_aggxagg_2013!W22/Ut_aggxagg_2013!W22&lt;0.01,"*",Uk_aggxagg_2013!W22/Ut_aggxagg_2013!W22))</f>
        <v/>
      </c>
      <c r="X22" s="1" t="str">
        <f>IF(Uk_aggxagg_2013!X22=0,"",IF(Uk_aggxagg_2013!X22/Ut_aggxagg_2013!X22&lt;0.01,"*",Uk_aggxagg_2013!X22/Ut_aggxagg_2013!X22))</f>
        <v/>
      </c>
      <c r="Y22" s="1" t="str">
        <f>IF(Uk_aggxagg_2013!Y22=0,"",IF(Uk_aggxagg_2013!Y22/Ut_aggxagg_2013!Y22&lt;0.01,"*",Uk_aggxagg_2013!Y22/Ut_aggxagg_2013!Y22))</f>
        <v/>
      </c>
      <c r="Z22" s="1" t="str">
        <f>IF(Uk_aggxagg_2013!Z22=0,"",IF(Uk_aggxagg_2013!Z22/Ut_aggxagg_2013!Z22&lt;0.01,"*",Uk_aggxagg_2013!Z22/Ut_aggxagg_2013!Z22))</f>
        <v/>
      </c>
    </row>
    <row r="23" spans="1:50" x14ac:dyDescent="0.25">
      <c r="A23">
        <v>22</v>
      </c>
      <c r="B23" t="s">
        <v>25</v>
      </c>
      <c r="C23">
        <v>81</v>
      </c>
      <c r="D23" s="1" t="str">
        <f>IF(Uk_aggxagg_2013!D23=0,"",IF(Uk_aggxagg_2013!D23/Ut_aggxagg_2013!D23&lt;0.01,"*",Uk_aggxagg_2013!D23/Ut_aggxagg_2013!D23))</f>
        <v/>
      </c>
      <c r="E23" s="1" t="str">
        <f>IF(Uk_aggxagg_2013!E23=0,"",IF(Uk_aggxagg_2013!E23/Ut_aggxagg_2013!E23&lt;0.01,"*",Uk_aggxagg_2013!E23/Ut_aggxagg_2013!E23))</f>
        <v/>
      </c>
      <c r="F23" s="1" t="str">
        <f>IF(Uk_aggxagg_2013!F23=0,"",IF(Uk_aggxagg_2013!F23/Ut_aggxagg_2013!F23&lt;0.01,"*",Uk_aggxagg_2013!F23/Ut_aggxagg_2013!F23))</f>
        <v/>
      </c>
      <c r="G23" s="1" t="str">
        <f>IF(Uk_aggxagg_2013!G23=0,"",IF(Uk_aggxagg_2013!G23/Ut_aggxagg_2013!G23&lt;0.01,"*",Uk_aggxagg_2013!G23/Ut_aggxagg_2013!G23))</f>
        <v/>
      </c>
      <c r="H23" s="1" t="str">
        <f>IF(Uk_aggxagg_2013!H23=0,"",IF(Uk_aggxagg_2013!H23/Ut_aggxagg_2013!H23&lt;0.01,"*",Uk_aggxagg_2013!H23/Ut_aggxagg_2013!H23))</f>
        <v/>
      </c>
      <c r="I23" s="1" t="str">
        <f>IF(Uk_aggxagg_2013!I23=0,"",IF(Uk_aggxagg_2013!I23/Ut_aggxagg_2013!I23&lt;0.01,"*",Uk_aggxagg_2013!I23/Ut_aggxagg_2013!I23))</f>
        <v/>
      </c>
      <c r="J23" s="1" t="str">
        <f>IF(Uk_aggxagg_2013!J23=0,"",IF(Uk_aggxagg_2013!J23/Ut_aggxagg_2013!J23&lt;0.01,"*",Uk_aggxagg_2013!J23/Ut_aggxagg_2013!J23))</f>
        <v/>
      </c>
      <c r="K23" s="1" t="str">
        <f>IF(Uk_aggxagg_2013!K23=0,"",IF(Uk_aggxagg_2013!K23/Ut_aggxagg_2013!K23&lt;0.01,"*",Uk_aggxagg_2013!K23/Ut_aggxagg_2013!K23))</f>
        <v/>
      </c>
      <c r="L23" s="1" t="str">
        <f>IF(Uk_aggxagg_2013!L23=0,"",IF(Uk_aggxagg_2013!L23/Ut_aggxagg_2013!L23&lt;0.01,"*",Uk_aggxagg_2013!L23/Ut_aggxagg_2013!L23))</f>
        <v/>
      </c>
      <c r="M23" s="1" t="str">
        <f>IF(Uk_aggxagg_2013!M23=0,"",IF(Uk_aggxagg_2013!M23/Ut_aggxagg_2013!M23&lt;0.01,"*",Uk_aggxagg_2013!M23/Ut_aggxagg_2013!M23))</f>
        <v/>
      </c>
      <c r="N23" s="1" t="str">
        <f>IF(Uk_aggxagg_2013!N23=0,"",IF(Uk_aggxagg_2013!N23/Ut_aggxagg_2013!N23&lt;0.01,"*",Uk_aggxagg_2013!N23/Ut_aggxagg_2013!N23))</f>
        <v/>
      </c>
      <c r="O23" s="1" t="str">
        <f>IF(Uk_aggxagg_2013!O23=0,"",IF(Uk_aggxagg_2013!O23/Ut_aggxagg_2013!O23&lt;0.01,"*",Uk_aggxagg_2013!O23/Ut_aggxagg_2013!O23))</f>
        <v/>
      </c>
      <c r="P23" s="1" t="str">
        <f>IF(Uk_aggxagg_2013!P23=0,"",IF(Uk_aggxagg_2013!P23/Ut_aggxagg_2013!P23&lt;0.01,"*",Uk_aggxagg_2013!P23/Ut_aggxagg_2013!P23))</f>
        <v/>
      </c>
      <c r="Q23" s="1" t="str">
        <f>IF(Uk_aggxagg_2013!Q23=0,"",IF(Uk_aggxagg_2013!Q23/Ut_aggxagg_2013!Q23&lt;0.01,"*",Uk_aggxagg_2013!Q23/Ut_aggxagg_2013!Q23))</f>
        <v/>
      </c>
      <c r="R23" s="1" t="str">
        <f>IF(Uk_aggxagg_2013!R23=0,"",IF(Uk_aggxagg_2013!R23/Ut_aggxagg_2013!R23&lt;0.01,"*",Uk_aggxagg_2013!R23/Ut_aggxagg_2013!R23))</f>
        <v/>
      </c>
      <c r="S23" s="1" t="str">
        <f>IF(Uk_aggxagg_2013!S23=0,"",IF(Uk_aggxagg_2013!S23/Ut_aggxagg_2013!S23&lt;0.01,"*",Uk_aggxagg_2013!S23/Ut_aggxagg_2013!S23))</f>
        <v/>
      </c>
      <c r="T23" s="1" t="str">
        <f>IF(Uk_aggxagg_2013!T23=0,"",IF(Uk_aggxagg_2013!T23/Ut_aggxagg_2013!T23&lt;0.01,"*",Uk_aggxagg_2013!T23/Ut_aggxagg_2013!T23))</f>
        <v/>
      </c>
      <c r="U23" s="1" t="str">
        <f>IF(Uk_aggxagg_2013!U23=0,"",IF(Uk_aggxagg_2013!U23/Ut_aggxagg_2013!U23&lt;0.01,"*",Uk_aggxagg_2013!U23/Ut_aggxagg_2013!U23))</f>
        <v/>
      </c>
      <c r="V23" s="1" t="str">
        <f>IF(Uk_aggxagg_2013!V23=0,"",IF(Uk_aggxagg_2013!V23/Ut_aggxagg_2013!V23&lt;0.01,"*",Uk_aggxagg_2013!V23/Ut_aggxagg_2013!V23))</f>
        <v/>
      </c>
      <c r="W23" s="1" t="str">
        <f>IF(Uk_aggxagg_2013!W23=0,"",IF(Uk_aggxagg_2013!W23/Ut_aggxagg_2013!W23&lt;0.01,"*",Uk_aggxagg_2013!W23/Ut_aggxagg_2013!W23))</f>
        <v/>
      </c>
      <c r="X23" s="1" t="str">
        <f>IF(Uk_aggxagg_2013!X23=0,"",IF(Uk_aggxagg_2013!X23/Ut_aggxagg_2013!X23&lt;0.01,"*",Uk_aggxagg_2013!X23/Ut_aggxagg_2013!X23))</f>
        <v/>
      </c>
      <c r="Y23" s="1" t="str">
        <f>IF(Uk_aggxagg_2013!Y23=0,"",IF(Uk_aggxagg_2013!Y23/Ut_aggxagg_2013!Y23&lt;0.01,"*",Uk_aggxagg_2013!Y23/Ut_aggxagg_2013!Y23))</f>
        <v/>
      </c>
      <c r="Z23" s="1" t="str">
        <f>IF(Uk_aggxagg_2013!Z23=0,"",IF(Uk_aggxagg_2013!Z23/Ut_aggxagg_2013!Z23&lt;0.01,"*",Uk_aggxagg_2013!Z23/Ut_aggxagg_2013!Z23))</f>
        <v/>
      </c>
    </row>
    <row r="24" spans="1:50" x14ac:dyDescent="0.25">
      <c r="A24">
        <v>23</v>
      </c>
      <c r="B24" t="s">
        <v>26</v>
      </c>
      <c r="C24" t="s">
        <v>3</v>
      </c>
      <c r="D24" s="1" t="str">
        <f>IF(Uk_aggxagg_2013!D24=0,"",IF(Uk_aggxagg_2013!D24/Ut_aggxagg_2013!D24&lt;0.01,"*",Uk_aggxagg_2013!D24/Ut_aggxagg_2013!D24))</f>
        <v/>
      </c>
      <c r="E24" s="1" t="str">
        <f>IF(Uk_aggxagg_2013!E24=0,"",IF(Uk_aggxagg_2013!E24/Ut_aggxagg_2013!E24&lt;0.01,"*",Uk_aggxagg_2013!E24/Ut_aggxagg_2013!E24))</f>
        <v/>
      </c>
      <c r="F24" s="1" t="str">
        <f>IF(Uk_aggxagg_2013!F24=0,"",IF(Uk_aggxagg_2013!F24/Ut_aggxagg_2013!F24&lt;0.01,"*",Uk_aggxagg_2013!F24/Ut_aggxagg_2013!F24))</f>
        <v/>
      </c>
      <c r="G24" s="1" t="str">
        <f>IF(Uk_aggxagg_2013!G24=0,"",IF(Uk_aggxagg_2013!G24/Ut_aggxagg_2013!G24&lt;0.01,"*",Uk_aggxagg_2013!G24/Ut_aggxagg_2013!G24))</f>
        <v/>
      </c>
      <c r="H24" s="1" t="str">
        <f>IF(Uk_aggxagg_2013!H24=0,"",IF(Uk_aggxagg_2013!H24/Ut_aggxagg_2013!H24&lt;0.01,"*",Uk_aggxagg_2013!H24/Ut_aggxagg_2013!H24))</f>
        <v/>
      </c>
      <c r="I24" s="1" t="str">
        <f>IF(Uk_aggxagg_2013!I24=0,"",IF(Uk_aggxagg_2013!I24/Ut_aggxagg_2013!I24&lt;0.01,"*",Uk_aggxagg_2013!I24/Ut_aggxagg_2013!I24))</f>
        <v/>
      </c>
      <c r="J24" s="1" t="str">
        <f>IF(Uk_aggxagg_2013!J24=0,"",IF(Uk_aggxagg_2013!J24/Ut_aggxagg_2013!J24&lt;0.01,"*",Uk_aggxagg_2013!J24/Ut_aggxagg_2013!J24))</f>
        <v/>
      </c>
      <c r="K24" s="1" t="str">
        <f>IF(Uk_aggxagg_2013!K24=0,"",IF(Uk_aggxagg_2013!K24/Ut_aggxagg_2013!K24&lt;0.01,"*",Uk_aggxagg_2013!K24/Ut_aggxagg_2013!K24))</f>
        <v/>
      </c>
      <c r="L24" s="1" t="str">
        <f>IF(Uk_aggxagg_2013!L24=0,"",IF(Uk_aggxagg_2013!L24/Ut_aggxagg_2013!L24&lt;0.01,"*",Uk_aggxagg_2013!L24/Ut_aggxagg_2013!L24))</f>
        <v/>
      </c>
      <c r="M24" s="1" t="str">
        <f>IF(Uk_aggxagg_2013!M24=0,"",IF(Uk_aggxagg_2013!M24/Ut_aggxagg_2013!M24&lt;0.01,"*",Uk_aggxagg_2013!M24/Ut_aggxagg_2013!M24))</f>
        <v/>
      </c>
      <c r="N24" s="1" t="str">
        <f>IF(Uk_aggxagg_2013!N24=0,"",IF(Uk_aggxagg_2013!N24/Ut_aggxagg_2013!N24&lt;0.01,"*",Uk_aggxagg_2013!N24/Ut_aggxagg_2013!N24))</f>
        <v/>
      </c>
      <c r="O24" s="1" t="str">
        <f>IF(Uk_aggxagg_2013!O24=0,"",IF(Uk_aggxagg_2013!O24/Ut_aggxagg_2013!O24&lt;0.01,"*",Uk_aggxagg_2013!O24/Ut_aggxagg_2013!O24))</f>
        <v/>
      </c>
      <c r="P24" s="1" t="str">
        <f>IF(Uk_aggxagg_2013!P24=0,"",IF(Uk_aggxagg_2013!P24/Ut_aggxagg_2013!P24&lt;0.01,"*",Uk_aggxagg_2013!P24/Ut_aggxagg_2013!P24))</f>
        <v/>
      </c>
      <c r="Q24" s="1" t="str">
        <f>IF(Uk_aggxagg_2013!Q24=0,"",IF(Uk_aggxagg_2013!Q24/Ut_aggxagg_2013!Q24&lt;0.01,"*",Uk_aggxagg_2013!Q24/Ut_aggxagg_2013!Q24))</f>
        <v/>
      </c>
      <c r="R24" s="1" t="str">
        <f>IF(Uk_aggxagg_2013!R24=0,"",IF(Uk_aggxagg_2013!R24/Ut_aggxagg_2013!R24&lt;0.01,"*",Uk_aggxagg_2013!R24/Ut_aggxagg_2013!R24))</f>
        <v/>
      </c>
      <c r="S24" s="1" t="str">
        <f>IF(Uk_aggxagg_2013!S24=0,"",IF(Uk_aggxagg_2013!S24/Ut_aggxagg_2013!S24&lt;0.01,"*",Uk_aggxagg_2013!S24/Ut_aggxagg_2013!S24))</f>
        <v/>
      </c>
      <c r="T24" s="1" t="str">
        <f>IF(Uk_aggxagg_2013!T24=0,"",IF(Uk_aggxagg_2013!T24/Ut_aggxagg_2013!T24&lt;0.01,"*",Uk_aggxagg_2013!T24/Ut_aggxagg_2013!T24))</f>
        <v/>
      </c>
      <c r="U24" s="1" t="str">
        <f>IF(Uk_aggxagg_2013!U24=0,"",IF(Uk_aggxagg_2013!U24/Ut_aggxagg_2013!U24&lt;0.01,"*",Uk_aggxagg_2013!U24/Ut_aggxagg_2013!U24))</f>
        <v/>
      </c>
      <c r="V24" s="1" t="str">
        <f>IF(Uk_aggxagg_2013!V24=0,"",IF(Uk_aggxagg_2013!V24/Ut_aggxagg_2013!V24&lt;0.01,"*",Uk_aggxagg_2013!V24/Ut_aggxagg_2013!V24))</f>
        <v/>
      </c>
      <c r="W24" s="1" t="str">
        <f>IF(Uk_aggxagg_2013!W24=0,"",IF(Uk_aggxagg_2013!W24/Ut_aggxagg_2013!W24&lt;0.01,"*",Uk_aggxagg_2013!W24/Ut_aggxagg_2013!W24))</f>
        <v/>
      </c>
      <c r="X24" s="1" t="str">
        <f>IF(Uk_aggxagg_2013!X24=0,"",IF(Uk_aggxagg_2013!X24/Ut_aggxagg_2013!X24&lt;0.01,"*",Uk_aggxagg_2013!X24/Ut_aggxagg_2013!X24))</f>
        <v/>
      </c>
      <c r="Y24" s="1" t="str">
        <f>IF(Uk_aggxagg_2013!Y24=0,"",IF(Uk_aggxagg_2013!Y24/Ut_aggxagg_2013!Y24&lt;0.01,"*",Uk_aggxagg_2013!Y24/Ut_aggxagg_2013!Y24))</f>
        <v/>
      </c>
      <c r="Z24" s="1" t="str">
        <f>IF(Uk_aggxagg_2013!Z24=0,"",IF(Uk_aggxagg_2013!Z24/Ut_aggxagg_2013!Z24&lt;0.01,"*",Uk_aggxagg_2013!Z24/Ut_aggxagg_2013!Z24))</f>
        <v/>
      </c>
    </row>
    <row r="27" spans="1:50" ht="17.25" x14ac:dyDescent="0.35">
      <c r="C27" s="2"/>
      <c r="D27" s="3" t="s">
        <v>27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B27" t="s">
        <v>29</v>
      </c>
    </row>
    <row r="28" spans="1:50" ht="179.25" x14ac:dyDescent="0.25">
      <c r="C28" s="4" t="s">
        <v>28</v>
      </c>
      <c r="D28" s="5" t="s">
        <v>4</v>
      </c>
      <c r="E28" s="6" t="s">
        <v>5</v>
      </c>
      <c r="F28" s="6" t="s">
        <v>6</v>
      </c>
      <c r="G28" s="6" t="s">
        <v>7</v>
      </c>
      <c r="H28" s="6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6" t="s">
        <v>25</v>
      </c>
      <c r="Z28" s="6" t="s">
        <v>26</v>
      </c>
      <c r="AB28" s="5" t="s">
        <v>4</v>
      </c>
      <c r="AC28" s="6" t="s">
        <v>5</v>
      </c>
      <c r="AD28" s="6" t="s">
        <v>6</v>
      </c>
      <c r="AE28" s="6" t="s">
        <v>7</v>
      </c>
      <c r="AF28" s="6" t="s">
        <v>8</v>
      </c>
      <c r="AG28" s="6" t="s">
        <v>9</v>
      </c>
      <c r="AH28" s="6" t="s">
        <v>10</v>
      </c>
      <c r="AI28" s="6" t="s">
        <v>11</v>
      </c>
      <c r="AJ28" s="6" t="s">
        <v>12</v>
      </c>
      <c r="AK28" s="6" t="s">
        <v>13</v>
      </c>
      <c r="AL28" s="6" t="s">
        <v>14</v>
      </c>
      <c r="AM28" s="6" t="s">
        <v>15</v>
      </c>
      <c r="AN28" s="6" t="s">
        <v>16</v>
      </c>
      <c r="AO28" s="6" t="s">
        <v>17</v>
      </c>
      <c r="AP28" s="6" t="s">
        <v>18</v>
      </c>
      <c r="AQ28" s="6" t="s">
        <v>19</v>
      </c>
      <c r="AR28" s="6" t="s">
        <v>20</v>
      </c>
      <c r="AS28" s="6" t="s">
        <v>21</v>
      </c>
      <c r="AT28" s="6" t="s">
        <v>22</v>
      </c>
      <c r="AU28" s="6" t="s">
        <v>23</v>
      </c>
      <c r="AV28" s="6" t="s">
        <v>24</v>
      </c>
      <c r="AW28" s="6" t="s">
        <v>25</v>
      </c>
      <c r="AX28" s="6" t="s">
        <v>26</v>
      </c>
    </row>
    <row r="29" spans="1:50" ht="20.25" x14ac:dyDescent="0.25">
      <c r="C29" s="7"/>
      <c r="D29" s="12">
        <v>11</v>
      </c>
      <c r="E29" s="13">
        <v>21</v>
      </c>
      <c r="F29" s="13">
        <v>22</v>
      </c>
      <c r="G29" s="13">
        <v>23</v>
      </c>
      <c r="H29" s="13">
        <v>31</v>
      </c>
      <c r="I29" s="13">
        <v>32</v>
      </c>
      <c r="J29" s="13">
        <v>33</v>
      </c>
      <c r="K29" s="13">
        <v>42</v>
      </c>
      <c r="L29" s="8" t="s">
        <v>2</v>
      </c>
      <c r="M29" s="13">
        <v>48</v>
      </c>
      <c r="N29" s="13">
        <v>49</v>
      </c>
      <c r="O29" s="13">
        <v>51</v>
      </c>
      <c r="P29" s="13">
        <v>52</v>
      </c>
      <c r="Q29" s="13">
        <v>53</v>
      </c>
      <c r="R29" s="13">
        <v>54</v>
      </c>
      <c r="S29" s="13">
        <v>55</v>
      </c>
      <c r="T29" s="13">
        <v>56</v>
      </c>
      <c r="U29" s="13">
        <v>61</v>
      </c>
      <c r="V29" s="13">
        <v>62</v>
      </c>
      <c r="W29" s="13">
        <v>71</v>
      </c>
      <c r="X29" s="13">
        <v>72</v>
      </c>
      <c r="Y29" s="13">
        <v>81</v>
      </c>
      <c r="Z29" s="8" t="s">
        <v>3</v>
      </c>
      <c r="AB29" s="12">
        <v>11</v>
      </c>
      <c r="AC29" s="13">
        <v>21</v>
      </c>
      <c r="AD29" s="13">
        <v>22</v>
      </c>
      <c r="AE29" s="13">
        <v>23</v>
      </c>
      <c r="AF29" s="13">
        <v>31</v>
      </c>
      <c r="AG29" s="13">
        <v>32</v>
      </c>
      <c r="AH29" s="13">
        <v>33</v>
      </c>
      <c r="AI29" s="13">
        <v>42</v>
      </c>
      <c r="AJ29" s="8" t="s">
        <v>2</v>
      </c>
      <c r="AK29" s="13">
        <v>48</v>
      </c>
      <c r="AL29" s="13">
        <v>49</v>
      </c>
      <c r="AM29" s="13">
        <v>51</v>
      </c>
      <c r="AN29" s="13">
        <v>52</v>
      </c>
      <c r="AO29" s="13">
        <v>53</v>
      </c>
      <c r="AP29" s="13">
        <v>54</v>
      </c>
      <c r="AQ29" s="13">
        <v>55</v>
      </c>
      <c r="AR29" s="13">
        <v>56</v>
      </c>
      <c r="AS29" s="13">
        <v>61</v>
      </c>
      <c r="AT29" s="13">
        <v>62</v>
      </c>
      <c r="AU29" s="13">
        <v>71</v>
      </c>
      <c r="AV29" s="13">
        <v>72</v>
      </c>
      <c r="AW29" s="13">
        <v>81</v>
      </c>
      <c r="AX29" s="8" t="s">
        <v>3</v>
      </c>
    </row>
    <row r="30" spans="1:50" ht="17.25" x14ac:dyDescent="0.35">
      <c r="C30" s="11">
        <v>21</v>
      </c>
      <c r="D30" s="10" t="str">
        <f>INDEX($D$2:$Z$24,MATCH($C30,$C$2:$C$24,0),MATCH(D$29,$D$1:$Z$1,0))</f>
        <v>*</v>
      </c>
      <c r="E30" s="10">
        <f>INDEX($D$2:$Z$24,MATCH($C30,$C$2:$C$24,0),MATCH(E$29,$D$1:$Z$1,0))</f>
        <v>0.68501485980157317</v>
      </c>
      <c r="F30" s="10" t="str">
        <f>INDEX($D$2:$Z$24,MATCH($C30,$C$2:$C$24,0),MATCH(F$29,$D$1:$Z$1,0))</f>
        <v>*</v>
      </c>
      <c r="G30" s="10" t="str">
        <f>INDEX($D$2:$Z$24,MATCH($C30,$C$2:$C$24,0),MATCH(G$29,$D$1:$Z$1,0))</f>
        <v>*</v>
      </c>
      <c r="H30" s="10" t="str">
        <f>INDEX($D$2:$Z$24,MATCH($C30,$C$2:$C$24,0),MATCH(H$29,$D$1:$Z$1,0))</f>
        <v>*</v>
      </c>
      <c r="I30" s="10" t="str">
        <f>INDEX($D$2:$Z$24,MATCH($C30,$C$2:$C$24,0),MATCH(I$29,$D$1:$Z$1,0))</f>
        <v>*</v>
      </c>
      <c r="J30" s="10" t="str">
        <f>INDEX($D$2:$Z$24,MATCH($C30,$C$2:$C$24,0),MATCH(J$29,$D$1:$Z$1,0))</f>
        <v>*</v>
      </c>
      <c r="K30" s="10">
        <f>INDEX($D$2:$Z$24,MATCH($C30,$C$2:$C$24,0),MATCH(K$29,$D$1:$Z$1,0))</f>
        <v>0.17221898328200413</v>
      </c>
      <c r="L30" s="10">
        <f>INDEX($D$2:$Z$24,MATCH($C30,$C$2:$C$24,0),MATCH(L$29,$D$1:$Z$1,0))</f>
        <v>0.18994021844652484</v>
      </c>
      <c r="M30" s="10">
        <f>INDEX($D$2:$Z$24,MATCH($C30,$C$2:$C$24,0),MATCH(M$29,$D$1:$Z$1,0))</f>
        <v>0.28579819879489676</v>
      </c>
      <c r="N30" s="10">
        <f>INDEX($D$2:$Z$24,MATCH($C30,$C$2:$C$24,0),MATCH(N$29,$D$1:$Z$1,0))</f>
        <v>4.952346627855516E-2</v>
      </c>
      <c r="O30" s="10" t="str">
        <f>INDEX($D$2:$Z$24,MATCH($C30,$C$2:$C$24,0),MATCH(O$29,$D$1:$Z$1,0))</f>
        <v>*</v>
      </c>
      <c r="P30" s="10">
        <f>INDEX($D$2:$Z$24,MATCH($C30,$C$2:$C$24,0),MATCH(P$29,$D$1:$Z$1,0))</f>
        <v>0.34655076783690453</v>
      </c>
      <c r="Q30" s="10">
        <f>INDEX($D$2:$Z$24,MATCH($C30,$C$2:$C$24,0),MATCH(Q$29,$D$1:$Z$1,0))</f>
        <v>1.2077951999460025E-2</v>
      </c>
      <c r="R30" s="10">
        <f>INDEX($D$2:$Z$24,MATCH($C30,$C$2:$C$24,0),MATCH(R$29,$D$1:$Z$1,0))</f>
        <v>2.7596142150337732E-2</v>
      </c>
      <c r="S30" s="10" t="str">
        <f>INDEX($D$2:$Z$24,MATCH($C30,$C$2:$C$24,0),MATCH(S$29,$D$1:$Z$1,0))</f>
        <v>*</v>
      </c>
      <c r="T30" s="10">
        <f>INDEX($D$2:$Z$24,MATCH($C30,$C$2:$C$24,0),MATCH(T$29,$D$1:$Z$1,0))</f>
        <v>5.105774140784989E-2</v>
      </c>
      <c r="U30" s="10" t="str">
        <f>INDEX($D$2:$Z$24,MATCH($C30,$C$2:$C$24,0),MATCH(U$29,$D$1:$Z$1,0))</f>
        <v>*</v>
      </c>
      <c r="V30" s="10" t="str">
        <f>INDEX($D$2:$Z$24,MATCH($C30,$C$2:$C$24,0),MATCH(V$29,$D$1:$Z$1,0))</f>
        <v>*</v>
      </c>
      <c r="W30" s="10" t="str">
        <f>INDEX($D$2:$Z$24,MATCH($C30,$C$2:$C$24,0),MATCH(W$29,$D$1:$Z$1,0))</f>
        <v>*</v>
      </c>
      <c r="X30" s="10" t="str">
        <f>INDEX($D$2:$Z$24,MATCH($C30,$C$2:$C$24,0),MATCH(X$29,$D$1:$Z$1,0))</f>
        <v>*</v>
      </c>
      <c r="Y30" s="10" t="str">
        <f>INDEX($D$2:$Z$24,MATCH($C30,$C$2:$C$24,0),MATCH(Y$29,$D$1:$Z$1,0))</f>
        <v>*</v>
      </c>
      <c r="Z30" s="10" t="str">
        <f>INDEX($D$2:$Z$24,MATCH($C30,$C$2:$C$24,0),MATCH(Z$29,$D$1:$Z$1,0))</f>
        <v/>
      </c>
      <c r="AB30" s="15" t="str">
        <f>IFERROR([1]pivot2!AB7-D30,"")</f>
        <v/>
      </c>
      <c r="AC30" s="15">
        <f>IFERROR([1]pivot2!AC7-E30,"")</f>
        <v>-0.10616377719905912</v>
      </c>
      <c r="AD30" s="15" t="str">
        <f>IFERROR([1]pivot2!AD7-F30,"")</f>
        <v/>
      </c>
      <c r="AE30" s="15" t="str">
        <f>IFERROR([1]pivot2!AE7-G30,"")</f>
        <v/>
      </c>
      <c r="AF30" s="15" t="str">
        <f>IFERROR([1]pivot2!AF7-H30,"")</f>
        <v/>
      </c>
      <c r="AG30" s="15" t="str">
        <f>IFERROR([1]pivot2!AG7-I30,"")</f>
        <v/>
      </c>
      <c r="AH30" s="15" t="str">
        <f>IFERROR([1]pivot2!AH7-J30,"")</f>
        <v/>
      </c>
      <c r="AI30" s="15">
        <f>IFERROR([1]pivot2!AI7-K30,"")</f>
        <v>-0.10817871337335844</v>
      </c>
      <c r="AJ30" s="15">
        <f>IFERROR([1]pivot2!AJ7-L30,"")</f>
        <v>-0.15495196769079583</v>
      </c>
      <c r="AK30" s="15">
        <f>IFERROR([1]pivot2!AK7-M30,"")</f>
        <v>-0.12540924125071376</v>
      </c>
      <c r="AL30" s="15">
        <f>IFERROR([1]pivot2!AL7-N30,"")</f>
        <v>8.1964289786674832E-2</v>
      </c>
      <c r="AM30" s="15" t="str">
        <f>IFERROR([1]pivot2!AM7-O30,"")</f>
        <v/>
      </c>
      <c r="AN30" s="15">
        <f>IFERROR([1]pivot2!AN7-P30,"")</f>
        <v>-0.20185716694348851</v>
      </c>
      <c r="AO30" s="15" t="str">
        <f>IFERROR([1]pivot2!AO7-Q30,"")</f>
        <v/>
      </c>
      <c r="AP30" s="15">
        <f>IFERROR([1]pivot2!AP7-R30,"")</f>
        <v>4.8898112964204571E-2</v>
      </c>
      <c r="AQ30" s="15" t="str">
        <f>IFERROR([1]pivot2!AQ7-S30,"")</f>
        <v/>
      </c>
      <c r="AR30" s="15">
        <f>IFERROR([1]pivot2!AR7-T30,"")</f>
        <v>-6.9589446481433878E-3</v>
      </c>
      <c r="AS30" s="15" t="str">
        <f>IFERROR([1]pivot2!AS7-U30,"")</f>
        <v/>
      </c>
      <c r="AT30" s="15" t="str">
        <f>IFERROR([1]pivot2!AT7-V30,"")</f>
        <v/>
      </c>
      <c r="AU30" s="15" t="str">
        <f>IFERROR([1]pivot2!AU7-W30,"")</f>
        <v/>
      </c>
      <c r="AV30" s="15" t="str">
        <f>IFERROR([1]pivot2!AV7-X30,"")</f>
        <v/>
      </c>
      <c r="AW30" s="15" t="str">
        <f>IFERROR([1]pivot2!AW7-Y30,"")</f>
        <v/>
      </c>
      <c r="AX30" s="15" t="str">
        <f>IFERROR([1]pivot2!AX7-Z30,"")</f>
        <v/>
      </c>
    </row>
    <row r="31" spans="1:50" ht="17.25" x14ac:dyDescent="0.35">
      <c r="C31" s="11">
        <v>23</v>
      </c>
      <c r="D31" s="10">
        <f>INDEX($D$2:$Z$24,MATCH($C31,$C$2:$C$24,0),MATCH(D$29,$D$1:$Z$1,0))</f>
        <v>0.7332587652996132</v>
      </c>
      <c r="E31" s="10">
        <f>INDEX($D$2:$Z$24,MATCH($C31,$C$2:$C$24,0),MATCH(E$29,$D$1:$Z$1,0))</f>
        <v>0.55923437055409542</v>
      </c>
      <c r="F31" s="10">
        <f>INDEX($D$2:$Z$24,MATCH($C31,$C$2:$C$24,0),MATCH(F$29,$D$1:$Z$1,0))</f>
        <v>0.8715518552730207</v>
      </c>
      <c r="G31" s="10">
        <f>INDEX($D$2:$Z$24,MATCH($C31,$C$2:$C$24,0),MATCH(G$29,$D$1:$Z$1,0))</f>
        <v>0.95301955655527038</v>
      </c>
      <c r="H31" s="10">
        <f>INDEX($D$2:$Z$24,MATCH($C31,$C$2:$C$24,0),MATCH(H$29,$D$1:$Z$1,0))</f>
        <v>0.76709841260595479</v>
      </c>
      <c r="I31" s="10">
        <f>INDEX($D$2:$Z$24,MATCH($C31,$C$2:$C$24,0),MATCH(I$29,$D$1:$Z$1,0))</f>
        <v>0.49585631276288494</v>
      </c>
      <c r="J31" s="10">
        <f>INDEX($D$2:$Z$24,MATCH($C31,$C$2:$C$24,0),MATCH(J$29,$D$1:$Z$1,0))</f>
        <v>0.81819631621214006</v>
      </c>
      <c r="K31" s="10">
        <f>INDEX($D$2:$Z$24,MATCH($C31,$C$2:$C$24,0),MATCH(K$29,$D$1:$Z$1,0))</f>
        <v>0.8211924111953226</v>
      </c>
      <c r="L31" s="10">
        <f>INDEX($D$2:$Z$24,MATCH($C31,$C$2:$C$24,0),MATCH(L$29,$D$1:$Z$1,0))</f>
        <v>0.88562875071076785</v>
      </c>
      <c r="M31" s="10">
        <f>INDEX($D$2:$Z$24,MATCH($C31,$C$2:$C$24,0),MATCH(M$29,$D$1:$Z$1,0))</f>
        <v>0.79859984066325729</v>
      </c>
      <c r="N31" s="10">
        <f>INDEX($D$2:$Z$24,MATCH($C31,$C$2:$C$24,0),MATCH(N$29,$D$1:$Z$1,0))</f>
        <v>0.67049619903954538</v>
      </c>
      <c r="O31" s="10">
        <f>INDEX($D$2:$Z$24,MATCH($C31,$C$2:$C$24,0),MATCH(O$29,$D$1:$Z$1,0))</f>
        <v>0.88518778271719467</v>
      </c>
      <c r="P31" s="10">
        <f>INDEX($D$2:$Z$24,MATCH($C31,$C$2:$C$24,0),MATCH(P$29,$D$1:$Z$1,0))</f>
        <v>0.89459948811987922</v>
      </c>
      <c r="Q31" s="10">
        <f>INDEX($D$2:$Z$24,MATCH($C31,$C$2:$C$24,0),MATCH(Q$29,$D$1:$Z$1,0))</f>
        <v>0.70348359885858736</v>
      </c>
      <c r="R31" s="10">
        <f>INDEX($D$2:$Z$24,MATCH($C31,$C$2:$C$24,0),MATCH(R$29,$D$1:$Z$1,0))</f>
        <v>0.85759247806746752</v>
      </c>
      <c r="S31" s="10">
        <f>INDEX($D$2:$Z$24,MATCH($C31,$C$2:$C$24,0),MATCH(S$29,$D$1:$Z$1,0))</f>
        <v>0.89485102775268466</v>
      </c>
      <c r="T31" s="10">
        <f>INDEX($D$2:$Z$24,MATCH($C31,$C$2:$C$24,0),MATCH(T$29,$D$1:$Z$1,0))</f>
        <v>0.87486827076227902</v>
      </c>
      <c r="U31" s="10">
        <f>INDEX($D$2:$Z$24,MATCH($C31,$C$2:$C$24,0),MATCH(U$29,$D$1:$Z$1,0))</f>
        <v>0.94313229863265802</v>
      </c>
      <c r="V31" s="10">
        <f>INDEX($D$2:$Z$24,MATCH($C31,$C$2:$C$24,0),MATCH(V$29,$D$1:$Z$1,0))</f>
        <v>0.89051562167697518</v>
      </c>
      <c r="W31" s="10">
        <f>INDEX($D$2:$Z$24,MATCH($C31,$C$2:$C$24,0),MATCH(W$29,$D$1:$Z$1,0))</f>
        <v>0.92655012911984236</v>
      </c>
      <c r="X31" s="10">
        <f>INDEX($D$2:$Z$24,MATCH($C31,$C$2:$C$24,0),MATCH(X$29,$D$1:$Z$1,0))</f>
        <v>0.86544773550949661</v>
      </c>
      <c r="Y31" s="10">
        <f>INDEX($D$2:$Z$24,MATCH($C31,$C$2:$C$24,0),MATCH(Y$29,$D$1:$Z$1,0))</f>
        <v>0.73366437551900376</v>
      </c>
      <c r="Z31" s="10">
        <f>INDEX($D$2:$Z$24,MATCH($C31,$C$2:$C$24,0),MATCH(Z$29,$D$1:$Z$1,0))</f>
        <v>0.71958468675698983</v>
      </c>
      <c r="AB31" s="15">
        <f>IFERROR([1]pivot2!AB8-D31,"")</f>
        <v>-5.5196362041184166E-2</v>
      </c>
      <c r="AC31" s="15">
        <f>IFERROR([1]pivot2!AC8-E31,"")</f>
        <v>-0.16962049847200644</v>
      </c>
      <c r="AD31" s="15">
        <f>IFERROR([1]pivot2!AD8-F31,"")</f>
        <v>-0.14936881144178371</v>
      </c>
      <c r="AE31" s="15">
        <f>IFERROR([1]pivot2!AE8-G31,"")</f>
        <v>-0.12854620293941432</v>
      </c>
      <c r="AF31" s="15">
        <f>IFERROR([1]pivot2!AF8-H31,"")</f>
        <v>-2.0636570840301793E-2</v>
      </c>
      <c r="AG31" s="15">
        <f>IFERROR([1]pivot2!AG8-I31,"")</f>
        <v>3.1851833101770033E-2</v>
      </c>
      <c r="AH31" s="15">
        <f>IFERROR([1]pivot2!AH8-J31,"")</f>
        <v>-4.0896238399505069E-2</v>
      </c>
      <c r="AI31" s="15">
        <f>IFERROR([1]pivot2!AI8-K31,"")</f>
        <v>-1.6522574512159549E-2</v>
      </c>
      <c r="AJ31" s="15">
        <f>IFERROR([1]pivot2!AJ8-L31,"")</f>
        <v>-4.5695944176885828E-2</v>
      </c>
      <c r="AK31" s="15">
        <f>IFERROR([1]pivot2!AK8-M31,"")</f>
        <v>9.0944555454808729E-2</v>
      </c>
      <c r="AL31" s="15">
        <f>IFERROR([1]pivot2!AL8-N31,"")</f>
        <v>-1.8425512821012346E-2</v>
      </c>
      <c r="AM31" s="15">
        <f>IFERROR([1]pivot2!AM8-O31,"")</f>
        <v>3.7129978031635869E-4</v>
      </c>
      <c r="AN31" s="15">
        <f>IFERROR([1]pivot2!AN8-P31,"")</f>
        <v>-0.10539227395738926</v>
      </c>
      <c r="AO31" s="15">
        <f>IFERROR([1]pivot2!AO8-Q31,"")</f>
        <v>-3.9985476433335165E-4</v>
      </c>
      <c r="AP31" s="15">
        <f>IFERROR([1]pivot2!AP8-R31,"")</f>
        <v>-9.3763843553015258E-3</v>
      </c>
      <c r="AQ31" s="15">
        <f>IFERROR([1]pivot2!AQ8-S31,"")</f>
        <v>-1.0414288491820689E-2</v>
      </c>
      <c r="AR31" s="15">
        <f>IFERROR([1]pivot2!AR8-T31,"")</f>
        <v>-4.6874963545180393E-3</v>
      </c>
      <c r="AS31" s="15">
        <f>IFERROR([1]pivot2!AS8-U31,"")</f>
        <v>-4.2090811097957981E-2</v>
      </c>
      <c r="AT31" s="15">
        <f>IFERROR([1]pivot2!AT8-V31,"")</f>
        <v>-1.7980827046635173E-2</v>
      </c>
      <c r="AU31" s="15">
        <f>IFERROR([1]pivot2!AU8-W31,"")</f>
        <v>-0.26156132053667336</v>
      </c>
      <c r="AV31" s="15">
        <f>IFERROR([1]pivot2!AV8-X31,"")</f>
        <v>-2.6875525816283607E-2</v>
      </c>
      <c r="AW31" s="15">
        <f>IFERROR([1]pivot2!AW8-Y31,"")</f>
        <v>3.351260277413326E-2</v>
      </c>
      <c r="AX31" s="15">
        <f>IFERROR([1]pivot2!AX8-Z31,"")</f>
        <v>5.0589496139132217E-2</v>
      </c>
    </row>
    <row r="32" spans="1:50" ht="17.25" x14ac:dyDescent="0.35">
      <c r="C32" s="11">
        <v>31</v>
      </c>
      <c r="D32" s="10" t="str">
        <f>INDEX($D$2:$Z$24,MATCH($C32,$C$2:$C$24,0),MATCH(D$29,$D$1:$Z$1,0))</f>
        <v>*</v>
      </c>
      <c r="E32" s="10">
        <f>INDEX($D$2:$Z$24,MATCH($C32,$C$2:$C$24,0),MATCH(E$29,$D$1:$Z$1,0))</f>
        <v>0.98643042333441777</v>
      </c>
      <c r="F32" s="10">
        <f>INDEX($D$2:$Z$24,MATCH($C32,$C$2:$C$24,0),MATCH(F$29,$D$1:$Z$1,0))</f>
        <v>0.77491720707393508</v>
      </c>
      <c r="G32" s="10">
        <f>INDEX($D$2:$Z$24,MATCH($C32,$C$2:$C$24,0),MATCH(G$29,$D$1:$Z$1,0))</f>
        <v>4.9997708743850101E-2</v>
      </c>
      <c r="H32" s="10" t="str">
        <f>INDEX($D$2:$Z$24,MATCH($C32,$C$2:$C$24,0),MATCH(H$29,$D$1:$Z$1,0))</f>
        <v>*</v>
      </c>
      <c r="I32" s="10" t="str">
        <f>INDEX($D$2:$Z$24,MATCH($C32,$C$2:$C$24,0),MATCH(I$29,$D$1:$Z$1,0))</f>
        <v>*</v>
      </c>
      <c r="J32" s="10">
        <f>INDEX($D$2:$Z$24,MATCH($C32,$C$2:$C$24,0),MATCH(J$29,$D$1:$Z$1,0))</f>
        <v>2.7692517144946402E-2</v>
      </c>
      <c r="K32" s="10">
        <f>INDEX($D$2:$Z$24,MATCH($C32,$C$2:$C$24,0),MATCH(K$29,$D$1:$Z$1,0))</f>
        <v>4.8690246723315109E-2</v>
      </c>
      <c r="L32" s="10">
        <f>INDEX($D$2:$Z$24,MATCH($C32,$C$2:$C$24,0),MATCH(L$29,$D$1:$Z$1,0))</f>
        <v>2.8507716835542183E-2</v>
      </c>
      <c r="M32" s="10">
        <f>INDEX($D$2:$Z$24,MATCH($C32,$C$2:$C$24,0),MATCH(M$29,$D$1:$Z$1,0))</f>
        <v>0.40802760262403959</v>
      </c>
      <c r="N32" s="10">
        <f>INDEX($D$2:$Z$24,MATCH($C32,$C$2:$C$24,0),MATCH(N$29,$D$1:$Z$1,0))</f>
        <v>0.73252097929450799</v>
      </c>
      <c r="O32" s="10">
        <f>INDEX($D$2:$Z$24,MATCH($C32,$C$2:$C$24,0),MATCH(O$29,$D$1:$Z$1,0))</f>
        <v>6.1431010822880952E-2</v>
      </c>
      <c r="P32" s="10">
        <f>INDEX($D$2:$Z$24,MATCH($C32,$C$2:$C$24,0),MATCH(P$29,$D$1:$Z$1,0))</f>
        <v>0.72641761856493425</v>
      </c>
      <c r="Q32" s="10">
        <f>INDEX($D$2:$Z$24,MATCH($C32,$C$2:$C$24,0),MATCH(Q$29,$D$1:$Z$1,0))</f>
        <v>0.67358880689038847</v>
      </c>
      <c r="R32" s="10">
        <f>INDEX($D$2:$Z$24,MATCH($C32,$C$2:$C$24,0),MATCH(R$29,$D$1:$Z$1,0))</f>
        <v>5.7594170711317887E-2</v>
      </c>
      <c r="S32" s="10">
        <f>INDEX($D$2:$Z$24,MATCH($C32,$C$2:$C$24,0),MATCH(S$29,$D$1:$Z$1,0))</f>
        <v>0.15954657146746423</v>
      </c>
      <c r="T32" s="10">
        <f>INDEX($D$2:$Z$24,MATCH($C32,$C$2:$C$24,0),MATCH(T$29,$D$1:$Z$1,0))</f>
        <v>0.12743588643966031</v>
      </c>
      <c r="U32" s="10">
        <f>INDEX($D$2:$Z$24,MATCH($C32,$C$2:$C$24,0),MATCH(U$29,$D$1:$Z$1,0))</f>
        <v>1.1843919479687715E-2</v>
      </c>
      <c r="V32" s="10" t="str">
        <f>INDEX($D$2:$Z$24,MATCH($C32,$C$2:$C$24,0),MATCH(V$29,$D$1:$Z$1,0))</f>
        <v>*</v>
      </c>
      <c r="W32" s="10">
        <f>INDEX($D$2:$Z$24,MATCH($C32,$C$2:$C$24,0),MATCH(W$29,$D$1:$Z$1,0))</f>
        <v>3.24195103159702E-2</v>
      </c>
      <c r="X32" s="10" t="str">
        <f>INDEX($D$2:$Z$24,MATCH($C32,$C$2:$C$24,0),MATCH(X$29,$D$1:$Z$1,0))</f>
        <v>*</v>
      </c>
      <c r="Y32" s="10">
        <f>INDEX($D$2:$Z$24,MATCH($C32,$C$2:$C$24,0),MATCH(Y$29,$D$1:$Z$1,0))</f>
        <v>1.5678061672534244E-2</v>
      </c>
      <c r="Z32" s="10" t="str">
        <f>INDEX($D$2:$Z$24,MATCH($C32,$C$2:$C$24,0),MATCH(Z$29,$D$1:$Z$1,0))</f>
        <v>*</v>
      </c>
      <c r="AB32" s="15" t="str">
        <f>IFERROR([1]pivot2!AB9-D32,"")</f>
        <v/>
      </c>
      <c r="AC32" s="15">
        <f>IFERROR([1]pivot2!AC9-E32,"")</f>
        <v>-0.20934908023213272</v>
      </c>
      <c r="AD32" s="15">
        <f>IFERROR([1]pivot2!AD9-F32,"")</f>
        <v>-0.57885230159453704</v>
      </c>
      <c r="AE32" s="15">
        <f>IFERROR([1]pivot2!AE9-G32,"")</f>
        <v>-6.4232714178722033E-3</v>
      </c>
      <c r="AF32" s="15" t="str">
        <f>IFERROR([1]pivot2!AF9-H32,"")</f>
        <v/>
      </c>
      <c r="AG32" s="15" t="str">
        <f>IFERROR([1]pivot2!AG9-I32,"")</f>
        <v/>
      </c>
      <c r="AH32" s="15">
        <f>IFERROR([1]pivot2!AH9-J32,"")</f>
        <v>-1.5798754863910018E-3</v>
      </c>
      <c r="AI32" s="15">
        <f>IFERROR([1]pivot2!AI9-K32,"")</f>
        <v>-2.337101551462591E-2</v>
      </c>
      <c r="AJ32" s="15">
        <f>IFERROR([1]pivot2!AJ9-L32,"")</f>
        <v>3.3234274460148011E-2</v>
      </c>
      <c r="AK32" s="15">
        <f>IFERROR([1]pivot2!AK9-M32,"")</f>
        <v>-0.35765138647763839</v>
      </c>
      <c r="AL32" s="15">
        <f>IFERROR([1]pivot2!AL9-N32,"")</f>
        <v>-0.25880521653050298</v>
      </c>
      <c r="AM32" s="15">
        <f>IFERROR([1]pivot2!AM9-O32,"")</f>
        <v>3.3724946659973748E-2</v>
      </c>
      <c r="AN32" s="15">
        <f>IFERROR([1]pivot2!AN9-P32,"")</f>
        <v>-0.37466949378575126</v>
      </c>
      <c r="AO32" s="15">
        <f>IFERROR([1]pivot2!AO9-Q32,"")</f>
        <v>-0.10114707504998144</v>
      </c>
      <c r="AP32" s="15">
        <f>IFERROR([1]pivot2!AP9-R32,"")</f>
        <v>-3.243108963466379E-2</v>
      </c>
      <c r="AQ32" s="15">
        <f>IFERROR([1]pivot2!AQ9-S32,"")</f>
        <v>-1.1729285797587224E-2</v>
      </c>
      <c r="AR32" s="15">
        <f>IFERROR([1]pivot2!AR9-T32,"")</f>
        <v>-5.6512113286897606E-2</v>
      </c>
      <c r="AS32" s="15">
        <f>IFERROR([1]pivot2!AS9-U32,"")</f>
        <v>-4.7617677062341407E-4</v>
      </c>
      <c r="AT32" s="15" t="str">
        <f>IFERROR([1]pivot2!AT9-V32,"")</f>
        <v/>
      </c>
      <c r="AU32" s="15">
        <f>IFERROR([1]pivot2!AU9-W32,"")</f>
        <v>-1.4059892304131988E-3</v>
      </c>
      <c r="AV32" s="15" t="str">
        <f>IFERROR([1]pivot2!AV9-X32,"")</f>
        <v/>
      </c>
      <c r="AW32" s="15">
        <f>IFERROR([1]pivot2!AW9-Y32,"")</f>
        <v>9.1614604501081554E-3</v>
      </c>
      <c r="AX32" s="15" t="str">
        <f>IFERROR([1]pivot2!AX9-Z32,"")</f>
        <v/>
      </c>
    </row>
    <row r="33" spans="3:50" ht="17.25" x14ac:dyDescent="0.35">
      <c r="C33" s="11">
        <v>32</v>
      </c>
      <c r="D33" s="10" t="str">
        <f>INDEX($D$2:$Z$24,MATCH($C33,$C$2:$C$24,0),MATCH(D$29,$D$1:$Z$1,0))</f>
        <v>*</v>
      </c>
      <c r="E33" s="10" t="str">
        <f>INDEX($D$2:$Z$24,MATCH($C33,$C$2:$C$24,0),MATCH(E$29,$D$1:$Z$1,0))</f>
        <v>*</v>
      </c>
      <c r="F33" s="10">
        <f>INDEX($D$2:$Z$24,MATCH($C33,$C$2:$C$24,0),MATCH(F$29,$D$1:$Z$1,0))</f>
        <v>3.4041325708702892E-2</v>
      </c>
      <c r="G33" s="10" t="str">
        <f>INDEX($D$2:$Z$24,MATCH($C33,$C$2:$C$24,0),MATCH(G$29,$D$1:$Z$1,0))</f>
        <v>*</v>
      </c>
      <c r="H33" s="10" t="str">
        <f>INDEX($D$2:$Z$24,MATCH($C33,$C$2:$C$24,0),MATCH(H$29,$D$1:$Z$1,0))</f>
        <v>*</v>
      </c>
      <c r="I33" s="10" t="str">
        <f>INDEX($D$2:$Z$24,MATCH($C33,$C$2:$C$24,0),MATCH(I$29,$D$1:$Z$1,0))</f>
        <v>*</v>
      </c>
      <c r="J33" s="10" t="str">
        <f>INDEX($D$2:$Z$24,MATCH($C33,$C$2:$C$24,0),MATCH(J$29,$D$1:$Z$1,0))</f>
        <v>*</v>
      </c>
      <c r="K33" s="10" t="str">
        <f>INDEX($D$2:$Z$24,MATCH($C33,$C$2:$C$24,0),MATCH(K$29,$D$1:$Z$1,0))</f>
        <v>*</v>
      </c>
      <c r="L33" s="10" t="str">
        <f>INDEX($D$2:$Z$24,MATCH($C33,$C$2:$C$24,0),MATCH(L$29,$D$1:$Z$1,0))</f>
        <v>*</v>
      </c>
      <c r="M33" s="10" t="str">
        <f>INDEX($D$2:$Z$24,MATCH($C33,$C$2:$C$24,0),MATCH(M$29,$D$1:$Z$1,0))</f>
        <v>*</v>
      </c>
      <c r="N33" s="10" t="str">
        <f>INDEX($D$2:$Z$24,MATCH($C33,$C$2:$C$24,0),MATCH(N$29,$D$1:$Z$1,0))</f>
        <v>*</v>
      </c>
      <c r="O33" s="10" t="str">
        <f>INDEX($D$2:$Z$24,MATCH($C33,$C$2:$C$24,0),MATCH(O$29,$D$1:$Z$1,0))</f>
        <v>*</v>
      </c>
      <c r="P33" s="10" t="str">
        <f>INDEX($D$2:$Z$24,MATCH($C33,$C$2:$C$24,0),MATCH(P$29,$D$1:$Z$1,0))</f>
        <v>*</v>
      </c>
      <c r="Q33" s="10">
        <f>INDEX($D$2:$Z$24,MATCH($C33,$C$2:$C$24,0),MATCH(Q$29,$D$1:$Z$1,0))</f>
        <v>0.18720993201051314</v>
      </c>
      <c r="R33" s="10" t="str">
        <f>INDEX($D$2:$Z$24,MATCH($C33,$C$2:$C$24,0),MATCH(R$29,$D$1:$Z$1,0))</f>
        <v>*</v>
      </c>
      <c r="S33" s="10" t="str">
        <f>INDEX($D$2:$Z$24,MATCH($C33,$C$2:$C$24,0),MATCH(S$29,$D$1:$Z$1,0))</f>
        <v>*</v>
      </c>
      <c r="T33" s="10" t="str">
        <f>INDEX($D$2:$Z$24,MATCH($C33,$C$2:$C$24,0),MATCH(T$29,$D$1:$Z$1,0))</f>
        <v>*</v>
      </c>
      <c r="U33" s="10" t="str">
        <f>INDEX($D$2:$Z$24,MATCH($C33,$C$2:$C$24,0),MATCH(U$29,$D$1:$Z$1,0))</f>
        <v>*</v>
      </c>
      <c r="V33" s="10" t="str">
        <f>INDEX($D$2:$Z$24,MATCH($C33,$C$2:$C$24,0),MATCH(V$29,$D$1:$Z$1,0))</f>
        <v>*</v>
      </c>
      <c r="W33" s="10" t="str">
        <f>INDEX($D$2:$Z$24,MATCH($C33,$C$2:$C$24,0),MATCH(W$29,$D$1:$Z$1,0))</f>
        <v>*</v>
      </c>
      <c r="X33" s="10" t="str">
        <f>INDEX($D$2:$Z$24,MATCH($C33,$C$2:$C$24,0),MATCH(X$29,$D$1:$Z$1,0))</f>
        <v>*</v>
      </c>
      <c r="Y33" s="10" t="str">
        <f>INDEX($D$2:$Z$24,MATCH($C33,$C$2:$C$24,0),MATCH(Y$29,$D$1:$Z$1,0))</f>
        <v>*</v>
      </c>
      <c r="Z33" s="10" t="str">
        <f>INDEX($D$2:$Z$24,MATCH($C33,$C$2:$C$24,0),MATCH(Z$29,$D$1:$Z$1,0))</f>
        <v>*</v>
      </c>
      <c r="AB33" s="15" t="str">
        <f>IFERROR([1]pivot2!AB10-D33,"")</f>
        <v/>
      </c>
      <c r="AC33" s="15" t="str">
        <f>IFERROR([1]pivot2!AC10-E33,"")</f>
        <v/>
      </c>
      <c r="AD33" s="15">
        <f>IFERROR([1]pivot2!AD10-F33,"")</f>
        <v>-8.4195407860863936E-3</v>
      </c>
      <c r="AE33" s="15" t="str">
        <f>IFERROR([1]pivot2!AE10-G33,"")</f>
        <v/>
      </c>
      <c r="AF33" s="15" t="str">
        <f>IFERROR([1]pivot2!AF10-H33,"")</f>
        <v/>
      </c>
      <c r="AG33" s="15" t="str">
        <f>IFERROR([1]pivot2!AG10-I33,"")</f>
        <v/>
      </c>
      <c r="AH33" s="15" t="str">
        <f>IFERROR([1]pivot2!AH10-J33,"")</f>
        <v/>
      </c>
      <c r="AI33" s="15" t="str">
        <f>IFERROR([1]pivot2!AI10-K33,"")</f>
        <v/>
      </c>
      <c r="AJ33" s="15" t="str">
        <f>IFERROR([1]pivot2!AJ10-L33,"")</f>
        <v/>
      </c>
      <c r="AK33" s="15" t="str">
        <f>IFERROR([1]pivot2!AK10-M33,"")</f>
        <v/>
      </c>
      <c r="AL33" s="15" t="str">
        <f>IFERROR([1]pivot2!AL10-N33,"")</f>
        <v/>
      </c>
      <c r="AM33" s="15" t="str">
        <f>IFERROR([1]pivot2!AM10-O33,"")</f>
        <v/>
      </c>
      <c r="AN33" s="15" t="str">
        <f>IFERROR([1]pivot2!AN10-P33,"")</f>
        <v/>
      </c>
      <c r="AO33" s="15">
        <f>IFERROR([1]pivot2!AO10-Q33,"")</f>
        <v>5.1035047853061871E-2</v>
      </c>
      <c r="AP33" s="15" t="str">
        <f>IFERROR([1]pivot2!AP10-R33,"")</f>
        <v/>
      </c>
      <c r="AQ33" s="15" t="str">
        <f>IFERROR([1]pivot2!AQ10-S33,"")</f>
        <v/>
      </c>
      <c r="AR33" s="15" t="str">
        <f>IFERROR([1]pivot2!AR10-T33,"")</f>
        <v/>
      </c>
      <c r="AS33" s="15" t="str">
        <f>IFERROR([1]pivot2!AS10-U33,"")</f>
        <v/>
      </c>
      <c r="AT33" s="15" t="str">
        <f>IFERROR([1]pivot2!AT10-V33,"")</f>
        <v/>
      </c>
      <c r="AU33" s="15" t="str">
        <f>IFERROR([1]pivot2!AU10-W33,"")</f>
        <v/>
      </c>
      <c r="AV33" s="15" t="str">
        <f>IFERROR([1]pivot2!AV10-X33,"")</f>
        <v/>
      </c>
      <c r="AW33" s="15" t="str">
        <f>IFERROR([1]pivot2!AW10-Y33,"")</f>
        <v/>
      </c>
      <c r="AX33" s="15" t="str">
        <f>IFERROR([1]pivot2!AX10-Z33,"")</f>
        <v/>
      </c>
    </row>
    <row r="34" spans="3:50" ht="17.25" x14ac:dyDescent="0.35">
      <c r="C34" s="11">
        <v>33</v>
      </c>
      <c r="D34" s="10">
        <f>INDEX($D$2:$Z$24,MATCH($C34,$C$2:$C$24,0),MATCH(D$29,$D$1:$Z$1,0))</f>
        <v>0.77884881361046276</v>
      </c>
      <c r="E34" s="10">
        <f>INDEX($D$2:$Z$24,MATCH($C34,$C$2:$C$24,0),MATCH(E$29,$D$1:$Z$1,0))</f>
        <v>0.4596557874899862</v>
      </c>
      <c r="F34" s="10">
        <f>INDEX($D$2:$Z$24,MATCH($C34,$C$2:$C$24,0),MATCH(F$29,$D$1:$Z$1,0))</f>
        <v>0.93355307868237303</v>
      </c>
      <c r="G34" s="10">
        <f>INDEX($D$2:$Z$24,MATCH($C34,$C$2:$C$24,0),MATCH(G$29,$D$1:$Z$1,0))</f>
        <v>0.15543961229184039</v>
      </c>
      <c r="H34" s="10">
        <f>INDEX($D$2:$Z$24,MATCH($C34,$C$2:$C$24,0),MATCH(H$29,$D$1:$Z$1,0))</f>
        <v>0.29684339815937788</v>
      </c>
      <c r="I34" s="10">
        <f>INDEX($D$2:$Z$24,MATCH($C34,$C$2:$C$24,0),MATCH(I$29,$D$1:$Z$1,0))</f>
        <v>0.41534487110379104</v>
      </c>
      <c r="J34" s="10">
        <f>INDEX($D$2:$Z$24,MATCH($C34,$C$2:$C$24,0),MATCH(J$29,$D$1:$Z$1,0))</f>
        <v>5.4552133788802415E-2</v>
      </c>
      <c r="K34" s="10">
        <f>INDEX($D$2:$Z$24,MATCH($C34,$C$2:$C$24,0),MATCH(K$29,$D$1:$Z$1,0))</f>
        <v>0.6201302674935053</v>
      </c>
      <c r="L34" s="10">
        <f>INDEX($D$2:$Z$24,MATCH($C34,$C$2:$C$24,0),MATCH(L$29,$D$1:$Z$1,0))</f>
        <v>0.55037929764773297</v>
      </c>
      <c r="M34" s="10">
        <f>INDEX($D$2:$Z$24,MATCH($C34,$C$2:$C$24,0),MATCH(M$29,$D$1:$Z$1,0))</f>
        <v>0.62533458216094251</v>
      </c>
      <c r="N34" s="10">
        <f>INDEX($D$2:$Z$24,MATCH($C34,$C$2:$C$24,0),MATCH(N$29,$D$1:$Z$1,0))</f>
        <v>0.46629405069108787</v>
      </c>
      <c r="O34" s="10">
        <f>INDEX($D$2:$Z$24,MATCH($C34,$C$2:$C$24,0),MATCH(O$29,$D$1:$Z$1,0))</f>
        <v>0.36614102531844334</v>
      </c>
      <c r="P34" s="10">
        <f>INDEX($D$2:$Z$24,MATCH($C34,$C$2:$C$24,0),MATCH(P$29,$D$1:$Z$1,0))</f>
        <v>0.92002648248649121</v>
      </c>
      <c r="Q34" s="10">
        <f>INDEX($D$2:$Z$24,MATCH($C34,$C$2:$C$24,0),MATCH(Q$29,$D$1:$Z$1,0))</f>
        <v>0.77906792961474036</v>
      </c>
      <c r="R34" s="10">
        <f>INDEX($D$2:$Z$24,MATCH($C34,$C$2:$C$24,0),MATCH(R$29,$D$1:$Z$1,0))</f>
        <v>0.35395661066887779</v>
      </c>
      <c r="S34" s="10">
        <f>INDEX($D$2:$Z$24,MATCH($C34,$C$2:$C$24,0),MATCH(S$29,$D$1:$Z$1,0))</f>
        <v>0.35037013558785413</v>
      </c>
      <c r="T34" s="10">
        <f>INDEX($D$2:$Z$24,MATCH($C34,$C$2:$C$24,0),MATCH(T$29,$D$1:$Z$1,0))</f>
        <v>0.32592867241185014</v>
      </c>
      <c r="U34" s="10">
        <f>INDEX($D$2:$Z$24,MATCH($C34,$C$2:$C$24,0),MATCH(U$29,$D$1:$Z$1,0))</f>
        <v>0.48094683876002403</v>
      </c>
      <c r="V34" s="10">
        <f>INDEX($D$2:$Z$24,MATCH($C34,$C$2:$C$24,0),MATCH(V$29,$D$1:$Z$1,0))</f>
        <v>0.47554801050158552</v>
      </c>
      <c r="W34" s="10">
        <f>INDEX($D$2:$Z$24,MATCH($C34,$C$2:$C$24,0),MATCH(W$29,$D$1:$Z$1,0))</f>
        <v>0.57308887409114284</v>
      </c>
      <c r="X34" s="10">
        <f>INDEX($D$2:$Z$24,MATCH($C34,$C$2:$C$24,0),MATCH(X$29,$D$1:$Z$1,0))</f>
        <v>0.40233206730728333</v>
      </c>
      <c r="Y34" s="10">
        <f>INDEX($D$2:$Z$24,MATCH($C34,$C$2:$C$24,0),MATCH(Y$29,$D$1:$Z$1,0))</f>
        <v>0.2040506063437926</v>
      </c>
      <c r="Z34" s="10">
        <f>INDEX($D$2:$Z$24,MATCH($C34,$C$2:$C$24,0),MATCH(Z$29,$D$1:$Z$1,0))</f>
        <v>0.4875208688581858</v>
      </c>
      <c r="AB34" s="15">
        <f>IFERROR([1]pivot2!AB11-D34,"")</f>
        <v>-4.4713549596629765E-2</v>
      </c>
      <c r="AC34" s="15">
        <f>IFERROR([1]pivot2!AC11-E34,"")</f>
        <v>2.4083506565247825E-2</v>
      </c>
      <c r="AD34" s="15">
        <f>IFERROR([1]pivot2!AD11-F34,"")</f>
        <v>-5.459843450266999E-2</v>
      </c>
      <c r="AE34" s="15">
        <f>IFERROR([1]pivot2!AE11-G34,"")</f>
        <v>-2.2173924755753971E-3</v>
      </c>
      <c r="AF34" s="15">
        <f>IFERROR([1]pivot2!AF11-H34,"")</f>
        <v>1.0133595401532136E-2</v>
      </c>
      <c r="AG34" s="15">
        <f>IFERROR([1]pivot2!AG11-I34,"")</f>
        <v>-1.7247453266992063E-2</v>
      </c>
      <c r="AH34" s="15">
        <f>IFERROR([1]pivot2!AH11-J34,"")</f>
        <v>-1.1739269888551146E-3</v>
      </c>
      <c r="AI34" s="15">
        <f>IFERROR([1]pivot2!AI11-K34,"")</f>
        <v>-8.6740321117743324E-2</v>
      </c>
      <c r="AJ34" s="15">
        <f>IFERROR([1]pivot2!AJ11-L34,"")</f>
        <v>5.8792293156268993E-2</v>
      </c>
      <c r="AK34" s="15">
        <f>IFERROR([1]pivot2!AK11-M34,"")</f>
        <v>-1.7835170733409456E-2</v>
      </c>
      <c r="AL34" s="15">
        <f>IFERROR([1]pivot2!AL11-N34,"")</f>
        <v>8.4062947179031178E-2</v>
      </c>
      <c r="AM34" s="15">
        <f>IFERROR([1]pivot2!AM11-O34,"")</f>
        <v>6.4972481683550687E-2</v>
      </c>
      <c r="AN34" s="15">
        <f>IFERROR([1]pivot2!AN11-P34,"")</f>
        <v>-6.8632821573552105E-3</v>
      </c>
      <c r="AO34" s="15">
        <f>IFERROR([1]pivot2!AO11-Q34,"")</f>
        <v>-2.6890750514095396E-2</v>
      </c>
      <c r="AP34" s="15">
        <f>IFERROR([1]pivot2!AP11-R34,"")</f>
        <v>-2.805609979550977E-2</v>
      </c>
      <c r="AQ34" s="15">
        <f>IFERROR([1]pivot2!AQ11-S34,"")</f>
        <v>-3.0027849361905112E-2</v>
      </c>
      <c r="AR34" s="15">
        <f>IFERROR([1]pivot2!AR11-T34,"")</f>
        <v>7.2852186464428814E-3</v>
      </c>
      <c r="AS34" s="15">
        <f>IFERROR([1]pivot2!AS11-U34,"")</f>
        <v>-3.3478531680039059E-2</v>
      </c>
      <c r="AT34" s="15">
        <f>IFERROR([1]pivot2!AT11-V34,"")</f>
        <v>2.12768128704795E-2</v>
      </c>
      <c r="AU34" s="15">
        <f>IFERROR([1]pivot2!AU11-W34,"")</f>
        <v>-1.1094386806733803E-2</v>
      </c>
      <c r="AV34" s="15">
        <f>IFERROR([1]pivot2!AV11-X34,"")</f>
        <v>2.442969632169667E-3</v>
      </c>
      <c r="AW34" s="15">
        <f>IFERROR([1]pivot2!AW11-Y34,"")</f>
        <v>6.9681080402716394E-2</v>
      </c>
      <c r="AX34" s="15">
        <f>IFERROR([1]pivot2!AX11-Z34,"")</f>
        <v>4.7655995240725169E-2</v>
      </c>
    </row>
    <row r="35" spans="3:50" ht="17.25" x14ac:dyDescent="0.35">
      <c r="C35" s="11">
        <v>42</v>
      </c>
      <c r="D35" s="10">
        <f>INDEX($D$2:$Z$24,MATCH($C35,$C$2:$C$24,0),MATCH(D$29,$D$1:$Z$1,0))</f>
        <v>0.19801592510457913</v>
      </c>
      <c r="E35" s="10">
        <f>INDEX($D$2:$Z$24,MATCH($C35,$C$2:$C$24,0),MATCH(E$29,$D$1:$Z$1,0))</f>
        <v>0.31602393871912787</v>
      </c>
      <c r="F35" s="10">
        <f>INDEX($D$2:$Z$24,MATCH($C35,$C$2:$C$24,0),MATCH(F$29,$D$1:$Z$1,0))</f>
        <v>0.5831353095814743</v>
      </c>
      <c r="G35" s="10">
        <f>INDEX($D$2:$Z$24,MATCH($C35,$C$2:$C$24,0),MATCH(G$29,$D$1:$Z$1,0))</f>
        <v>6.6021380865777524E-2</v>
      </c>
      <c r="H35" s="10">
        <f>INDEX($D$2:$Z$24,MATCH($C35,$C$2:$C$24,0),MATCH(H$29,$D$1:$Z$1,0))</f>
        <v>4.0054384007006248E-2</v>
      </c>
      <c r="I35" s="10">
        <f>INDEX($D$2:$Z$24,MATCH($C35,$C$2:$C$24,0),MATCH(I$29,$D$1:$Z$1,0))</f>
        <v>8.4847665264499258E-2</v>
      </c>
      <c r="J35" s="10">
        <f>INDEX($D$2:$Z$24,MATCH($C35,$C$2:$C$24,0),MATCH(J$29,$D$1:$Z$1,0))</f>
        <v>6.4235393644024974E-2</v>
      </c>
      <c r="K35" s="10">
        <f>INDEX($D$2:$Z$24,MATCH($C35,$C$2:$C$24,0),MATCH(K$29,$D$1:$Z$1,0))</f>
        <v>0.11817294965667399</v>
      </c>
      <c r="L35" s="10">
        <f>INDEX($D$2:$Z$24,MATCH($C35,$C$2:$C$24,0),MATCH(L$29,$D$1:$Z$1,0))</f>
        <v>0.19442795113030692</v>
      </c>
      <c r="M35" s="10">
        <f>INDEX($D$2:$Z$24,MATCH($C35,$C$2:$C$24,0),MATCH(M$29,$D$1:$Z$1,0))</f>
        <v>0.13514545152198781</v>
      </c>
      <c r="N35" s="10">
        <f>INDEX($D$2:$Z$24,MATCH($C35,$C$2:$C$24,0),MATCH(N$29,$D$1:$Z$1,0))</f>
        <v>0.10984642266712957</v>
      </c>
      <c r="O35" s="10">
        <f>INDEX($D$2:$Z$24,MATCH($C35,$C$2:$C$24,0),MATCH(O$29,$D$1:$Z$1,0))</f>
        <v>0.2652363389067528</v>
      </c>
      <c r="P35" s="10">
        <f>INDEX($D$2:$Z$24,MATCH($C35,$C$2:$C$24,0),MATCH(P$29,$D$1:$Z$1,0))</f>
        <v>0.76905149253941907</v>
      </c>
      <c r="Q35" s="10">
        <f>INDEX($D$2:$Z$24,MATCH($C35,$C$2:$C$24,0),MATCH(Q$29,$D$1:$Z$1,0))</f>
        <v>0.4042332495516211</v>
      </c>
      <c r="R35" s="10">
        <f>INDEX($D$2:$Z$24,MATCH($C35,$C$2:$C$24,0),MATCH(R$29,$D$1:$Z$1,0))</f>
        <v>0.27189484332417252</v>
      </c>
      <c r="S35" s="10">
        <f>INDEX($D$2:$Z$24,MATCH($C35,$C$2:$C$24,0),MATCH(S$29,$D$1:$Z$1,0))</f>
        <v>0.297571151513147</v>
      </c>
      <c r="T35" s="10">
        <f>INDEX($D$2:$Z$24,MATCH($C35,$C$2:$C$24,0),MATCH(T$29,$D$1:$Z$1,0))</f>
        <v>0.24972235311424543</v>
      </c>
      <c r="U35" s="10">
        <f>INDEX($D$2:$Z$24,MATCH($C35,$C$2:$C$24,0),MATCH(U$29,$D$1:$Z$1,0))</f>
        <v>0.30052897754807606</v>
      </c>
      <c r="V35" s="10">
        <f>INDEX($D$2:$Z$24,MATCH($C35,$C$2:$C$24,0),MATCH(V$29,$D$1:$Z$1,0))</f>
        <v>0.27879863867264804</v>
      </c>
      <c r="W35" s="10">
        <f>INDEX($D$2:$Z$24,MATCH($C35,$C$2:$C$24,0),MATCH(W$29,$D$1:$Z$1,0))</f>
        <v>0.32297936965542678</v>
      </c>
      <c r="X35" s="10">
        <f>INDEX($D$2:$Z$24,MATCH($C35,$C$2:$C$24,0),MATCH(X$29,$D$1:$Z$1,0))</f>
        <v>0.14373188294097919</v>
      </c>
      <c r="Y35" s="10">
        <f>INDEX($D$2:$Z$24,MATCH($C35,$C$2:$C$24,0),MATCH(Y$29,$D$1:$Z$1,0))</f>
        <v>0.20212323229452409</v>
      </c>
      <c r="Z35" s="10">
        <f>INDEX($D$2:$Z$24,MATCH($C35,$C$2:$C$24,0),MATCH(Z$29,$D$1:$Z$1,0))</f>
        <v>0.24584467847459904</v>
      </c>
      <c r="AB35" s="15">
        <f>IFERROR([1]pivot2!AB12-D35,"")</f>
        <v>-2.3936955915046132E-2</v>
      </c>
      <c r="AC35" s="15">
        <f>IFERROR([1]pivot2!AC12-E35,"")</f>
        <v>-3.7782829750908631E-3</v>
      </c>
      <c r="AD35" s="15">
        <f>IFERROR([1]pivot2!AD12-F35,"")</f>
        <v>-6.2068668281087258E-2</v>
      </c>
      <c r="AE35" s="15">
        <f>IFERROR([1]pivot2!AE12-G35,"")</f>
        <v>7.5077184981358763E-3</v>
      </c>
      <c r="AF35" s="15">
        <f>IFERROR([1]pivot2!AF12-H35,"")</f>
        <v>3.7426899830508842E-6</v>
      </c>
      <c r="AG35" s="15">
        <f>IFERROR([1]pivot2!AG12-I35,"")</f>
        <v>-5.6534282415768577E-3</v>
      </c>
      <c r="AH35" s="15">
        <f>IFERROR([1]pivot2!AH12-J35,"")</f>
        <v>-4.4502149042285749E-3</v>
      </c>
      <c r="AI35" s="15">
        <f>IFERROR([1]pivot2!AI12-K35,"")</f>
        <v>1.2979596984120101E-3</v>
      </c>
      <c r="AJ35" s="15">
        <f>IFERROR([1]pivot2!AJ12-L35,"")</f>
        <v>-1.2245950839746916E-2</v>
      </c>
      <c r="AK35" s="15">
        <f>IFERROR([1]pivot2!AK12-M35,"")</f>
        <v>3.5798700527827187E-2</v>
      </c>
      <c r="AL35" s="15">
        <f>IFERROR([1]pivot2!AL12-N35,"")</f>
        <v>0.13054622461181342</v>
      </c>
      <c r="AM35" s="15">
        <f>IFERROR([1]pivot2!AM12-O35,"")</f>
        <v>7.3017310067345187E-2</v>
      </c>
      <c r="AN35" s="15">
        <f>IFERROR([1]pivot2!AN12-P35,"")</f>
        <v>-6.6211802752387028E-2</v>
      </c>
      <c r="AO35" s="15">
        <f>IFERROR([1]pivot2!AO12-Q35,"")</f>
        <v>2.4488892993974887E-2</v>
      </c>
      <c r="AP35" s="15">
        <f>IFERROR([1]pivot2!AP12-R35,"")</f>
        <v>-2.2513647902016515E-2</v>
      </c>
      <c r="AQ35" s="15">
        <f>IFERROR([1]pivot2!AQ12-S35,"")</f>
        <v>-6.3625563512940991E-2</v>
      </c>
      <c r="AR35" s="15">
        <f>IFERROR([1]pivot2!AR12-T35,"")</f>
        <v>-7.5042909667441537E-4</v>
      </c>
      <c r="AS35" s="15">
        <f>IFERROR([1]pivot2!AS12-U35,"")</f>
        <v>-4.3394678622043048E-2</v>
      </c>
      <c r="AT35" s="15">
        <f>IFERROR([1]pivot2!AT12-V35,"")</f>
        <v>-2.345538802780206E-2</v>
      </c>
      <c r="AU35" s="15">
        <f>IFERROR([1]pivot2!AU12-W35,"")</f>
        <v>1.6521851197178195E-2</v>
      </c>
      <c r="AV35" s="15">
        <f>IFERROR([1]pivot2!AV12-X35,"")</f>
        <v>3.7298018648043801E-2</v>
      </c>
      <c r="AW35" s="15">
        <f>IFERROR([1]pivot2!AW12-Y35,"")</f>
        <v>1.3216579631786907E-2</v>
      </c>
      <c r="AX35" s="15">
        <f>IFERROR([1]pivot2!AX12-Z35,"")</f>
        <v>2.9201305424293972E-2</v>
      </c>
    </row>
    <row r="36" spans="3:50" ht="18" x14ac:dyDescent="0.4">
      <c r="C36" s="9" t="s">
        <v>2</v>
      </c>
      <c r="D36" s="10">
        <f>INDEX($D$2:$Z$24,MATCH($C36,$C$2:$C$24,0),MATCH(D$29,$D$1:$Z$1,0))</f>
        <v>0.83763774260813573</v>
      </c>
      <c r="E36" s="10">
        <f>INDEX($D$2:$Z$24,MATCH($C36,$C$2:$C$24,0),MATCH(E$29,$D$1:$Z$1,0))</f>
        <v>0.74370781668273434</v>
      </c>
      <c r="F36" s="10">
        <f>INDEX($D$2:$Z$24,MATCH($C36,$C$2:$C$24,0),MATCH(F$29,$D$1:$Z$1,0))</f>
        <v>0.627000818521953</v>
      </c>
      <c r="G36" s="10">
        <f>INDEX($D$2:$Z$24,MATCH($C36,$C$2:$C$24,0),MATCH(G$29,$D$1:$Z$1,0))</f>
        <v>1.0066617661070752E-2</v>
      </c>
      <c r="H36" s="10">
        <f>INDEX($D$2:$Z$24,MATCH($C36,$C$2:$C$24,0),MATCH(H$29,$D$1:$Z$1,0))</f>
        <v>0.22287566594797265</v>
      </c>
      <c r="I36" s="10">
        <f>INDEX($D$2:$Z$24,MATCH($C36,$C$2:$C$24,0),MATCH(I$29,$D$1:$Z$1,0))</f>
        <v>0.17437226586207913</v>
      </c>
      <c r="J36" s="10">
        <f>INDEX($D$2:$Z$24,MATCH($C36,$C$2:$C$24,0),MATCH(J$29,$D$1:$Z$1,0))</f>
        <v>0.31722449909910855</v>
      </c>
      <c r="K36" s="10">
        <f>INDEX($D$2:$Z$24,MATCH($C36,$C$2:$C$24,0),MATCH(K$29,$D$1:$Z$1,0))</f>
        <v>0.69960681632481014</v>
      </c>
      <c r="L36" s="10">
        <f>INDEX($D$2:$Z$24,MATCH($C36,$C$2:$C$24,0),MATCH(L$29,$D$1:$Z$1,0))</f>
        <v>0.29946775312649954</v>
      </c>
      <c r="M36" s="10">
        <f>INDEX($D$2:$Z$24,MATCH($C36,$C$2:$C$24,0),MATCH(M$29,$D$1:$Z$1,0))</f>
        <v>0.26446414595720247</v>
      </c>
      <c r="N36" s="10">
        <f>INDEX($D$2:$Z$24,MATCH($C36,$C$2:$C$24,0),MATCH(N$29,$D$1:$Z$1,0))</f>
        <v>0.35649609395421045</v>
      </c>
      <c r="O36" s="10">
        <f>INDEX($D$2:$Z$24,MATCH($C36,$C$2:$C$24,0),MATCH(O$29,$D$1:$Z$1,0))</f>
        <v>0.84731110139206722</v>
      </c>
      <c r="P36" s="10">
        <f>INDEX($D$2:$Z$24,MATCH($C36,$C$2:$C$24,0),MATCH(P$29,$D$1:$Z$1,0))</f>
        <v>0.90712723736840228</v>
      </c>
      <c r="Q36" s="10">
        <f>INDEX($D$2:$Z$24,MATCH($C36,$C$2:$C$24,0),MATCH(Q$29,$D$1:$Z$1,0))</f>
        <v>0.62696177988529822</v>
      </c>
      <c r="R36" s="10">
        <f>INDEX($D$2:$Z$24,MATCH($C36,$C$2:$C$24,0),MATCH(R$29,$D$1:$Z$1,0))</f>
        <v>0.6522767197922128</v>
      </c>
      <c r="S36" s="14">
        <f>INDEX($D$2:$Z$24,MATCH($C36,$C$2:$C$24,0),MATCH(S$29,$D$1:$Z$1,0))</f>
        <v>1</v>
      </c>
      <c r="T36" s="10">
        <f>INDEX($D$2:$Z$24,MATCH($C36,$C$2:$C$24,0),MATCH(T$29,$D$1:$Z$1,0))</f>
        <v>0.40155899720214716</v>
      </c>
      <c r="U36" s="10">
        <f>INDEX($D$2:$Z$24,MATCH($C36,$C$2:$C$24,0),MATCH(U$29,$D$1:$Z$1,0))</f>
        <v>0.53000789156206929</v>
      </c>
      <c r="V36" s="10">
        <f>INDEX($D$2:$Z$24,MATCH($C36,$C$2:$C$24,0),MATCH(V$29,$D$1:$Z$1,0))</f>
        <v>0.53408265331978211</v>
      </c>
      <c r="W36" s="10">
        <f>INDEX($D$2:$Z$24,MATCH($C36,$C$2:$C$24,0),MATCH(W$29,$D$1:$Z$1,0))</f>
        <v>0.43613166023810357</v>
      </c>
      <c r="X36" s="10">
        <f>INDEX($D$2:$Z$24,MATCH($C36,$C$2:$C$24,0),MATCH(X$29,$D$1:$Z$1,0))</f>
        <v>0.12660410708312173</v>
      </c>
      <c r="Y36" s="10">
        <f>INDEX($D$2:$Z$24,MATCH($C36,$C$2:$C$24,0),MATCH(Y$29,$D$1:$Z$1,0))</f>
        <v>0.10265321457407985</v>
      </c>
      <c r="Z36" s="10" t="str">
        <f>INDEX($D$2:$Z$24,MATCH($C36,$C$2:$C$24,0),MATCH(Z$29,$D$1:$Z$1,0))</f>
        <v/>
      </c>
      <c r="AB36" s="15">
        <f>IFERROR([1]pivot2!AB13-D36,"")</f>
        <v>-0.54297667175274178</v>
      </c>
      <c r="AC36" s="15">
        <f>IFERROR([1]pivot2!AC13-E36,"")</f>
        <v>-0.13850234001123629</v>
      </c>
      <c r="AD36" s="15">
        <f>IFERROR([1]pivot2!AD13-F36,"")</f>
        <v>-0.49043833200563502</v>
      </c>
      <c r="AE36" s="15" t="str">
        <f>IFERROR([1]pivot2!AE13-G36,"")</f>
        <v/>
      </c>
      <c r="AF36" s="15">
        <f>IFERROR([1]pivot2!AF13-H36,"")</f>
        <v>-0.11057660920693965</v>
      </c>
      <c r="AG36" s="15">
        <f>IFERROR([1]pivot2!AG13-I36,"")</f>
        <v>-8.5929313978193922E-2</v>
      </c>
      <c r="AH36" s="15">
        <f>IFERROR([1]pivot2!AH13-J36,"")</f>
        <v>-0.15371232201153553</v>
      </c>
      <c r="AI36" s="15">
        <f>IFERROR([1]pivot2!AI13-K36,"")</f>
        <v>-0.6781209798260458</v>
      </c>
      <c r="AJ36" s="15">
        <f>IFERROR([1]pivot2!AJ13-L36,"")</f>
        <v>-0.26814547829528346</v>
      </c>
      <c r="AK36" s="15">
        <f>IFERROR([1]pivot2!AK13-M36,"")</f>
        <v>-0.24303916176540838</v>
      </c>
      <c r="AL36" s="15">
        <f>IFERROR([1]pivot2!AL13-N36,"")</f>
        <v>-0.34459413812320344</v>
      </c>
      <c r="AM36" s="15">
        <f>IFERROR([1]pivot2!AM13-O36,"")</f>
        <v>-0.73500236505145722</v>
      </c>
      <c r="AN36" s="15">
        <f>IFERROR([1]pivot2!AN13-P36,"")</f>
        <v>-0.7016848356148343</v>
      </c>
      <c r="AO36" s="15">
        <f>IFERROR([1]pivot2!AO13-Q36,"")</f>
        <v>-0.26680071446016423</v>
      </c>
      <c r="AP36" s="15">
        <f>IFERROR([1]pivot2!AP13-R36,"")</f>
        <v>-0.56931530884198822</v>
      </c>
      <c r="AQ36" s="15">
        <f>IFERROR([1]pivot2!AQ13-S36,"")</f>
        <v>-0.58952418832043407</v>
      </c>
      <c r="AR36" s="15">
        <f>IFERROR([1]pivot2!AR13-T36,"")</f>
        <v>-0.32252917924051439</v>
      </c>
      <c r="AS36" s="15">
        <f>IFERROR([1]pivot2!AS13-U36,"")</f>
        <v>-0.37504091592696231</v>
      </c>
      <c r="AT36" s="15">
        <f>IFERROR([1]pivot2!AT13-V36,"")</f>
        <v>-0.4831922836730565</v>
      </c>
      <c r="AU36" s="15">
        <f>IFERROR([1]pivot2!AU13-W36,"")</f>
        <v>-0.24576144531538258</v>
      </c>
      <c r="AV36" s="15">
        <f>IFERROR([1]pivot2!AV13-X36,"")</f>
        <v>-8.5415512336127028E-2</v>
      </c>
      <c r="AW36" s="15">
        <f>IFERROR([1]pivot2!AW13-Y36,"")</f>
        <v>-4.8146173364075145E-2</v>
      </c>
      <c r="AX36" s="15" t="str">
        <f>IFERROR([1]pivot2!AX13-Z36,"")</f>
        <v/>
      </c>
    </row>
    <row r="37" spans="3:50" ht="17.25" x14ac:dyDescent="0.35">
      <c r="C37" s="11">
        <v>48</v>
      </c>
      <c r="D37" s="10">
        <f>INDEX($D$2:$Z$24,MATCH($C37,$C$2:$C$24,0),MATCH(D$29,$D$1:$Z$1,0))</f>
        <v>7.3903910822283453E-2</v>
      </c>
      <c r="E37" s="10">
        <f>INDEX($D$2:$Z$24,MATCH($C37,$C$2:$C$24,0),MATCH(E$29,$D$1:$Z$1,0))</f>
        <v>4.9285318548123028E-2</v>
      </c>
      <c r="F37" s="10">
        <f>INDEX($D$2:$Z$24,MATCH($C37,$C$2:$C$24,0),MATCH(F$29,$D$1:$Z$1,0))</f>
        <v>4.6355800275218691E-2</v>
      </c>
      <c r="G37" s="10">
        <f>INDEX($D$2:$Z$24,MATCH($C37,$C$2:$C$24,0),MATCH(G$29,$D$1:$Z$1,0))</f>
        <v>3.5185121144458667E-2</v>
      </c>
      <c r="H37" s="10">
        <f>INDEX($D$2:$Z$24,MATCH($C37,$C$2:$C$24,0),MATCH(H$29,$D$1:$Z$1,0))</f>
        <v>1.1667672971761094E-2</v>
      </c>
      <c r="I37" s="10">
        <f>INDEX($D$2:$Z$24,MATCH($C37,$C$2:$C$24,0),MATCH(I$29,$D$1:$Z$1,0))</f>
        <v>2.1194911852915724E-2</v>
      </c>
      <c r="J37" s="10">
        <f>INDEX($D$2:$Z$24,MATCH($C37,$C$2:$C$24,0),MATCH(J$29,$D$1:$Z$1,0))</f>
        <v>3.6427147429240914E-2</v>
      </c>
      <c r="K37" s="10">
        <f>INDEX($D$2:$Z$24,MATCH($C37,$C$2:$C$24,0),MATCH(K$29,$D$1:$Z$1,0))</f>
        <v>4.023031292987124E-2</v>
      </c>
      <c r="L37" s="10">
        <f>INDEX($D$2:$Z$24,MATCH($C37,$C$2:$C$24,0),MATCH(L$29,$D$1:$Z$1,0))</f>
        <v>7.6904872967607507E-2</v>
      </c>
      <c r="M37" s="10">
        <f>INDEX($D$2:$Z$24,MATCH($C37,$C$2:$C$24,0),MATCH(M$29,$D$1:$Z$1,0))</f>
        <v>1.8350289572713802E-2</v>
      </c>
      <c r="N37" s="10">
        <f>INDEX($D$2:$Z$24,MATCH($C37,$C$2:$C$24,0),MATCH(N$29,$D$1:$Z$1,0))</f>
        <v>1.4804534471396888E-2</v>
      </c>
      <c r="O37" s="10">
        <f>INDEX($D$2:$Z$24,MATCH($C37,$C$2:$C$24,0),MATCH(O$29,$D$1:$Z$1,0))</f>
        <v>7.6692275395480569E-2</v>
      </c>
      <c r="P37" s="10">
        <f>INDEX($D$2:$Z$24,MATCH($C37,$C$2:$C$24,0),MATCH(P$29,$D$1:$Z$1,0))</f>
        <v>0.13663779339044363</v>
      </c>
      <c r="Q37" s="10">
        <f>INDEX($D$2:$Z$24,MATCH($C37,$C$2:$C$24,0),MATCH(Q$29,$D$1:$Z$1,0))</f>
        <v>0.23733683732555458</v>
      </c>
      <c r="R37" s="10">
        <f>INDEX($D$2:$Z$24,MATCH($C37,$C$2:$C$24,0),MATCH(R$29,$D$1:$Z$1,0))</f>
        <v>3.0420294273771555E-2</v>
      </c>
      <c r="S37" s="10">
        <f>INDEX($D$2:$Z$24,MATCH($C37,$C$2:$C$24,0),MATCH(S$29,$D$1:$Z$1,0))</f>
        <v>0.14422432617725392</v>
      </c>
      <c r="T37" s="10">
        <f>INDEX($D$2:$Z$24,MATCH($C37,$C$2:$C$24,0),MATCH(T$29,$D$1:$Z$1,0))</f>
        <v>4.2695322551519296E-2</v>
      </c>
      <c r="U37" s="10">
        <f>INDEX($D$2:$Z$24,MATCH($C37,$C$2:$C$24,0),MATCH(U$29,$D$1:$Z$1,0))</f>
        <v>8.0898024709867553E-2</v>
      </c>
      <c r="V37" s="10">
        <f>INDEX($D$2:$Z$24,MATCH($C37,$C$2:$C$24,0),MATCH(V$29,$D$1:$Z$1,0))</f>
        <v>6.9722768878627051E-2</v>
      </c>
      <c r="W37" s="10">
        <f>INDEX($D$2:$Z$24,MATCH($C37,$C$2:$C$24,0),MATCH(W$29,$D$1:$Z$1,0))</f>
        <v>5.9707712584324432E-2</v>
      </c>
      <c r="X37" s="10">
        <f>INDEX($D$2:$Z$24,MATCH($C37,$C$2:$C$24,0),MATCH(X$29,$D$1:$Z$1,0))</f>
        <v>8.0711109099277173E-2</v>
      </c>
      <c r="Y37" s="10">
        <f>INDEX($D$2:$Z$24,MATCH($C37,$C$2:$C$24,0),MATCH(Y$29,$D$1:$Z$1,0))</f>
        <v>8.9067039858841235E-2</v>
      </c>
      <c r="Z37" s="10">
        <f>INDEX($D$2:$Z$24,MATCH($C37,$C$2:$C$24,0),MATCH(Z$29,$D$1:$Z$1,0))</f>
        <v>3.711055188205159E-2</v>
      </c>
      <c r="AB37" s="15">
        <f>IFERROR([1]pivot2!AB14-D37,"")</f>
        <v>2.5102318662559645E-2</v>
      </c>
      <c r="AC37" s="15">
        <f>IFERROR([1]pivot2!AC14-E37,"")</f>
        <v>7.6561022557936967E-2</v>
      </c>
      <c r="AD37" s="15">
        <f>IFERROR([1]pivot2!AD14-F37,"")</f>
        <v>9.249815188905533E-2</v>
      </c>
      <c r="AE37" s="15">
        <f>IFERROR([1]pivot2!AE14-G37,"")</f>
        <v>1.3103193774056936E-2</v>
      </c>
      <c r="AF37" s="15">
        <f>IFERROR([1]pivot2!AF14-H37,"")</f>
        <v>4.0103931765665072E-3</v>
      </c>
      <c r="AG37" s="15">
        <f>IFERROR([1]pivot2!AG14-I37,"")</f>
        <v>1.5818944218180479E-2</v>
      </c>
      <c r="AH37" s="15">
        <f>IFERROR([1]pivot2!AH14-J37,"")</f>
        <v>1.9830777141691083E-2</v>
      </c>
      <c r="AI37" s="15">
        <f>IFERROR([1]pivot2!AI14-K37,"")</f>
        <v>0.11070199640470675</v>
      </c>
      <c r="AJ37" s="15">
        <f>IFERROR([1]pivot2!AJ14-L37,"")</f>
        <v>9.0106639103450487E-2</v>
      </c>
      <c r="AK37" s="15">
        <f>IFERROR([1]pivot2!AK14-M37,"")</f>
        <v>7.8172812537876807E-2</v>
      </c>
      <c r="AL37" s="15">
        <f>IFERROR([1]pivot2!AL14-N37,"")</f>
        <v>0.1301447585373231</v>
      </c>
      <c r="AM37" s="15">
        <f>IFERROR([1]pivot2!AM14-O37,"")</f>
        <v>0.10963495287405342</v>
      </c>
      <c r="AN37" s="15">
        <f>IFERROR([1]pivot2!AN14-P37,"")</f>
        <v>0.15970667403566635</v>
      </c>
      <c r="AO37" s="15">
        <f>IFERROR([1]pivot2!AO14-Q37,"")</f>
        <v>8.4296069302810445E-2</v>
      </c>
      <c r="AP37" s="15">
        <f>IFERROR([1]pivot2!AP14-R37,"")</f>
        <v>7.0437710205268456E-2</v>
      </c>
      <c r="AQ37" s="15">
        <f>IFERROR([1]pivot2!AQ14-S37,"")</f>
        <v>0.15668756034142808</v>
      </c>
      <c r="AR37" s="15">
        <f>IFERROR([1]pivot2!AR14-T37,"")</f>
        <v>5.4684621540566497E-2</v>
      </c>
      <c r="AS37" s="15">
        <f>IFERROR([1]pivot2!AS14-U37,"")</f>
        <v>8.4102250921686453E-2</v>
      </c>
      <c r="AT37" s="15">
        <f>IFERROR([1]pivot2!AT14-V37,"")</f>
        <v>6.0236641667820945E-2</v>
      </c>
      <c r="AU37" s="15">
        <f>IFERROR([1]pivot2!AU14-W37,"")</f>
        <v>0.21693336586075757</v>
      </c>
      <c r="AV37" s="15">
        <f>IFERROR([1]pivot2!AV14-X37,"")</f>
        <v>4.6940521847980837E-2</v>
      </c>
      <c r="AW37" s="15">
        <f>IFERROR([1]pivot2!AW14-Y37,"")</f>
        <v>2.9344153435623771E-2</v>
      </c>
      <c r="AX37" s="15">
        <f>IFERROR([1]pivot2!AX14-Z37,"")</f>
        <v>2.7418903748616705E-2</v>
      </c>
    </row>
    <row r="38" spans="3:50" ht="17.25" x14ac:dyDescent="0.35">
      <c r="C38" s="11">
        <v>51</v>
      </c>
      <c r="D38" s="10">
        <f>INDEX($D$2:$Z$24,MATCH($C38,$C$2:$C$24,0),MATCH(D$29,$D$1:$Z$1,0))</f>
        <v>0.22194816528521114</v>
      </c>
      <c r="E38" s="10">
        <f>INDEX($D$2:$Z$24,MATCH($C38,$C$2:$C$24,0),MATCH(E$29,$D$1:$Z$1,0))</f>
        <v>0.58491536689447132</v>
      </c>
      <c r="F38" s="10">
        <f>INDEX($D$2:$Z$24,MATCH($C38,$C$2:$C$24,0),MATCH(F$29,$D$1:$Z$1,0))</f>
        <v>0.56798753629077992</v>
      </c>
      <c r="G38" s="10">
        <f>INDEX($D$2:$Z$24,MATCH($C38,$C$2:$C$24,0),MATCH(G$29,$D$1:$Z$1,0))</f>
        <v>8.412107815418407E-2</v>
      </c>
      <c r="H38" s="10">
        <f>INDEX($D$2:$Z$24,MATCH($C38,$C$2:$C$24,0),MATCH(H$29,$D$1:$Z$1,0))</f>
        <v>0.20952678633579064</v>
      </c>
      <c r="I38" s="10">
        <f>INDEX($D$2:$Z$24,MATCH($C38,$C$2:$C$24,0),MATCH(I$29,$D$1:$Z$1,0))</f>
        <v>0.24445481204059671</v>
      </c>
      <c r="J38" s="10">
        <f>INDEX($D$2:$Z$24,MATCH($C38,$C$2:$C$24,0),MATCH(J$29,$D$1:$Z$1,0))</f>
        <v>0.24708176725274486</v>
      </c>
      <c r="K38" s="10">
        <f>INDEX($D$2:$Z$24,MATCH($C38,$C$2:$C$24,0),MATCH(K$29,$D$1:$Z$1,0))</f>
        <v>0.17592271038013027</v>
      </c>
      <c r="L38" s="10">
        <f>INDEX($D$2:$Z$24,MATCH($C38,$C$2:$C$24,0),MATCH(L$29,$D$1:$Z$1,0))</f>
        <v>0.20706690437442393</v>
      </c>
      <c r="M38" s="10">
        <f>INDEX($D$2:$Z$24,MATCH($C38,$C$2:$C$24,0),MATCH(M$29,$D$1:$Z$1,0))</f>
        <v>0.23432233328093011</v>
      </c>
      <c r="N38" s="10">
        <f>INDEX($D$2:$Z$24,MATCH($C38,$C$2:$C$24,0),MATCH(N$29,$D$1:$Z$1,0))</f>
        <v>0.18387720346568362</v>
      </c>
      <c r="O38" s="10">
        <f>INDEX($D$2:$Z$24,MATCH($C38,$C$2:$C$24,0),MATCH(O$29,$D$1:$Z$1,0))</f>
        <v>0.23358698823048216</v>
      </c>
      <c r="P38" s="10">
        <f>INDEX($D$2:$Z$24,MATCH($C38,$C$2:$C$24,0),MATCH(P$29,$D$1:$Z$1,0))</f>
        <v>0.26930419975384701</v>
      </c>
      <c r="Q38" s="10">
        <f>INDEX($D$2:$Z$24,MATCH($C38,$C$2:$C$24,0),MATCH(Q$29,$D$1:$Z$1,0))</f>
        <v>4.8199536591026097E-2</v>
      </c>
      <c r="R38" s="10">
        <f>INDEX($D$2:$Z$24,MATCH($C38,$C$2:$C$24,0),MATCH(R$29,$D$1:$Z$1,0))</f>
        <v>0.15682098728795535</v>
      </c>
      <c r="S38" s="10">
        <f>INDEX($D$2:$Z$24,MATCH($C38,$C$2:$C$24,0),MATCH(S$29,$D$1:$Z$1,0))</f>
        <v>8.5808652088111559E-2</v>
      </c>
      <c r="T38" s="10">
        <f>INDEX($D$2:$Z$24,MATCH($C38,$C$2:$C$24,0),MATCH(T$29,$D$1:$Z$1,0))</f>
        <v>0.10746435994133721</v>
      </c>
      <c r="U38" s="10">
        <f>INDEX($D$2:$Z$24,MATCH($C38,$C$2:$C$24,0),MATCH(U$29,$D$1:$Z$1,0))</f>
        <v>0.11552202414603481</v>
      </c>
      <c r="V38" s="10">
        <f>INDEX($D$2:$Z$24,MATCH($C38,$C$2:$C$24,0),MATCH(V$29,$D$1:$Z$1,0))</f>
        <v>0.10306831551223528</v>
      </c>
      <c r="W38" s="10">
        <f>INDEX($D$2:$Z$24,MATCH($C38,$C$2:$C$24,0),MATCH(W$29,$D$1:$Z$1,0))</f>
        <v>0.69802138241945688</v>
      </c>
      <c r="X38" s="10">
        <f>INDEX($D$2:$Z$24,MATCH($C38,$C$2:$C$24,0),MATCH(X$29,$D$1:$Z$1,0))</f>
        <v>5.773555057498924E-2</v>
      </c>
      <c r="Y38" s="10">
        <f>INDEX($D$2:$Z$24,MATCH($C38,$C$2:$C$24,0),MATCH(Y$29,$D$1:$Z$1,0))</f>
        <v>7.7511050338192916E-2</v>
      </c>
      <c r="Z38" s="10">
        <f>INDEX($D$2:$Z$24,MATCH($C38,$C$2:$C$24,0),MATCH(Z$29,$D$1:$Z$1,0))</f>
        <v>9.064609989023166E-2</v>
      </c>
      <c r="AB38" s="15">
        <f>IFERROR([1]pivot2!AB15-D38,"")</f>
        <v>-0.20369672132218944</v>
      </c>
      <c r="AC38" s="15">
        <f>IFERROR([1]pivot2!AC15-E38,"")</f>
        <v>-0.53942897364294939</v>
      </c>
      <c r="AD38" s="15">
        <f>IFERROR([1]pivot2!AD15-F38,"")</f>
        <v>-0.49281731977898124</v>
      </c>
      <c r="AE38" s="15">
        <f>IFERROR([1]pivot2!AE15-G38,"")</f>
        <v>-5.1784779518431273E-2</v>
      </c>
      <c r="AF38" s="15">
        <f>IFERROR([1]pivot2!AF15-H38,"")</f>
        <v>0.3880137691566144</v>
      </c>
      <c r="AG38" s="15">
        <f>IFERROR([1]pivot2!AG15-I38,"")</f>
        <v>0.4963984281853373</v>
      </c>
      <c r="AH38" s="15">
        <f>IFERROR([1]pivot2!AH15-J38,"")</f>
        <v>0.46407392505441114</v>
      </c>
      <c r="AI38" s="15">
        <f>IFERROR([1]pivot2!AI15-K38,"")</f>
        <v>-0.10074132224278066</v>
      </c>
      <c r="AJ38" s="15">
        <f>IFERROR([1]pivot2!AJ15-L38,"")</f>
        <v>-0.18834221994792963</v>
      </c>
      <c r="AK38" s="15">
        <f>IFERROR([1]pivot2!AK15-M38,"")</f>
        <v>-0.20803992446839781</v>
      </c>
      <c r="AL38" s="15">
        <f>IFERROR([1]pivot2!AL15-N38,"")</f>
        <v>-9.0017016602862515E-2</v>
      </c>
      <c r="AM38" s="15">
        <f>IFERROR([1]pivot2!AM15-O38,"")</f>
        <v>-0.18326042663657305</v>
      </c>
      <c r="AN38" s="15" t="str">
        <f>IFERROR([1]pivot2!AN15-P38,"")</f>
        <v/>
      </c>
      <c r="AO38" s="15">
        <f>IFERROR([1]pivot2!AO15-Q38,"")</f>
        <v>-3.6794034389729495E-2</v>
      </c>
      <c r="AP38" s="15">
        <f>IFERROR([1]pivot2!AP15-R38,"")</f>
        <v>-3.0029050041028349E-2</v>
      </c>
      <c r="AQ38" s="15" t="str">
        <f>IFERROR([1]pivot2!AQ15-S38,"")</f>
        <v/>
      </c>
      <c r="AR38" s="15">
        <f>IFERROR([1]pivot2!AR15-T38,"")</f>
        <v>-9.5567243108364813E-2</v>
      </c>
      <c r="AS38" s="15">
        <f>IFERROR([1]pivot2!AS15-U38,"")</f>
        <v>-8.9816737727767312E-2</v>
      </c>
      <c r="AT38" s="15">
        <f>IFERROR([1]pivot2!AT15-V38,"")</f>
        <v>-8.8162726343616979E-2</v>
      </c>
      <c r="AU38" s="15">
        <f>IFERROR([1]pivot2!AU15-W38,"")</f>
        <v>-0.29369948570141691</v>
      </c>
      <c r="AV38" s="15">
        <f>IFERROR([1]pivot2!AV15-X38,"")</f>
        <v>-4.0867713564122637E-2</v>
      </c>
      <c r="AW38" s="15" t="str">
        <f>IFERROR([1]pivot2!AW15-Y38,"")</f>
        <v/>
      </c>
      <c r="AX38" s="15">
        <f>IFERROR([1]pivot2!AX15-Z38,"")</f>
        <v>-1.1844696472093158E-2</v>
      </c>
    </row>
    <row r="39" spans="3:50" ht="17.25" x14ac:dyDescent="0.35">
      <c r="C39" s="11">
        <v>52</v>
      </c>
      <c r="D39" s="10" t="str">
        <f>INDEX($D$2:$Z$24,MATCH($C39,$C$2:$C$24,0),MATCH(D$29,$D$1:$Z$1,0))</f>
        <v/>
      </c>
      <c r="E39" s="10" t="str">
        <f>INDEX($D$2:$Z$24,MATCH($C39,$C$2:$C$24,0),MATCH(E$29,$D$1:$Z$1,0))</f>
        <v/>
      </c>
      <c r="F39" s="10" t="str">
        <f>INDEX($D$2:$Z$24,MATCH($C39,$C$2:$C$24,0),MATCH(F$29,$D$1:$Z$1,0))</f>
        <v/>
      </c>
      <c r="G39" s="10" t="str">
        <f>INDEX($D$2:$Z$24,MATCH($C39,$C$2:$C$24,0),MATCH(G$29,$D$1:$Z$1,0))</f>
        <v/>
      </c>
      <c r="H39" s="10" t="str">
        <f>INDEX($D$2:$Z$24,MATCH($C39,$C$2:$C$24,0),MATCH(H$29,$D$1:$Z$1,0))</f>
        <v/>
      </c>
      <c r="I39" s="10" t="str">
        <f>INDEX($D$2:$Z$24,MATCH($C39,$C$2:$C$24,0),MATCH(I$29,$D$1:$Z$1,0))</f>
        <v/>
      </c>
      <c r="J39" s="10" t="str">
        <f>INDEX($D$2:$Z$24,MATCH($C39,$C$2:$C$24,0),MATCH(J$29,$D$1:$Z$1,0))</f>
        <v/>
      </c>
      <c r="K39" s="10" t="str">
        <f>INDEX($D$2:$Z$24,MATCH($C39,$C$2:$C$24,0),MATCH(K$29,$D$1:$Z$1,0))</f>
        <v/>
      </c>
      <c r="L39" s="10" t="str">
        <f>INDEX($D$2:$Z$24,MATCH($C39,$C$2:$C$24,0),MATCH(L$29,$D$1:$Z$1,0))</f>
        <v/>
      </c>
      <c r="M39" s="10" t="str">
        <f>INDEX($D$2:$Z$24,MATCH($C39,$C$2:$C$24,0),MATCH(M$29,$D$1:$Z$1,0))</f>
        <v/>
      </c>
      <c r="N39" s="10" t="str">
        <f>INDEX($D$2:$Z$24,MATCH($C39,$C$2:$C$24,0),MATCH(N$29,$D$1:$Z$1,0))</f>
        <v/>
      </c>
      <c r="O39" s="10" t="str">
        <f>INDEX($D$2:$Z$24,MATCH($C39,$C$2:$C$24,0),MATCH(O$29,$D$1:$Z$1,0))</f>
        <v/>
      </c>
      <c r="P39" s="10" t="str">
        <f>INDEX($D$2:$Z$24,MATCH($C39,$C$2:$C$24,0),MATCH(P$29,$D$1:$Z$1,0))</f>
        <v/>
      </c>
      <c r="Q39" s="10">
        <f>INDEX($D$2:$Z$24,MATCH($C39,$C$2:$C$24,0),MATCH(Q$29,$D$1:$Z$1,0))</f>
        <v>9.8131746869412853E-2</v>
      </c>
      <c r="R39" s="10" t="str">
        <f>INDEX($D$2:$Z$24,MATCH($C39,$C$2:$C$24,0),MATCH(R$29,$D$1:$Z$1,0))</f>
        <v/>
      </c>
      <c r="S39" s="10" t="str">
        <f>INDEX($D$2:$Z$24,MATCH($C39,$C$2:$C$24,0),MATCH(S$29,$D$1:$Z$1,0))</f>
        <v/>
      </c>
      <c r="T39" s="10" t="str">
        <f>INDEX($D$2:$Z$24,MATCH($C39,$C$2:$C$24,0),MATCH(T$29,$D$1:$Z$1,0))</f>
        <v/>
      </c>
      <c r="U39" s="10" t="str">
        <f>INDEX($D$2:$Z$24,MATCH($C39,$C$2:$C$24,0),MATCH(U$29,$D$1:$Z$1,0))</f>
        <v/>
      </c>
      <c r="V39" s="10" t="str">
        <f>INDEX($D$2:$Z$24,MATCH($C39,$C$2:$C$24,0),MATCH(V$29,$D$1:$Z$1,0))</f>
        <v/>
      </c>
      <c r="W39" s="10" t="str">
        <f>INDEX($D$2:$Z$24,MATCH($C39,$C$2:$C$24,0),MATCH(W$29,$D$1:$Z$1,0))</f>
        <v/>
      </c>
      <c r="X39" s="10" t="str">
        <f>INDEX($D$2:$Z$24,MATCH($C39,$C$2:$C$24,0),MATCH(X$29,$D$1:$Z$1,0))</f>
        <v/>
      </c>
      <c r="Y39" s="10" t="str">
        <f>INDEX($D$2:$Z$24,MATCH($C39,$C$2:$C$24,0),MATCH(Y$29,$D$1:$Z$1,0))</f>
        <v/>
      </c>
      <c r="Z39" s="10" t="str">
        <f>INDEX($D$2:$Z$24,MATCH($C39,$C$2:$C$24,0),MATCH(Z$29,$D$1:$Z$1,0))</f>
        <v/>
      </c>
      <c r="AB39" s="15" t="str">
        <f>IFERROR([1]pivot2!AB16-D39,"")</f>
        <v/>
      </c>
      <c r="AC39" s="15" t="str">
        <f>IFERROR([1]pivot2!AC16-E39,"")</f>
        <v/>
      </c>
      <c r="AD39" s="15" t="str">
        <f>IFERROR([1]pivot2!AD16-F39,"")</f>
        <v/>
      </c>
      <c r="AE39" s="15" t="str">
        <f>IFERROR([1]pivot2!AE16-G39,"")</f>
        <v/>
      </c>
      <c r="AF39" s="15" t="str">
        <f>IFERROR([1]pivot2!AF16-H39,"")</f>
        <v/>
      </c>
      <c r="AG39" s="15" t="str">
        <f>IFERROR([1]pivot2!AG16-I39,"")</f>
        <v/>
      </c>
      <c r="AH39" s="15" t="str">
        <f>IFERROR([1]pivot2!AH16-J39,"")</f>
        <v/>
      </c>
      <c r="AI39" s="15" t="str">
        <f>IFERROR([1]pivot2!AI16-K39,"")</f>
        <v/>
      </c>
      <c r="AJ39" s="15" t="str">
        <f>IFERROR([1]pivot2!AJ16-L39,"")</f>
        <v/>
      </c>
      <c r="AK39" s="15" t="str">
        <f>IFERROR([1]pivot2!AK16-M39,"")</f>
        <v/>
      </c>
      <c r="AL39" s="15" t="str">
        <f>IFERROR([1]pivot2!AL16-N39,"")</f>
        <v/>
      </c>
      <c r="AM39" s="15" t="str">
        <f>IFERROR([1]pivot2!AM16-O39,"")</f>
        <v/>
      </c>
      <c r="AN39" s="15" t="str">
        <f>IFERROR([1]pivot2!AN16-P39,"")</f>
        <v/>
      </c>
      <c r="AO39" s="15">
        <f>IFERROR([1]pivot2!AO16-Q39,"")</f>
        <v>-4.0830175440269754E-2</v>
      </c>
      <c r="AP39" s="15" t="str">
        <f>IFERROR([1]pivot2!AP16-R39,"")</f>
        <v/>
      </c>
      <c r="AQ39" s="15" t="str">
        <f>IFERROR([1]pivot2!AQ16-S39,"")</f>
        <v/>
      </c>
      <c r="AR39" s="15" t="str">
        <f>IFERROR([1]pivot2!AR16-T39,"")</f>
        <v/>
      </c>
      <c r="AS39" s="15" t="str">
        <f>IFERROR([1]pivot2!AS16-U39,"")</f>
        <v/>
      </c>
      <c r="AT39" s="15" t="str">
        <f>IFERROR([1]pivot2!AT16-V39,"")</f>
        <v/>
      </c>
      <c r="AU39" s="15" t="str">
        <f>IFERROR([1]pivot2!AU16-W39,"")</f>
        <v/>
      </c>
      <c r="AV39" s="15" t="str">
        <f>IFERROR([1]pivot2!AV16-X39,"")</f>
        <v/>
      </c>
      <c r="AW39" s="15" t="str">
        <f>IFERROR([1]pivot2!AW16-Y39,"")</f>
        <v/>
      </c>
      <c r="AX39" s="15" t="str">
        <f>IFERROR([1]pivot2!AX16-Z39,"")</f>
        <v/>
      </c>
    </row>
    <row r="40" spans="3:50" ht="17.25" x14ac:dyDescent="0.35">
      <c r="C40" s="11">
        <v>53</v>
      </c>
      <c r="D40" s="10" t="str">
        <f>INDEX($D$2:$Z$24,MATCH($C40,$C$2:$C$24,0),MATCH(D$29,$D$1:$Z$1,0))</f>
        <v/>
      </c>
      <c r="E40" s="10" t="str">
        <f>INDEX($D$2:$Z$24,MATCH($C40,$C$2:$C$24,0),MATCH(E$29,$D$1:$Z$1,0))</f>
        <v/>
      </c>
      <c r="F40" s="10" t="str">
        <f>INDEX($D$2:$Z$24,MATCH($C40,$C$2:$C$24,0),MATCH(F$29,$D$1:$Z$1,0))</f>
        <v/>
      </c>
      <c r="G40" s="10" t="str">
        <f>INDEX($D$2:$Z$24,MATCH($C40,$C$2:$C$24,0),MATCH(G$29,$D$1:$Z$1,0))</f>
        <v/>
      </c>
      <c r="H40" s="10" t="str">
        <f>INDEX($D$2:$Z$24,MATCH($C40,$C$2:$C$24,0),MATCH(H$29,$D$1:$Z$1,0))</f>
        <v/>
      </c>
      <c r="I40" s="10" t="str">
        <f>INDEX($D$2:$Z$24,MATCH($C40,$C$2:$C$24,0),MATCH(I$29,$D$1:$Z$1,0))</f>
        <v/>
      </c>
      <c r="J40" s="10" t="str">
        <f>INDEX($D$2:$Z$24,MATCH($C40,$C$2:$C$24,0),MATCH(J$29,$D$1:$Z$1,0))</f>
        <v/>
      </c>
      <c r="K40" s="10" t="str">
        <f>INDEX($D$2:$Z$24,MATCH($C40,$C$2:$C$24,0),MATCH(K$29,$D$1:$Z$1,0))</f>
        <v/>
      </c>
      <c r="L40" s="10" t="str">
        <f>INDEX($D$2:$Z$24,MATCH($C40,$C$2:$C$24,0),MATCH(L$29,$D$1:$Z$1,0))</f>
        <v/>
      </c>
      <c r="M40" s="10" t="str">
        <f>INDEX($D$2:$Z$24,MATCH($C40,$C$2:$C$24,0),MATCH(M$29,$D$1:$Z$1,0))</f>
        <v/>
      </c>
      <c r="N40" s="10" t="str">
        <f>INDEX($D$2:$Z$24,MATCH($C40,$C$2:$C$24,0),MATCH(N$29,$D$1:$Z$1,0))</f>
        <v/>
      </c>
      <c r="O40" s="10" t="str">
        <f>INDEX($D$2:$Z$24,MATCH($C40,$C$2:$C$24,0),MATCH(O$29,$D$1:$Z$1,0))</f>
        <v/>
      </c>
      <c r="P40" s="10" t="str">
        <f>INDEX($D$2:$Z$24,MATCH($C40,$C$2:$C$24,0),MATCH(P$29,$D$1:$Z$1,0))</f>
        <v/>
      </c>
      <c r="Q40" s="10">
        <f>INDEX($D$2:$Z$24,MATCH($C40,$C$2:$C$24,0),MATCH(Q$29,$D$1:$Z$1,0))</f>
        <v>0.37599482730236378</v>
      </c>
      <c r="R40" s="10" t="str">
        <f>INDEX($D$2:$Z$24,MATCH($C40,$C$2:$C$24,0),MATCH(R$29,$D$1:$Z$1,0))</f>
        <v/>
      </c>
      <c r="S40" s="10" t="str">
        <f>INDEX($D$2:$Z$24,MATCH($C40,$C$2:$C$24,0),MATCH(S$29,$D$1:$Z$1,0))</f>
        <v/>
      </c>
      <c r="T40" s="10" t="str">
        <f>INDEX($D$2:$Z$24,MATCH($C40,$C$2:$C$24,0),MATCH(T$29,$D$1:$Z$1,0))</f>
        <v/>
      </c>
      <c r="U40" s="10" t="str">
        <f>INDEX($D$2:$Z$24,MATCH($C40,$C$2:$C$24,0),MATCH(U$29,$D$1:$Z$1,0))</f>
        <v/>
      </c>
      <c r="V40" s="10" t="str">
        <f>INDEX($D$2:$Z$24,MATCH($C40,$C$2:$C$24,0),MATCH(V$29,$D$1:$Z$1,0))</f>
        <v/>
      </c>
      <c r="W40" s="10" t="str">
        <f>INDEX($D$2:$Z$24,MATCH($C40,$C$2:$C$24,0),MATCH(W$29,$D$1:$Z$1,0))</f>
        <v/>
      </c>
      <c r="X40" s="10" t="str">
        <f>INDEX($D$2:$Z$24,MATCH($C40,$C$2:$C$24,0),MATCH(X$29,$D$1:$Z$1,0))</f>
        <v/>
      </c>
      <c r="Y40" s="10" t="str">
        <f>INDEX($D$2:$Z$24,MATCH($C40,$C$2:$C$24,0),MATCH(Y$29,$D$1:$Z$1,0))</f>
        <v/>
      </c>
      <c r="Z40" s="10" t="str">
        <f>INDEX($D$2:$Z$24,MATCH($C40,$C$2:$C$24,0),MATCH(Z$29,$D$1:$Z$1,0))</f>
        <v/>
      </c>
      <c r="AB40" s="15" t="str">
        <f>IFERROR([1]pivot2!AB17-D40,"")</f>
        <v/>
      </c>
      <c r="AC40" s="15" t="str">
        <f>IFERROR([1]pivot2!AC17-E40,"")</f>
        <v/>
      </c>
      <c r="AD40" s="15" t="str">
        <f>IFERROR([1]pivot2!AD17-F40,"")</f>
        <v/>
      </c>
      <c r="AE40" s="15" t="str">
        <f>IFERROR([1]pivot2!AE17-G40,"")</f>
        <v/>
      </c>
      <c r="AF40" s="15" t="str">
        <f>IFERROR([1]pivot2!AF17-H40,"")</f>
        <v/>
      </c>
      <c r="AG40" s="15" t="str">
        <f>IFERROR([1]pivot2!AG17-I40,"")</f>
        <v/>
      </c>
      <c r="AH40" s="15" t="str">
        <f>IFERROR([1]pivot2!AH17-J40,"")</f>
        <v/>
      </c>
      <c r="AI40" s="15" t="str">
        <f>IFERROR([1]pivot2!AI17-K40,"")</f>
        <v/>
      </c>
      <c r="AJ40" s="15" t="str">
        <f>IFERROR([1]pivot2!AJ17-L40,"")</f>
        <v/>
      </c>
      <c r="AK40" s="15" t="str">
        <f>IFERROR([1]pivot2!AK17-M40,"")</f>
        <v/>
      </c>
      <c r="AL40" s="15" t="str">
        <f>IFERROR([1]pivot2!AL17-N40,"")</f>
        <v/>
      </c>
      <c r="AM40" s="15" t="str">
        <f>IFERROR([1]pivot2!AM17-O40,"")</f>
        <v/>
      </c>
      <c r="AN40" s="15" t="str">
        <f>IFERROR([1]pivot2!AN17-P40,"")</f>
        <v/>
      </c>
      <c r="AO40" s="15">
        <f>IFERROR([1]pivot2!AO17-Q40,"")</f>
        <v>-3.7255347048817944E-3</v>
      </c>
      <c r="AP40" s="15" t="str">
        <f>IFERROR([1]pivot2!AP17-R40,"")</f>
        <v/>
      </c>
      <c r="AQ40" s="15" t="str">
        <f>IFERROR([1]pivot2!AQ17-S40,"")</f>
        <v/>
      </c>
      <c r="AR40" s="15" t="str">
        <f>IFERROR([1]pivot2!AR17-T40,"")</f>
        <v/>
      </c>
      <c r="AS40" s="15" t="str">
        <f>IFERROR([1]pivot2!AS17-U40,"")</f>
        <v/>
      </c>
      <c r="AT40" s="15" t="str">
        <f>IFERROR([1]pivot2!AT17-V40,"")</f>
        <v/>
      </c>
      <c r="AU40" s="15" t="str">
        <f>IFERROR([1]pivot2!AU17-W40,"")</f>
        <v/>
      </c>
      <c r="AV40" s="15" t="str">
        <f>IFERROR([1]pivot2!AV17-X40,"")</f>
        <v/>
      </c>
      <c r="AW40" s="15" t="str">
        <f>IFERROR([1]pivot2!AW17-Y40,"")</f>
        <v/>
      </c>
      <c r="AX40" s="15" t="str">
        <f>IFERROR([1]pivot2!AX17-Z40,"")</f>
        <v/>
      </c>
    </row>
    <row r="41" spans="3:50" ht="17.25" x14ac:dyDescent="0.35">
      <c r="C41" s="11">
        <v>54</v>
      </c>
      <c r="D41" s="10">
        <f>INDEX($D$2:$Z$24,MATCH($C41,$C$2:$C$24,0),MATCH(D$29,$D$1:$Z$1,0))</f>
        <v>0.36512983617467248</v>
      </c>
      <c r="E41" s="10">
        <f>INDEX($D$2:$Z$24,MATCH($C41,$C$2:$C$24,0),MATCH(E$29,$D$1:$Z$1,0))</f>
        <v>0.17229197517020442</v>
      </c>
      <c r="F41" s="10">
        <f>INDEX($D$2:$Z$24,MATCH($C41,$C$2:$C$24,0),MATCH(F$29,$D$1:$Z$1,0))</f>
        <v>0.27754112854042096</v>
      </c>
      <c r="G41" s="10">
        <f>INDEX($D$2:$Z$24,MATCH($C41,$C$2:$C$24,0),MATCH(G$29,$D$1:$Z$1,0))</f>
        <v>6.70804558989678E-2</v>
      </c>
      <c r="H41" s="10">
        <f>INDEX($D$2:$Z$24,MATCH($C41,$C$2:$C$24,0),MATCH(H$29,$D$1:$Z$1,0))</f>
        <v>0.27590621911420743</v>
      </c>
      <c r="I41" s="10">
        <f>INDEX($D$2:$Z$24,MATCH($C41,$C$2:$C$24,0),MATCH(I$29,$D$1:$Z$1,0))</f>
        <v>0.66299122897459706</v>
      </c>
      <c r="J41" s="10">
        <f>INDEX($D$2:$Z$24,MATCH($C41,$C$2:$C$24,0),MATCH(J$29,$D$1:$Z$1,0))</f>
        <v>0.66929330439733214</v>
      </c>
      <c r="K41" s="10">
        <f>INDEX($D$2:$Z$24,MATCH($C41,$C$2:$C$24,0),MATCH(K$29,$D$1:$Z$1,0))</f>
        <v>0.20692346491627311</v>
      </c>
      <c r="L41" s="10">
        <f>INDEX($D$2:$Z$24,MATCH($C41,$C$2:$C$24,0),MATCH(L$29,$D$1:$Z$1,0))</f>
        <v>9.6938676134741303E-2</v>
      </c>
      <c r="M41" s="10">
        <f>INDEX($D$2:$Z$24,MATCH($C41,$C$2:$C$24,0),MATCH(M$29,$D$1:$Z$1,0))</f>
        <v>0.1160245945872667</v>
      </c>
      <c r="N41" s="10">
        <f>INDEX($D$2:$Z$24,MATCH($C41,$C$2:$C$24,0),MATCH(N$29,$D$1:$Z$1,0))</f>
        <v>0.14959580944417633</v>
      </c>
      <c r="O41" s="10">
        <f>INDEX($D$2:$Z$24,MATCH($C41,$C$2:$C$24,0),MATCH(O$29,$D$1:$Z$1,0))</f>
        <v>0.3497623412873811</v>
      </c>
      <c r="P41" s="10">
        <f>INDEX($D$2:$Z$24,MATCH($C41,$C$2:$C$24,0),MATCH(P$29,$D$1:$Z$1,0))</f>
        <v>0.23930631002220137</v>
      </c>
      <c r="Q41" s="10">
        <f>INDEX($D$2:$Z$24,MATCH($C41,$C$2:$C$24,0),MATCH(Q$29,$D$1:$Z$1,0))</f>
        <v>0.28610615576643594</v>
      </c>
      <c r="R41" s="10">
        <f>INDEX($D$2:$Z$24,MATCH($C41,$C$2:$C$24,0),MATCH(R$29,$D$1:$Z$1,0))</f>
        <v>0.23655645771890077</v>
      </c>
      <c r="S41" s="10">
        <f>INDEX($D$2:$Z$24,MATCH($C41,$C$2:$C$24,0),MATCH(S$29,$D$1:$Z$1,0))</f>
        <v>0.21270744258053201</v>
      </c>
      <c r="T41" s="10">
        <f>INDEX($D$2:$Z$24,MATCH($C41,$C$2:$C$24,0),MATCH(T$29,$D$1:$Z$1,0))</f>
        <v>0.24671848385052605</v>
      </c>
      <c r="U41" s="10">
        <f>INDEX($D$2:$Z$24,MATCH($C41,$C$2:$C$24,0),MATCH(U$29,$D$1:$Z$1,0))</f>
        <v>0.42174483796287254</v>
      </c>
      <c r="V41" s="10">
        <f>INDEX($D$2:$Z$24,MATCH($C41,$C$2:$C$24,0),MATCH(V$29,$D$1:$Z$1,0))</f>
        <v>9.052705523839509E-2</v>
      </c>
      <c r="W41" s="10">
        <f>INDEX($D$2:$Z$24,MATCH($C41,$C$2:$C$24,0),MATCH(W$29,$D$1:$Z$1,0))</f>
        <v>5.3198493869091631E-2</v>
      </c>
      <c r="X41" s="10">
        <f>INDEX($D$2:$Z$24,MATCH($C41,$C$2:$C$24,0),MATCH(X$29,$D$1:$Z$1,0))</f>
        <v>3.9779785302539346E-2</v>
      </c>
      <c r="Y41" s="10">
        <f>INDEX($D$2:$Z$24,MATCH($C41,$C$2:$C$24,0),MATCH(Y$29,$D$1:$Z$1,0))</f>
        <v>0.20915337724145328</v>
      </c>
      <c r="Z41" s="10">
        <f>INDEX($D$2:$Z$24,MATCH($C41,$C$2:$C$24,0),MATCH(Z$29,$D$1:$Z$1,0))</f>
        <v>0.5142280427942344</v>
      </c>
      <c r="AB41" s="15">
        <f>IFERROR([1]pivot2!AB18-D41,"")</f>
        <v>-1.5854399080691473E-2</v>
      </c>
      <c r="AC41" s="15">
        <f>IFERROR([1]pivot2!AC18-E41,"")</f>
        <v>0.10452369565266259</v>
      </c>
      <c r="AD41" s="15">
        <f>IFERROR([1]pivot2!AD18-F41,"")</f>
        <v>-8.0868053613931956E-2</v>
      </c>
      <c r="AE41" s="15">
        <f>IFERROR([1]pivot2!AE18-G41,"")</f>
        <v>4.5651500984051199E-2</v>
      </c>
      <c r="AF41" s="15">
        <f>IFERROR([1]pivot2!AF18-H41,"")</f>
        <v>-0.11527364478799143</v>
      </c>
      <c r="AG41" s="15">
        <f>IFERROR([1]pivot2!AG18-I41,"")</f>
        <v>-7.8314543944086101E-2</v>
      </c>
      <c r="AH41" s="15">
        <f>IFERROR([1]pivot2!AH18-J41,"")</f>
        <v>-7.8785964227604199E-2</v>
      </c>
      <c r="AI41" s="15">
        <f>IFERROR([1]pivot2!AI18-K41,"")</f>
        <v>5.0136039473304861E-2</v>
      </c>
      <c r="AJ41" s="15">
        <f>IFERROR([1]pivot2!AJ18-L41,"")</f>
        <v>7.3956704448646687E-2</v>
      </c>
      <c r="AK41" s="15">
        <f>IFERROR([1]pivot2!AK18-M41,"")</f>
        <v>4.8275317150825295E-2</v>
      </c>
      <c r="AL41" s="15">
        <f>IFERROR([1]pivot2!AL18-N41,"")</f>
        <v>8.5840350431666823E-3</v>
      </c>
      <c r="AM41" s="15">
        <f>IFERROR([1]pivot2!AM18-O41,"")</f>
        <v>0.15202647117278895</v>
      </c>
      <c r="AN41" s="15">
        <f>IFERROR([1]pivot2!AN18-P41,"")</f>
        <v>4.6574515183715637E-2</v>
      </c>
      <c r="AO41" s="15">
        <f>IFERROR([1]pivot2!AO18-Q41,"")</f>
        <v>-2.5790694098192957E-2</v>
      </c>
      <c r="AP41" s="15">
        <f>IFERROR([1]pivot2!AP18-R41,"")</f>
        <v>5.2174187838178232E-2</v>
      </c>
      <c r="AQ41" s="15">
        <f>IFERROR([1]pivot2!AQ18-S41,"")</f>
        <v>3.8285507211828967E-2</v>
      </c>
      <c r="AR41" s="15">
        <f>IFERROR([1]pivot2!AR18-T41,"")</f>
        <v>4.6695652826687944E-2</v>
      </c>
      <c r="AS41" s="15">
        <f>IFERROR([1]pivot2!AS18-U41,"")</f>
        <v>-2.6883913902825518E-2</v>
      </c>
      <c r="AT41" s="15">
        <f>IFERROR([1]pivot2!AT18-V41,"")</f>
        <v>4.9460169569358906E-2</v>
      </c>
      <c r="AU41" s="15">
        <f>IFERROR([1]pivot2!AU18-W41,"")</f>
        <v>0.1548243249858734</v>
      </c>
      <c r="AV41" s="15">
        <f>IFERROR([1]pivot2!AV18-X41,"")</f>
        <v>4.0313273675261253E-2</v>
      </c>
      <c r="AW41" s="15">
        <f>IFERROR([1]pivot2!AW18-Y41,"")</f>
        <v>3.8989736761852717E-2</v>
      </c>
      <c r="AX41" s="15">
        <f>IFERROR([1]pivot2!AX18-Z41,"")</f>
        <v>-2.9298272663750402E-2</v>
      </c>
    </row>
    <row r="42" spans="3:50" ht="17.25" x14ac:dyDescent="0.35">
      <c r="C42" s="11">
        <v>71</v>
      </c>
      <c r="D42" s="10" t="str">
        <f>INDEX($D$2:$Z$24,MATCH($C42,$C$2:$C$24,0),MATCH(D$29,$D$1:$Z$1,0))</f>
        <v/>
      </c>
      <c r="E42" s="10" t="str">
        <f>INDEX($D$2:$Z$24,MATCH($C42,$C$2:$C$24,0),MATCH(E$29,$D$1:$Z$1,0))</f>
        <v/>
      </c>
      <c r="F42" s="10" t="str">
        <f>INDEX($D$2:$Z$24,MATCH($C42,$C$2:$C$24,0),MATCH(F$29,$D$1:$Z$1,0))</f>
        <v/>
      </c>
      <c r="G42" s="10" t="str">
        <f>INDEX($D$2:$Z$24,MATCH($C42,$C$2:$C$24,0),MATCH(G$29,$D$1:$Z$1,0))</f>
        <v/>
      </c>
      <c r="H42" s="10" t="str">
        <f>INDEX($D$2:$Z$24,MATCH($C42,$C$2:$C$24,0),MATCH(H$29,$D$1:$Z$1,0))</f>
        <v/>
      </c>
      <c r="I42" s="10" t="str">
        <f>INDEX($D$2:$Z$24,MATCH($C42,$C$2:$C$24,0),MATCH(I$29,$D$1:$Z$1,0))</f>
        <v/>
      </c>
      <c r="J42" s="10" t="str">
        <f>INDEX($D$2:$Z$24,MATCH($C42,$C$2:$C$24,0),MATCH(J$29,$D$1:$Z$1,0))</f>
        <v/>
      </c>
      <c r="K42" s="10" t="str">
        <f>INDEX($D$2:$Z$24,MATCH($C42,$C$2:$C$24,0),MATCH(K$29,$D$1:$Z$1,0))</f>
        <v/>
      </c>
      <c r="L42" s="10" t="str">
        <f>INDEX($D$2:$Z$24,MATCH($C42,$C$2:$C$24,0),MATCH(L$29,$D$1:$Z$1,0))</f>
        <v/>
      </c>
      <c r="M42" s="10" t="str">
        <f>INDEX($D$2:$Z$24,MATCH($C42,$C$2:$C$24,0),MATCH(M$29,$D$1:$Z$1,0))</f>
        <v/>
      </c>
      <c r="N42" s="10" t="str">
        <f>INDEX($D$2:$Z$24,MATCH($C42,$C$2:$C$24,0),MATCH(N$29,$D$1:$Z$1,0))</f>
        <v/>
      </c>
      <c r="O42" s="10">
        <f>INDEX($D$2:$Z$24,MATCH($C42,$C$2:$C$24,0),MATCH(O$29,$D$1:$Z$1,0))</f>
        <v>5.5220060947547708E-2</v>
      </c>
      <c r="P42" s="10" t="str">
        <f>INDEX($D$2:$Z$24,MATCH($C42,$C$2:$C$24,0),MATCH(P$29,$D$1:$Z$1,0))</f>
        <v/>
      </c>
      <c r="Q42" s="10" t="str">
        <f>INDEX($D$2:$Z$24,MATCH($C42,$C$2:$C$24,0),MATCH(Q$29,$D$1:$Z$1,0))</f>
        <v/>
      </c>
      <c r="R42" s="10">
        <f>INDEX($D$2:$Z$24,MATCH($C42,$C$2:$C$24,0),MATCH(R$29,$D$1:$Z$1,0))</f>
        <v>9.0356250785468079E-2</v>
      </c>
      <c r="S42" s="10" t="str">
        <f>INDEX($D$2:$Z$24,MATCH($C42,$C$2:$C$24,0),MATCH(S$29,$D$1:$Z$1,0))</f>
        <v/>
      </c>
      <c r="T42" s="10" t="str">
        <f>INDEX($D$2:$Z$24,MATCH($C42,$C$2:$C$24,0),MATCH(T$29,$D$1:$Z$1,0))</f>
        <v/>
      </c>
      <c r="U42" s="10" t="str">
        <f>INDEX($D$2:$Z$24,MATCH($C42,$C$2:$C$24,0),MATCH(U$29,$D$1:$Z$1,0))</f>
        <v/>
      </c>
      <c r="V42" s="10" t="str">
        <f>INDEX($D$2:$Z$24,MATCH($C42,$C$2:$C$24,0),MATCH(V$29,$D$1:$Z$1,0))</f>
        <v/>
      </c>
      <c r="W42" s="10">
        <f>INDEX($D$2:$Z$24,MATCH($C42,$C$2:$C$24,0),MATCH(W$29,$D$1:$Z$1,0))</f>
        <v>0.10198501537310163</v>
      </c>
      <c r="X42" s="10" t="str">
        <f>INDEX($D$2:$Z$24,MATCH($C42,$C$2:$C$24,0),MATCH(X$29,$D$1:$Z$1,0))</f>
        <v/>
      </c>
      <c r="Y42" s="10" t="str">
        <f>INDEX($D$2:$Z$24,MATCH($C42,$C$2:$C$24,0),MATCH(Y$29,$D$1:$Z$1,0))</f>
        <v/>
      </c>
      <c r="Z42" s="10" t="str">
        <f>INDEX($D$2:$Z$24,MATCH($C42,$C$2:$C$24,0),MATCH(Z$29,$D$1:$Z$1,0))</f>
        <v/>
      </c>
      <c r="AB42" s="15" t="str">
        <f>IFERROR([1]pivot2!AB19-D42,"")</f>
        <v/>
      </c>
      <c r="AC42" s="15" t="str">
        <f>IFERROR([1]pivot2!AC19-E42,"")</f>
        <v/>
      </c>
      <c r="AD42" s="15" t="str">
        <f>IFERROR([1]pivot2!AD19-F42,"")</f>
        <v/>
      </c>
      <c r="AE42" s="15" t="str">
        <f>IFERROR([1]pivot2!AE19-G42,"")</f>
        <v/>
      </c>
      <c r="AF42" s="15" t="str">
        <f>IFERROR([1]pivot2!AF19-H42,"")</f>
        <v/>
      </c>
      <c r="AG42" s="15" t="str">
        <f>IFERROR([1]pivot2!AG19-I42,"")</f>
        <v/>
      </c>
      <c r="AH42" s="15" t="str">
        <f>IFERROR([1]pivot2!AH19-J42,"")</f>
        <v/>
      </c>
      <c r="AI42" s="15" t="str">
        <f>IFERROR([1]pivot2!AI19-K42,"")</f>
        <v/>
      </c>
      <c r="AJ42" s="15" t="str">
        <f>IFERROR([1]pivot2!AJ19-L42,"")</f>
        <v/>
      </c>
      <c r="AK42" s="15" t="str">
        <f>IFERROR([1]pivot2!AK19-M42,"")</f>
        <v/>
      </c>
      <c r="AL42" s="15" t="str">
        <f>IFERROR([1]pivot2!AL19-N42,"")</f>
        <v/>
      </c>
      <c r="AM42" s="15" t="str">
        <f>IFERROR([1]pivot2!AM19-O42,"")</f>
        <v/>
      </c>
      <c r="AN42" s="15" t="str">
        <f>IFERROR([1]pivot2!AN19-P42,"")</f>
        <v/>
      </c>
      <c r="AO42" s="15" t="str">
        <f>IFERROR([1]pivot2!AO19-Q42,"")</f>
        <v/>
      </c>
      <c r="AP42" s="15">
        <f>IFERROR([1]pivot2!AP19-R42,"")</f>
        <v>-6.0079199580323678E-2</v>
      </c>
      <c r="AQ42" s="15" t="str">
        <f>IFERROR([1]pivot2!AQ19-S42,"")</f>
        <v/>
      </c>
      <c r="AR42" s="15" t="str">
        <f>IFERROR([1]pivot2!AR19-T42,"")</f>
        <v/>
      </c>
      <c r="AS42" s="15" t="str">
        <f>IFERROR([1]pivot2!AS19-U42,"")</f>
        <v/>
      </c>
      <c r="AT42" s="15" t="str">
        <f>IFERROR([1]pivot2!AT19-V42,"")</f>
        <v/>
      </c>
      <c r="AU42" s="15" t="str">
        <f>IFERROR([1]pivot2!AU19-W42,"")</f>
        <v/>
      </c>
      <c r="AV42" s="15" t="str">
        <f>IFERROR([1]pivot2!AV19-X42,"")</f>
        <v/>
      </c>
      <c r="AW42" s="15" t="str">
        <f>IFERROR([1]pivot2!AW19-Y42,"")</f>
        <v/>
      </c>
      <c r="AX42" s="15" t="str">
        <f>IFERROR([1]pivot2!AX19-Z42,"")</f>
        <v/>
      </c>
    </row>
  </sheetData>
  <mergeCells count="2">
    <mergeCell ref="D27:Z27"/>
    <mergeCell ref="C28:C29"/>
  </mergeCells>
  <conditionalFormatting sqref="D30:Z42">
    <cfRule type="colorScale" priority="2">
      <colorScale>
        <cfvo type="min"/>
        <cfvo type="max"/>
        <color rgb="FFFCFCFF"/>
        <color rgb="FF63BE7B"/>
      </colorScale>
    </cfRule>
  </conditionalFormatting>
  <conditionalFormatting sqref="AB30:AX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{DFE0DCB8-F357-4635-BE64-115399C2650D}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E0DCB8-F357-4635-BE64-115399C265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AB30:AX42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Uk_aggxagg_2013</vt:lpstr>
      <vt:lpstr>Ut_aggxagg_2013</vt:lpstr>
      <vt:lpstr>Uk vs Ut_aggxagg_2013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Reed</dc:creator>
  <cp:lastModifiedBy>Miller, Travis</cp:lastModifiedBy>
  <dcterms:created xsi:type="dcterms:W3CDTF">2018-08-30T19:18:27Z</dcterms:created>
  <dcterms:modified xsi:type="dcterms:W3CDTF">2018-08-30T20:13:02Z</dcterms:modified>
</cp:coreProperties>
</file>