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Xiang Article\change_point\Manuscript\submission\Github\"/>
    </mc:Choice>
  </mc:AlternateContent>
  <xr:revisionPtr revIDLastSave="0" documentId="13_ncr:1_{76B979AD-5378-470C-BFB4-47208CE52EE6}" xr6:coauthVersionLast="47" xr6:coauthVersionMax="47" xr10:uidLastSave="{00000000-0000-0000-0000-000000000000}"/>
  <bookViews>
    <workbookView xWindow="-108" yWindow="-108" windowWidth="23256" windowHeight="12576" tabRatio="869" xr2:uid="{00000000-000D-0000-FFFF-FFFF00000000}"/>
  </bookViews>
  <sheets>
    <sheet name="AL" sheetId="1" r:id="rId1"/>
    <sheet name="AK" sheetId="2" r:id="rId2"/>
    <sheet name="AZ" sheetId="3" r:id="rId3"/>
    <sheet name="AR" sheetId="4" r:id="rId4"/>
    <sheet name="CA" sheetId="5" r:id="rId5"/>
    <sheet name="CO" sheetId="6" r:id="rId6"/>
    <sheet name="CT" sheetId="7" r:id="rId7"/>
    <sheet name="DE" sheetId="8" r:id="rId8"/>
    <sheet name="DC" sheetId="9" r:id="rId9"/>
    <sheet name="FL" sheetId="10" r:id="rId10"/>
    <sheet name="GA" sheetId="11" r:id="rId11"/>
    <sheet name="HI" sheetId="12" r:id="rId12"/>
    <sheet name="ID" sheetId="13" r:id="rId13"/>
    <sheet name="IL" sheetId="14" r:id="rId14"/>
    <sheet name="IN" sheetId="15" r:id="rId15"/>
    <sheet name="IA" sheetId="16" r:id="rId16"/>
    <sheet name="KS" sheetId="17" r:id="rId17"/>
    <sheet name="KY" sheetId="18" r:id="rId18"/>
    <sheet name="LA" sheetId="19" r:id="rId19"/>
    <sheet name="ME" sheetId="20" r:id="rId20"/>
    <sheet name="MD" sheetId="21" r:id="rId21"/>
    <sheet name="MA" sheetId="22" r:id="rId22"/>
    <sheet name="MI" sheetId="23" r:id="rId23"/>
    <sheet name="MN" sheetId="24" r:id="rId24"/>
    <sheet name="MS" sheetId="25" r:id="rId25"/>
    <sheet name="MO" sheetId="26" r:id="rId26"/>
    <sheet name="MT" sheetId="27" r:id="rId27"/>
    <sheet name="NE" sheetId="28" r:id="rId28"/>
    <sheet name="NV" sheetId="29" r:id="rId29"/>
    <sheet name="NH" sheetId="30" r:id="rId30"/>
    <sheet name="NJ" sheetId="31" r:id="rId31"/>
    <sheet name="NM" sheetId="32" r:id="rId32"/>
    <sheet name="NY" sheetId="33" r:id="rId33"/>
    <sheet name="NC" sheetId="34" r:id="rId34"/>
    <sheet name="ND" sheetId="35" r:id="rId35"/>
    <sheet name="OH" sheetId="36" r:id="rId36"/>
    <sheet name="OK" sheetId="37" r:id="rId37"/>
    <sheet name="OR" sheetId="38" r:id="rId38"/>
    <sheet name="PA" sheetId="39" r:id="rId39"/>
    <sheet name="RI" sheetId="40" r:id="rId40"/>
    <sheet name="SC" sheetId="41" r:id="rId41"/>
    <sheet name="SD" sheetId="42" r:id="rId42"/>
    <sheet name="TN" sheetId="43" r:id="rId43"/>
    <sheet name="TX" sheetId="44" r:id="rId44"/>
    <sheet name="UT" sheetId="45" r:id="rId45"/>
    <sheet name="VT" sheetId="46" r:id="rId46"/>
    <sheet name="VA" sheetId="47" r:id="rId47"/>
    <sheet name="WA" sheetId="48" r:id="rId48"/>
    <sheet name="WV" sheetId="49" r:id="rId49"/>
    <sheet name="WI" sheetId="50" r:id="rId50"/>
    <sheet name="WY" sheetId="51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51" l="1"/>
  <c r="P1" i="50"/>
  <c r="P1" i="49"/>
  <c r="P1" i="48"/>
  <c r="P1" i="46"/>
  <c r="P1" i="45"/>
  <c r="P1" i="44"/>
  <c r="P1" i="43"/>
  <c r="P1" i="42"/>
  <c r="P1" i="41"/>
  <c r="P1" i="40"/>
  <c r="P1" i="39"/>
  <c r="P1" i="38"/>
  <c r="P1" i="37"/>
  <c r="P1" i="36"/>
  <c r="P1" i="35"/>
  <c r="P1" i="34"/>
  <c r="P1" i="33"/>
  <c r="P1" i="32"/>
  <c r="P1" i="31"/>
  <c r="P1" i="30"/>
  <c r="P1" i="29"/>
  <c r="P1" i="28"/>
  <c r="P1" i="27"/>
  <c r="P1" i="26"/>
  <c r="P1" i="25"/>
  <c r="P1" i="24"/>
  <c r="P1" i="23"/>
  <c r="P1" i="22"/>
  <c r="P1" i="21"/>
  <c r="P1" i="20"/>
  <c r="P1" i="19"/>
  <c r="P1" i="18"/>
  <c r="P1" i="17"/>
  <c r="P1" i="16"/>
  <c r="P1" i="15"/>
  <c r="P1" i="14"/>
  <c r="P1" i="13"/>
  <c r="P1" i="12"/>
  <c r="P1" i="11"/>
  <c r="P1" i="10"/>
  <c r="P1" i="9"/>
  <c r="P1" i="8"/>
  <c r="P1" i="7"/>
  <c r="P1" i="6"/>
  <c r="P1" i="5"/>
  <c r="P1" i="4"/>
  <c r="P1" i="3"/>
  <c r="P1" i="2"/>
  <c r="G46" i="51"/>
  <c r="F46" i="51"/>
  <c r="D46" i="51"/>
  <c r="G45" i="51"/>
  <c r="F45" i="51"/>
  <c r="D45" i="51"/>
  <c r="G44" i="51"/>
  <c r="F44" i="51"/>
  <c r="D44" i="51"/>
  <c r="G43" i="51"/>
  <c r="F43" i="51"/>
  <c r="D43" i="51"/>
  <c r="G42" i="51"/>
  <c r="F42" i="51"/>
  <c r="D42" i="51"/>
  <c r="G41" i="51"/>
  <c r="F41" i="51"/>
  <c r="D41" i="51"/>
  <c r="G40" i="51"/>
  <c r="F40" i="51"/>
  <c r="D40" i="51"/>
  <c r="G39" i="51"/>
  <c r="F39" i="51"/>
  <c r="D39" i="51"/>
  <c r="G38" i="51"/>
  <c r="F38" i="51"/>
  <c r="D38" i="51"/>
  <c r="G37" i="51"/>
  <c r="F37" i="51"/>
  <c r="D37" i="51"/>
  <c r="G36" i="51"/>
  <c r="F36" i="51"/>
  <c r="D36" i="51"/>
  <c r="G35" i="51"/>
  <c r="F35" i="51"/>
  <c r="D35" i="51"/>
  <c r="G34" i="51"/>
  <c r="F34" i="51"/>
  <c r="D34" i="51"/>
  <c r="G33" i="51"/>
  <c r="F33" i="51"/>
  <c r="D33" i="51"/>
  <c r="G32" i="51"/>
  <c r="F32" i="51"/>
  <c r="D32" i="51"/>
  <c r="G31" i="51"/>
  <c r="F31" i="51"/>
  <c r="D31" i="51"/>
  <c r="G30" i="51"/>
  <c r="F30" i="51"/>
  <c r="D30" i="51"/>
  <c r="G29" i="51"/>
  <c r="F29" i="51"/>
  <c r="D29" i="51"/>
  <c r="G28" i="51"/>
  <c r="F28" i="51"/>
  <c r="D28" i="51"/>
  <c r="G27" i="51"/>
  <c r="F27" i="51"/>
  <c r="D27" i="51"/>
  <c r="G26" i="51"/>
  <c r="F26" i="51"/>
  <c r="D26" i="51"/>
  <c r="G25" i="51"/>
  <c r="F25" i="51"/>
  <c r="D25" i="51"/>
  <c r="G24" i="51"/>
  <c r="F24" i="51"/>
  <c r="D24" i="51"/>
  <c r="G23" i="51"/>
  <c r="F23" i="51"/>
  <c r="D23" i="51"/>
  <c r="G22" i="51"/>
  <c r="F22" i="51"/>
  <c r="D22" i="51"/>
  <c r="G21" i="51"/>
  <c r="F21" i="51"/>
  <c r="D21" i="51"/>
  <c r="G20" i="51"/>
  <c r="F20" i="51"/>
  <c r="D20" i="51"/>
  <c r="G19" i="51"/>
  <c r="F19" i="51"/>
  <c r="D19" i="51"/>
  <c r="G18" i="51"/>
  <c r="F18" i="51"/>
  <c r="D18" i="51"/>
  <c r="G17" i="51"/>
  <c r="F17" i="51"/>
  <c r="D17" i="51"/>
  <c r="G16" i="51"/>
  <c r="F16" i="51"/>
  <c r="D16" i="51"/>
  <c r="G15" i="51"/>
  <c r="F15" i="51"/>
  <c r="D15" i="51"/>
  <c r="G14" i="51"/>
  <c r="F14" i="51"/>
  <c r="D14" i="51"/>
  <c r="G13" i="51"/>
  <c r="F13" i="51"/>
  <c r="D13" i="51"/>
  <c r="G12" i="51"/>
  <c r="F12" i="51"/>
  <c r="D12" i="51"/>
  <c r="G11" i="51"/>
  <c r="F11" i="51"/>
  <c r="D11" i="51"/>
  <c r="G10" i="51"/>
  <c r="F10" i="51"/>
  <c r="D10" i="51"/>
  <c r="G9" i="51"/>
  <c r="F9" i="51"/>
  <c r="D9" i="51"/>
  <c r="G8" i="51"/>
  <c r="F8" i="51"/>
  <c r="D8" i="51"/>
  <c r="G7" i="51"/>
  <c r="F7" i="51"/>
  <c r="D7" i="51"/>
  <c r="G6" i="51"/>
  <c r="F6" i="51"/>
  <c r="D6" i="51"/>
  <c r="G5" i="51"/>
  <c r="F5" i="51"/>
  <c r="D5" i="51"/>
  <c r="G4" i="51"/>
  <c r="F4" i="51"/>
  <c r="D4" i="51"/>
  <c r="G3" i="51"/>
  <c r="F3" i="51"/>
  <c r="D3" i="51"/>
  <c r="E3" i="51" s="1"/>
  <c r="G46" i="50"/>
  <c r="F46" i="50"/>
  <c r="D46" i="50"/>
  <c r="G45" i="50"/>
  <c r="F45" i="50"/>
  <c r="D45" i="50"/>
  <c r="G44" i="50"/>
  <c r="F44" i="50"/>
  <c r="D44" i="50"/>
  <c r="G43" i="50"/>
  <c r="F43" i="50"/>
  <c r="D43" i="50"/>
  <c r="G42" i="50"/>
  <c r="F42" i="50"/>
  <c r="D42" i="50"/>
  <c r="G41" i="50"/>
  <c r="F41" i="50"/>
  <c r="D41" i="50"/>
  <c r="G40" i="50"/>
  <c r="F40" i="50"/>
  <c r="D40" i="50"/>
  <c r="G39" i="50"/>
  <c r="F39" i="50"/>
  <c r="D39" i="50"/>
  <c r="G38" i="50"/>
  <c r="F38" i="50"/>
  <c r="D38" i="50"/>
  <c r="G37" i="50"/>
  <c r="F37" i="50"/>
  <c r="D37" i="50"/>
  <c r="G36" i="50"/>
  <c r="F36" i="50"/>
  <c r="D36" i="50"/>
  <c r="G35" i="50"/>
  <c r="F35" i="50"/>
  <c r="D35" i="50"/>
  <c r="G34" i="50"/>
  <c r="F34" i="50"/>
  <c r="D34" i="50"/>
  <c r="G33" i="50"/>
  <c r="F33" i="50"/>
  <c r="D33" i="50"/>
  <c r="G32" i="50"/>
  <c r="F32" i="50"/>
  <c r="D32" i="50"/>
  <c r="G31" i="50"/>
  <c r="F31" i="50"/>
  <c r="D31" i="50"/>
  <c r="G30" i="50"/>
  <c r="F30" i="50"/>
  <c r="D30" i="50"/>
  <c r="G29" i="50"/>
  <c r="F29" i="50"/>
  <c r="D29" i="50"/>
  <c r="G28" i="50"/>
  <c r="F28" i="50"/>
  <c r="D28" i="50"/>
  <c r="G27" i="50"/>
  <c r="F27" i="50"/>
  <c r="D27" i="50"/>
  <c r="G26" i="50"/>
  <c r="F26" i="50"/>
  <c r="D26" i="50"/>
  <c r="G25" i="50"/>
  <c r="F25" i="50"/>
  <c r="D25" i="50"/>
  <c r="G24" i="50"/>
  <c r="F24" i="50"/>
  <c r="D24" i="50"/>
  <c r="G23" i="50"/>
  <c r="F23" i="50"/>
  <c r="D23" i="50"/>
  <c r="G22" i="50"/>
  <c r="F22" i="50"/>
  <c r="D22" i="50"/>
  <c r="G21" i="50"/>
  <c r="F21" i="50"/>
  <c r="D21" i="50"/>
  <c r="G20" i="50"/>
  <c r="F20" i="50"/>
  <c r="D20" i="50"/>
  <c r="G19" i="50"/>
  <c r="F19" i="50"/>
  <c r="D19" i="50"/>
  <c r="G18" i="50"/>
  <c r="F18" i="50"/>
  <c r="D18" i="50"/>
  <c r="G17" i="50"/>
  <c r="F17" i="50"/>
  <c r="D17" i="50"/>
  <c r="G16" i="50"/>
  <c r="F16" i="50"/>
  <c r="D16" i="50"/>
  <c r="G15" i="50"/>
  <c r="F15" i="50"/>
  <c r="D15" i="50"/>
  <c r="G14" i="50"/>
  <c r="F14" i="50"/>
  <c r="D14" i="50"/>
  <c r="G13" i="50"/>
  <c r="F13" i="50"/>
  <c r="D13" i="50"/>
  <c r="G12" i="50"/>
  <c r="F12" i="50"/>
  <c r="D12" i="50"/>
  <c r="G11" i="50"/>
  <c r="F11" i="50"/>
  <c r="D11" i="50"/>
  <c r="G10" i="50"/>
  <c r="F10" i="50"/>
  <c r="D10" i="50"/>
  <c r="G9" i="50"/>
  <c r="F9" i="50"/>
  <c r="D9" i="50"/>
  <c r="G8" i="50"/>
  <c r="F8" i="50"/>
  <c r="D8" i="50"/>
  <c r="G7" i="50"/>
  <c r="F7" i="50"/>
  <c r="D7" i="50"/>
  <c r="G6" i="50"/>
  <c r="F6" i="50"/>
  <c r="D6" i="50"/>
  <c r="G5" i="50"/>
  <c r="F5" i="50"/>
  <c r="D5" i="50"/>
  <c r="G4" i="50"/>
  <c r="F4" i="50"/>
  <c r="D4" i="50"/>
  <c r="G3" i="50"/>
  <c r="F3" i="50"/>
  <c r="D3" i="50"/>
  <c r="E3" i="50" s="1"/>
  <c r="G46" i="49"/>
  <c r="F46" i="49"/>
  <c r="D46" i="49"/>
  <c r="G45" i="49"/>
  <c r="F45" i="49"/>
  <c r="D45" i="49"/>
  <c r="G44" i="49"/>
  <c r="F44" i="49"/>
  <c r="D44" i="49"/>
  <c r="G43" i="49"/>
  <c r="F43" i="49"/>
  <c r="D43" i="49"/>
  <c r="G42" i="49"/>
  <c r="F42" i="49"/>
  <c r="D42" i="49"/>
  <c r="G41" i="49"/>
  <c r="F41" i="49"/>
  <c r="D41" i="49"/>
  <c r="G40" i="49"/>
  <c r="F40" i="49"/>
  <c r="D40" i="49"/>
  <c r="G39" i="49"/>
  <c r="F39" i="49"/>
  <c r="D39" i="49"/>
  <c r="G38" i="49"/>
  <c r="F38" i="49"/>
  <c r="D38" i="49"/>
  <c r="G37" i="49"/>
  <c r="F37" i="49"/>
  <c r="D37" i="49"/>
  <c r="G36" i="49"/>
  <c r="F36" i="49"/>
  <c r="D36" i="49"/>
  <c r="G35" i="49"/>
  <c r="F35" i="49"/>
  <c r="D35" i="49"/>
  <c r="G34" i="49"/>
  <c r="F34" i="49"/>
  <c r="D34" i="49"/>
  <c r="G33" i="49"/>
  <c r="F33" i="49"/>
  <c r="D33" i="49"/>
  <c r="G32" i="49"/>
  <c r="F32" i="49"/>
  <c r="D32" i="49"/>
  <c r="G31" i="49"/>
  <c r="F31" i="49"/>
  <c r="D31" i="49"/>
  <c r="G30" i="49"/>
  <c r="F30" i="49"/>
  <c r="D30" i="49"/>
  <c r="G29" i="49"/>
  <c r="F29" i="49"/>
  <c r="D29" i="49"/>
  <c r="G28" i="49"/>
  <c r="F28" i="49"/>
  <c r="D28" i="49"/>
  <c r="G27" i="49"/>
  <c r="F27" i="49"/>
  <c r="D27" i="49"/>
  <c r="G26" i="49"/>
  <c r="F26" i="49"/>
  <c r="D26" i="49"/>
  <c r="G25" i="49"/>
  <c r="F25" i="49"/>
  <c r="D25" i="49"/>
  <c r="G24" i="49"/>
  <c r="F24" i="49"/>
  <c r="D24" i="49"/>
  <c r="G23" i="49"/>
  <c r="F23" i="49"/>
  <c r="D23" i="49"/>
  <c r="G22" i="49"/>
  <c r="F22" i="49"/>
  <c r="D22" i="49"/>
  <c r="G21" i="49"/>
  <c r="F21" i="49"/>
  <c r="D21" i="49"/>
  <c r="G20" i="49"/>
  <c r="F20" i="49"/>
  <c r="D20" i="49"/>
  <c r="G19" i="49"/>
  <c r="F19" i="49"/>
  <c r="D19" i="49"/>
  <c r="G18" i="49"/>
  <c r="F18" i="49"/>
  <c r="D18" i="49"/>
  <c r="G17" i="49"/>
  <c r="F17" i="49"/>
  <c r="D17" i="49"/>
  <c r="G16" i="49"/>
  <c r="F16" i="49"/>
  <c r="D16" i="49"/>
  <c r="G15" i="49"/>
  <c r="F15" i="49"/>
  <c r="D15" i="49"/>
  <c r="G14" i="49"/>
  <c r="F14" i="49"/>
  <c r="D14" i="49"/>
  <c r="G13" i="49"/>
  <c r="F13" i="49"/>
  <c r="D13" i="49"/>
  <c r="G12" i="49"/>
  <c r="F12" i="49"/>
  <c r="D12" i="49"/>
  <c r="G11" i="49"/>
  <c r="F11" i="49"/>
  <c r="D11" i="49"/>
  <c r="G10" i="49"/>
  <c r="F10" i="49"/>
  <c r="D10" i="49"/>
  <c r="G9" i="49"/>
  <c r="F9" i="49"/>
  <c r="D9" i="49"/>
  <c r="G8" i="49"/>
  <c r="F8" i="49"/>
  <c r="D8" i="49"/>
  <c r="G7" i="49"/>
  <c r="F7" i="49"/>
  <c r="D7" i="49"/>
  <c r="G6" i="49"/>
  <c r="F6" i="49"/>
  <c r="D6" i="49"/>
  <c r="G5" i="49"/>
  <c r="F5" i="49"/>
  <c r="D5" i="49"/>
  <c r="G4" i="49"/>
  <c r="F4" i="49"/>
  <c r="D4" i="49"/>
  <c r="G3" i="49"/>
  <c r="F3" i="49"/>
  <c r="D3" i="49"/>
  <c r="E3" i="49" s="1"/>
  <c r="G46" i="48"/>
  <c r="F46" i="48"/>
  <c r="D46" i="48"/>
  <c r="G45" i="48"/>
  <c r="F45" i="48"/>
  <c r="D45" i="48"/>
  <c r="G44" i="48"/>
  <c r="F44" i="48"/>
  <c r="D44" i="48"/>
  <c r="G43" i="48"/>
  <c r="F43" i="48"/>
  <c r="D43" i="48"/>
  <c r="G42" i="48"/>
  <c r="F42" i="48"/>
  <c r="D42" i="48"/>
  <c r="G41" i="48"/>
  <c r="F41" i="48"/>
  <c r="D41" i="48"/>
  <c r="G40" i="48"/>
  <c r="F40" i="48"/>
  <c r="D40" i="48"/>
  <c r="G39" i="48"/>
  <c r="F39" i="48"/>
  <c r="D39" i="48"/>
  <c r="G38" i="48"/>
  <c r="F38" i="48"/>
  <c r="D38" i="48"/>
  <c r="G37" i="48"/>
  <c r="F37" i="48"/>
  <c r="D37" i="48"/>
  <c r="G36" i="48"/>
  <c r="F36" i="48"/>
  <c r="D36" i="48"/>
  <c r="G35" i="48"/>
  <c r="F35" i="48"/>
  <c r="D35" i="48"/>
  <c r="G34" i="48"/>
  <c r="F34" i="48"/>
  <c r="D34" i="48"/>
  <c r="G33" i="48"/>
  <c r="F33" i="48"/>
  <c r="D33" i="48"/>
  <c r="G32" i="48"/>
  <c r="F32" i="48"/>
  <c r="D32" i="48"/>
  <c r="G31" i="48"/>
  <c r="F31" i="48"/>
  <c r="D31" i="48"/>
  <c r="G30" i="48"/>
  <c r="F30" i="48"/>
  <c r="D30" i="48"/>
  <c r="G29" i="48"/>
  <c r="F29" i="48"/>
  <c r="D29" i="48"/>
  <c r="G28" i="48"/>
  <c r="F28" i="48"/>
  <c r="D28" i="48"/>
  <c r="G27" i="48"/>
  <c r="F27" i="48"/>
  <c r="D27" i="48"/>
  <c r="G26" i="48"/>
  <c r="F26" i="48"/>
  <c r="D26" i="48"/>
  <c r="G25" i="48"/>
  <c r="F25" i="48"/>
  <c r="D25" i="48"/>
  <c r="G24" i="48"/>
  <c r="F24" i="48"/>
  <c r="D24" i="48"/>
  <c r="G23" i="48"/>
  <c r="F23" i="48"/>
  <c r="D23" i="48"/>
  <c r="G22" i="48"/>
  <c r="F22" i="48"/>
  <c r="D22" i="48"/>
  <c r="G21" i="48"/>
  <c r="F21" i="48"/>
  <c r="D21" i="48"/>
  <c r="G20" i="48"/>
  <c r="F20" i="48"/>
  <c r="D20" i="48"/>
  <c r="G19" i="48"/>
  <c r="F19" i="48"/>
  <c r="D19" i="48"/>
  <c r="G18" i="48"/>
  <c r="F18" i="48"/>
  <c r="D18" i="48"/>
  <c r="G17" i="48"/>
  <c r="F17" i="48"/>
  <c r="D17" i="48"/>
  <c r="G16" i="48"/>
  <c r="F16" i="48"/>
  <c r="D16" i="48"/>
  <c r="G15" i="48"/>
  <c r="F15" i="48"/>
  <c r="D15" i="48"/>
  <c r="G14" i="48"/>
  <c r="F14" i="48"/>
  <c r="D14" i="48"/>
  <c r="G13" i="48"/>
  <c r="F13" i="48"/>
  <c r="D13" i="48"/>
  <c r="G12" i="48"/>
  <c r="F12" i="48"/>
  <c r="D12" i="48"/>
  <c r="G11" i="48"/>
  <c r="F11" i="48"/>
  <c r="D11" i="48"/>
  <c r="G10" i="48"/>
  <c r="F10" i="48"/>
  <c r="D10" i="48"/>
  <c r="G9" i="48"/>
  <c r="F9" i="48"/>
  <c r="D9" i="48"/>
  <c r="G8" i="48"/>
  <c r="F8" i="48"/>
  <c r="D8" i="48"/>
  <c r="G7" i="48"/>
  <c r="F7" i="48"/>
  <c r="D7" i="48"/>
  <c r="G6" i="48"/>
  <c r="F6" i="48"/>
  <c r="D6" i="48"/>
  <c r="G5" i="48"/>
  <c r="F5" i="48"/>
  <c r="D5" i="48"/>
  <c r="G4" i="48"/>
  <c r="F4" i="48"/>
  <c r="D4" i="48"/>
  <c r="G3" i="48"/>
  <c r="F3" i="48"/>
  <c r="D3" i="48"/>
  <c r="E3" i="48" s="1"/>
  <c r="G46" i="47"/>
  <c r="F46" i="47"/>
  <c r="D46" i="47"/>
  <c r="G45" i="47"/>
  <c r="F45" i="47"/>
  <c r="D45" i="47"/>
  <c r="G44" i="47"/>
  <c r="F44" i="47"/>
  <c r="D44" i="47"/>
  <c r="G43" i="47"/>
  <c r="F43" i="47"/>
  <c r="D43" i="47"/>
  <c r="G42" i="47"/>
  <c r="F42" i="47"/>
  <c r="D42" i="47"/>
  <c r="G41" i="47"/>
  <c r="F41" i="47"/>
  <c r="D41" i="47"/>
  <c r="G40" i="47"/>
  <c r="F40" i="47"/>
  <c r="D40" i="47"/>
  <c r="G39" i="47"/>
  <c r="F39" i="47"/>
  <c r="D39" i="47"/>
  <c r="G38" i="47"/>
  <c r="F38" i="47"/>
  <c r="D38" i="47"/>
  <c r="G37" i="47"/>
  <c r="F37" i="47"/>
  <c r="D37" i="47"/>
  <c r="G36" i="47"/>
  <c r="F36" i="47"/>
  <c r="D36" i="47"/>
  <c r="G35" i="47"/>
  <c r="F35" i="47"/>
  <c r="D35" i="47"/>
  <c r="G34" i="47"/>
  <c r="F34" i="47"/>
  <c r="D34" i="47"/>
  <c r="G33" i="47"/>
  <c r="F33" i="47"/>
  <c r="D33" i="47"/>
  <c r="G32" i="47"/>
  <c r="F32" i="47"/>
  <c r="D32" i="47"/>
  <c r="G31" i="47"/>
  <c r="F31" i="47"/>
  <c r="D31" i="47"/>
  <c r="G30" i="47"/>
  <c r="F30" i="47"/>
  <c r="D30" i="47"/>
  <c r="G29" i="47"/>
  <c r="F29" i="47"/>
  <c r="D29" i="47"/>
  <c r="G28" i="47"/>
  <c r="F28" i="47"/>
  <c r="D28" i="47"/>
  <c r="G27" i="47"/>
  <c r="F27" i="47"/>
  <c r="D27" i="47"/>
  <c r="G26" i="47"/>
  <c r="F26" i="47"/>
  <c r="D26" i="47"/>
  <c r="G25" i="47"/>
  <c r="F25" i="47"/>
  <c r="D25" i="47"/>
  <c r="G24" i="47"/>
  <c r="F24" i="47"/>
  <c r="D24" i="47"/>
  <c r="G23" i="47"/>
  <c r="F23" i="47"/>
  <c r="D23" i="47"/>
  <c r="G22" i="47"/>
  <c r="F22" i="47"/>
  <c r="D22" i="47"/>
  <c r="G21" i="47"/>
  <c r="F21" i="47"/>
  <c r="D21" i="47"/>
  <c r="G20" i="47"/>
  <c r="F20" i="47"/>
  <c r="D20" i="47"/>
  <c r="G19" i="47"/>
  <c r="F19" i="47"/>
  <c r="D19" i="47"/>
  <c r="G18" i="47"/>
  <c r="F18" i="47"/>
  <c r="D18" i="47"/>
  <c r="G17" i="47"/>
  <c r="F17" i="47"/>
  <c r="D17" i="47"/>
  <c r="G16" i="47"/>
  <c r="F16" i="47"/>
  <c r="D16" i="47"/>
  <c r="G15" i="47"/>
  <c r="F15" i="47"/>
  <c r="D15" i="47"/>
  <c r="G14" i="47"/>
  <c r="F14" i="47"/>
  <c r="D14" i="47"/>
  <c r="G13" i="47"/>
  <c r="F13" i="47"/>
  <c r="D13" i="47"/>
  <c r="G12" i="47"/>
  <c r="F12" i="47"/>
  <c r="D12" i="47"/>
  <c r="G11" i="47"/>
  <c r="F11" i="47"/>
  <c r="D11" i="47"/>
  <c r="G10" i="47"/>
  <c r="F10" i="47"/>
  <c r="D10" i="47"/>
  <c r="G9" i="47"/>
  <c r="F9" i="47"/>
  <c r="D9" i="47"/>
  <c r="G8" i="47"/>
  <c r="F8" i="47"/>
  <c r="D8" i="47"/>
  <c r="G7" i="47"/>
  <c r="F7" i="47"/>
  <c r="D7" i="47"/>
  <c r="G6" i="47"/>
  <c r="F6" i="47"/>
  <c r="D6" i="47"/>
  <c r="G5" i="47"/>
  <c r="F5" i="47"/>
  <c r="D5" i="47"/>
  <c r="G4" i="47"/>
  <c r="F4" i="47"/>
  <c r="D4" i="47"/>
  <c r="G3" i="47"/>
  <c r="F3" i="47"/>
  <c r="D3" i="47"/>
  <c r="E3" i="47" s="1"/>
  <c r="P1" i="47"/>
  <c r="G46" i="46"/>
  <c r="F46" i="46"/>
  <c r="D46" i="46"/>
  <c r="G45" i="46"/>
  <c r="F45" i="46"/>
  <c r="D45" i="46"/>
  <c r="G44" i="46"/>
  <c r="F44" i="46"/>
  <c r="D44" i="46"/>
  <c r="G43" i="46"/>
  <c r="F43" i="46"/>
  <c r="D43" i="46"/>
  <c r="G42" i="46"/>
  <c r="F42" i="46"/>
  <c r="D42" i="46"/>
  <c r="G41" i="46"/>
  <c r="F41" i="46"/>
  <c r="D41" i="46"/>
  <c r="G40" i="46"/>
  <c r="F40" i="46"/>
  <c r="D40" i="46"/>
  <c r="G39" i="46"/>
  <c r="F39" i="46"/>
  <c r="D39" i="46"/>
  <c r="G38" i="46"/>
  <c r="F38" i="46"/>
  <c r="D38" i="46"/>
  <c r="G37" i="46"/>
  <c r="F37" i="46"/>
  <c r="D37" i="46"/>
  <c r="G36" i="46"/>
  <c r="F36" i="46"/>
  <c r="D36" i="46"/>
  <c r="G35" i="46"/>
  <c r="F35" i="46"/>
  <c r="D35" i="46"/>
  <c r="G34" i="46"/>
  <c r="F34" i="46"/>
  <c r="D34" i="46"/>
  <c r="G33" i="46"/>
  <c r="F33" i="46"/>
  <c r="D33" i="46"/>
  <c r="G32" i="46"/>
  <c r="F32" i="46"/>
  <c r="D32" i="46"/>
  <c r="G31" i="46"/>
  <c r="F31" i="46"/>
  <c r="D31" i="46"/>
  <c r="G30" i="46"/>
  <c r="F30" i="46"/>
  <c r="D30" i="46"/>
  <c r="G29" i="46"/>
  <c r="F29" i="46"/>
  <c r="D29" i="46"/>
  <c r="G28" i="46"/>
  <c r="F28" i="46"/>
  <c r="D28" i="46"/>
  <c r="G27" i="46"/>
  <c r="F27" i="46"/>
  <c r="D27" i="46"/>
  <c r="G26" i="46"/>
  <c r="F26" i="46"/>
  <c r="D26" i="46"/>
  <c r="G25" i="46"/>
  <c r="F25" i="46"/>
  <c r="D25" i="46"/>
  <c r="G24" i="46"/>
  <c r="F24" i="46"/>
  <c r="D24" i="46"/>
  <c r="G23" i="46"/>
  <c r="F23" i="46"/>
  <c r="D23" i="46"/>
  <c r="G22" i="46"/>
  <c r="F22" i="46"/>
  <c r="D22" i="46"/>
  <c r="G21" i="46"/>
  <c r="F21" i="46"/>
  <c r="D21" i="46"/>
  <c r="G20" i="46"/>
  <c r="F20" i="46"/>
  <c r="D20" i="46"/>
  <c r="G19" i="46"/>
  <c r="F19" i="46"/>
  <c r="D19" i="46"/>
  <c r="G18" i="46"/>
  <c r="F18" i="46"/>
  <c r="D18" i="46"/>
  <c r="G17" i="46"/>
  <c r="F17" i="46"/>
  <c r="D17" i="46"/>
  <c r="G16" i="46"/>
  <c r="F16" i="46"/>
  <c r="D16" i="46"/>
  <c r="G15" i="46"/>
  <c r="F15" i="46"/>
  <c r="D15" i="46"/>
  <c r="G14" i="46"/>
  <c r="F14" i="46"/>
  <c r="D14" i="46"/>
  <c r="G13" i="46"/>
  <c r="F13" i="46"/>
  <c r="D13" i="46"/>
  <c r="G12" i="46"/>
  <c r="F12" i="46"/>
  <c r="D12" i="46"/>
  <c r="G11" i="46"/>
  <c r="F11" i="46"/>
  <c r="D11" i="46"/>
  <c r="G10" i="46"/>
  <c r="F10" i="46"/>
  <c r="D10" i="46"/>
  <c r="G9" i="46"/>
  <c r="F9" i="46"/>
  <c r="D9" i="46"/>
  <c r="G8" i="46"/>
  <c r="F8" i="46"/>
  <c r="D8" i="46"/>
  <c r="G7" i="46"/>
  <c r="F7" i="46"/>
  <c r="D7" i="46"/>
  <c r="G6" i="46"/>
  <c r="F6" i="46"/>
  <c r="D6" i="46"/>
  <c r="G5" i="46"/>
  <c r="F5" i="46"/>
  <c r="D5" i="46"/>
  <c r="G4" i="46"/>
  <c r="F4" i="46"/>
  <c r="D4" i="46"/>
  <c r="G3" i="46"/>
  <c r="F3" i="46"/>
  <c r="D3" i="46"/>
  <c r="E3" i="46" s="1"/>
  <c r="G46" i="45"/>
  <c r="F46" i="45"/>
  <c r="D46" i="45"/>
  <c r="G45" i="45"/>
  <c r="F45" i="45"/>
  <c r="D45" i="45"/>
  <c r="G44" i="45"/>
  <c r="F44" i="45"/>
  <c r="D44" i="45"/>
  <c r="G43" i="45"/>
  <c r="F43" i="45"/>
  <c r="D43" i="45"/>
  <c r="G42" i="45"/>
  <c r="F42" i="45"/>
  <c r="D42" i="45"/>
  <c r="G41" i="45"/>
  <c r="F41" i="45"/>
  <c r="D41" i="45"/>
  <c r="G40" i="45"/>
  <c r="F40" i="45"/>
  <c r="D40" i="45"/>
  <c r="G39" i="45"/>
  <c r="F39" i="45"/>
  <c r="D39" i="45"/>
  <c r="G38" i="45"/>
  <c r="F38" i="45"/>
  <c r="D38" i="45"/>
  <c r="G37" i="45"/>
  <c r="F37" i="45"/>
  <c r="D37" i="45"/>
  <c r="G36" i="45"/>
  <c r="F36" i="45"/>
  <c r="D36" i="45"/>
  <c r="G35" i="45"/>
  <c r="F35" i="45"/>
  <c r="D35" i="45"/>
  <c r="G34" i="45"/>
  <c r="F34" i="45"/>
  <c r="D34" i="45"/>
  <c r="G33" i="45"/>
  <c r="F33" i="45"/>
  <c r="D33" i="45"/>
  <c r="G32" i="45"/>
  <c r="F32" i="45"/>
  <c r="D32" i="45"/>
  <c r="G31" i="45"/>
  <c r="F31" i="45"/>
  <c r="D31" i="45"/>
  <c r="G30" i="45"/>
  <c r="F30" i="45"/>
  <c r="D30" i="45"/>
  <c r="G29" i="45"/>
  <c r="F29" i="45"/>
  <c r="D29" i="45"/>
  <c r="G28" i="45"/>
  <c r="F28" i="45"/>
  <c r="D28" i="45"/>
  <c r="G27" i="45"/>
  <c r="F27" i="45"/>
  <c r="D27" i="45"/>
  <c r="G26" i="45"/>
  <c r="F26" i="45"/>
  <c r="D26" i="45"/>
  <c r="G25" i="45"/>
  <c r="F25" i="45"/>
  <c r="D25" i="45"/>
  <c r="G24" i="45"/>
  <c r="F24" i="45"/>
  <c r="D24" i="45"/>
  <c r="G23" i="45"/>
  <c r="F23" i="45"/>
  <c r="D23" i="45"/>
  <c r="G22" i="45"/>
  <c r="F22" i="45"/>
  <c r="D22" i="45"/>
  <c r="G21" i="45"/>
  <c r="F21" i="45"/>
  <c r="D21" i="45"/>
  <c r="G20" i="45"/>
  <c r="F20" i="45"/>
  <c r="D20" i="45"/>
  <c r="G19" i="45"/>
  <c r="F19" i="45"/>
  <c r="D19" i="45"/>
  <c r="G18" i="45"/>
  <c r="F18" i="45"/>
  <c r="D18" i="45"/>
  <c r="G17" i="45"/>
  <c r="F17" i="45"/>
  <c r="D17" i="45"/>
  <c r="G16" i="45"/>
  <c r="F16" i="45"/>
  <c r="D16" i="45"/>
  <c r="G15" i="45"/>
  <c r="F15" i="45"/>
  <c r="D15" i="45"/>
  <c r="G14" i="45"/>
  <c r="F14" i="45"/>
  <c r="D14" i="45"/>
  <c r="G13" i="45"/>
  <c r="F13" i="45"/>
  <c r="D13" i="45"/>
  <c r="G12" i="45"/>
  <c r="F12" i="45"/>
  <c r="D12" i="45"/>
  <c r="G11" i="45"/>
  <c r="F11" i="45"/>
  <c r="D11" i="45"/>
  <c r="G10" i="45"/>
  <c r="F10" i="45"/>
  <c r="D10" i="45"/>
  <c r="G9" i="45"/>
  <c r="F9" i="45"/>
  <c r="D9" i="45"/>
  <c r="G8" i="45"/>
  <c r="F8" i="45"/>
  <c r="D8" i="45"/>
  <c r="G7" i="45"/>
  <c r="F7" i="45"/>
  <c r="D7" i="45"/>
  <c r="G6" i="45"/>
  <c r="F6" i="45"/>
  <c r="D6" i="45"/>
  <c r="G5" i="45"/>
  <c r="F5" i="45"/>
  <c r="D5" i="45"/>
  <c r="G4" i="45"/>
  <c r="F4" i="45"/>
  <c r="D4" i="45"/>
  <c r="G3" i="45"/>
  <c r="F3" i="45"/>
  <c r="D3" i="45"/>
  <c r="E3" i="45" s="1"/>
  <c r="G46" i="44"/>
  <c r="F46" i="44"/>
  <c r="D46" i="44"/>
  <c r="G45" i="44"/>
  <c r="F45" i="44"/>
  <c r="D45" i="44"/>
  <c r="G44" i="44"/>
  <c r="F44" i="44"/>
  <c r="D44" i="44"/>
  <c r="G43" i="44"/>
  <c r="F43" i="44"/>
  <c r="D43" i="44"/>
  <c r="G42" i="44"/>
  <c r="F42" i="44"/>
  <c r="D42" i="44"/>
  <c r="G41" i="44"/>
  <c r="F41" i="44"/>
  <c r="D41" i="44"/>
  <c r="G40" i="44"/>
  <c r="F40" i="44"/>
  <c r="D40" i="44"/>
  <c r="G39" i="44"/>
  <c r="F39" i="44"/>
  <c r="D39" i="44"/>
  <c r="G38" i="44"/>
  <c r="F38" i="44"/>
  <c r="D38" i="44"/>
  <c r="G37" i="44"/>
  <c r="F37" i="44"/>
  <c r="D37" i="44"/>
  <c r="G36" i="44"/>
  <c r="F36" i="44"/>
  <c r="D36" i="44"/>
  <c r="G35" i="44"/>
  <c r="F35" i="44"/>
  <c r="D35" i="44"/>
  <c r="G34" i="44"/>
  <c r="F34" i="44"/>
  <c r="D34" i="44"/>
  <c r="G33" i="44"/>
  <c r="F33" i="44"/>
  <c r="D33" i="44"/>
  <c r="G32" i="44"/>
  <c r="F32" i="44"/>
  <c r="D32" i="44"/>
  <c r="G31" i="44"/>
  <c r="F31" i="44"/>
  <c r="D31" i="44"/>
  <c r="G30" i="44"/>
  <c r="F30" i="44"/>
  <c r="D30" i="44"/>
  <c r="G29" i="44"/>
  <c r="F29" i="44"/>
  <c r="D29" i="44"/>
  <c r="G28" i="44"/>
  <c r="F28" i="44"/>
  <c r="D28" i="44"/>
  <c r="G27" i="44"/>
  <c r="F27" i="44"/>
  <c r="D27" i="44"/>
  <c r="G26" i="44"/>
  <c r="F26" i="44"/>
  <c r="D26" i="44"/>
  <c r="G25" i="44"/>
  <c r="F25" i="44"/>
  <c r="D25" i="44"/>
  <c r="G24" i="44"/>
  <c r="F24" i="44"/>
  <c r="D24" i="44"/>
  <c r="G23" i="44"/>
  <c r="F23" i="44"/>
  <c r="D23" i="44"/>
  <c r="G22" i="44"/>
  <c r="F22" i="44"/>
  <c r="D22" i="44"/>
  <c r="G21" i="44"/>
  <c r="F21" i="44"/>
  <c r="D21" i="44"/>
  <c r="G20" i="44"/>
  <c r="F20" i="44"/>
  <c r="D20" i="44"/>
  <c r="G19" i="44"/>
  <c r="F19" i="44"/>
  <c r="D19" i="44"/>
  <c r="G18" i="44"/>
  <c r="F18" i="44"/>
  <c r="D18" i="44"/>
  <c r="G17" i="44"/>
  <c r="F17" i="44"/>
  <c r="D17" i="44"/>
  <c r="G16" i="44"/>
  <c r="F16" i="44"/>
  <c r="D16" i="44"/>
  <c r="G15" i="44"/>
  <c r="F15" i="44"/>
  <c r="D15" i="44"/>
  <c r="G14" i="44"/>
  <c r="F14" i="44"/>
  <c r="D14" i="44"/>
  <c r="G13" i="44"/>
  <c r="F13" i="44"/>
  <c r="D13" i="44"/>
  <c r="G12" i="44"/>
  <c r="F12" i="44"/>
  <c r="D12" i="44"/>
  <c r="G11" i="44"/>
  <c r="F11" i="44"/>
  <c r="D11" i="44"/>
  <c r="G10" i="44"/>
  <c r="F10" i="44"/>
  <c r="D10" i="44"/>
  <c r="G9" i="44"/>
  <c r="F9" i="44"/>
  <c r="D9" i="44"/>
  <c r="G8" i="44"/>
  <c r="F8" i="44"/>
  <c r="D8" i="44"/>
  <c r="G7" i="44"/>
  <c r="F7" i="44"/>
  <c r="D7" i="44"/>
  <c r="G6" i="44"/>
  <c r="F6" i="44"/>
  <c r="D6" i="44"/>
  <c r="G5" i="44"/>
  <c r="F5" i="44"/>
  <c r="D5" i="44"/>
  <c r="G4" i="44"/>
  <c r="F4" i="44"/>
  <c r="D4" i="44"/>
  <c r="G3" i="44"/>
  <c r="F3" i="44"/>
  <c r="D3" i="44"/>
  <c r="E3" i="44" s="1"/>
  <c r="G46" i="43"/>
  <c r="F46" i="43"/>
  <c r="D46" i="43"/>
  <c r="G45" i="43"/>
  <c r="F45" i="43"/>
  <c r="D45" i="43"/>
  <c r="G44" i="43"/>
  <c r="F44" i="43"/>
  <c r="D44" i="43"/>
  <c r="G43" i="43"/>
  <c r="F43" i="43"/>
  <c r="D43" i="43"/>
  <c r="G42" i="43"/>
  <c r="F42" i="43"/>
  <c r="D42" i="43"/>
  <c r="G41" i="43"/>
  <c r="F41" i="43"/>
  <c r="D41" i="43"/>
  <c r="G40" i="43"/>
  <c r="F40" i="43"/>
  <c r="D40" i="43"/>
  <c r="G39" i="43"/>
  <c r="F39" i="43"/>
  <c r="D39" i="43"/>
  <c r="G38" i="43"/>
  <c r="F38" i="43"/>
  <c r="D38" i="43"/>
  <c r="G37" i="43"/>
  <c r="F37" i="43"/>
  <c r="D37" i="43"/>
  <c r="G36" i="43"/>
  <c r="F36" i="43"/>
  <c r="D36" i="43"/>
  <c r="G35" i="43"/>
  <c r="F35" i="43"/>
  <c r="D35" i="43"/>
  <c r="G34" i="43"/>
  <c r="F34" i="43"/>
  <c r="D34" i="43"/>
  <c r="G33" i="43"/>
  <c r="F33" i="43"/>
  <c r="D33" i="43"/>
  <c r="G32" i="43"/>
  <c r="F32" i="43"/>
  <c r="D32" i="43"/>
  <c r="G31" i="43"/>
  <c r="F31" i="43"/>
  <c r="D31" i="43"/>
  <c r="G30" i="43"/>
  <c r="F30" i="43"/>
  <c r="D30" i="43"/>
  <c r="G29" i="43"/>
  <c r="F29" i="43"/>
  <c r="D29" i="43"/>
  <c r="G28" i="43"/>
  <c r="F28" i="43"/>
  <c r="D28" i="43"/>
  <c r="G27" i="43"/>
  <c r="F27" i="43"/>
  <c r="D27" i="43"/>
  <c r="G26" i="43"/>
  <c r="F26" i="43"/>
  <c r="D26" i="43"/>
  <c r="G25" i="43"/>
  <c r="F25" i="43"/>
  <c r="D25" i="43"/>
  <c r="G24" i="43"/>
  <c r="F24" i="43"/>
  <c r="D24" i="43"/>
  <c r="G23" i="43"/>
  <c r="F23" i="43"/>
  <c r="D23" i="43"/>
  <c r="G22" i="43"/>
  <c r="F22" i="43"/>
  <c r="D22" i="43"/>
  <c r="G21" i="43"/>
  <c r="F21" i="43"/>
  <c r="D21" i="43"/>
  <c r="G20" i="43"/>
  <c r="F20" i="43"/>
  <c r="D20" i="43"/>
  <c r="G19" i="43"/>
  <c r="F19" i="43"/>
  <c r="D19" i="43"/>
  <c r="G18" i="43"/>
  <c r="F18" i="43"/>
  <c r="D18" i="43"/>
  <c r="G17" i="43"/>
  <c r="F17" i="43"/>
  <c r="D17" i="43"/>
  <c r="G16" i="43"/>
  <c r="F16" i="43"/>
  <c r="D16" i="43"/>
  <c r="G15" i="43"/>
  <c r="F15" i="43"/>
  <c r="D15" i="43"/>
  <c r="G14" i="43"/>
  <c r="F14" i="43"/>
  <c r="D14" i="43"/>
  <c r="G13" i="43"/>
  <c r="F13" i="43"/>
  <c r="D13" i="43"/>
  <c r="G12" i="43"/>
  <c r="F12" i="43"/>
  <c r="D12" i="43"/>
  <c r="G11" i="43"/>
  <c r="F11" i="43"/>
  <c r="D11" i="43"/>
  <c r="G10" i="43"/>
  <c r="F10" i="43"/>
  <c r="D10" i="43"/>
  <c r="G9" i="43"/>
  <c r="F9" i="43"/>
  <c r="D9" i="43"/>
  <c r="G8" i="43"/>
  <c r="F8" i="43"/>
  <c r="D8" i="43"/>
  <c r="G7" i="43"/>
  <c r="F7" i="43"/>
  <c r="D7" i="43"/>
  <c r="G6" i="43"/>
  <c r="F6" i="43"/>
  <c r="D6" i="43"/>
  <c r="G5" i="43"/>
  <c r="F5" i="43"/>
  <c r="D5" i="43"/>
  <c r="G4" i="43"/>
  <c r="F4" i="43"/>
  <c r="D4" i="43"/>
  <c r="G3" i="43"/>
  <c r="F3" i="43"/>
  <c r="D3" i="43"/>
  <c r="E3" i="43" s="1"/>
  <c r="G46" i="42"/>
  <c r="F46" i="42"/>
  <c r="D46" i="42"/>
  <c r="G45" i="42"/>
  <c r="F45" i="42"/>
  <c r="D45" i="42"/>
  <c r="G44" i="42"/>
  <c r="F44" i="42"/>
  <c r="D44" i="42"/>
  <c r="G43" i="42"/>
  <c r="F43" i="42"/>
  <c r="D43" i="42"/>
  <c r="G42" i="42"/>
  <c r="F42" i="42"/>
  <c r="D42" i="42"/>
  <c r="G41" i="42"/>
  <c r="F41" i="42"/>
  <c r="D41" i="42"/>
  <c r="G40" i="42"/>
  <c r="F40" i="42"/>
  <c r="D40" i="42"/>
  <c r="G39" i="42"/>
  <c r="F39" i="42"/>
  <c r="D39" i="42"/>
  <c r="G38" i="42"/>
  <c r="F38" i="42"/>
  <c r="D38" i="42"/>
  <c r="G37" i="42"/>
  <c r="F37" i="42"/>
  <c r="D37" i="42"/>
  <c r="G36" i="42"/>
  <c r="F36" i="42"/>
  <c r="D36" i="42"/>
  <c r="G35" i="42"/>
  <c r="F35" i="42"/>
  <c r="D35" i="42"/>
  <c r="G34" i="42"/>
  <c r="F34" i="42"/>
  <c r="D34" i="42"/>
  <c r="G33" i="42"/>
  <c r="F33" i="42"/>
  <c r="D33" i="42"/>
  <c r="G32" i="42"/>
  <c r="F32" i="42"/>
  <c r="D32" i="42"/>
  <c r="G31" i="42"/>
  <c r="F31" i="42"/>
  <c r="D31" i="42"/>
  <c r="G30" i="42"/>
  <c r="F30" i="42"/>
  <c r="D30" i="42"/>
  <c r="G29" i="42"/>
  <c r="F29" i="42"/>
  <c r="D29" i="42"/>
  <c r="G28" i="42"/>
  <c r="F28" i="42"/>
  <c r="D28" i="42"/>
  <c r="G27" i="42"/>
  <c r="F27" i="42"/>
  <c r="D27" i="42"/>
  <c r="G26" i="42"/>
  <c r="F26" i="42"/>
  <c r="D26" i="42"/>
  <c r="G25" i="42"/>
  <c r="F25" i="42"/>
  <c r="D25" i="42"/>
  <c r="G24" i="42"/>
  <c r="F24" i="42"/>
  <c r="D24" i="42"/>
  <c r="G23" i="42"/>
  <c r="F23" i="42"/>
  <c r="D23" i="42"/>
  <c r="G22" i="42"/>
  <c r="F22" i="42"/>
  <c r="D22" i="42"/>
  <c r="G21" i="42"/>
  <c r="F21" i="42"/>
  <c r="D21" i="42"/>
  <c r="G20" i="42"/>
  <c r="F20" i="42"/>
  <c r="D20" i="42"/>
  <c r="G19" i="42"/>
  <c r="F19" i="42"/>
  <c r="D19" i="42"/>
  <c r="G18" i="42"/>
  <c r="F18" i="42"/>
  <c r="D18" i="42"/>
  <c r="G17" i="42"/>
  <c r="F17" i="42"/>
  <c r="D17" i="42"/>
  <c r="G16" i="42"/>
  <c r="F16" i="42"/>
  <c r="D16" i="42"/>
  <c r="G15" i="42"/>
  <c r="F15" i="42"/>
  <c r="D15" i="42"/>
  <c r="G14" i="42"/>
  <c r="F14" i="42"/>
  <c r="D14" i="42"/>
  <c r="G13" i="42"/>
  <c r="F13" i="42"/>
  <c r="D13" i="42"/>
  <c r="G12" i="42"/>
  <c r="F12" i="42"/>
  <c r="D12" i="42"/>
  <c r="G11" i="42"/>
  <c r="F11" i="42"/>
  <c r="D11" i="42"/>
  <c r="G10" i="42"/>
  <c r="F10" i="42"/>
  <c r="D10" i="42"/>
  <c r="G9" i="42"/>
  <c r="F9" i="42"/>
  <c r="D9" i="42"/>
  <c r="G8" i="42"/>
  <c r="F8" i="42"/>
  <c r="D8" i="42"/>
  <c r="G7" i="42"/>
  <c r="F7" i="42"/>
  <c r="D7" i="42"/>
  <c r="G6" i="42"/>
  <c r="F6" i="42"/>
  <c r="D6" i="42"/>
  <c r="G5" i="42"/>
  <c r="F5" i="42"/>
  <c r="D5" i="42"/>
  <c r="G4" i="42"/>
  <c r="F4" i="42"/>
  <c r="D4" i="42"/>
  <c r="G3" i="42"/>
  <c r="F3" i="42"/>
  <c r="D3" i="42"/>
  <c r="E3" i="42" s="1"/>
  <c r="G46" i="41"/>
  <c r="F46" i="41"/>
  <c r="D46" i="41"/>
  <c r="G45" i="41"/>
  <c r="F45" i="41"/>
  <c r="D45" i="41"/>
  <c r="G44" i="41"/>
  <c r="F44" i="41"/>
  <c r="D44" i="41"/>
  <c r="G43" i="41"/>
  <c r="F43" i="41"/>
  <c r="D43" i="41"/>
  <c r="G42" i="41"/>
  <c r="F42" i="41"/>
  <c r="D42" i="41"/>
  <c r="G41" i="41"/>
  <c r="F41" i="41"/>
  <c r="D41" i="41"/>
  <c r="G40" i="41"/>
  <c r="F40" i="41"/>
  <c r="D40" i="41"/>
  <c r="G39" i="41"/>
  <c r="F39" i="41"/>
  <c r="D39" i="41"/>
  <c r="G38" i="41"/>
  <c r="F38" i="41"/>
  <c r="D38" i="41"/>
  <c r="G37" i="41"/>
  <c r="F37" i="41"/>
  <c r="D37" i="41"/>
  <c r="G36" i="41"/>
  <c r="F36" i="41"/>
  <c r="D36" i="41"/>
  <c r="G35" i="41"/>
  <c r="F35" i="41"/>
  <c r="D35" i="41"/>
  <c r="G34" i="41"/>
  <c r="F34" i="41"/>
  <c r="D34" i="41"/>
  <c r="G33" i="41"/>
  <c r="F33" i="41"/>
  <c r="D33" i="41"/>
  <c r="G32" i="41"/>
  <c r="F32" i="41"/>
  <c r="D32" i="41"/>
  <c r="G31" i="41"/>
  <c r="F31" i="41"/>
  <c r="D31" i="41"/>
  <c r="G30" i="41"/>
  <c r="F30" i="41"/>
  <c r="D30" i="41"/>
  <c r="G29" i="41"/>
  <c r="F29" i="41"/>
  <c r="D29" i="41"/>
  <c r="G28" i="41"/>
  <c r="F28" i="41"/>
  <c r="D28" i="41"/>
  <c r="G27" i="41"/>
  <c r="F27" i="41"/>
  <c r="D27" i="41"/>
  <c r="G26" i="41"/>
  <c r="F26" i="41"/>
  <c r="D26" i="41"/>
  <c r="G25" i="41"/>
  <c r="F25" i="41"/>
  <c r="D25" i="41"/>
  <c r="G24" i="41"/>
  <c r="F24" i="41"/>
  <c r="D24" i="41"/>
  <c r="G23" i="41"/>
  <c r="F23" i="41"/>
  <c r="D23" i="41"/>
  <c r="G22" i="41"/>
  <c r="F22" i="41"/>
  <c r="D22" i="41"/>
  <c r="G21" i="41"/>
  <c r="F21" i="41"/>
  <c r="D21" i="41"/>
  <c r="G20" i="41"/>
  <c r="F20" i="41"/>
  <c r="D20" i="41"/>
  <c r="G19" i="41"/>
  <c r="F19" i="41"/>
  <c r="D19" i="41"/>
  <c r="G18" i="41"/>
  <c r="F18" i="41"/>
  <c r="D18" i="41"/>
  <c r="G17" i="41"/>
  <c r="F17" i="41"/>
  <c r="D17" i="41"/>
  <c r="G16" i="41"/>
  <c r="F16" i="41"/>
  <c r="D16" i="41"/>
  <c r="G15" i="41"/>
  <c r="F15" i="41"/>
  <c r="D15" i="41"/>
  <c r="G14" i="41"/>
  <c r="F14" i="41"/>
  <c r="D14" i="41"/>
  <c r="G13" i="41"/>
  <c r="F13" i="41"/>
  <c r="D13" i="41"/>
  <c r="G12" i="41"/>
  <c r="F12" i="41"/>
  <c r="D12" i="41"/>
  <c r="G11" i="41"/>
  <c r="F11" i="41"/>
  <c r="D11" i="41"/>
  <c r="G10" i="41"/>
  <c r="F10" i="41"/>
  <c r="D10" i="41"/>
  <c r="G9" i="41"/>
  <c r="F9" i="41"/>
  <c r="D9" i="41"/>
  <c r="G8" i="41"/>
  <c r="F8" i="41"/>
  <c r="D8" i="41"/>
  <c r="G7" i="41"/>
  <c r="F7" i="41"/>
  <c r="D7" i="41"/>
  <c r="G6" i="41"/>
  <c r="F6" i="41"/>
  <c r="D6" i="41"/>
  <c r="G5" i="41"/>
  <c r="F5" i="41"/>
  <c r="D5" i="41"/>
  <c r="G4" i="41"/>
  <c r="F4" i="41"/>
  <c r="D4" i="41"/>
  <c r="G3" i="41"/>
  <c r="F3" i="41"/>
  <c r="D3" i="41"/>
  <c r="E3" i="41" s="1"/>
  <c r="G46" i="40"/>
  <c r="F46" i="40"/>
  <c r="D46" i="40"/>
  <c r="G45" i="40"/>
  <c r="F45" i="40"/>
  <c r="D45" i="40"/>
  <c r="G44" i="40"/>
  <c r="F44" i="40"/>
  <c r="D44" i="40"/>
  <c r="G43" i="40"/>
  <c r="F43" i="40"/>
  <c r="D43" i="40"/>
  <c r="G42" i="40"/>
  <c r="F42" i="40"/>
  <c r="D42" i="40"/>
  <c r="G41" i="40"/>
  <c r="F41" i="40"/>
  <c r="D41" i="40"/>
  <c r="G40" i="40"/>
  <c r="F40" i="40"/>
  <c r="D40" i="40"/>
  <c r="G39" i="40"/>
  <c r="F39" i="40"/>
  <c r="D39" i="40"/>
  <c r="G38" i="40"/>
  <c r="F38" i="40"/>
  <c r="D38" i="40"/>
  <c r="G37" i="40"/>
  <c r="F37" i="40"/>
  <c r="D37" i="40"/>
  <c r="G36" i="40"/>
  <c r="F36" i="40"/>
  <c r="D36" i="40"/>
  <c r="G35" i="40"/>
  <c r="F35" i="40"/>
  <c r="D35" i="40"/>
  <c r="G34" i="40"/>
  <c r="F34" i="40"/>
  <c r="D34" i="40"/>
  <c r="G33" i="40"/>
  <c r="F33" i="40"/>
  <c r="D33" i="40"/>
  <c r="G32" i="40"/>
  <c r="F32" i="40"/>
  <c r="D32" i="40"/>
  <c r="G31" i="40"/>
  <c r="F31" i="40"/>
  <c r="D31" i="40"/>
  <c r="G30" i="40"/>
  <c r="F30" i="40"/>
  <c r="D30" i="40"/>
  <c r="G29" i="40"/>
  <c r="F29" i="40"/>
  <c r="D29" i="40"/>
  <c r="G28" i="40"/>
  <c r="F28" i="40"/>
  <c r="D28" i="40"/>
  <c r="G27" i="40"/>
  <c r="F27" i="40"/>
  <c r="D27" i="40"/>
  <c r="G26" i="40"/>
  <c r="F26" i="40"/>
  <c r="D26" i="40"/>
  <c r="G25" i="40"/>
  <c r="F25" i="40"/>
  <c r="D25" i="40"/>
  <c r="G24" i="40"/>
  <c r="F24" i="40"/>
  <c r="D24" i="40"/>
  <c r="G23" i="40"/>
  <c r="F23" i="40"/>
  <c r="D23" i="40"/>
  <c r="G22" i="40"/>
  <c r="F22" i="40"/>
  <c r="D22" i="40"/>
  <c r="G21" i="40"/>
  <c r="F21" i="40"/>
  <c r="D21" i="40"/>
  <c r="G20" i="40"/>
  <c r="F20" i="40"/>
  <c r="D20" i="40"/>
  <c r="G19" i="40"/>
  <c r="F19" i="40"/>
  <c r="D19" i="40"/>
  <c r="G18" i="40"/>
  <c r="F18" i="40"/>
  <c r="D18" i="40"/>
  <c r="G17" i="40"/>
  <c r="F17" i="40"/>
  <c r="D17" i="40"/>
  <c r="G16" i="40"/>
  <c r="F16" i="40"/>
  <c r="D16" i="40"/>
  <c r="G15" i="40"/>
  <c r="F15" i="40"/>
  <c r="D15" i="40"/>
  <c r="G14" i="40"/>
  <c r="F14" i="40"/>
  <c r="D14" i="40"/>
  <c r="G13" i="40"/>
  <c r="F13" i="40"/>
  <c r="D13" i="40"/>
  <c r="G12" i="40"/>
  <c r="F12" i="40"/>
  <c r="D12" i="40"/>
  <c r="G11" i="40"/>
  <c r="F11" i="40"/>
  <c r="D11" i="40"/>
  <c r="G10" i="40"/>
  <c r="F10" i="40"/>
  <c r="D10" i="40"/>
  <c r="G9" i="40"/>
  <c r="F9" i="40"/>
  <c r="D9" i="40"/>
  <c r="G8" i="40"/>
  <c r="F8" i="40"/>
  <c r="D8" i="40"/>
  <c r="G7" i="40"/>
  <c r="F7" i="40"/>
  <c r="D7" i="40"/>
  <c r="G6" i="40"/>
  <c r="F6" i="40"/>
  <c r="D6" i="40"/>
  <c r="G5" i="40"/>
  <c r="F5" i="40"/>
  <c r="D5" i="40"/>
  <c r="G4" i="40"/>
  <c r="F4" i="40"/>
  <c r="D4" i="40"/>
  <c r="G3" i="40"/>
  <c r="F3" i="40"/>
  <c r="D3" i="40"/>
  <c r="E3" i="40" s="1"/>
  <c r="G46" i="39"/>
  <c r="F46" i="39"/>
  <c r="D46" i="39"/>
  <c r="G45" i="39"/>
  <c r="F45" i="39"/>
  <c r="D45" i="39"/>
  <c r="G44" i="39"/>
  <c r="F44" i="39"/>
  <c r="D44" i="39"/>
  <c r="G43" i="39"/>
  <c r="F43" i="39"/>
  <c r="D43" i="39"/>
  <c r="G42" i="39"/>
  <c r="F42" i="39"/>
  <c r="D42" i="39"/>
  <c r="G41" i="39"/>
  <c r="F41" i="39"/>
  <c r="D41" i="39"/>
  <c r="G40" i="39"/>
  <c r="F40" i="39"/>
  <c r="D40" i="39"/>
  <c r="G39" i="39"/>
  <c r="F39" i="39"/>
  <c r="D39" i="39"/>
  <c r="G38" i="39"/>
  <c r="F38" i="39"/>
  <c r="D38" i="39"/>
  <c r="G37" i="39"/>
  <c r="F37" i="39"/>
  <c r="D37" i="39"/>
  <c r="G36" i="39"/>
  <c r="F36" i="39"/>
  <c r="D36" i="39"/>
  <c r="G35" i="39"/>
  <c r="F35" i="39"/>
  <c r="D35" i="39"/>
  <c r="G34" i="39"/>
  <c r="F34" i="39"/>
  <c r="D34" i="39"/>
  <c r="G33" i="39"/>
  <c r="F33" i="39"/>
  <c r="D33" i="39"/>
  <c r="G32" i="39"/>
  <c r="F32" i="39"/>
  <c r="D32" i="39"/>
  <c r="G31" i="39"/>
  <c r="F31" i="39"/>
  <c r="D31" i="39"/>
  <c r="G30" i="39"/>
  <c r="F30" i="39"/>
  <c r="D30" i="39"/>
  <c r="G29" i="39"/>
  <c r="F29" i="39"/>
  <c r="D29" i="39"/>
  <c r="G28" i="39"/>
  <c r="F28" i="39"/>
  <c r="D28" i="39"/>
  <c r="G27" i="39"/>
  <c r="F27" i="39"/>
  <c r="D27" i="39"/>
  <c r="G26" i="39"/>
  <c r="F26" i="39"/>
  <c r="D26" i="39"/>
  <c r="G25" i="39"/>
  <c r="F25" i="39"/>
  <c r="D25" i="39"/>
  <c r="G24" i="39"/>
  <c r="F24" i="39"/>
  <c r="D24" i="39"/>
  <c r="G23" i="39"/>
  <c r="F23" i="39"/>
  <c r="D23" i="39"/>
  <c r="G22" i="39"/>
  <c r="F22" i="39"/>
  <c r="D22" i="39"/>
  <c r="G21" i="39"/>
  <c r="F21" i="39"/>
  <c r="D21" i="39"/>
  <c r="G20" i="39"/>
  <c r="F20" i="39"/>
  <c r="D20" i="39"/>
  <c r="G19" i="39"/>
  <c r="F19" i="39"/>
  <c r="D19" i="39"/>
  <c r="G18" i="39"/>
  <c r="F18" i="39"/>
  <c r="D18" i="39"/>
  <c r="G17" i="39"/>
  <c r="F17" i="39"/>
  <c r="D17" i="39"/>
  <c r="G16" i="39"/>
  <c r="F16" i="39"/>
  <c r="D16" i="39"/>
  <c r="G15" i="39"/>
  <c r="F15" i="39"/>
  <c r="D15" i="39"/>
  <c r="G14" i="39"/>
  <c r="F14" i="39"/>
  <c r="D14" i="39"/>
  <c r="G13" i="39"/>
  <c r="F13" i="39"/>
  <c r="D13" i="39"/>
  <c r="G12" i="39"/>
  <c r="F12" i="39"/>
  <c r="D12" i="39"/>
  <c r="G11" i="39"/>
  <c r="F11" i="39"/>
  <c r="D11" i="39"/>
  <c r="G10" i="39"/>
  <c r="F10" i="39"/>
  <c r="D10" i="39"/>
  <c r="G9" i="39"/>
  <c r="F9" i="39"/>
  <c r="D9" i="39"/>
  <c r="G8" i="39"/>
  <c r="F8" i="39"/>
  <c r="D8" i="39"/>
  <c r="G7" i="39"/>
  <c r="F7" i="39"/>
  <c r="D7" i="39"/>
  <c r="G6" i="39"/>
  <c r="F6" i="39"/>
  <c r="D6" i="39"/>
  <c r="G5" i="39"/>
  <c r="F5" i="39"/>
  <c r="D5" i="39"/>
  <c r="G4" i="39"/>
  <c r="F4" i="39"/>
  <c r="D4" i="39"/>
  <c r="G3" i="39"/>
  <c r="F3" i="39"/>
  <c r="D3" i="39"/>
  <c r="E3" i="39" s="1"/>
  <c r="G46" i="38"/>
  <c r="F46" i="38"/>
  <c r="D46" i="38"/>
  <c r="G45" i="38"/>
  <c r="F45" i="38"/>
  <c r="D45" i="38"/>
  <c r="G44" i="38"/>
  <c r="F44" i="38"/>
  <c r="D44" i="38"/>
  <c r="G43" i="38"/>
  <c r="F43" i="38"/>
  <c r="D43" i="38"/>
  <c r="G42" i="38"/>
  <c r="F42" i="38"/>
  <c r="D42" i="38"/>
  <c r="G41" i="38"/>
  <c r="F41" i="38"/>
  <c r="D41" i="38"/>
  <c r="G40" i="38"/>
  <c r="F40" i="38"/>
  <c r="D40" i="38"/>
  <c r="G39" i="38"/>
  <c r="F39" i="38"/>
  <c r="D39" i="38"/>
  <c r="G38" i="38"/>
  <c r="F38" i="38"/>
  <c r="D38" i="38"/>
  <c r="G37" i="38"/>
  <c r="F37" i="38"/>
  <c r="D37" i="38"/>
  <c r="G36" i="38"/>
  <c r="F36" i="38"/>
  <c r="D36" i="38"/>
  <c r="G35" i="38"/>
  <c r="F35" i="38"/>
  <c r="D35" i="38"/>
  <c r="G34" i="38"/>
  <c r="F34" i="38"/>
  <c r="D34" i="38"/>
  <c r="G33" i="38"/>
  <c r="F33" i="38"/>
  <c r="D33" i="38"/>
  <c r="G32" i="38"/>
  <c r="F32" i="38"/>
  <c r="D32" i="38"/>
  <c r="G31" i="38"/>
  <c r="F31" i="38"/>
  <c r="D31" i="38"/>
  <c r="G30" i="38"/>
  <c r="F30" i="38"/>
  <c r="D30" i="38"/>
  <c r="G29" i="38"/>
  <c r="F29" i="38"/>
  <c r="D29" i="38"/>
  <c r="G28" i="38"/>
  <c r="F28" i="38"/>
  <c r="D28" i="38"/>
  <c r="G27" i="38"/>
  <c r="F27" i="38"/>
  <c r="D27" i="38"/>
  <c r="G26" i="38"/>
  <c r="F26" i="38"/>
  <c r="D26" i="38"/>
  <c r="G25" i="38"/>
  <c r="F25" i="38"/>
  <c r="D25" i="38"/>
  <c r="G24" i="38"/>
  <c r="F24" i="38"/>
  <c r="D24" i="38"/>
  <c r="G23" i="38"/>
  <c r="F23" i="38"/>
  <c r="D23" i="38"/>
  <c r="G22" i="38"/>
  <c r="F22" i="38"/>
  <c r="D22" i="38"/>
  <c r="G21" i="38"/>
  <c r="F21" i="38"/>
  <c r="D21" i="38"/>
  <c r="G20" i="38"/>
  <c r="F20" i="38"/>
  <c r="D20" i="38"/>
  <c r="G19" i="38"/>
  <c r="F19" i="38"/>
  <c r="D19" i="38"/>
  <c r="G18" i="38"/>
  <c r="F18" i="38"/>
  <c r="D18" i="38"/>
  <c r="G17" i="38"/>
  <c r="F17" i="38"/>
  <c r="D17" i="38"/>
  <c r="G16" i="38"/>
  <c r="F16" i="38"/>
  <c r="D16" i="38"/>
  <c r="G15" i="38"/>
  <c r="F15" i="38"/>
  <c r="D15" i="38"/>
  <c r="G14" i="38"/>
  <c r="F14" i="38"/>
  <c r="D14" i="38"/>
  <c r="G13" i="38"/>
  <c r="F13" i="38"/>
  <c r="D13" i="38"/>
  <c r="G12" i="38"/>
  <c r="F12" i="38"/>
  <c r="D12" i="38"/>
  <c r="G11" i="38"/>
  <c r="F11" i="38"/>
  <c r="D11" i="38"/>
  <c r="G10" i="38"/>
  <c r="F10" i="38"/>
  <c r="D10" i="38"/>
  <c r="G9" i="38"/>
  <c r="F9" i="38"/>
  <c r="D9" i="38"/>
  <c r="G8" i="38"/>
  <c r="F8" i="38"/>
  <c r="D8" i="38"/>
  <c r="G7" i="38"/>
  <c r="F7" i="38"/>
  <c r="D7" i="38"/>
  <c r="G6" i="38"/>
  <c r="F6" i="38"/>
  <c r="D6" i="38"/>
  <c r="G5" i="38"/>
  <c r="F5" i="38"/>
  <c r="D5" i="38"/>
  <c r="G4" i="38"/>
  <c r="F4" i="38"/>
  <c r="D4" i="38"/>
  <c r="G3" i="38"/>
  <c r="F3" i="38"/>
  <c r="D3" i="38"/>
  <c r="E3" i="38" s="1"/>
  <c r="G46" i="37"/>
  <c r="F46" i="37"/>
  <c r="D46" i="37"/>
  <c r="G45" i="37"/>
  <c r="F45" i="37"/>
  <c r="D45" i="37"/>
  <c r="G44" i="37"/>
  <c r="F44" i="37"/>
  <c r="D44" i="37"/>
  <c r="G43" i="37"/>
  <c r="F43" i="37"/>
  <c r="D43" i="37"/>
  <c r="G42" i="37"/>
  <c r="F42" i="37"/>
  <c r="D42" i="37"/>
  <c r="G41" i="37"/>
  <c r="F41" i="37"/>
  <c r="D41" i="37"/>
  <c r="G40" i="37"/>
  <c r="F40" i="37"/>
  <c r="D40" i="37"/>
  <c r="G39" i="37"/>
  <c r="F39" i="37"/>
  <c r="D39" i="37"/>
  <c r="G38" i="37"/>
  <c r="F38" i="37"/>
  <c r="D38" i="37"/>
  <c r="G37" i="37"/>
  <c r="F37" i="37"/>
  <c r="D37" i="37"/>
  <c r="G36" i="37"/>
  <c r="F36" i="37"/>
  <c r="D36" i="37"/>
  <c r="G35" i="37"/>
  <c r="F35" i="37"/>
  <c r="D35" i="37"/>
  <c r="G34" i="37"/>
  <c r="F34" i="37"/>
  <c r="D34" i="37"/>
  <c r="G33" i="37"/>
  <c r="F33" i="37"/>
  <c r="D33" i="37"/>
  <c r="G32" i="37"/>
  <c r="F32" i="37"/>
  <c r="D32" i="37"/>
  <c r="G31" i="37"/>
  <c r="F31" i="37"/>
  <c r="D31" i="37"/>
  <c r="G30" i="37"/>
  <c r="F30" i="37"/>
  <c r="D30" i="37"/>
  <c r="G29" i="37"/>
  <c r="F29" i="37"/>
  <c r="D29" i="37"/>
  <c r="G28" i="37"/>
  <c r="F28" i="37"/>
  <c r="D28" i="37"/>
  <c r="G27" i="37"/>
  <c r="F27" i="37"/>
  <c r="D27" i="37"/>
  <c r="G26" i="37"/>
  <c r="F26" i="37"/>
  <c r="D26" i="37"/>
  <c r="G25" i="37"/>
  <c r="F25" i="37"/>
  <c r="D25" i="37"/>
  <c r="G24" i="37"/>
  <c r="F24" i="37"/>
  <c r="D24" i="37"/>
  <c r="G23" i="37"/>
  <c r="F23" i="37"/>
  <c r="D23" i="37"/>
  <c r="G22" i="37"/>
  <c r="F22" i="37"/>
  <c r="D22" i="37"/>
  <c r="G21" i="37"/>
  <c r="F21" i="37"/>
  <c r="D21" i="37"/>
  <c r="G20" i="37"/>
  <c r="F20" i="37"/>
  <c r="D20" i="37"/>
  <c r="G19" i="37"/>
  <c r="F19" i="37"/>
  <c r="D19" i="37"/>
  <c r="G18" i="37"/>
  <c r="F18" i="37"/>
  <c r="D18" i="37"/>
  <c r="G17" i="37"/>
  <c r="F17" i="37"/>
  <c r="D17" i="37"/>
  <c r="G16" i="37"/>
  <c r="F16" i="37"/>
  <c r="D16" i="37"/>
  <c r="G15" i="37"/>
  <c r="F15" i="37"/>
  <c r="D15" i="37"/>
  <c r="G14" i="37"/>
  <c r="F14" i="37"/>
  <c r="D14" i="37"/>
  <c r="G13" i="37"/>
  <c r="F13" i="37"/>
  <c r="D13" i="37"/>
  <c r="G12" i="37"/>
  <c r="F12" i="37"/>
  <c r="D12" i="37"/>
  <c r="G11" i="37"/>
  <c r="F11" i="37"/>
  <c r="D11" i="37"/>
  <c r="G10" i="37"/>
  <c r="F10" i="37"/>
  <c r="D10" i="37"/>
  <c r="G9" i="37"/>
  <c r="F9" i="37"/>
  <c r="D9" i="37"/>
  <c r="G8" i="37"/>
  <c r="F8" i="37"/>
  <c r="D8" i="37"/>
  <c r="G7" i="37"/>
  <c r="F7" i="37"/>
  <c r="D7" i="37"/>
  <c r="G6" i="37"/>
  <c r="F6" i="37"/>
  <c r="D6" i="37"/>
  <c r="G5" i="37"/>
  <c r="F5" i="37"/>
  <c r="D5" i="37"/>
  <c r="G4" i="37"/>
  <c r="F4" i="37"/>
  <c r="D4" i="37"/>
  <c r="G3" i="37"/>
  <c r="F3" i="37"/>
  <c r="D3" i="37"/>
  <c r="E3" i="37" s="1"/>
  <c r="G46" i="36"/>
  <c r="F46" i="36"/>
  <c r="D46" i="36"/>
  <c r="G45" i="36"/>
  <c r="F45" i="36"/>
  <c r="D45" i="36"/>
  <c r="G44" i="36"/>
  <c r="F44" i="36"/>
  <c r="D44" i="36"/>
  <c r="G43" i="36"/>
  <c r="F43" i="36"/>
  <c r="D43" i="36"/>
  <c r="G42" i="36"/>
  <c r="F42" i="36"/>
  <c r="D42" i="36"/>
  <c r="G41" i="36"/>
  <c r="F41" i="36"/>
  <c r="D41" i="36"/>
  <c r="G40" i="36"/>
  <c r="F40" i="36"/>
  <c r="D40" i="36"/>
  <c r="G39" i="36"/>
  <c r="F39" i="36"/>
  <c r="D39" i="36"/>
  <c r="G38" i="36"/>
  <c r="F38" i="36"/>
  <c r="D38" i="36"/>
  <c r="G37" i="36"/>
  <c r="F37" i="36"/>
  <c r="D37" i="36"/>
  <c r="G36" i="36"/>
  <c r="F36" i="36"/>
  <c r="D36" i="36"/>
  <c r="G35" i="36"/>
  <c r="F35" i="36"/>
  <c r="D35" i="36"/>
  <c r="G34" i="36"/>
  <c r="F34" i="36"/>
  <c r="D34" i="36"/>
  <c r="G33" i="36"/>
  <c r="F33" i="36"/>
  <c r="D33" i="36"/>
  <c r="G32" i="36"/>
  <c r="F32" i="36"/>
  <c r="D32" i="36"/>
  <c r="G31" i="36"/>
  <c r="F31" i="36"/>
  <c r="D31" i="36"/>
  <c r="G30" i="36"/>
  <c r="F30" i="36"/>
  <c r="D30" i="36"/>
  <c r="G29" i="36"/>
  <c r="F29" i="36"/>
  <c r="D29" i="36"/>
  <c r="G28" i="36"/>
  <c r="F28" i="36"/>
  <c r="D28" i="36"/>
  <c r="G27" i="36"/>
  <c r="F27" i="36"/>
  <c r="D27" i="36"/>
  <c r="G26" i="36"/>
  <c r="F26" i="36"/>
  <c r="D26" i="36"/>
  <c r="G25" i="36"/>
  <c r="F25" i="36"/>
  <c r="D25" i="36"/>
  <c r="G24" i="36"/>
  <c r="F24" i="36"/>
  <c r="D24" i="36"/>
  <c r="G23" i="36"/>
  <c r="F23" i="36"/>
  <c r="D23" i="36"/>
  <c r="G22" i="36"/>
  <c r="F22" i="36"/>
  <c r="D22" i="36"/>
  <c r="G21" i="36"/>
  <c r="F21" i="36"/>
  <c r="D21" i="36"/>
  <c r="G20" i="36"/>
  <c r="F20" i="36"/>
  <c r="D20" i="36"/>
  <c r="G19" i="36"/>
  <c r="F19" i="36"/>
  <c r="D19" i="36"/>
  <c r="G18" i="36"/>
  <c r="F18" i="36"/>
  <c r="D18" i="36"/>
  <c r="G17" i="36"/>
  <c r="F17" i="36"/>
  <c r="D17" i="36"/>
  <c r="G16" i="36"/>
  <c r="F16" i="36"/>
  <c r="D16" i="36"/>
  <c r="G15" i="36"/>
  <c r="F15" i="36"/>
  <c r="D15" i="36"/>
  <c r="G14" i="36"/>
  <c r="F14" i="36"/>
  <c r="D14" i="36"/>
  <c r="G13" i="36"/>
  <c r="F13" i="36"/>
  <c r="D13" i="36"/>
  <c r="G12" i="36"/>
  <c r="F12" i="36"/>
  <c r="D12" i="36"/>
  <c r="G11" i="36"/>
  <c r="F11" i="36"/>
  <c r="D11" i="36"/>
  <c r="G10" i="36"/>
  <c r="F10" i="36"/>
  <c r="D10" i="36"/>
  <c r="G9" i="36"/>
  <c r="F9" i="36"/>
  <c r="D9" i="36"/>
  <c r="G8" i="36"/>
  <c r="F8" i="36"/>
  <c r="D8" i="36"/>
  <c r="G7" i="36"/>
  <c r="F7" i="36"/>
  <c r="D7" i="36"/>
  <c r="G6" i="36"/>
  <c r="F6" i="36"/>
  <c r="D6" i="36"/>
  <c r="G5" i="36"/>
  <c r="F5" i="36"/>
  <c r="D5" i="36"/>
  <c r="G4" i="36"/>
  <c r="F4" i="36"/>
  <c r="D4" i="36"/>
  <c r="G3" i="36"/>
  <c r="F3" i="36"/>
  <c r="D3" i="36"/>
  <c r="E3" i="36" s="1"/>
  <c r="G4" i="35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3" i="35"/>
  <c r="E3" i="35" s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3" i="34"/>
  <c r="E3" i="34" s="1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3" i="33"/>
  <c r="E3" i="33" s="1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3" i="32"/>
  <c r="E3" i="32" s="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3" i="31"/>
  <c r="E3" i="31" s="1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3" i="30"/>
  <c r="E3" i="30" s="1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3" i="29"/>
  <c r="E3" i="29" s="1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3" i="28"/>
  <c r="E3" i="28" s="1"/>
  <c r="E4" i="28" s="1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3" i="27"/>
  <c r="E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3" i="27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3" i="26"/>
  <c r="E3" i="26" s="1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3" i="25"/>
  <c r="E3" i="25" s="1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3" i="24"/>
  <c r="E3" i="24" s="1"/>
  <c r="E4" i="24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3" i="23"/>
  <c r="E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3" i="23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3" i="22"/>
  <c r="E3" i="22" s="1"/>
  <c r="E4" i="22" s="1"/>
  <c r="H4" i="22" s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3" i="21"/>
  <c r="E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3" i="2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3" i="20"/>
  <c r="E3" i="20" s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3" i="19"/>
  <c r="E3" i="19" s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3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3" i="18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3" i="17"/>
  <c r="E3" i="17" s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3" i="16"/>
  <c r="E3" i="16" s="1"/>
  <c r="H3" i="16" s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3" i="15"/>
  <c r="E3" i="15" s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3" i="14"/>
  <c r="E3" i="14" s="1"/>
  <c r="E4" i="14" s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3" i="13"/>
  <c r="E3" i="13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3" i="12"/>
  <c r="E3" i="12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3" i="11"/>
  <c r="E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3" i="1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3" i="10"/>
  <c r="E3" i="10" s="1"/>
  <c r="H3" i="10" s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3" i="9"/>
  <c r="E3" i="9" s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3" i="8"/>
  <c r="E3" i="8" s="1"/>
  <c r="H3" i="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3" i="7"/>
  <c r="E3" i="7" s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D3" i="6"/>
  <c r="E3" i="6" s="1"/>
  <c r="H3" i="6" s="1"/>
  <c r="F3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3" i="5"/>
  <c r="E3" i="5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3" i="4"/>
  <c r="E3" i="4" s="1"/>
  <c r="H3" i="4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3" i="3"/>
  <c r="E3" i="3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3" i="2"/>
  <c r="E3" i="2" s="1"/>
  <c r="H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E3" i="1" s="1"/>
  <c r="I3" i="1"/>
  <c r="J3" i="1" s="1"/>
  <c r="K3" i="1" s="1"/>
  <c r="I4" i="1"/>
  <c r="J4" i="1" s="1"/>
  <c r="I5" i="1"/>
  <c r="I6" i="1"/>
  <c r="J6" i="1" s="1"/>
  <c r="I7" i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I20" i="1"/>
  <c r="I21" i="1"/>
  <c r="I22" i="1"/>
  <c r="I23" i="1"/>
  <c r="I24" i="1"/>
  <c r="I25" i="1"/>
  <c r="I26" i="1"/>
  <c r="I27" i="1"/>
  <c r="I28" i="1"/>
  <c r="I29" i="1"/>
  <c r="I30" i="1"/>
  <c r="J30" i="1" s="1"/>
  <c r="I31" i="1"/>
  <c r="I32" i="1"/>
  <c r="I33" i="1"/>
  <c r="I34" i="1"/>
  <c r="I35" i="1"/>
  <c r="I36" i="1"/>
  <c r="I37" i="1"/>
  <c r="I38" i="1"/>
  <c r="I39" i="1"/>
  <c r="I40" i="1"/>
  <c r="I41" i="1"/>
  <c r="I42" i="1"/>
  <c r="J42" i="1" s="1"/>
  <c r="I43" i="1"/>
  <c r="I44" i="1"/>
  <c r="I45" i="1"/>
  <c r="I46" i="1"/>
  <c r="I2" i="1"/>
  <c r="P1" i="1"/>
  <c r="J10" i="1" l="1"/>
  <c r="J22" i="1"/>
  <c r="J33" i="1"/>
  <c r="J9" i="1"/>
  <c r="H3" i="14"/>
  <c r="E4" i="23"/>
  <c r="H4" i="23" s="1"/>
  <c r="J46" i="1"/>
  <c r="J45" i="1"/>
  <c r="J21" i="1"/>
  <c r="J44" i="1"/>
  <c r="J32" i="1"/>
  <c r="J20" i="1"/>
  <c r="J8" i="1"/>
  <c r="J34" i="1"/>
  <c r="J43" i="1"/>
  <c r="J31" i="1"/>
  <c r="J19" i="1"/>
  <c r="J7" i="1"/>
  <c r="H3" i="24"/>
  <c r="J41" i="1"/>
  <c r="J29" i="1"/>
  <c r="J17" i="1"/>
  <c r="J5" i="1"/>
  <c r="H3" i="18"/>
  <c r="J40" i="1"/>
  <c r="J16" i="1"/>
  <c r="J38" i="1"/>
  <c r="H3" i="33"/>
  <c r="J27" i="1"/>
  <c r="J15" i="1"/>
  <c r="J26" i="1"/>
  <c r="J37" i="1"/>
  <c r="J25" i="1"/>
  <c r="J13" i="1"/>
  <c r="J28" i="1"/>
  <c r="J39" i="1"/>
  <c r="J14" i="1"/>
  <c r="J36" i="1"/>
  <c r="J24" i="1"/>
  <c r="J12" i="1"/>
  <c r="H3" i="21"/>
  <c r="J35" i="1"/>
  <c r="J23" i="1"/>
  <c r="J11" i="1"/>
  <c r="H3" i="9"/>
  <c r="E4" i="9"/>
  <c r="H3" i="5"/>
  <c r="E4" i="5"/>
  <c r="L3" i="1"/>
  <c r="K4" i="1"/>
  <c r="H3" i="7"/>
  <c r="E4" i="7"/>
  <c r="E4" i="1"/>
  <c r="H3" i="1"/>
  <c r="H3" i="3"/>
  <c r="E4" i="3"/>
  <c r="H3" i="12"/>
  <c r="E4" i="12"/>
  <c r="E5" i="14"/>
  <c r="H4" i="14"/>
  <c r="H3" i="19"/>
  <c r="E4" i="19"/>
  <c r="E4" i="8"/>
  <c r="E4" i="10"/>
  <c r="H3" i="15"/>
  <c r="E4" i="15"/>
  <c r="E4" i="2"/>
  <c r="E4" i="4"/>
  <c r="H3" i="17"/>
  <c r="E4" i="17"/>
  <c r="H3" i="20"/>
  <c r="E4" i="20"/>
  <c r="E4" i="6"/>
  <c r="H3" i="11"/>
  <c r="E4" i="11"/>
  <c r="E4" i="13"/>
  <c r="H3" i="13"/>
  <c r="E5" i="23"/>
  <c r="E4" i="25"/>
  <c r="H3" i="25"/>
  <c r="H3" i="23"/>
  <c r="H3" i="27"/>
  <c r="E4" i="27"/>
  <c r="E4" i="29"/>
  <c r="H3" i="29"/>
  <c r="E4" i="16"/>
  <c r="E4" i="18"/>
  <c r="H3" i="26"/>
  <c r="E4" i="26"/>
  <c r="H3" i="34"/>
  <c r="E4" i="34"/>
  <c r="E5" i="28"/>
  <c r="H4" i="28"/>
  <c r="E5" i="22"/>
  <c r="E4" i="33"/>
  <c r="H3" i="35"/>
  <c r="E4" i="35"/>
  <c r="E4" i="21"/>
  <c r="H3" i="22"/>
  <c r="E5" i="24"/>
  <c r="H4" i="24"/>
  <c r="H3" i="31"/>
  <c r="E4" i="31"/>
  <c r="H3" i="32"/>
  <c r="E4" i="32"/>
  <c r="H3" i="28"/>
  <c r="H3" i="30"/>
  <c r="E4" i="30"/>
  <c r="H3" i="51"/>
  <c r="E4" i="51"/>
  <c r="H3" i="50"/>
  <c r="E4" i="50"/>
  <c r="H3" i="49"/>
  <c r="E4" i="49"/>
  <c r="H3" i="48"/>
  <c r="E4" i="48"/>
  <c r="H3" i="47"/>
  <c r="E4" i="47"/>
  <c r="H3" i="46"/>
  <c r="E4" i="46"/>
  <c r="H3" i="45"/>
  <c r="E4" i="45"/>
  <c r="H3" i="44"/>
  <c r="E4" i="44"/>
  <c r="H3" i="43"/>
  <c r="E4" i="43"/>
  <c r="H3" i="42"/>
  <c r="E4" i="42"/>
  <c r="H3" i="41"/>
  <c r="E4" i="41"/>
  <c r="H3" i="40"/>
  <c r="E4" i="40"/>
  <c r="H3" i="39"/>
  <c r="E4" i="39"/>
  <c r="H3" i="38"/>
  <c r="E4" i="38"/>
  <c r="H3" i="37"/>
  <c r="E4" i="37"/>
  <c r="H3" i="36"/>
  <c r="E4" i="36"/>
  <c r="E5" i="27" l="1"/>
  <c r="H4" i="27"/>
  <c r="E5" i="4"/>
  <c r="H4" i="4"/>
  <c r="E5" i="7"/>
  <c r="H4" i="7"/>
  <c r="H4" i="21"/>
  <c r="E5" i="21"/>
  <c r="E5" i="2"/>
  <c r="H4" i="2"/>
  <c r="E6" i="14"/>
  <c r="H5" i="14"/>
  <c r="E5" i="35"/>
  <c r="H4" i="35"/>
  <c r="E5" i="15"/>
  <c r="H4" i="15"/>
  <c r="K5" i="1"/>
  <c r="L4" i="1"/>
  <c r="E5" i="33"/>
  <c r="H4" i="33"/>
  <c r="E5" i="25"/>
  <c r="H4" i="25"/>
  <c r="H4" i="10"/>
  <c r="E5" i="10"/>
  <c r="E5" i="5"/>
  <c r="H4" i="5"/>
  <c r="H4" i="16"/>
  <c r="E5" i="16"/>
  <c r="E6" i="23"/>
  <c r="H5" i="23"/>
  <c r="E5" i="17"/>
  <c r="H4" i="17"/>
  <c r="E5" i="19"/>
  <c r="H4" i="19"/>
  <c r="E5" i="9"/>
  <c r="H4" i="9"/>
  <c r="E5" i="34"/>
  <c r="H4" i="34"/>
  <c r="E5" i="13"/>
  <c r="H4" i="13"/>
  <c r="E5" i="11"/>
  <c r="H4" i="11"/>
  <c r="E5" i="32"/>
  <c r="H4" i="32"/>
  <c r="H4" i="26"/>
  <c r="E5" i="26"/>
  <c r="H4" i="12"/>
  <c r="E5" i="12"/>
  <c r="E5" i="6"/>
  <c r="H4" i="6"/>
  <c r="E5" i="31"/>
  <c r="H4" i="31"/>
  <c r="H4" i="18"/>
  <c r="E5" i="18"/>
  <c r="H4" i="20"/>
  <c r="E5" i="20"/>
  <c r="H4" i="3"/>
  <c r="E5" i="3"/>
  <c r="E6" i="22"/>
  <c r="H5" i="22"/>
  <c r="H4" i="8"/>
  <c r="E5" i="8"/>
  <c r="E5" i="30"/>
  <c r="H4" i="30"/>
  <c r="H5" i="24"/>
  <c r="E6" i="24"/>
  <c r="E6" i="28"/>
  <c r="H5" i="28"/>
  <c r="E5" i="29"/>
  <c r="H4" i="29"/>
  <c r="E5" i="1"/>
  <c r="H4" i="1"/>
  <c r="E5" i="51"/>
  <c r="H4" i="51"/>
  <c r="H4" i="50"/>
  <c r="E5" i="50"/>
  <c r="E5" i="49"/>
  <c r="H4" i="49"/>
  <c r="H4" i="48"/>
  <c r="E5" i="48"/>
  <c r="H4" i="47"/>
  <c r="E5" i="47"/>
  <c r="H4" i="46"/>
  <c r="E5" i="46"/>
  <c r="H4" i="45"/>
  <c r="E5" i="45"/>
  <c r="H4" i="44"/>
  <c r="E5" i="44"/>
  <c r="H4" i="43"/>
  <c r="E5" i="43"/>
  <c r="H4" i="42"/>
  <c r="E5" i="42"/>
  <c r="H4" i="41"/>
  <c r="E5" i="41"/>
  <c r="E5" i="40"/>
  <c r="H4" i="40"/>
  <c r="E5" i="39"/>
  <c r="H4" i="39"/>
  <c r="H4" i="38"/>
  <c r="E5" i="38"/>
  <c r="H4" i="37"/>
  <c r="E5" i="37"/>
  <c r="H4" i="36"/>
  <c r="E5" i="36"/>
  <c r="E6" i="51" l="1"/>
  <c r="H5" i="51"/>
  <c r="E6" i="50"/>
  <c r="H5" i="50"/>
  <c r="E6" i="49"/>
  <c r="H5" i="49"/>
  <c r="E6" i="48"/>
  <c r="H5" i="48"/>
  <c r="E6" i="47"/>
  <c r="H5" i="47"/>
  <c r="E6" i="46"/>
  <c r="H5" i="46"/>
  <c r="E6" i="45"/>
  <c r="H5" i="45"/>
  <c r="E6" i="44"/>
  <c r="H5" i="44"/>
  <c r="E6" i="43"/>
  <c r="H5" i="43"/>
  <c r="E6" i="42"/>
  <c r="H5" i="42"/>
  <c r="E6" i="41"/>
  <c r="H5" i="41"/>
  <c r="E6" i="40"/>
  <c r="H5" i="40"/>
  <c r="E6" i="39"/>
  <c r="H5" i="39"/>
  <c r="E6" i="38"/>
  <c r="H5" i="38"/>
  <c r="E6" i="37"/>
  <c r="H5" i="37"/>
  <c r="E6" i="36"/>
  <c r="H5" i="36"/>
  <c r="E6" i="20" l="1"/>
  <c r="H5" i="20"/>
  <c r="H5" i="12"/>
  <c r="E6" i="12"/>
  <c r="E6" i="10"/>
  <c r="H5" i="10"/>
  <c r="E6" i="21"/>
  <c r="H5" i="21"/>
  <c r="E6" i="1"/>
  <c r="H5" i="1"/>
  <c r="E6" i="30"/>
  <c r="H5" i="30"/>
  <c r="E6" i="13"/>
  <c r="H5" i="13"/>
  <c r="E6" i="17"/>
  <c r="H5" i="17"/>
  <c r="E6" i="15"/>
  <c r="H5" i="15"/>
  <c r="E6" i="8"/>
  <c r="H5" i="8"/>
  <c r="E6" i="18"/>
  <c r="H5" i="18"/>
  <c r="E6" i="26"/>
  <c r="H5" i="26"/>
  <c r="E6" i="29"/>
  <c r="H5" i="29"/>
  <c r="E6" i="34"/>
  <c r="H5" i="34"/>
  <c r="E7" i="23"/>
  <c r="H6" i="23"/>
  <c r="E6" i="25"/>
  <c r="H5" i="25"/>
  <c r="E6" i="35"/>
  <c r="H5" i="35"/>
  <c r="E6" i="7"/>
  <c r="H5" i="7"/>
  <c r="E6" i="16"/>
  <c r="H5" i="16"/>
  <c r="E7" i="28"/>
  <c r="H6" i="28"/>
  <c r="E7" i="22"/>
  <c r="H6" i="22"/>
  <c r="E6" i="31"/>
  <c r="H5" i="31"/>
  <c r="E6" i="32"/>
  <c r="H5" i="32"/>
  <c r="E6" i="9"/>
  <c r="H5" i="9"/>
  <c r="E6" i="33"/>
  <c r="H5" i="33"/>
  <c r="E7" i="14"/>
  <c r="H6" i="14"/>
  <c r="E6" i="4"/>
  <c r="H5" i="4"/>
  <c r="E7" i="24"/>
  <c r="H6" i="24"/>
  <c r="E6" i="3"/>
  <c r="H5" i="3"/>
  <c r="E6" i="6"/>
  <c r="H5" i="6"/>
  <c r="E6" i="11"/>
  <c r="H5" i="11"/>
  <c r="E6" i="19"/>
  <c r="H5" i="19"/>
  <c r="E6" i="5"/>
  <c r="H5" i="5"/>
  <c r="K6" i="1"/>
  <c r="L5" i="1"/>
  <c r="E6" i="2"/>
  <c r="H5" i="2"/>
  <c r="E6" i="27"/>
  <c r="H5" i="27"/>
  <c r="E7" i="51"/>
  <c r="H6" i="51"/>
  <c r="E7" i="50"/>
  <c r="H6" i="50"/>
  <c r="E7" i="49"/>
  <c r="H6" i="49"/>
  <c r="E7" i="48"/>
  <c r="H6" i="48"/>
  <c r="E7" i="47"/>
  <c r="H6" i="47"/>
  <c r="E7" i="46"/>
  <c r="H6" i="46"/>
  <c r="E7" i="45"/>
  <c r="H6" i="45"/>
  <c r="E7" i="44"/>
  <c r="H6" i="44"/>
  <c r="E7" i="43"/>
  <c r="H6" i="43"/>
  <c r="E7" i="42"/>
  <c r="H6" i="42"/>
  <c r="E7" i="41"/>
  <c r="H6" i="41"/>
  <c r="E7" i="40"/>
  <c r="H6" i="40"/>
  <c r="E7" i="39"/>
  <c r="H6" i="39"/>
  <c r="E7" i="38"/>
  <c r="H6" i="38"/>
  <c r="E7" i="37"/>
  <c r="H6" i="37"/>
  <c r="E7" i="36"/>
  <c r="H6" i="36"/>
  <c r="E7" i="11" l="1"/>
  <c r="H6" i="11"/>
  <c r="E7" i="6"/>
  <c r="H6" i="6"/>
  <c r="E7" i="3"/>
  <c r="H6" i="3"/>
  <c r="E7" i="35"/>
  <c r="H6" i="35"/>
  <c r="E7" i="15"/>
  <c r="H6" i="15"/>
  <c r="E7" i="20"/>
  <c r="H6" i="20"/>
  <c r="E7" i="31"/>
  <c r="H6" i="31"/>
  <c r="E7" i="8"/>
  <c r="H6" i="8"/>
  <c r="E7" i="5"/>
  <c r="H6" i="5"/>
  <c r="E8" i="22"/>
  <c r="H7" i="22"/>
  <c r="E7" i="29"/>
  <c r="H6" i="29"/>
  <c r="E7" i="1"/>
  <c r="H6" i="1"/>
  <c r="E7" i="27"/>
  <c r="H6" i="27"/>
  <c r="E7" i="19"/>
  <c r="H6" i="19"/>
  <c r="E8" i="24"/>
  <c r="H7" i="24"/>
  <c r="E7" i="9"/>
  <c r="H6" i="9"/>
  <c r="E8" i="28"/>
  <c r="H7" i="28"/>
  <c r="E7" i="25"/>
  <c r="H6" i="25"/>
  <c r="E7" i="26"/>
  <c r="H6" i="26"/>
  <c r="E7" i="17"/>
  <c r="H6" i="17"/>
  <c r="E7" i="21"/>
  <c r="H6" i="21"/>
  <c r="E7" i="4"/>
  <c r="H6" i="4"/>
  <c r="E7" i="18"/>
  <c r="H6" i="18"/>
  <c r="E7" i="10"/>
  <c r="H6" i="10"/>
  <c r="E7" i="12"/>
  <c r="H6" i="12"/>
  <c r="E7" i="32"/>
  <c r="H6" i="32"/>
  <c r="E7" i="13"/>
  <c r="H6" i="13"/>
  <c r="K7" i="1"/>
  <c r="L6" i="1"/>
  <c r="E7" i="34"/>
  <c r="H6" i="34"/>
  <c r="E7" i="16"/>
  <c r="H6" i="16"/>
  <c r="E7" i="7"/>
  <c r="H6" i="7"/>
  <c r="E7" i="2"/>
  <c r="H6" i="2"/>
  <c r="E8" i="23"/>
  <c r="H7" i="23"/>
  <c r="E8" i="14"/>
  <c r="H7" i="14"/>
  <c r="E7" i="30"/>
  <c r="H6" i="30"/>
  <c r="E7" i="33"/>
  <c r="H6" i="33"/>
  <c r="E8" i="51"/>
  <c r="H7" i="51"/>
  <c r="E8" i="50"/>
  <c r="H7" i="50"/>
  <c r="E8" i="49"/>
  <c r="H7" i="49"/>
  <c r="E8" i="48"/>
  <c r="H7" i="48"/>
  <c r="E8" i="47"/>
  <c r="H7" i="47"/>
  <c r="E8" i="46"/>
  <c r="H7" i="46"/>
  <c r="E8" i="45"/>
  <c r="H7" i="45"/>
  <c r="E8" i="44"/>
  <c r="H7" i="44"/>
  <c r="H7" i="43"/>
  <c r="E8" i="43"/>
  <c r="E8" i="42"/>
  <c r="H7" i="42"/>
  <c r="E8" i="41"/>
  <c r="H7" i="41"/>
  <c r="E8" i="40"/>
  <c r="H7" i="40"/>
  <c r="E8" i="39"/>
  <c r="H7" i="39"/>
  <c r="E8" i="38"/>
  <c r="H7" i="38"/>
  <c r="E8" i="37"/>
  <c r="H7" i="37"/>
  <c r="E8" i="36"/>
  <c r="H7" i="36"/>
  <c r="E9" i="23" l="1"/>
  <c r="H8" i="23"/>
  <c r="E8" i="4"/>
  <c r="H7" i="4"/>
  <c r="E8" i="21"/>
  <c r="H7" i="21"/>
  <c r="E9" i="28"/>
  <c r="H8" i="28"/>
  <c r="E8" i="27"/>
  <c r="H7" i="27"/>
  <c r="E8" i="35"/>
  <c r="H7" i="35"/>
  <c r="E8" i="34"/>
  <c r="H7" i="34"/>
  <c r="E8" i="12"/>
  <c r="H7" i="12"/>
  <c r="E8" i="5"/>
  <c r="H7" i="5"/>
  <c r="E8" i="2"/>
  <c r="H7" i="2"/>
  <c r="E8" i="17"/>
  <c r="H7" i="17"/>
  <c r="E8" i="9"/>
  <c r="H7" i="9"/>
  <c r="E8" i="3"/>
  <c r="H7" i="3"/>
  <c r="E8" i="1"/>
  <c r="H7" i="1"/>
  <c r="E8" i="30"/>
  <c r="H7" i="30"/>
  <c r="E8" i="10"/>
  <c r="H7" i="10"/>
  <c r="E8" i="26"/>
  <c r="H7" i="26"/>
  <c r="E9" i="24"/>
  <c r="H8" i="24"/>
  <c r="E8" i="8"/>
  <c r="H7" i="8"/>
  <c r="E8" i="20"/>
  <c r="H7" i="20"/>
  <c r="E8" i="6"/>
  <c r="H7" i="6"/>
  <c r="K8" i="1"/>
  <c r="L7" i="1"/>
  <c r="E8" i="7"/>
  <c r="H7" i="7"/>
  <c r="E8" i="29"/>
  <c r="H7" i="29"/>
  <c r="E9" i="14"/>
  <c r="H8" i="14"/>
  <c r="E8" i="18"/>
  <c r="H7" i="18"/>
  <c r="E8" i="25"/>
  <c r="H7" i="25"/>
  <c r="E8" i="19"/>
  <c r="H7" i="19"/>
  <c r="E8" i="31"/>
  <c r="H7" i="31"/>
  <c r="E8" i="15"/>
  <c r="H7" i="15"/>
  <c r="E8" i="33"/>
  <c r="H7" i="33"/>
  <c r="E8" i="13"/>
  <c r="H7" i="13"/>
  <c r="E8" i="16"/>
  <c r="H7" i="16"/>
  <c r="E8" i="32"/>
  <c r="H7" i="32"/>
  <c r="E9" i="22"/>
  <c r="H8" i="22"/>
  <c r="E8" i="11"/>
  <c r="H7" i="11"/>
  <c r="H8" i="51"/>
  <c r="E9" i="51"/>
  <c r="H8" i="50"/>
  <c r="E9" i="50"/>
  <c r="H8" i="49"/>
  <c r="E9" i="49"/>
  <c r="H8" i="48"/>
  <c r="E9" i="48"/>
  <c r="H8" i="47"/>
  <c r="E9" i="47"/>
  <c r="H8" i="46"/>
  <c r="E9" i="46"/>
  <c r="H8" i="45"/>
  <c r="E9" i="45"/>
  <c r="H8" i="44"/>
  <c r="E9" i="44"/>
  <c r="H8" i="43"/>
  <c r="E9" i="43"/>
  <c r="H8" i="42"/>
  <c r="E9" i="42"/>
  <c r="H8" i="41"/>
  <c r="E9" i="41"/>
  <c r="H8" i="40"/>
  <c r="E9" i="40"/>
  <c r="H8" i="39"/>
  <c r="E9" i="39"/>
  <c r="H8" i="38"/>
  <c r="E9" i="38"/>
  <c r="H8" i="37"/>
  <c r="E9" i="37"/>
  <c r="H8" i="36"/>
  <c r="E9" i="36"/>
  <c r="E9" i="32" l="1"/>
  <c r="H8" i="32"/>
  <c r="E9" i="20"/>
  <c r="H8" i="20"/>
  <c r="E9" i="33"/>
  <c r="H8" i="33"/>
  <c r="E9" i="25"/>
  <c r="H8" i="25"/>
  <c r="E9" i="7"/>
  <c r="H8" i="7"/>
  <c r="E9" i="3"/>
  <c r="H8" i="3"/>
  <c r="E9" i="2"/>
  <c r="H8" i="2"/>
  <c r="E9" i="35"/>
  <c r="H8" i="35"/>
  <c r="E9" i="21"/>
  <c r="H8" i="21"/>
  <c r="E9" i="16"/>
  <c r="H8" i="16"/>
  <c r="E9" i="8"/>
  <c r="H8" i="8"/>
  <c r="E9" i="10"/>
  <c r="H8" i="10"/>
  <c r="E9" i="15"/>
  <c r="H8" i="15"/>
  <c r="E9" i="9"/>
  <c r="H8" i="9"/>
  <c r="E9" i="5"/>
  <c r="H8" i="5"/>
  <c r="E9" i="4"/>
  <c r="H8" i="4"/>
  <c r="E9" i="11"/>
  <c r="H8" i="11"/>
  <c r="K9" i="1"/>
  <c r="L8" i="1"/>
  <c r="E9" i="30"/>
  <c r="H8" i="30"/>
  <c r="E9" i="31"/>
  <c r="H8" i="31"/>
  <c r="E9" i="6"/>
  <c r="H8" i="6"/>
  <c r="E9" i="12"/>
  <c r="H8" i="12"/>
  <c r="E9" i="27"/>
  <c r="H8" i="27"/>
  <c r="E10" i="22"/>
  <c r="H9" i="22"/>
  <c r="E9" i="26"/>
  <c r="H8" i="26"/>
  <c r="E9" i="18"/>
  <c r="H8" i="18"/>
  <c r="E10" i="24"/>
  <c r="H9" i="24"/>
  <c r="E10" i="14"/>
  <c r="H9" i="14"/>
  <c r="E9" i="17"/>
  <c r="H8" i="17"/>
  <c r="E10" i="23"/>
  <c r="H9" i="23"/>
  <c r="E9" i="13"/>
  <c r="H8" i="13"/>
  <c r="E9" i="19"/>
  <c r="H8" i="19"/>
  <c r="E9" i="29"/>
  <c r="H8" i="29"/>
  <c r="E9" i="1"/>
  <c r="H8" i="1"/>
  <c r="E9" i="34"/>
  <c r="H8" i="34"/>
  <c r="E10" i="28"/>
  <c r="H9" i="28"/>
  <c r="H9" i="51"/>
  <c r="E10" i="51"/>
  <c r="H9" i="50"/>
  <c r="E10" i="50"/>
  <c r="H9" i="49"/>
  <c r="E10" i="49"/>
  <c r="H9" i="48"/>
  <c r="E10" i="48"/>
  <c r="H9" i="47"/>
  <c r="E10" i="47"/>
  <c r="H9" i="46"/>
  <c r="E10" i="46"/>
  <c r="H9" i="45"/>
  <c r="E10" i="45"/>
  <c r="H9" i="44"/>
  <c r="E10" i="44"/>
  <c r="H9" i="43"/>
  <c r="E10" i="43"/>
  <c r="H9" i="42"/>
  <c r="E10" i="42"/>
  <c r="H9" i="41"/>
  <c r="E10" i="41"/>
  <c r="H9" i="40"/>
  <c r="E10" i="40"/>
  <c r="H9" i="39"/>
  <c r="E10" i="39"/>
  <c r="H9" i="38"/>
  <c r="E10" i="38"/>
  <c r="H9" i="37"/>
  <c r="E10" i="37"/>
  <c r="H9" i="36"/>
  <c r="E10" i="36"/>
  <c r="E11" i="28" l="1"/>
  <c r="H10" i="28"/>
  <c r="E11" i="23"/>
  <c r="H10" i="23"/>
  <c r="E10" i="27"/>
  <c r="H9" i="27"/>
  <c r="E10" i="30"/>
  <c r="H9" i="30"/>
  <c r="E10" i="10"/>
  <c r="H9" i="10"/>
  <c r="E10" i="35"/>
  <c r="H9" i="35"/>
  <c r="E10" i="25"/>
  <c r="H9" i="25"/>
  <c r="E10" i="34"/>
  <c r="H9" i="34"/>
  <c r="E10" i="29"/>
  <c r="H9" i="29"/>
  <c r="E10" i="17"/>
  <c r="H9" i="17"/>
  <c r="E10" i="18"/>
  <c r="H9" i="18"/>
  <c r="E10" i="12"/>
  <c r="H9" i="12"/>
  <c r="E10" i="5"/>
  <c r="H9" i="5"/>
  <c r="E10" i="2"/>
  <c r="H9" i="2"/>
  <c r="E10" i="33"/>
  <c r="H9" i="33"/>
  <c r="E10" i="8"/>
  <c r="H9" i="8"/>
  <c r="E10" i="19"/>
  <c r="H9" i="19"/>
  <c r="E10" i="26"/>
  <c r="H9" i="26"/>
  <c r="E10" i="11"/>
  <c r="H9" i="11"/>
  <c r="E10" i="16"/>
  <c r="H9" i="16"/>
  <c r="E10" i="20"/>
  <c r="H9" i="20"/>
  <c r="E10" i="1"/>
  <c r="H9" i="1"/>
  <c r="E10" i="13"/>
  <c r="H9" i="13"/>
  <c r="E11" i="24"/>
  <c r="H10" i="24"/>
  <c r="E11" i="22"/>
  <c r="H10" i="22"/>
  <c r="E10" i="31"/>
  <c r="H9" i="31"/>
  <c r="K10" i="1"/>
  <c r="L9" i="1"/>
  <c r="E11" i="14"/>
  <c r="H10" i="14"/>
  <c r="E10" i="6"/>
  <c r="H9" i="6"/>
  <c r="E10" i="9"/>
  <c r="H9" i="9"/>
  <c r="E10" i="3"/>
  <c r="H9" i="3"/>
  <c r="E10" i="4"/>
  <c r="H9" i="4"/>
  <c r="E10" i="15"/>
  <c r="H9" i="15"/>
  <c r="E10" i="21"/>
  <c r="H9" i="21"/>
  <c r="E10" i="7"/>
  <c r="H9" i="7"/>
  <c r="E10" i="32"/>
  <c r="H9" i="32"/>
  <c r="H10" i="51"/>
  <c r="E11" i="51"/>
  <c r="H10" i="50"/>
  <c r="E11" i="50"/>
  <c r="E11" i="49"/>
  <c r="H10" i="49"/>
  <c r="H10" i="48"/>
  <c r="E11" i="48"/>
  <c r="E11" i="47"/>
  <c r="H10" i="47"/>
  <c r="H10" i="46"/>
  <c r="E11" i="46"/>
  <c r="H10" i="45"/>
  <c r="E11" i="45"/>
  <c r="H10" i="44"/>
  <c r="E11" i="44"/>
  <c r="H10" i="43"/>
  <c r="E11" i="43"/>
  <c r="E11" i="42"/>
  <c r="H10" i="42"/>
  <c r="H10" i="41"/>
  <c r="E11" i="41"/>
  <c r="E11" i="40"/>
  <c r="H10" i="40"/>
  <c r="H10" i="39"/>
  <c r="E11" i="39"/>
  <c r="H10" i="38"/>
  <c r="E11" i="38"/>
  <c r="H10" i="37"/>
  <c r="E11" i="37"/>
  <c r="E11" i="36"/>
  <c r="H10" i="36"/>
  <c r="E11" i="7" l="1"/>
  <c r="H10" i="7"/>
  <c r="E11" i="6"/>
  <c r="H10" i="6"/>
  <c r="E11" i="31"/>
  <c r="H10" i="31"/>
  <c r="E11" i="1"/>
  <c r="H10" i="1"/>
  <c r="E11" i="33"/>
  <c r="H10" i="33"/>
  <c r="E11" i="18"/>
  <c r="H10" i="18"/>
  <c r="E11" i="25"/>
  <c r="H10" i="25"/>
  <c r="E12" i="22"/>
  <c r="H11" i="22"/>
  <c r="E11" i="20"/>
  <c r="H10" i="20"/>
  <c r="E11" i="2"/>
  <c r="H10" i="2"/>
  <c r="E11" i="27"/>
  <c r="H10" i="27"/>
  <c r="E11" i="15"/>
  <c r="H10" i="15"/>
  <c r="E11" i="3"/>
  <c r="H10" i="3"/>
  <c r="E12" i="24"/>
  <c r="H11" i="24"/>
  <c r="E11" i="16"/>
  <c r="H10" i="16"/>
  <c r="E11" i="19"/>
  <c r="H10" i="19"/>
  <c r="E11" i="5"/>
  <c r="H10" i="5"/>
  <c r="E11" i="29"/>
  <c r="H10" i="29"/>
  <c r="E11" i="10"/>
  <c r="H10" i="10"/>
  <c r="E12" i="23"/>
  <c r="H11" i="23"/>
  <c r="E11" i="21"/>
  <c r="H10" i="21"/>
  <c r="E12" i="14"/>
  <c r="H11" i="14"/>
  <c r="E11" i="26"/>
  <c r="H10" i="26"/>
  <c r="E11" i="17"/>
  <c r="H10" i="17"/>
  <c r="E11" i="35"/>
  <c r="H10" i="35"/>
  <c r="E11" i="32"/>
  <c r="H10" i="32"/>
  <c r="E11" i="4"/>
  <c r="H10" i="4"/>
  <c r="E11" i="9"/>
  <c r="H10" i="9"/>
  <c r="K11" i="1"/>
  <c r="L10" i="1"/>
  <c r="E11" i="13"/>
  <c r="H10" i="13"/>
  <c r="E11" i="11"/>
  <c r="H10" i="11"/>
  <c r="E11" i="8"/>
  <c r="H10" i="8"/>
  <c r="E11" i="12"/>
  <c r="H10" i="12"/>
  <c r="E11" i="34"/>
  <c r="H10" i="34"/>
  <c r="E11" i="30"/>
  <c r="H10" i="30"/>
  <c r="E12" i="28"/>
  <c r="H11" i="28"/>
  <c r="E12" i="51"/>
  <c r="H11" i="51"/>
  <c r="E12" i="50"/>
  <c r="H11" i="50"/>
  <c r="E12" i="49"/>
  <c r="H11" i="49"/>
  <c r="E12" i="48"/>
  <c r="H11" i="48"/>
  <c r="E12" i="47"/>
  <c r="H11" i="47"/>
  <c r="E12" i="46"/>
  <c r="H11" i="46"/>
  <c r="E12" i="45"/>
  <c r="H11" i="45"/>
  <c r="E12" i="44"/>
  <c r="H11" i="44"/>
  <c r="E12" i="43"/>
  <c r="H11" i="43"/>
  <c r="E12" i="42"/>
  <c r="H11" i="42"/>
  <c r="E12" i="41"/>
  <c r="H11" i="41"/>
  <c r="E12" i="40"/>
  <c r="H11" i="40"/>
  <c r="E12" i="39"/>
  <c r="H11" i="39"/>
  <c r="E12" i="38"/>
  <c r="H11" i="38"/>
  <c r="E12" i="37"/>
  <c r="H11" i="37"/>
  <c r="E12" i="36"/>
  <c r="H11" i="36"/>
  <c r="E12" i="30" l="1"/>
  <c r="H11" i="30"/>
  <c r="E12" i="11"/>
  <c r="H11" i="11"/>
  <c r="E12" i="4"/>
  <c r="H11" i="4"/>
  <c r="E12" i="26"/>
  <c r="H11" i="26"/>
  <c r="E12" i="10"/>
  <c r="H11" i="10"/>
  <c r="E12" i="16"/>
  <c r="H11" i="16"/>
  <c r="E13" i="22"/>
  <c r="H12" i="22"/>
  <c r="E12" i="33"/>
  <c r="H11" i="33"/>
  <c r="E12" i="7"/>
  <c r="H11" i="7"/>
  <c r="E12" i="34"/>
  <c r="H11" i="34"/>
  <c r="E12" i="32"/>
  <c r="H11" i="32"/>
  <c r="E13" i="24"/>
  <c r="H12" i="24"/>
  <c r="E12" i="12"/>
  <c r="H11" i="12"/>
  <c r="K12" i="1"/>
  <c r="L11" i="1"/>
  <c r="E12" i="35"/>
  <c r="H11" i="35"/>
  <c r="E12" i="21"/>
  <c r="H11" i="21"/>
  <c r="E12" i="5"/>
  <c r="H11" i="5"/>
  <c r="E12" i="3"/>
  <c r="H11" i="3"/>
  <c r="E12" i="2"/>
  <c r="H11" i="2"/>
  <c r="E12" i="25"/>
  <c r="H11" i="25"/>
  <c r="E12" i="31"/>
  <c r="H11" i="31"/>
  <c r="E12" i="13"/>
  <c r="H11" i="13"/>
  <c r="E13" i="14"/>
  <c r="H12" i="14"/>
  <c r="E12" i="29"/>
  <c r="H11" i="29"/>
  <c r="E12" i="27"/>
  <c r="H11" i="27"/>
  <c r="E12" i="1"/>
  <c r="H11" i="1"/>
  <c r="E13" i="28"/>
  <c r="H12" i="28"/>
  <c r="E12" i="8"/>
  <c r="H11" i="8"/>
  <c r="E12" i="9"/>
  <c r="H11" i="9"/>
  <c r="E12" i="17"/>
  <c r="H11" i="17"/>
  <c r="E13" i="23"/>
  <c r="H12" i="23"/>
  <c r="E12" i="19"/>
  <c r="H11" i="19"/>
  <c r="E12" i="15"/>
  <c r="H11" i="15"/>
  <c r="E12" i="20"/>
  <c r="H11" i="20"/>
  <c r="E12" i="18"/>
  <c r="H11" i="18"/>
  <c r="E12" i="6"/>
  <c r="H11" i="6"/>
  <c r="E13" i="51"/>
  <c r="H12" i="51"/>
  <c r="E13" i="50"/>
  <c r="H12" i="50"/>
  <c r="E13" i="49"/>
  <c r="H12" i="49"/>
  <c r="E13" i="48"/>
  <c r="H12" i="48"/>
  <c r="E13" i="47"/>
  <c r="H12" i="47"/>
  <c r="E13" i="46"/>
  <c r="H12" i="46"/>
  <c r="E13" i="45"/>
  <c r="H12" i="45"/>
  <c r="E13" i="44"/>
  <c r="H12" i="44"/>
  <c r="E13" i="43"/>
  <c r="H12" i="43"/>
  <c r="E13" i="42"/>
  <c r="H12" i="42"/>
  <c r="E13" i="41"/>
  <c r="H12" i="41"/>
  <c r="E13" i="40"/>
  <c r="H12" i="40"/>
  <c r="E13" i="39"/>
  <c r="H12" i="39"/>
  <c r="E13" i="38"/>
  <c r="H12" i="38"/>
  <c r="E13" i="37"/>
  <c r="H12" i="37"/>
  <c r="E13" i="36"/>
  <c r="H12" i="36"/>
  <c r="E13" i="6" l="1"/>
  <c r="H12" i="6"/>
  <c r="E13" i="19"/>
  <c r="H12" i="19"/>
  <c r="E13" i="8"/>
  <c r="H12" i="8"/>
  <c r="E13" i="29"/>
  <c r="H12" i="29"/>
  <c r="E13" i="25"/>
  <c r="H12" i="25"/>
  <c r="E13" i="21"/>
  <c r="H12" i="21"/>
  <c r="E13" i="34"/>
  <c r="H12" i="34"/>
  <c r="E14" i="22"/>
  <c r="H13" i="22"/>
  <c r="E13" i="4"/>
  <c r="H12" i="4"/>
  <c r="E14" i="14"/>
  <c r="H13" i="14"/>
  <c r="E13" i="2"/>
  <c r="H12" i="2"/>
  <c r="E14" i="23"/>
  <c r="H13" i="23"/>
  <c r="E13" i="16"/>
  <c r="H12" i="16"/>
  <c r="E13" i="17"/>
  <c r="H12" i="17"/>
  <c r="E13" i="13"/>
  <c r="H12" i="13"/>
  <c r="E13" i="3"/>
  <c r="H12" i="3"/>
  <c r="E14" i="24"/>
  <c r="H13" i="24"/>
  <c r="E13" i="30"/>
  <c r="H12" i="30"/>
  <c r="E13" i="18"/>
  <c r="H12" i="18"/>
  <c r="E14" i="28"/>
  <c r="H13" i="28"/>
  <c r="E13" i="35"/>
  <c r="H12" i="35"/>
  <c r="E13" i="11"/>
  <c r="H12" i="11"/>
  <c r="E13" i="20"/>
  <c r="H12" i="20"/>
  <c r="E13" i="1"/>
  <c r="H12" i="1"/>
  <c r="K13" i="1"/>
  <c r="L12" i="1"/>
  <c r="E13" i="7"/>
  <c r="H12" i="7"/>
  <c r="E13" i="10"/>
  <c r="H12" i="10"/>
  <c r="E13" i="15"/>
  <c r="H12" i="15"/>
  <c r="E13" i="9"/>
  <c r="H12" i="9"/>
  <c r="E13" i="27"/>
  <c r="H12" i="27"/>
  <c r="E13" i="31"/>
  <c r="H12" i="31"/>
  <c r="E13" i="5"/>
  <c r="H12" i="5"/>
  <c r="E13" i="12"/>
  <c r="H12" i="12"/>
  <c r="E13" i="32"/>
  <c r="H12" i="32"/>
  <c r="E13" i="33"/>
  <c r="H12" i="33"/>
  <c r="E13" i="26"/>
  <c r="H12" i="26"/>
  <c r="E14" i="51"/>
  <c r="H13" i="51"/>
  <c r="E14" i="50"/>
  <c r="H13" i="50"/>
  <c r="E14" i="49"/>
  <c r="H13" i="49"/>
  <c r="E14" i="48"/>
  <c r="H13" i="48"/>
  <c r="E14" i="47"/>
  <c r="H13" i="47"/>
  <c r="E14" i="46"/>
  <c r="H13" i="46"/>
  <c r="E14" i="45"/>
  <c r="H13" i="45"/>
  <c r="E14" i="44"/>
  <c r="H13" i="44"/>
  <c r="H13" i="43"/>
  <c r="E14" i="43"/>
  <c r="E14" i="42"/>
  <c r="H13" i="42"/>
  <c r="E14" i="41"/>
  <c r="H13" i="41"/>
  <c r="E14" i="40"/>
  <c r="H13" i="40"/>
  <c r="E14" i="39"/>
  <c r="H13" i="39"/>
  <c r="E14" i="38"/>
  <c r="H13" i="38"/>
  <c r="E14" i="37"/>
  <c r="H13" i="37"/>
  <c r="E14" i="36"/>
  <c r="H13" i="36"/>
  <c r="K14" i="1" l="1"/>
  <c r="L13" i="1"/>
  <c r="E15" i="24"/>
  <c r="H14" i="24"/>
  <c r="E14" i="1"/>
  <c r="H13" i="1"/>
  <c r="E14" i="35"/>
  <c r="H13" i="35"/>
  <c r="E14" i="34"/>
  <c r="H13" i="34"/>
  <c r="E14" i="31"/>
  <c r="H13" i="31"/>
  <c r="E15" i="28"/>
  <c r="H14" i="28"/>
  <c r="E14" i="26"/>
  <c r="H13" i="26"/>
  <c r="E14" i="32"/>
  <c r="H13" i="32"/>
  <c r="E14" i="27"/>
  <c r="H13" i="27"/>
  <c r="E14" i="10"/>
  <c r="H13" i="10"/>
  <c r="E14" i="20"/>
  <c r="H13" i="20"/>
  <c r="E14" i="18"/>
  <c r="H13" i="18"/>
  <c r="E14" i="13"/>
  <c r="H13" i="13"/>
  <c r="E14" i="2"/>
  <c r="H13" i="2"/>
  <c r="E14" i="4"/>
  <c r="H13" i="4"/>
  <c r="E14" i="21"/>
  <c r="H13" i="21"/>
  <c r="E14" i="19"/>
  <c r="H13" i="19"/>
  <c r="E14" i="5"/>
  <c r="H13" i="5"/>
  <c r="E14" i="16"/>
  <c r="H13" i="16"/>
  <c r="E14" i="33"/>
  <c r="H13" i="33"/>
  <c r="E14" i="8"/>
  <c r="H13" i="8"/>
  <c r="E14" i="15"/>
  <c r="H13" i="15"/>
  <c r="E14" i="29"/>
  <c r="H13" i="29"/>
  <c r="E14" i="3"/>
  <c r="H13" i="3"/>
  <c r="E15" i="23"/>
  <c r="H14" i="23"/>
  <c r="E14" i="12"/>
  <c r="H13" i="12"/>
  <c r="E14" i="9"/>
  <c r="H13" i="9"/>
  <c r="E14" i="7"/>
  <c r="H13" i="7"/>
  <c r="E14" i="11"/>
  <c r="H13" i="11"/>
  <c r="E14" i="30"/>
  <c r="H13" i="30"/>
  <c r="E14" i="17"/>
  <c r="H13" i="17"/>
  <c r="E15" i="14"/>
  <c r="H14" i="14"/>
  <c r="E15" i="22"/>
  <c r="H14" i="22"/>
  <c r="E14" i="25"/>
  <c r="H13" i="25"/>
  <c r="E14" i="6"/>
  <c r="H13" i="6"/>
  <c r="H14" i="51"/>
  <c r="E15" i="51"/>
  <c r="H14" i="50"/>
  <c r="E15" i="50"/>
  <c r="H14" i="49"/>
  <c r="E15" i="49"/>
  <c r="H14" i="48"/>
  <c r="E15" i="48"/>
  <c r="H14" i="47"/>
  <c r="E15" i="47"/>
  <c r="H14" i="46"/>
  <c r="E15" i="46"/>
  <c r="H14" i="45"/>
  <c r="E15" i="45"/>
  <c r="H14" i="44"/>
  <c r="E15" i="44"/>
  <c r="H14" i="43"/>
  <c r="E15" i="43"/>
  <c r="H14" i="42"/>
  <c r="E15" i="42"/>
  <c r="H14" i="41"/>
  <c r="E15" i="41"/>
  <c r="H14" i="40"/>
  <c r="E15" i="40"/>
  <c r="H14" i="39"/>
  <c r="E15" i="39"/>
  <c r="H14" i="38"/>
  <c r="E15" i="38"/>
  <c r="H14" i="37"/>
  <c r="E15" i="37"/>
  <c r="H14" i="36"/>
  <c r="E15" i="36"/>
  <c r="E15" i="12" l="1"/>
  <c r="H14" i="12"/>
  <c r="E15" i="21"/>
  <c r="H14" i="21"/>
  <c r="E15" i="18"/>
  <c r="H14" i="18"/>
  <c r="E15" i="32"/>
  <c r="H14" i="32"/>
  <c r="E16" i="28"/>
  <c r="H15" i="28"/>
  <c r="E15" i="1"/>
  <c r="H14" i="1"/>
  <c r="E15" i="30"/>
  <c r="H14" i="30"/>
  <c r="E15" i="25"/>
  <c r="H14" i="25"/>
  <c r="E15" i="20"/>
  <c r="H14" i="20"/>
  <c r="E15" i="11"/>
  <c r="H14" i="11"/>
  <c r="E15" i="4"/>
  <c r="H14" i="4"/>
  <c r="E16" i="14"/>
  <c r="H15" i="14"/>
  <c r="E15" i="7"/>
  <c r="H14" i="7"/>
  <c r="E15" i="3"/>
  <c r="H14" i="3"/>
  <c r="E15" i="8"/>
  <c r="H14" i="8"/>
  <c r="E15" i="5"/>
  <c r="H14" i="5"/>
  <c r="E15" i="2"/>
  <c r="H14" i="2"/>
  <c r="E15" i="10"/>
  <c r="H14" i="10"/>
  <c r="E15" i="26"/>
  <c r="H14" i="26"/>
  <c r="E15" i="34"/>
  <c r="H14" i="34"/>
  <c r="E16" i="22"/>
  <c r="H15" i="22"/>
  <c r="E16" i="23"/>
  <c r="H15" i="23"/>
  <c r="E15" i="16"/>
  <c r="H14" i="16"/>
  <c r="E16" i="24"/>
  <c r="H15" i="24"/>
  <c r="E15" i="15"/>
  <c r="H14" i="15"/>
  <c r="E15" i="31"/>
  <c r="H14" i="31"/>
  <c r="E15" i="6"/>
  <c r="H14" i="6"/>
  <c r="E15" i="17"/>
  <c r="H14" i="17"/>
  <c r="E15" i="9"/>
  <c r="H14" i="9"/>
  <c r="E15" i="29"/>
  <c r="H14" i="29"/>
  <c r="E15" i="33"/>
  <c r="H14" i="33"/>
  <c r="E15" i="19"/>
  <c r="H14" i="19"/>
  <c r="E15" i="13"/>
  <c r="H14" i="13"/>
  <c r="E15" i="27"/>
  <c r="H14" i="27"/>
  <c r="E15" i="35"/>
  <c r="H14" i="35"/>
  <c r="K15" i="1"/>
  <c r="L14" i="1"/>
  <c r="H15" i="51"/>
  <c r="E16" i="51"/>
  <c r="H15" i="50"/>
  <c r="E16" i="50"/>
  <c r="H15" i="49"/>
  <c r="E16" i="49"/>
  <c r="H15" i="48"/>
  <c r="E16" i="48"/>
  <c r="H15" i="47"/>
  <c r="E16" i="47"/>
  <c r="H15" i="46"/>
  <c r="E16" i="46"/>
  <c r="H15" i="45"/>
  <c r="E16" i="45"/>
  <c r="H15" i="44"/>
  <c r="E16" i="44"/>
  <c r="H15" i="43"/>
  <c r="E16" i="43"/>
  <c r="H15" i="42"/>
  <c r="E16" i="42"/>
  <c r="H15" i="41"/>
  <c r="E16" i="41"/>
  <c r="H15" i="40"/>
  <c r="E16" i="40"/>
  <c r="H15" i="39"/>
  <c r="E16" i="39"/>
  <c r="H15" i="38"/>
  <c r="E16" i="38"/>
  <c r="H15" i="37"/>
  <c r="E16" i="37"/>
  <c r="H15" i="36"/>
  <c r="E16" i="36"/>
  <c r="E17" i="24" l="1"/>
  <c r="H16" i="24"/>
  <c r="E16" i="2"/>
  <c r="H15" i="2"/>
  <c r="E16" i="32"/>
  <c r="H15" i="32"/>
  <c r="E16" i="27"/>
  <c r="H15" i="27"/>
  <c r="E16" i="29"/>
  <c r="H15" i="29"/>
  <c r="E16" i="31"/>
  <c r="H15" i="31"/>
  <c r="E16" i="16"/>
  <c r="H15" i="16"/>
  <c r="E16" i="34"/>
  <c r="H15" i="34"/>
  <c r="E16" i="5"/>
  <c r="H15" i="5"/>
  <c r="E17" i="14"/>
  <c r="H16" i="14"/>
  <c r="E16" i="11"/>
  <c r="H15" i="11"/>
  <c r="E16" i="30"/>
  <c r="H15" i="30"/>
  <c r="E16" i="18"/>
  <c r="H15" i="18"/>
  <c r="E16" i="25"/>
  <c r="H15" i="25"/>
  <c r="E16" i="13"/>
  <c r="H15" i="13"/>
  <c r="E16" i="9"/>
  <c r="H15" i="9"/>
  <c r="E16" i="15"/>
  <c r="H15" i="15"/>
  <c r="E17" i="23"/>
  <c r="H16" i="23"/>
  <c r="E16" i="26"/>
  <c r="H15" i="26"/>
  <c r="E16" i="8"/>
  <c r="H15" i="8"/>
  <c r="E16" i="20"/>
  <c r="H15" i="20"/>
  <c r="E16" i="1"/>
  <c r="H15" i="1"/>
  <c r="E16" i="21"/>
  <c r="H15" i="21"/>
  <c r="E16" i="33"/>
  <c r="H15" i="33"/>
  <c r="E16" i="6"/>
  <c r="H15" i="6"/>
  <c r="E16" i="35"/>
  <c r="H15" i="35"/>
  <c r="E16" i="7"/>
  <c r="H15" i="7"/>
  <c r="K16" i="1"/>
  <c r="L15" i="1"/>
  <c r="E16" i="19"/>
  <c r="H15" i="19"/>
  <c r="E16" i="17"/>
  <c r="H15" i="17"/>
  <c r="E17" i="22"/>
  <c r="H16" i="22"/>
  <c r="E16" i="10"/>
  <c r="H15" i="10"/>
  <c r="E16" i="3"/>
  <c r="H15" i="3"/>
  <c r="E16" i="4"/>
  <c r="H15" i="4"/>
  <c r="E17" i="28"/>
  <c r="H16" i="28"/>
  <c r="E16" i="12"/>
  <c r="H15" i="12"/>
  <c r="E17" i="51"/>
  <c r="H16" i="51"/>
  <c r="H16" i="50"/>
  <c r="E17" i="50"/>
  <c r="E17" i="49"/>
  <c r="H16" i="49"/>
  <c r="H16" i="48"/>
  <c r="E17" i="48"/>
  <c r="H16" i="47"/>
  <c r="E17" i="47"/>
  <c r="H16" i="46"/>
  <c r="E17" i="46"/>
  <c r="H16" i="45"/>
  <c r="E17" i="45"/>
  <c r="E17" i="44"/>
  <c r="H16" i="44"/>
  <c r="H16" i="43"/>
  <c r="E17" i="43"/>
  <c r="E17" i="42"/>
  <c r="H16" i="42"/>
  <c r="E17" i="41"/>
  <c r="H16" i="41"/>
  <c r="H16" i="40"/>
  <c r="E17" i="40"/>
  <c r="E17" i="39"/>
  <c r="H16" i="39"/>
  <c r="H16" i="38"/>
  <c r="E17" i="38"/>
  <c r="E17" i="37"/>
  <c r="H16" i="37"/>
  <c r="E17" i="36"/>
  <c r="H16" i="36"/>
  <c r="E18" i="28" l="1"/>
  <c r="H17" i="28"/>
  <c r="K17" i="1"/>
  <c r="L16" i="1"/>
  <c r="E17" i="11"/>
  <c r="H16" i="11"/>
  <c r="E17" i="33"/>
  <c r="H16" i="33"/>
  <c r="E17" i="20"/>
  <c r="H16" i="20"/>
  <c r="E17" i="32"/>
  <c r="H16" i="32"/>
  <c r="E17" i="8"/>
  <c r="H16" i="8"/>
  <c r="E17" i="31"/>
  <c r="H16" i="31"/>
  <c r="E17" i="4"/>
  <c r="H16" i="4"/>
  <c r="E17" i="17"/>
  <c r="H16" i="17"/>
  <c r="E17" i="35"/>
  <c r="H16" i="35"/>
  <c r="E17" i="21"/>
  <c r="H16" i="21"/>
  <c r="E17" i="26"/>
  <c r="H16" i="26"/>
  <c r="E17" i="13"/>
  <c r="H16" i="13"/>
  <c r="E17" i="18"/>
  <c r="H16" i="18"/>
  <c r="E17" i="5"/>
  <c r="H16" i="5"/>
  <c r="E17" i="29"/>
  <c r="H16" i="29"/>
  <c r="E17" i="2"/>
  <c r="H16" i="2"/>
  <c r="E17" i="6"/>
  <c r="H16" i="6"/>
  <c r="E17" i="16"/>
  <c r="H16" i="16"/>
  <c r="E18" i="22"/>
  <c r="H17" i="22"/>
  <c r="E17" i="9"/>
  <c r="H16" i="9"/>
  <c r="E18" i="14"/>
  <c r="H17" i="14"/>
  <c r="E17" i="10"/>
  <c r="H16" i="10"/>
  <c r="E17" i="15"/>
  <c r="H16" i="15"/>
  <c r="E17" i="7"/>
  <c r="H16" i="7"/>
  <c r="E17" i="12"/>
  <c r="H16" i="12"/>
  <c r="E17" i="3"/>
  <c r="H16" i="3"/>
  <c r="E17" i="19"/>
  <c r="H16" i="19"/>
  <c r="E17" i="1"/>
  <c r="H16" i="1"/>
  <c r="E18" i="23"/>
  <c r="H17" i="23"/>
  <c r="E17" i="25"/>
  <c r="H16" i="25"/>
  <c r="E17" i="30"/>
  <c r="H16" i="30"/>
  <c r="E17" i="34"/>
  <c r="H16" i="34"/>
  <c r="E17" i="27"/>
  <c r="H16" i="27"/>
  <c r="E18" i="24"/>
  <c r="H17" i="24"/>
  <c r="E18" i="51"/>
  <c r="H17" i="51"/>
  <c r="E18" i="50"/>
  <c r="H17" i="50"/>
  <c r="E18" i="49"/>
  <c r="H17" i="49"/>
  <c r="E18" i="48"/>
  <c r="H17" i="48"/>
  <c r="E18" i="47"/>
  <c r="H17" i="47"/>
  <c r="E18" i="46"/>
  <c r="H17" i="46"/>
  <c r="E18" i="45"/>
  <c r="H17" i="45"/>
  <c r="E18" i="44"/>
  <c r="H17" i="44"/>
  <c r="E18" i="43"/>
  <c r="H17" i="43"/>
  <c r="E18" i="42"/>
  <c r="H17" i="42"/>
  <c r="E18" i="41"/>
  <c r="H17" i="41"/>
  <c r="E18" i="40"/>
  <c r="H17" i="40"/>
  <c r="E18" i="39"/>
  <c r="H17" i="39"/>
  <c r="E18" i="38"/>
  <c r="H17" i="38"/>
  <c r="E18" i="37"/>
  <c r="H17" i="37"/>
  <c r="E18" i="36"/>
  <c r="H17" i="36"/>
  <c r="E18" i="10" l="1"/>
  <c r="H17" i="10"/>
  <c r="E18" i="32"/>
  <c r="H17" i="32"/>
  <c r="K18" i="1"/>
  <c r="L17" i="1"/>
  <c r="E19" i="23"/>
  <c r="H18" i="23"/>
  <c r="E18" i="12"/>
  <c r="H17" i="12"/>
  <c r="E18" i="4"/>
  <c r="H17" i="4"/>
  <c r="E18" i="1"/>
  <c r="H17" i="1"/>
  <c r="E18" i="21"/>
  <c r="H17" i="21"/>
  <c r="E18" i="27"/>
  <c r="H17" i="27"/>
  <c r="E19" i="22"/>
  <c r="H18" i="22"/>
  <c r="E18" i="34"/>
  <c r="H17" i="34"/>
  <c r="E18" i="16"/>
  <c r="H17" i="16"/>
  <c r="E18" i="30"/>
  <c r="H17" i="30"/>
  <c r="E18" i="19"/>
  <c r="H17" i="19"/>
  <c r="E19" i="14"/>
  <c r="H18" i="14"/>
  <c r="E18" i="6"/>
  <c r="H17" i="6"/>
  <c r="E18" i="18"/>
  <c r="H17" i="18"/>
  <c r="E18" i="35"/>
  <c r="H17" i="35"/>
  <c r="E18" i="8"/>
  <c r="H17" i="8"/>
  <c r="E18" i="33"/>
  <c r="H17" i="33"/>
  <c r="E19" i="28"/>
  <c r="H18" i="28"/>
  <c r="E18" i="26"/>
  <c r="H17" i="26"/>
  <c r="E18" i="5"/>
  <c r="H17" i="5"/>
  <c r="E18" i="31"/>
  <c r="H17" i="31"/>
  <c r="E18" i="29"/>
  <c r="H17" i="29"/>
  <c r="E18" i="7"/>
  <c r="H17" i="7"/>
  <c r="E18" i="20"/>
  <c r="H17" i="20"/>
  <c r="E19" i="24"/>
  <c r="H18" i="24"/>
  <c r="E18" i="25"/>
  <c r="H17" i="25"/>
  <c r="E18" i="3"/>
  <c r="H17" i="3"/>
  <c r="E18" i="15"/>
  <c r="H17" i="15"/>
  <c r="E18" i="9"/>
  <c r="H17" i="9"/>
  <c r="E18" i="2"/>
  <c r="H17" i="2"/>
  <c r="E18" i="13"/>
  <c r="H17" i="13"/>
  <c r="E18" i="17"/>
  <c r="H17" i="17"/>
  <c r="E18" i="11"/>
  <c r="H17" i="11"/>
  <c r="E19" i="51"/>
  <c r="H18" i="51"/>
  <c r="E19" i="50"/>
  <c r="H18" i="50"/>
  <c r="E19" i="49"/>
  <c r="H18" i="49"/>
  <c r="E19" i="48"/>
  <c r="H18" i="48"/>
  <c r="E19" i="47"/>
  <c r="H18" i="47"/>
  <c r="E19" i="46"/>
  <c r="H18" i="46"/>
  <c r="E19" i="45"/>
  <c r="H18" i="45"/>
  <c r="E19" i="44"/>
  <c r="H18" i="44"/>
  <c r="E19" i="43"/>
  <c r="H18" i="43"/>
  <c r="E19" i="42"/>
  <c r="H18" i="42"/>
  <c r="E19" i="41"/>
  <c r="H18" i="41"/>
  <c r="E19" i="40"/>
  <c r="H18" i="40"/>
  <c r="E19" i="39"/>
  <c r="H18" i="39"/>
  <c r="E19" i="38"/>
  <c r="H18" i="38"/>
  <c r="E19" i="37"/>
  <c r="H18" i="37"/>
  <c r="E19" i="36"/>
  <c r="H18" i="36"/>
  <c r="E19" i="26" l="1"/>
  <c r="H18" i="26"/>
  <c r="E19" i="17"/>
  <c r="H18" i="17"/>
  <c r="E20" i="23"/>
  <c r="H19" i="23"/>
  <c r="E19" i="13"/>
  <c r="H18" i="13"/>
  <c r="E19" i="3"/>
  <c r="H18" i="3"/>
  <c r="E19" i="7"/>
  <c r="H18" i="7"/>
  <c r="E20" i="28"/>
  <c r="H19" i="28"/>
  <c r="E19" i="18"/>
  <c r="H18" i="18"/>
  <c r="E19" i="30"/>
  <c r="H18" i="30"/>
  <c r="E19" i="27"/>
  <c r="H18" i="27"/>
  <c r="E19" i="4"/>
  <c r="H18" i="4"/>
  <c r="K19" i="1"/>
  <c r="L18" i="1"/>
  <c r="E19" i="1"/>
  <c r="H18" i="1"/>
  <c r="E19" i="15"/>
  <c r="H18" i="15"/>
  <c r="E19" i="19"/>
  <c r="H18" i="19"/>
  <c r="E19" i="2"/>
  <c r="H18" i="2"/>
  <c r="E19" i="25"/>
  <c r="H18" i="25"/>
  <c r="E19" i="31"/>
  <c r="H18" i="31"/>
  <c r="E19" i="33"/>
  <c r="H18" i="33"/>
  <c r="E19" i="6"/>
  <c r="H18" i="6"/>
  <c r="E19" i="16"/>
  <c r="H18" i="16"/>
  <c r="E19" i="12"/>
  <c r="H18" i="12"/>
  <c r="E19" i="32"/>
  <c r="H18" i="32"/>
  <c r="E19" i="20"/>
  <c r="H18" i="20"/>
  <c r="E19" i="35"/>
  <c r="H18" i="35"/>
  <c r="E20" i="22"/>
  <c r="H19" i="22"/>
  <c r="E19" i="11"/>
  <c r="H18" i="11"/>
  <c r="E19" i="9"/>
  <c r="H18" i="9"/>
  <c r="E20" i="24"/>
  <c r="H19" i="24"/>
  <c r="E19" i="29"/>
  <c r="H18" i="29"/>
  <c r="E19" i="5"/>
  <c r="H18" i="5"/>
  <c r="E19" i="8"/>
  <c r="H18" i="8"/>
  <c r="E20" i="14"/>
  <c r="H19" i="14"/>
  <c r="E19" i="34"/>
  <c r="H18" i="34"/>
  <c r="E19" i="21"/>
  <c r="H18" i="21"/>
  <c r="E19" i="10"/>
  <c r="H18" i="10"/>
  <c r="E20" i="51"/>
  <c r="H19" i="51"/>
  <c r="E20" i="50"/>
  <c r="H19" i="50"/>
  <c r="E20" i="49"/>
  <c r="H19" i="49"/>
  <c r="E20" i="48"/>
  <c r="H19" i="48"/>
  <c r="E20" i="47"/>
  <c r="H19" i="47"/>
  <c r="E20" i="46"/>
  <c r="H19" i="46"/>
  <c r="E20" i="45"/>
  <c r="H19" i="45"/>
  <c r="E20" i="44"/>
  <c r="H19" i="44"/>
  <c r="E20" i="43"/>
  <c r="H19" i="43"/>
  <c r="E20" i="42"/>
  <c r="H19" i="42"/>
  <c r="E20" i="41"/>
  <c r="H19" i="41"/>
  <c r="E20" i="40"/>
  <c r="H19" i="40"/>
  <c r="E20" i="39"/>
  <c r="H19" i="39"/>
  <c r="E20" i="38"/>
  <c r="H19" i="38"/>
  <c r="E20" i="37"/>
  <c r="H19" i="37"/>
  <c r="E20" i="36"/>
  <c r="H19" i="36"/>
  <c r="E20" i="20" l="1"/>
  <c r="H19" i="20"/>
  <c r="E20" i="27"/>
  <c r="H19" i="27"/>
  <c r="E20" i="8"/>
  <c r="H19" i="8"/>
  <c r="E20" i="15"/>
  <c r="H19" i="15"/>
  <c r="E20" i="21"/>
  <c r="H19" i="21"/>
  <c r="E20" i="5"/>
  <c r="H19" i="5"/>
  <c r="E20" i="11"/>
  <c r="H19" i="11"/>
  <c r="E20" i="32"/>
  <c r="H19" i="32"/>
  <c r="E20" i="6"/>
  <c r="H19" i="6"/>
  <c r="E20" i="25"/>
  <c r="H19" i="25"/>
  <c r="E20" i="1"/>
  <c r="H19" i="1"/>
  <c r="E20" i="30"/>
  <c r="H19" i="30"/>
  <c r="E20" i="7"/>
  <c r="H19" i="7"/>
  <c r="E20" i="17"/>
  <c r="H19" i="17"/>
  <c r="E21" i="23"/>
  <c r="H20" i="23"/>
  <c r="E20" i="34"/>
  <c r="H19" i="34"/>
  <c r="E20" i="29"/>
  <c r="H19" i="29"/>
  <c r="E21" i="22"/>
  <c r="H20" i="22"/>
  <c r="E20" i="12"/>
  <c r="H19" i="12"/>
  <c r="E20" i="33"/>
  <c r="H19" i="33"/>
  <c r="E20" i="2"/>
  <c r="H19" i="2"/>
  <c r="K20" i="1"/>
  <c r="L19" i="1"/>
  <c r="E20" i="18"/>
  <c r="H19" i="18"/>
  <c r="E20" i="3"/>
  <c r="H19" i="3"/>
  <c r="E20" i="26"/>
  <c r="H19" i="26"/>
  <c r="E20" i="9"/>
  <c r="H19" i="9"/>
  <c r="E20" i="16"/>
  <c r="H19" i="16"/>
  <c r="E20" i="10"/>
  <c r="H19" i="10"/>
  <c r="E21" i="14"/>
  <c r="H20" i="14"/>
  <c r="E21" i="24"/>
  <c r="H20" i="24"/>
  <c r="E20" i="35"/>
  <c r="H19" i="35"/>
  <c r="E20" i="31"/>
  <c r="H19" i="31"/>
  <c r="E20" i="19"/>
  <c r="H19" i="19"/>
  <c r="E20" i="4"/>
  <c r="H19" i="4"/>
  <c r="E21" i="28"/>
  <c r="H20" i="28"/>
  <c r="E20" i="13"/>
  <c r="H19" i="13"/>
  <c r="H20" i="51"/>
  <c r="E21" i="51"/>
  <c r="H20" i="50"/>
  <c r="E21" i="50"/>
  <c r="H20" i="49"/>
  <c r="E21" i="49"/>
  <c r="H20" i="48"/>
  <c r="E21" i="48"/>
  <c r="H20" i="47"/>
  <c r="E21" i="47"/>
  <c r="H20" i="46"/>
  <c r="E21" i="46"/>
  <c r="H20" i="45"/>
  <c r="E21" i="45"/>
  <c r="H20" i="44"/>
  <c r="E21" i="44"/>
  <c r="H20" i="43"/>
  <c r="E21" i="43"/>
  <c r="H20" i="42"/>
  <c r="E21" i="42"/>
  <c r="H20" i="41"/>
  <c r="E21" i="41"/>
  <c r="H20" i="40"/>
  <c r="E21" i="40"/>
  <c r="H20" i="39"/>
  <c r="E21" i="39"/>
  <c r="H20" i="38"/>
  <c r="E21" i="38"/>
  <c r="H20" i="37"/>
  <c r="E21" i="37"/>
  <c r="H20" i="36"/>
  <c r="E21" i="36"/>
  <c r="E21" i="13" l="1"/>
  <c r="H20" i="13"/>
  <c r="E22" i="14"/>
  <c r="H21" i="14"/>
  <c r="E21" i="30"/>
  <c r="H20" i="30"/>
  <c r="E21" i="32"/>
  <c r="H20" i="32"/>
  <c r="E22" i="28"/>
  <c r="H21" i="28"/>
  <c r="E21" i="10"/>
  <c r="H20" i="10"/>
  <c r="E21" i="26"/>
  <c r="H20" i="26"/>
  <c r="E21" i="2"/>
  <c r="H20" i="2"/>
  <c r="E21" i="29"/>
  <c r="H20" i="29"/>
  <c r="E21" i="1"/>
  <c r="H20" i="1"/>
  <c r="E21" i="11"/>
  <c r="H20" i="11"/>
  <c r="E21" i="8"/>
  <c r="H20" i="8"/>
  <c r="K21" i="1"/>
  <c r="L20" i="1"/>
  <c r="E21" i="4"/>
  <c r="H20" i="4"/>
  <c r="E21" i="35"/>
  <c r="H20" i="35"/>
  <c r="E21" i="16"/>
  <c r="H20" i="16"/>
  <c r="E21" i="3"/>
  <c r="H20" i="3"/>
  <c r="E21" i="33"/>
  <c r="H20" i="33"/>
  <c r="E21" i="34"/>
  <c r="H20" i="34"/>
  <c r="E21" i="17"/>
  <c r="H20" i="17"/>
  <c r="E21" i="25"/>
  <c r="H20" i="25"/>
  <c r="E21" i="5"/>
  <c r="H20" i="5"/>
  <c r="E21" i="27"/>
  <c r="H20" i="27"/>
  <c r="E21" i="31"/>
  <c r="H20" i="31"/>
  <c r="E21" i="9"/>
  <c r="H20" i="9"/>
  <c r="E22" i="22"/>
  <c r="H21" i="22"/>
  <c r="E21" i="15"/>
  <c r="H20" i="15"/>
  <c r="E21" i="19"/>
  <c r="H20" i="19"/>
  <c r="E22" i="24"/>
  <c r="H21" i="24"/>
  <c r="E21" i="18"/>
  <c r="H20" i="18"/>
  <c r="E21" i="12"/>
  <c r="H20" i="12"/>
  <c r="E22" i="23"/>
  <c r="H21" i="23"/>
  <c r="E21" i="7"/>
  <c r="H20" i="7"/>
  <c r="E21" i="6"/>
  <c r="H20" i="6"/>
  <c r="E21" i="21"/>
  <c r="H20" i="21"/>
  <c r="E21" i="20"/>
  <c r="H20" i="20"/>
  <c r="H21" i="51"/>
  <c r="E22" i="51"/>
  <c r="H21" i="50"/>
  <c r="E22" i="50"/>
  <c r="H21" i="49"/>
  <c r="E22" i="49"/>
  <c r="H21" i="48"/>
  <c r="E22" i="48"/>
  <c r="H21" i="47"/>
  <c r="E22" i="47"/>
  <c r="H21" i="46"/>
  <c r="E22" i="46"/>
  <c r="H21" i="45"/>
  <c r="E22" i="45"/>
  <c r="H21" i="44"/>
  <c r="E22" i="44"/>
  <c r="H21" i="43"/>
  <c r="E22" i="43"/>
  <c r="H21" i="42"/>
  <c r="E22" i="42"/>
  <c r="H21" i="41"/>
  <c r="E22" i="41"/>
  <c r="H21" i="40"/>
  <c r="E22" i="40"/>
  <c r="H21" i="39"/>
  <c r="E22" i="39"/>
  <c r="H21" i="38"/>
  <c r="E22" i="38"/>
  <c r="H21" i="37"/>
  <c r="E22" i="37"/>
  <c r="H21" i="36"/>
  <c r="E22" i="36"/>
  <c r="E22" i="21" l="1"/>
  <c r="H21" i="21"/>
  <c r="E22" i="15"/>
  <c r="H21" i="15"/>
  <c r="E22" i="1"/>
  <c r="H21" i="1"/>
  <c r="E22" i="25"/>
  <c r="H21" i="25"/>
  <c r="E22" i="6"/>
  <c r="H21" i="6"/>
  <c r="E22" i="18"/>
  <c r="H21" i="18"/>
  <c r="E22" i="31"/>
  <c r="H21" i="31"/>
  <c r="E22" i="17"/>
  <c r="H21" i="17"/>
  <c r="E22" i="16"/>
  <c r="H21" i="16"/>
  <c r="K22" i="1"/>
  <c r="L21" i="1"/>
  <c r="E22" i="29"/>
  <c r="H21" i="29"/>
  <c r="E23" i="28"/>
  <c r="H22" i="28"/>
  <c r="E22" i="30"/>
  <c r="H21" i="30"/>
  <c r="E22" i="12"/>
  <c r="H21" i="12"/>
  <c r="E22" i="3"/>
  <c r="H21" i="3"/>
  <c r="E22" i="7"/>
  <c r="H21" i="7"/>
  <c r="E23" i="24"/>
  <c r="H22" i="24"/>
  <c r="E22" i="27"/>
  <c r="H21" i="27"/>
  <c r="E22" i="34"/>
  <c r="H21" i="34"/>
  <c r="E22" i="35"/>
  <c r="H21" i="35"/>
  <c r="E22" i="8"/>
  <c r="H21" i="8"/>
  <c r="E22" i="2"/>
  <c r="H21" i="2"/>
  <c r="E22" i="32"/>
  <c r="H21" i="32"/>
  <c r="E23" i="14"/>
  <c r="H22" i="14"/>
  <c r="E22" i="9"/>
  <c r="H21" i="9"/>
  <c r="E22" i="10"/>
  <c r="H21" i="10"/>
  <c r="E22" i="20"/>
  <c r="H21" i="20"/>
  <c r="E23" i="23"/>
  <c r="H22" i="23"/>
  <c r="E22" i="19"/>
  <c r="H21" i="19"/>
  <c r="E23" i="22"/>
  <c r="H22" i="22"/>
  <c r="E22" i="5"/>
  <c r="H21" i="5"/>
  <c r="E22" i="33"/>
  <c r="H21" i="33"/>
  <c r="E22" i="4"/>
  <c r="H21" i="4"/>
  <c r="E22" i="11"/>
  <c r="H21" i="11"/>
  <c r="E22" i="26"/>
  <c r="H21" i="26"/>
  <c r="E22" i="13"/>
  <c r="H21" i="13"/>
  <c r="E23" i="51"/>
  <c r="H22" i="51"/>
  <c r="H22" i="50"/>
  <c r="E23" i="50"/>
  <c r="H22" i="49"/>
  <c r="E23" i="49"/>
  <c r="H22" i="48"/>
  <c r="E23" i="48"/>
  <c r="H22" i="47"/>
  <c r="E23" i="47"/>
  <c r="H22" i="46"/>
  <c r="E23" i="46"/>
  <c r="H22" i="45"/>
  <c r="E23" i="45"/>
  <c r="E23" i="44"/>
  <c r="H22" i="44"/>
  <c r="H22" i="43"/>
  <c r="E23" i="43"/>
  <c r="E23" i="42"/>
  <c r="H22" i="42"/>
  <c r="H22" i="41"/>
  <c r="E23" i="41"/>
  <c r="E23" i="40"/>
  <c r="H22" i="40"/>
  <c r="H22" i="39"/>
  <c r="E23" i="39"/>
  <c r="H22" i="38"/>
  <c r="E23" i="38"/>
  <c r="E23" i="37"/>
  <c r="H22" i="37"/>
  <c r="H22" i="36"/>
  <c r="E23" i="36"/>
  <c r="E23" i="26" l="1"/>
  <c r="H22" i="26"/>
  <c r="E23" i="5"/>
  <c r="H22" i="5"/>
  <c r="E23" i="20"/>
  <c r="H22" i="20"/>
  <c r="E23" i="8"/>
  <c r="H22" i="8"/>
  <c r="E24" i="24"/>
  <c r="H23" i="24"/>
  <c r="E23" i="12"/>
  <c r="H22" i="12"/>
  <c r="K23" i="1"/>
  <c r="L22" i="1"/>
  <c r="E23" i="18"/>
  <c r="H22" i="18"/>
  <c r="E23" i="1"/>
  <c r="H22" i="1"/>
  <c r="E23" i="11"/>
  <c r="H22" i="11"/>
  <c r="E24" i="22"/>
  <c r="H23" i="22"/>
  <c r="E23" i="10"/>
  <c r="H22" i="10"/>
  <c r="E24" i="14"/>
  <c r="H23" i="14"/>
  <c r="E23" i="35"/>
  <c r="H22" i="35"/>
  <c r="E23" i="7"/>
  <c r="H22" i="7"/>
  <c r="E23" i="30"/>
  <c r="H22" i="30"/>
  <c r="E23" i="16"/>
  <c r="H22" i="16"/>
  <c r="E23" i="6"/>
  <c r="H22" i="6"/>
  <c r="E23" i="15"/>
  <c r="H22" i="15"/>
  <c r="E23" i="4"/>
  <c r="H22" i="4"/>
  <c r="E23" i="19"/>
  <c r="H22" i="19"/>
  <c r="E23" i="9"/>
  <c r="H22" i="9"/>
  <c r="E23" i="32"/>
  <c r="H22" i="32"/>
  <c r="E23" i="34"/>
  <c r="H22" i="34"/>
  <c r="E24" i="28"/>
  <c r="H23" i="28"/>
  <c r="E23" i="17"/>
  <c r="H22" i="17"/>
  <c r="E23" i="25"/>
  <c r="H22" i="25"/>
  <c r="E23" i="21"/>
  <c r="H22" i="21"/>
  <c r="E23" i="13"/>
  <c r="H22" i="13"/>
  <c r="E23" i="33"/>
  <c r="H22" i="33"/>
  <c r="E24" i="23"/>
  <c r="H23" i="23"/>
  <c r="E23" i="2"/>
  <c r="H22" i="2"/>
  <c r="E23" i="27"/>
  <c r="H22" i="27"/>
  <c r="E23" i="3"/>
  <c r="H22" i="3"/>
  <c r="E23" i="29"/>
  <c r="H22" i="29"/>
  <c r="E23" i="31"/>
  <c r="H22" i="31"/>
  <c r="E24" i="51"/>
  <c r="H23" i="51"/>
  <c r="E24" i="50"/>
  <c r="H23" i="50"/>
  <c r="E24" i="49"/>
  <c r="H23" i="49"/>
  <c r="E24" i="48"/>
  <c r="H23" i="48"/>
  <c r="E24" i="47"/>
  <c r="H23" i="47"/>
  <c r="E24" i="46"/>
  <c r="H23" i="46"/>
  <c r="E24" i="45"/>
  <c r="H23" i="45"/>
  <c r="E24" i="44"/>
  <c r="H23" i="44"/>
  <c r="E24" i="43"/>
  <c r="H23" i="43"/>
  <c r="E24" i="42"/>
  <c r="H23" i="42"/>
  <c r="E24" i="41"/>
  <c r="H23" i="41"/>
  <c r="E24" i="40"/>
  <c r="H23" i="40"/>
  <c r="E24" i="39"/>
  <c r="H23" i="39"/>
  <c r="E24" i="38"/>
  <c r="H23" i="38"/>
  <c r="E24" i="37"/>
  <c r="H23" i="37"/>
  <c r="E24" i="36"/>
  <c r="H23" i="36"/>
  <c r="E24" i="29" l="1"/>
  <c r="H23" i="29"/>
  <c r="E25" i="23"/>
  <c r="H24" i="23"/>
  <c r="E24" i="17"/>
  <c r="H23" i="17"/>
  <c r="E24" i="9"/>
  <c r="H23" i="9"/>
  <c r="E24" i="15"/>
  <c r="H23" i="15"/>
  <c r="E24" i="7"/>
  <c r="H23" i="7"/>
  <c r="E25" i="22"/>
  <c r="H24" i="22"/>
  <c r="K24" i="1"/>
  <c r="L23" i="1"/>
  <c r="E24" i="20"/>
  <c r="H23" i="20"/>
  <c r="E24" i="3"/>
  <c r="H23" i="3"/>
  <c r="E24" i="33"/>
  <c r="H23" i="33"/>
  <c r="E25" i="28"/>
  <c r="H24" i="28"/>
  <c r="E24" i="19"/>
  <c r="H23" i="19"/>
  <c r="E24" i="6"/>
  <c r="H23" i="6"/>
  <c r="E24" i="35"/>
  <c r="H23" i="35"/>
  <c r="E24" i="11"/>
  <c r="H23" i="11"/>
  <c r="E24" i="12"/>
  <c r="H23" i="12"/>
  <c r="E24" i="5"/>
  <c r="H23" i="5"/>
  <c r="E24" i="27"/>
  <c r="H23" i="27"/>
  <c r="E24" i="13"/>
  <c r="H23" i="13"/>
  <c r="E24" i="21"/>
  <c r="H23" i="21"/>
  <c r="E24" i="34"/>
  <c r="H23" i="34"/>
  <c r="E24" i="4"/>
  <c r="H23" i="4"/>
  <c r="E24" i="16"/>
  <c r="H23" i="16"/>
  <c r="E25" i="14"/>
  <c r="H24" i="14"/>
  <c r="E24" i="1"/>
  <c r="H23" i="1"/>
  <c r="E25" i="24"/>
  <c r="H24" i="24"/>
  <c r="E24" i="26"/>
  <c r="H23" i="26"/>
  <c r="E24" i="31"/>
  <c r="H23" i="31"/>
  <c r="E24" i="2"/>
  <c r="H23" i="2"/>
  <c r="E24" i="25"/>
  <c r="H23" i="25"/>
  <c r="E24" i="32"/>
  <c r="H23" i="32"/>
  <c r="E24" i="30"/>
  <c r="H23" i="30"/>
  <c r="E24" i="10"/>
  <c r="H23" i="10"/>
  <c r="E24" i="18"/>
  <c r="H23" i="18"/>
  <c r="E24" i="8"/>
  <c r="H23" i="8"/>
  <c r="H24" i="51"/>
  <c r="E25" i="51"/>
  <c r="E25" i="50"/>
  <c r="H24" i="50"/>
  <c r="E25" i="49"/>
  <c r="H24" i="49"/>
  <c r="E25" i="48"/>
  <c r="H24" i="48"/>
  <c r="E25" i="47"/>
  <c r="H24" i="47"/>
  <c r="E25" i="46"/>
  <c r="H24" i="46"/>
  <c r="E25" i="45"/>
  <c r="H24" i="45"/>
  <c r="E25" i="44"/>
  <c r="H24" i="44"/>
  <c r="E25" i="43"/>
  <c r="H24" i="43"/>
  <c r="E25" i="42"/>
  <c r="H24" i="42"/>
  <c r="E25" i="41"/>
  <c r="H24" i="41"/>
  <c r="E25" i="40"/>
  <c r="H24" i="40"/>
  <c r="E25" i="39"/>
  <c r="H24" i="39"/>
  <c r="E25" i="38"/>
  <c r="H24" i="38"/>
  <c r="E25" i="37"/>
  <c r="H24" i="37"/>
  <c r="E25" i="36"/>
  <c r="H24" i="36"/>
  <c r="E25" i="8" l="1"/>
  <c r="H24" i="8"/>
  <c r="E25" i="2"/>
  <c r="H24" i="2"/>
  <c r="E25" i="1"/>
  <c r="H24" i="1"/>
  <c r="E25" i="34"/>
  <c r="H24" i="34"/>
  <c r="E25" i="5"/>
  <c r="H24" i="5"/>
  <c r="E25" i="6"/>
  <c r="H24" i="6"/>
  <c r="E25" i="33"/>
  <c r="H24" i="33"/>
  <c r="E26" i="22"/>
  <c r="H25" i="22"/>
  <c r="E25" i="17"/>
  <c r="H24" i="17"/>
  <c r="E25" i="18"/>
  <c r="H24" i="18"/>
  <c r="E25" i="32"/>
  <c r="H24" i="32"/>
  <c r="E25" i="31"/>
  <c r="H24" i="31"/>
  <c r="E26" i="14"/>
  <c r="H25" i="14"/>
  <c r="E25" i="21"/>
  <c r="H24" i="21"/>
  <c r="E25" i="12"/>
  <c r="H24" i="12"/>
  <c r="E25" i="19"/>
  <c r="H24" i="19"/>
  <c r="E25" i="3"/>
  <c r="H24" i="3"/>
  <c r="E25" i="7"/>
  <c r="H24" i="7"/>
  <c r="E26" i="23"/>
  <c r="H25" i="23"/>
  <c r="E25" i="10"/>
  <c r="H24" i="10"/>
  <c r="E25" i="25"/>
  <c r="H24" i="25"/>
  <c r="E25" i="26"/>
  <c r="H24" i="26"/>
  <c r="E25" i="16"/>
  <c r="H24" i="16"/>
  <c r="E25" i="13"/>
  <c r="H24" i="13"/>
  <c r="E25" i="11"/>
  <c r="H24" i="11"/>
  <c r="E26" i="28"/>
  <c r="H25" i="28"/>
  <c r="E25" i="20"/>
  <c r="H24" i="20"/>
  <c r="E25" i="15"/>
  <c r="H24" i="15"/>
  <c r="E25" i="29"/>
  <c r="H24" i="29"/>
  <c r="E25" i="30"/>
  <c r="H24" i="30"/>
  <c r="E26" i="24"/>
  <c r="H25" i="24"/>
  <c r="E25" i="4"/>
  <c r="H24" i="4"/>
  <c r="E25" i="27"/>
  <c r="H24" i="27"/>
  <c r="E25" i="35"/>
  <c r="H24" i="35"/>
  <c r="K25" i="1"/>
  <c r="L24" i="1"/>
  <c r="E25" i="9"/>
  <c r="H24" i="9"/>
  <c r="E26" i="51"/>
  <c r="H25" i="51"/>
  <c r="E26" i="50"/>
  <c r="H25" i="50"/>
  <c r="E26" i="49"/>
  <c r="H25" i="49"/>
  <c r="E26" i="48"/>
  <c r="H25" i="48"/>
  <c r="E26" i="47"/>
  <c r="H25" i="47"/>
  <c r="E26" i="46"/>
  <c r="H25" i="46"/>
  <c r="E26" i="45"/>
  <c r="H25" i="45"/>
  <c r="E26" i="44"/>
  <c r="H25" i="44"/>
  <c r="H25" i="43"/>
  <c r="E26" i="43"/>
  <c r="E26" i="42"/>
  <c r="H25" i="42"/>
  <c r="E26" i="41"/>
  <c r="H25" i="41"/>
  <c r="E26" i="40"/>
  <c r="H25" i="40"/>
  <c r="E26" i="39"/>
  <c r="H25" i="39"/>
  <c r="E26" i="38"/>
  <c r="H25" i="38"/>
  <c r="E26" i="37"/>
  <c r="H25" i="37"/>
  <c r="E26" i="36"/>
  <c r="H25" i="36"/>
  <c r="I46" i="47"/>
  <c r="I24" i="33"/>
  <c r="I32" i="19"/>
  <c r="I27" i="3"/>
  <c r="I44" i="10"/>
  <c r="I7" i="46"/>
  <c r="I9" i="38"/>
  <c r="I24" i="30"/>
  <c r="I38" i="24"/>
  <c r="I4" i="10"/>
  <c r="I23" i="46"/>
  <c r="I14" i="51"/>
  <c r="I6" i="26"/>
  <c r="I43" i="39"/>
  <c r="I28" i="40"/>
  <c r="I4" i="4"/>
  <c r="I3" i="48"/>
  <c r="I17" i="21"/>
  <c r="I19" i="33"/>
  <c r="I11" i="44"/>
  <c r="I31" i="5"/>
  <c r="I3" i="20"/>
  <c r="I32" i="47"/>
  <c r="I24" i="19"/>
  <c r="I19" i="2"/>
  <c r="I11" i="34"/>
  <c r="I43" i="42"/>
  <c r="I10" i="2"/>
  <c r="I11" i="8"/>
  <c r="I13" i="34"/>
  <c r="I43" i="33"/>
  <c r="I30" i="10"/>
  <c r="I8" i="39"/>
  <c r="I24" i="26"/>
  <c r="I43" i="9"/>
  <c r="I19" i="45"/>
  <c r="I5" i="40"/>
  <c r="I10" i="7"/>
  <c r="I34" i="9"/>
  <c r="I30" i="23"/>
  <c r="I10" i="8"/>
  <c r="I2" i="20"/>
  <c r="I37" i="48"/>
  <c r="I26" i="48"/>
  <c r="I28" i="19"/>
  <c r="I3" i="47"/>
  <c r="I19" i="24"/>
  <c r="I5" i="35"/>
  <c r="I6" i="18"/>
  <c r="I35" i="28"/>
  <c r="I22" i="2"/>
  <c r="I26" i="6"/>
  <c r="I33" i="28"/>
  <c r="I31" i="2"/>
  <c r="I44" i="43"/>
  <c r="I32" i="39"/>
  <c r="I20" i="31"/>
  <c r="I36" i="29"/>
  <c r="I25" i="43"/>
  <c r="I17" i="5"/>
  <c r="I37" i="36"/>
  <c r="I30" i="19"/>
  <c r="I32" i="7"/>
  <c r="I28" i="28"/>
  <c r="I27" i="13"/>
  <c r="I14" i="7"/>
  <c r="I39" i="50"/>
  <c r="I37" i="33"/>
  <c r="I10" i="17"/>
  <c r="I40" i="50"/>
  <c r="I21" i="24"/>
  <c r="I20" i="23"/>
  <c r="I33" i="42"/>
  <c r="I8" i="26"/>
  <c r="I2" i="12"/>
  <c r="I11" i="30"/>
  <c r="I6" i="28"/>
  <c r="I15" i="29"/>
  <c r="I19" i="34"/>
  <c r="I36" i="3"/>
  <c r="I33" i="50"/>
  <c r="I19" i="19"/>
  <c r="I16" i="17"/>
  <c r="I37" i="23"/>
  <c r="I40" i="45"/>
  <c r="I14" i="5"/>
  <c r="I43" i="2"/>
  <c r="I25" i="37"/>
  <c r="I10" i="47"/>
  <c r="I19" i="39"/>
  <c r="I38" i="38"/>
  <c r="I3" i="10"/>
  <c r="I32" i="11"/>
  <c r="M46" i="41"/>
  <c r="I34" i="46"/>
  <c r="I33" i="3"/>
  <c r="I13" i="40"/>
  <c r="M46" i="23"/>
  <c r="I8" i="16"/>
  <c r="I36" i="4"/>
  <c r="I7" i="43"/>
  <c r="I40" i="22"/>
  <c r="I13" i="7"/>
  <c r="I36" i="49"/>
  <c r="I34" i="25"/>
  <c r="I44" i="32"/>
  <c r="I44" i="19"/>
  <c r="I19" i="37"/>
  <c r="I39" i="3"/>
  <c r="I21" i="12"/>
  <c r="I29" i="23"/>
  <c r="I17" i="35"/>
  <c r="I41" i="36"/>
  <c r="I29" i="24"/>
  <c r="I10" i="49"/>
  <c r="I4" i="47"/>
  <c r="I30" i="24"/>
  <c r="M46" i="14"/>
  <c r="I24" i="9"/>
  <c r="I16" i="5"/>
  <c r="I25" i="10"/>
  <c r="I19" i="28"/>
  <c r="I13" i="29"/>
  <c r="I43" i="12"/>
  <c r="I26" i="49"/>
  <c r="I46" i="6"/>
  <c r="I25" i="32"/>
  <c r="I35" i="3"/>
  <c r="I44" i="7"/>
  <c r="I29" i="6"/>
  <c r="I36" i="14"/>
  <c r="I2" i="27"/>
  <c r="I17" i="2"/>
  <c r="M29" i="1"/>
  <c r="I32" i="26"/>
  <c r="I32" i="17"/>
  <c r="I7" i="7"/>
  <c r="I32" i="48"/>
  <c r="I16" i="45"/>
  <c r="I6" i="17"/>
  <c r="I36" i="31"/>
  <c r="I6" i="21"/>
  <c r="I16" i="12"/>
  <c r="M34" i="1"/>
  <c r="I3" i="39"/>
  <c r="I35" i="46"/>
  <c r="I32" i="25"/>
  <c r="I6" i="3"/>
  <c r="I2" i="39"/>
  <c r="I38" i="46"/>
  <c r="I18" i="39"/>
  <c r="I16" i="29"/>
  <c r="I15" i="15"/>
  <c r="I6" i="13"/>
  <c r="I45" i="28"/>
  <c r="M46" i="47"/>
  <c r="I9" i="35"/>
  <c r="I31" i="50"/>
  <c r="I46" i="11"/>
  <c r="I43" i="20"/>
  <c r="I31" i="22"/>
  <c r="I26" i="16"/>
  <c r="I15" i="41"/>
  <c r="I5" i="22"/>
  <c r="I26" i="51"/>
  <c r="I32" i="5"/>
  <c r="I45" i="12"/>
  <c r="I38" i="8"/>
  <c r="I22" i="35"/>
  <c r="I2" i="44"/>
  <c r="I40" i="34"/>
  <c r="I38" i="19"/>
  <c r="I31" i="24"/>
  <c r="I27" i="18"/>
  <c r="I12" i="31"/>
  <c r="I15" i="47"/>
  <c r="I32" i="24"/>
  <c r="I26" i="46"/>
  <c r="I33" i="25"/>
  <c r="I9" i="43"/>
  <c r="I7" i="6"/>
  <c r="I35" i="5"/>
  <c r="I45" i="32"/>
  <c r="I5" i="34"/>
  <c r="I9" i="20"/>
  <c r="I26" i="38"/>
  <c r="I28" i="42"/>
  <c r="I42" i="27"/>
  <c r="I28" i="24"/>
  <c r="I9" i="37"/>
  <c r="I32" i="45"/>
  <c r="I31" i="15"/>
  <c r="I40" i="9"/>
  <c r="I23" i="39"/>
  <c r="I8" i="29"/>
  <c r="I6" i="47"/>
  <c r="I17" i="22"/>
  <c r="I26" i="42"/>
  <c r="I30" i="2"/>
  <c r="I5" i="23"/>
  <c r="I18" i="16"/>
  <c r="I44" i="51"/>
  <c r="I14" i="46"/>
  <c r="I8" i="25"/>
  <c r="M46" i="32"/>
  <c r="I19" i="18"/>
  <c r="I31" i="16"/>
  <c r="I36" i="19"/>
  <c r="I10" i="28"/>
  <c r="I34" i="43"/>
  <c r="I5" i="10"/>
  <c r="I41" i="34"/>
  <c r="I39" i="26"/>
  <c r="I6" i="9"/>
  <c r="I31" i="10"/>
  <c r="I18" i="49"/>
  <c r="I33" i="45"/>
  <c r="I37" i="4"/>
  <c r="I21" i="23"/>
  <c r="I17" i="33"/>
  <c r="I12" i="25"/>
  <c r="I25" i="48"/>
  <c r="I31" i="47"/>
  <c r="I9" i="32"/>
  <c r="I33" i="46"/>
  <c r="I19" i="12"/>
  <c r="I36" i="33"/>
  <c r="I33" i="21"/>
  <c r="I41" i="4"/>
  <c r="I23" i="24"/>
  <c r="I30" i="11"/>
  <c r="I17" i="26"/>
  <c r="I43" i="22"/>
  <c r="I44" i="22"/>
  <c r="I11" i="42"/>
  <c r="I37" i="14"/>
  <c r="I22" i="10"/>
  <c r="I46" i="37"/>
  <c r="I33" i="15"/>
  <c r="I18" i="24"/>
  <c r="I4" i="25"/>
  <c r="I9" i="46"/>
  <c r="I5" i="46"/>
  <c r="I41" i="27"/>
  <c r="I17" i="30"/>
  <c r="I46" i="40"/>
  <c r="I12" i="35"/>
  <c r="I7" i="12"/>
  <c r="I46" i="25"/>
  <c r="I29" i="41"/>
  <c r="I29" i="27"/>
  <c r="I9" i="27"/>
  <c r="I19" i="5"/>
  <c r="I40" i="35"/>
  <c r="I38" i="5"/>
  <c r="I24" i="47"/>
  <c r="I5" i="45"/>
  <c r="I6" i="25"/>
  <c r="I15" i="12"/>
  <c r="I21" i="50"/>
  <c r="I24" i="50"/>
  <c r="I15" i="14"/>
  <c r="I36" i="45"/>
  <c r="I31" i="19"/>
  <c r="I35" i="27"/>
  <c r="I27" i="45"/>
  <c r="I26" i="47"/>
  <c r="I11" i="6"/>
  <c r="I10" i="20"/>
  <c r="I8" i="9"/>
  <c r="I19" i="50"/>
  <c r="M46" i="13"/>
  <c r="I10" i="39"/>
  <c r="I23" i="45"/>
  <c r="I24" i="29"/>
  <c r="I13" i="47"/>
  <c r="I39" i="51"/>
  <c r="I20" i="49"/>
  <c r="I8" i="4"/>
  <c r="I17" i="46"/>
  <c r="I13" i="27"/>
  <c r="I11" i="14"/>
  <c r="I32" i="23"/>
  <c r="I8" i="18"/>
  <c r="I25" i="25"/>
  <c r="I43" i="26"/>
  <c r="I8" i="33"/>
  <c r="I9" i="45"/>
  <c r="I43" i="37"/>
  <c r="I13" i="48"/>
  <c r="I19" i="20"/>
  <c r="I39" i="45"/>
  <c r="I34" i="13"/>
  <c r="I4" i="32"/>
  <c r="I41" i="42"/>
  <c r="I29" i="28"/>
  <c r="I14" i="48"/>
  <c r="I6" i="48"/>
  <c r="I15" i="27"/>
  <c r="I20" i="7"/>
  <c r="I10" i="35"/>
  <c r="I7" i="11"/>
  <c r="I23" i="20"/>
  <c r="I46" i="9"/>
  <c r="I39" i="17"/>
  <c r="I31" i="28"/>
  <c r="I34" i="14"/>
  <c r="I17" i="23"/>
  <c r="I42" i="14"/>
  <c r="I14" i="6"/>
  <c r="I15" i="19"/>
  <c r="I44" i="8"/>
  <c r="I11" i="50"/>
  <c r="I41" i="46"/>
  <c r="I33" i="49"/>
  <c r="I29" i="31"/>
  <c r="I34" i="44"/>
  <c r="I42" i="50"/>
  <c r="I33" i="33"/>
  <c r="I5" i="26"/>
  <c r="I44" i="3"/>
  <c r="I14" i="47"/>
  <c r="I15" i="25"/>
  <c r="I20" i="17"/>
  <c r="I20" i="34"/>
  <c r="I31" i="44"/>
  <c r="I46" i="14"/>
  <c r="I11" i="39"/>
  <c r="I18" i="20"/>
  <c r="I7" i="51"/>
  <c r="I34" i="6"/>
  <c r="I18" i="30"/>
  <c r="I40" i="25"/>
  <c r="I24" i="7"/>
  <c r="I13" i="44"/>
  <c r="I25" i="42"/>
  <c r="I22" i="42"/>
  <c r="I24" i="36"/>
  <c r="I38" i="11"/>
  <c r="I4" i="27"/>
  <c r="I25" i="40"/>
  <c r="M35" i="1"/>
  <c r="I44" i="11"/>
  <c r="I46" i="30"/>
  <c r="I2" i="40"/>
  <c r="I16" i="34"/>
  <c r="I9" i="10"/>
  <c r="I46" i="2"/>
  <c r="I35" i="24"/>
  <c r="I9" i="4"/>
  <c r="I13" i="5"/>
  <c r="I27" i="32"/>
  <c r="I20" i="51"/>
  <c r="I46" i="24"/>
  <c r="I8" i="31"/>
  <c r="I46" i="22"/>
  <c r="I20" i="26"/>
  <c r="I34" i="40"/>
  <c r="I38" i="41"/>
  <c r="I29" i="4"/>
  <c r="I39" i="36"/>
  <c r="I31" i="23"/>
  <c r="I14" i="29"/>
  <c r="I43" i="21"/>
  <c r="I17" i="25"/>
  <c r="I15" i="8"/>
  <c r="I41" i="16"/>
  <c r="M46" i="29"/>
  <c r="M46" i="3"/>
  <c r="I15" i="43"/>
  <c r="I16" i="50"/>
  <c r="I3" i="29"/>
  <c r="I26" i="7"/>
  <c r="I45" i="18"/>
  <c r="I32" i="9"/>
  <c r="I27" i="42"/>
  <c r="I17" i="39"/>
  <c r="I28" i="16"/>
  <c r="I21" i="51"/>
  <c r="I43" i="41"/>
  <c r="I2" i="26"/>
  <c r="I41" i="22"/>
  <c r="I10" i="37"/>
  <c r="I18" i="45"/>
  <c r="I31" i="33"/>
  <c r="I38" i="7"/>
  <c r="I9" i="50"/>
  <c r="I42" i="29"/>
  <c r="I41" i="25"/>
  <c r="M46" i="34"/>
  <c r="I7" i="31"/>
  <c r="I37" i="41"/>
  <c r="I25" i="39"/>
  <c r="I29" i="47"/>
  <c r="I36" i="46"/>
  <c r="I43" i="3"/>
  <c r="I16" i="46"/>
  <c r="I19" i="6"/>
  <c r="I39" i="30"/>
  <c r="I46" i="36"/>
  <c r="I25" i="6"/>
  <c r="I31" i="43"/>
  <c r="I15" i="6"/>
  <c r="I20" i="46"/>
  <c r="I19" i="40"/>
  <c r="I30" i="15"/>
  <c r="I40" i="28"/>
  <c r="I14" i="28"/>
  <c r="I14" i="26"/>
  <c r="I42" i="25"/>
  <c r="I13" i="17"/>
  <c r="I31" i="51"/>
  <c r="I19" i="16"/>
  <c r="I28" i="7"/>
  <c r="M46" i="42"/>
  <c r="I2" i="33"/>
  <c r="I46" i="39"/>
  <c r="I6" i="14"/>
  <c r="I25" i="31"/>
  <c r="I14" i="32"/>
  <c r="I2" i="50"/>
  <c r="I34" i="22"/>
  <c r="I24" i="51"/>
  <c r="I25" i="36"/>
  <c r="I17" i="8"/>
  <c r="I7" i="39"/>
  <c r="I23" i="50"/>
  <c r="I15" i="34"/>
  <c r="I36" i="36"/>
  <c r="I32" i="13"/>
  <c r="M46" i="6"/>
  <c r="I17" i="38"/>
  <c r="I23" i="31"/>
  <c r="I25" i="45"/>
  <c r="I34" i="49"/>
  <c r="I11" i="9"/>
  <c r="I18" i="23"/>
  <c r="I14" i="24"/>
  <c r="I35" i="47"/>
  <c r="I10" i="19"/>
  <c r="I24" i="2"/>
  <c r="I38" i="49"/>
  <c r="I23" i="47"/>
  <c r="I8" i="32"/>
  <c r="I28" i="35"/>
  <c r="I7" i="20"/>
  <c r="I3" i="14"/>
  <c r="I23" i="25"/>
  <c r="I23" i="28"/>
  <c r="I18" i="26"/>
  <c r="I35" i="23"/>
  <c r="M46" i="35"/>
  <c r="I19" i="9"/>
  <c r="I42" i="38"/>
  <c r="I21" i="14"/>
  <c r="I22" i="16"/>
  <c r="I44" i="30"/>
  <c r="I40" i="6"/>
  <c r="I8" i="15"/>
  <c r="I23" i="10"/>
  <c r="I44" i="18"/>
  <c r="I15" i="33"/>
  <c r="I44" i="46"/>
  <c r="I44" i="2"/>
  <c r="I34" i="50"/>
  <c r="I13" i="36"/>
  <c r="I2" i="46"/>
  <c r="I26" i="39"/>
  <c r="I20" i="24"/>
  <c r="I42" i="6"/>
  <c r="I36" i="9"/>
  <c r="I3" i="13"/>
  <c r="I27" i="44"/>
  <c r="I22" i="13"/>
  <c r="I25" i="15"/>
  <c r="I15" i="35"/>
  <c r="I39" i="4"/>
  <c r="I46" i="42"/>
  <c r="I45" i="39"/>
  <c r="I2" i="43"/>
  <c r="I23" i="23"/>
  <c r="I45" i="9"/>
  <c r="I12" i="7"/>
  <c r="I3" i="7"/>
  <c r="I45" i="42"/>
  <c r="I43" i="34"/>
  <c r="I17" i="20"/>
  <c r="I21" i="19"/>
  <c r="I6" i="37"/>
  <c r="I3" i="25"/>
  <c r="I11" i="24"/>
  <c r="I16" i="40"/>
  <c r="I32" i="43"/>
  <c r="I14" i="4"/>
  <c r="I18" i="11"/>
  <c r="I39" i="44"/>
  <c r="I13" i="28"/>
  <c r="I29" i="44"/>
  <c r="I21" i="41"/>
  <c r="I40" i="13"/>
  <c r="I18" i="43"/>
  <c r="I41" i="44"/>
  <c r="I15" i="17"/>
  <c r="I12" i="8"/>
  <c r="I23" i="40"/>
  <c r="I16" i="19"/>
  <c r="I40" i="29"/>
  <c r="I40" i="33"/>
  <c r="I33" i="18"/>
  <c r="I25" i="44"/>
  <c r="I35" i="49"/>
  <c r="I29" i="5"/>
  <c r="I8" i="7"/>
  <c r="I37" i="50"/>
  <c r="I32" i="41"/>
  <c r="I44" i="48"/>
  <c r="I36" i="43"/>
  <c r="I40" i="19"/>
  <c r="I13" i="3"/>
  <c r="I37" i="38"/>
  <c r="I40" i="17"/>
  <c r="I37" i="2"/>
  <c r="M45" i="1"/>
  <c r="I27" i="10"/>
  <c r="I10" i="31"/>
  <c r="I3" i="40"/>
  <c r="I19" i="35"/>
  <c r="I29" i="40"/>
  <c r="I24" i="13"/>
  <c r="I32" i="2"/>
  <c r="I34" i="35"/>
  <c r="I8" i="35"/>
  <c r="I29" i="38"/>
  <c r="I23" i="3"/>
  <c r="I34" i="31"/>
  <c r="I30" i="31"/>
  <c r="I23" i="27"/>
  <c r="I4" i="40"/>
  <c r="I22" i="20"/>
  <c r="I4" i="28"/>
  <c r="I27" i="12"/>
  <c r="I46" i="13"/>
  <c r="I27" i="9"/>
  <c r="I37" i="20"/>
  <c r="M36" i="1"/>
  <c r="I7" i="14"/>
  <c r="I36" i="15"/>
  <c r="I39" i="27"/>
  <c r="I12" i="37"/>
  <c r="I42" i="8"/>
  <c r="I42" i="10"/>
  <c r="I16" i="20"/>
  <c r="I2" i="23"/>
  <c r="I17" i="28"/>
  <c r="I44" i="27"/>
  <c r="I12" i="14"/>
  <c r="I15" i="48"/>
  <c r="I30" i="13"/>
  <c r="I33" i="27"/>
  <c r="I17" i="47"/>
  <c r="I35" i="7"/>
  <c r="I30" i="34"/>
  <c r="I18" i="21"/>
  <c r="I37" i="16"/>
  <c r="I26" i="29"/>
  <c r="I40" i="5"/>
  <c r="I18" i="48"/>
  <c r="M46" i="15"/>
  <c r="I15" i="44"/>
  <c r="I27" i="35"/>
  <c r="I21" i="40"/>
  <c r="I21" i="13"/>
  <c r="I22" i="30"/>
  <c r="I15" i="18"/>
  <c r="I24" i="17"/>
  <c r="I10" i="51"/>
  <c r="M42" i="1"/>
  <c r="I34" i="3"/>
  <c r="I36" i="24"/>
  <c r="I11" i="12"/>
  <c r="I26" i="22"/>
  <c r="I38" i="50"/>
  <c r="I25" i="19"/>
  <c r="I39" i="49"/>
  <c r="I31" i="39"/>
  <c r="I30" i="22"/>
  <c r="I39" i="18"/>
  <c r="M46" i="36"/>
  <c r="I21" i="46"/>
  <c r="I12" i="23"/>
  <c r="I20" i="20"/>
  <c r="I18" i="50"/>
  <c r="I42" i="19"/>
  <c r="M46" i="44"/>
  <c r="I18" i="17"/>
  <c r="I17" i="7"/>
  <c r="I17" i="41"/>
  <c r="I13" i="23"/>
  <c r="I23" i="16"/>
  <c r="I24" i="40"/>
  <c r="I20" i="25"/>
  <c r="I10" i="34"/>
  <c r="I4" i="14"/>
  <c r="I41" i="6"/>
  <c r="I40" i="2"/>
  <c r="I3" i="41"/>
  <c r="I22" i="34"/>
  <c r="I30" i="49"/>
  <c r="I5" i="15"/>
  <c r="I18" i="46"/>
  <c r="I18" i="36"/>
  <c r="I23" i="9"/>
  <c r="I45" i="19"/>
  <c r="I34" i="18"/>
  <c r="I36" i="35"/>
  <c r="I9" i="33"/>
  <c r="I12" i="3"/>
  <c r="I7" i="48"/>
  <c r="I8" i="11"/>
  <c r="I26" i="12"/>
  <c r="I24" i="25"/>
  <c r="I36" i="25"/>
  <c r="I16" i="26"/>
  <c r="I43" i="17"/>
  <c r="I17" i="3"/>
  <c r="I41" i="38"/>
  <c r="I6" i="49"/>
  <c r="I34" i="21"/>
  <c r="I41" i="12"/>
  <c r="I14" i="10"/>
  <c r="I8" i="13"/>
  <c r="I2" i="35"/>
  <c r="I15" i="7"/>
  <c r="I12" i="33"/>
  <c r="I41" i="31"/>
  <c r="I42" i="22"/>
  <c r="I12" i="27"/>
  <c r="I12" i="43"/>
  <c r="I26" i="25"/>
  <c r="I22" i="9"/>
  <c r="M46" i="24"/>
  <c r="I26" i="41"/>
  <c r="I5" i="44"/>
  <c r="I16" i="7"/>
  <c r="I25" i="18"/>
  <c r="I32" i="46"/>
  <c r="I29" i="45"/>
  <c r="I9" i="18"/>
  <c r="I45" i="25"/>
  <c r="I7" i="2"/>
  <c r="I29" i="46"/>
  <c r="I13" i="14"/>
  <c r="I25" i="26"/>
  <c r="I35" i="10"/>
  <c r="I13" i="4"/>
  <c r="I27" i="8"/>
  <c r="I9" i="48"/>
  <c r="I18" i="27"/>
  <c r="I45" i="8"/>
  <c r="I11" i="5"/>
  <c r="I5" i="5"/>
  <c r="I21" i="33"/>
  <c r="I45" i="7"/>
  <c r="I18" i="25"/>
  <c r="I20" i="39"/>
  <c r="I29" i="43"/>
  <c r="I9" i="44"/>
  <c r="I3" i="42"/>
  <c r="I9" i="28"/>
  <c r="I25" i="13"/>
  <c r="I25" i="9"/>
  <c r="I39" i="43"/>
  <c r="I27" i="2"/>
  <c r="I4" i="17"/>
  <c r="I37" i="8"/>
  <c r="I20" i="3"/>
  <c r="I43" i="46"/>
  <c r="I41" i="26"/>
  <c r="M44" i="1"/>
  <c r="I4" i="2"/>
  <c r="I7" i="49"/>
  <c r="I4" i="26"/>
  <c r="I2" i="45"/>
  <c r="I14" i="45"/>
  <c r="I42" i="45"/>
  <c r="I18" i="31"/>
  <c r="I32" i="4"/>
  <c r="I37" i="13"/>
  <c r="I22" i="14"/>
  <c r="I40" i="47"/>
  <c r="I35" i="19"/>
  <c r="I18" i="51"/>
  <c r="I16" i="44"/>
  <c r="I29" i="35"/>
  <c r="I23" i="18"/>
  <c r="I18" i="44"/>
  <c r="I15" i="37"/>
  <c r="I4" i="5"/>
  <c r="I25" i="2"/>
  <c r="I34" i="34"/>
  <c r="I24" i="41"/>
  <c r="I26" i="8"/>
  <c r="I45" i="27"/>
  <c r="I22" i="47"/>
  <c r="I36" i="26"/>
  <c r="I7" i="9"/>
  <c r="I40" i="21"/>
  <c r="I5" i="50"/>
  <c r="I20" i="33"/>
  <c r="I20" i="10"/>
  <c r="I3" i="46"/>
  <c r="I41" i="3"/>
  <c r="I8" i="24"/>
  <c r="I28" i="43"/>
  <c r="I32" i="38"/>
  <c r="I34" i="23"/>
  <c r="I45" i="41"/>
  <c r="I41" i="41"/>
  <c r="I28" i="21"/>
  <c r="I22" i="40"/>
  <c r="I33" i="2"/>
  <c r="I42" i="30"/>
  <c r="I2" i="9"/>
  <c r="I34" i="10"/>
  <c r="I35" i="22"/>
  <c r="I20" i="4"/>
  <c r="I6" i="46"/>
  <c r="I33" i="30"/>
  <c r="I15" i="45"/>
  <c r="I16" i="27"/>
  <c r="I11" i="33"/>
  <c r="I22" i="37"/>
  <c r="I30" i="35"/>
  <c r="I19" i="38"/>
  <c r="I13" i="39"/>
  <c r="I46" i="15"/>
  <c r="I40" i="51"/>
  <c r="I34" i="37"/>
  <c r="I41" i="24"/>
  <c r="M46" i="5"/>
  <c r="I4" i="51"/>
  <c r="I40" i="18"/>
  <c r="I40" i="43"/>
  <c r="I37" i="5"/>
  <c r="I38" i="37"/>
  <c r="I30" i="44"/>
  <c r="I41" i="7"/>
  <c r="I35" i="11"/>
  <c r="I42" i="37"/>
  <c r="I41" i="14"/>
  <c r="I31" i="35"/>
  <c r="I31" i="45"/>
  <c r="I10" i="11"/>
  <c r="I14" i="49"/>
  <c r="I28" i="26"/>
  <c r="I8" i="20"/>
  <c r="I2" i="36"/>
  <c r="I33" i="47"/>
  <c r="I29" i="22"/>
  <c r="I28" i="9"/>
  <c r="I22" i="31"/>
  <c r="I13" i="18"/>
  <c r="I15" i="32"/>
  <c r="I24" i="46"/>
  <c r="I12" i="39"/>
  <c r="I11" i="25"/>
  <c r="I5" i="18"/>
  <c r="I25" i="34"/>
  <c r="I28" i="49"/>
  <c r="I3" i="32"/>
  <c r="I28" i="39"/>
  <c r="I2" i="18"/>
  <c r="I32" i="51"/>
  <c r="I27" i="46"/>
  <c r="I2" i="49"/>
  <c r="I37" i="24"/>
  <c r="I2" i="8"/>
  <c r="I25" i="11"/>
  <c r="I18" i="40"/>
  <c r="I10" i="4"/>
  <c r="I41" i="49"/>
  <c r="I22" i="11"/>
  <c r="I16" i="48"/>
  <c r="I22" i="29"/>
  <c r="I40" i="15"/>
  <c r="I10" i="3"/>
  <c r="I2" i="11"/>
  <c r="I28" i="25"/>
  <c r="I17" i="32"/>
  <c r="I35" i="15"/>
  <c r="I28" i="17"/>
  <c r="I37" i="18"/>
  <c r="I2" i="16"/>
  <c r="I11" i="19"/>
  <c r="I28" i="13"/>
  <c r="I22" i="19"/>
  <c r="I13" i="42"/>
  <c r="I27" i="17"/>
  <c r="I34" i="32"/>
  <c r="I4" i="38"/>
  <c r="I42" i="17"/>
  <c r="I22" i="15"/>
  <c r="I27" i="30"/>
  <c r="I38" i="22"/>
  <c r="I8" i="38"/>
  <c r="I10" i="10"/>
  <c r="I28" i="10"/>
  <c r="I35" i="8"/>
  <c r="I46" i="38"/>
  <c r="I2" i="37"/>
  <c r="I42" i="20"/>
  <c r="I13" i="16"/>
  <c r="I23" i="17"/>
  <c r="I22" i="50"/>
  <c r="I16" i="33"/>
  <c r="I24" i="49"/>
  <c r="I25" i="24"/>
  <c r="I38" i="31"/>
  <c r="I14" i="25"/>
  <c r="I20" i="12"/>
  <c r="I39" i="40"/>
  <c r="I27" i="27"/>
  <c r="M46" i="9"/>
  <c r="I42" i="4"/>
  <c r="I44" i="38"/>
  <c r="I36" i="10"/>
  <c r="I26" i="24"/>
  <c r="I41" i="32"/>
  <c r="I29" i="36"/>
  <c r="I27" i="19"/>
  <c r="I34" i="20"/>
  <c r="I8" i="45"/>
  <c r="I36" i="18"/>
  <c r="I14" i="37"/>
  <c r="I35" i="12"/>
  <c r="M46" i="19"/>
  <c r="I8" i="37"/>
  <c r="I23" i="41"/>
  <c r="I21" i="43"/>
  <c r="I7" i="36"/>
  <c r="I3" i="24"/>
  <c r="I2" i="31"/>
  <c r="I23" i="2"/>
  <c r="I18" i="7"/>
  <c r="I2" i="22"/>
  <c r="I28" i="47"/>
  <c r="I46" i="23"/>
  <c r="I26" i="27"/>
  <c r="I8" i="47"/>
  <c r="I44" i="34"/>
  <c r="I3" i="38"/>
  <c r="I26" i="40"/>
  <c r="M46" i="8"/>
  <c r="I45" i="38"/>
  <c r="I46" i="45"/>
  <c r="I27" i="36"/>
  <c r="M46" i="25"/>
  <c r="I9" i="15"/>
  <c r="I14" i="14"/>
  <c r="I34" i="42"/>
  <c r="I15" i="42"/>
  <c r="I25" i="33"/>
  <c r="I37" i="37"/>
  <c r="I15" i="11"/>
  <c r="I46" i="19"/>
  <c r="I18" i="8"/>
  <c r="I13" i="2"/>
  <c r="I30" i="6"/>
  <c r="I27" i="48"/>
  <c r="I16" i="21"/>
  <c r="I15" i="9"/>
  <c r="M46" i="48"/>
  <c r="I31" i="31"/>
  <c r="I31" i="14"/>
  <c r="I24" i="23"/>
  <c r="I26" i="26"/>
  <c r="I31" i="36"/>
  <c r="I41" i="13"/>
  <c r="I13" i="24"/>
  <c r="I13" i="21"/>
  <c r="I13" i="12"/>
  <c r="I9" i="51"/>
  <c r="I18" i="13"/>
  <c r="I6" i="24"/>
  <c r="I22" i="25"/>
  <c r="I30" i="8"/>
  <c r="I26" i="21"/>
  <c r="I4" i="37"/>
  <c r="I43" i="13"/>
  <c r="I34" i="39"/>
  <c r="I45" i="5"/>
  <c r="I32" i="3"/>
  <c r="I37" i="10"/>
  <c r="I18" i="18"/>
  <c r="I45" i="37"/>
  <c r="I31" i="18"/>
  <c r="I44" i="42"/>
  <c r="I3" i="34"/>
  <c r="I6" i="41"/>
  <c r="M46" i="20"/>
  <c r="I12" i="22"/>
  <c r="I17" i="51"/>
  <c r="I4" i="35"/>
  <c r="I4" i="13"/>
  <c r="I14" i="19"/>
  <c r="I31" i="42"/>
  <c r="I10" i="13"/>
  <c r="I10" i="29"/>
  <c r="I3" i="12"/>
  <c r="I19" i="15"/>
  <c r="I44" i="50"/>
  <c r="I40" i="32"/>
  <c r="I37" i="9"/>
  <c r="I2" i="48"/>
  <c r="M46" i="40"/>
  <c r="I33" i="32"/>
  <c r="I33" i="12"/>
  <c r="I19" i="31"/>
  <c r="I4" i="6"/>
  <c r="I36" i="7"/>
  <c r="I38" i="51"/>
  <c r="I29" i="3"/>
  <c r="I46" i="16"/>
  <c r="I36" i="2"/>
  <c r="I4" i="22"/>
  <c r="I13" i="13"/>
  <c r="I31" i="7"/>
  <c r="I30" i="7"/>
  <c r="I19" i="4"/>
  <c r="I18" i="2"/>
  <c r="I14" i="36"/>
  <c r="I20" i="6"/>
  <c r="M46" i="18"/>
  <c r="I29" i="26"/>
  <c r="I40" i="44"/>
  <c r="I43" i="48"/>
  <c r="I5" i="2"/>
  <c r="I18" i="37"/>
  <c r="I19" i="11"/>
  <c r="I25" i="7"/>
  <c r="I9" i="47"/>
  <c r="I23" i="35"/>
  <c r="I30" i="42"/>
  <c r="I6" i="42"/>
  <c r="I28" i="8"/>
  <c r="I16" i="6"/>
  <c r="I46" i="3"/>
  <c r="I33" i="17"/>
  <c r="I15" i="26"/>
  <c r="I27" i="7"/>
  <c r="I29" i="18"/>
  <c r="I13" i="9"/>
  <c r="I28" i="31"/>
  <c r="I22" i="17"/>
  <c r="I23" i="33"/>
  <c r="I16" i="42"/>
  <c r="I15" i="3"/>
  <c r="I9" i="22"/>
  <c r="I21" i="7"/>
  <c r="I31" i="30"/>
  <c r="I36" i="51"/>
  <c r="I23" i="15"/>
  <c r="I42" i="35"/>
  <c r="I46" i="10"/>
  <c r="I26" i="4"/>
  <c r="I7" i="40"/>
  <c r="I4" i="24"/>
  <c r="I18" i="15"/>
  <c r="I11" i="40"/>
  <c r="I26" i="2"/>
  <c r="I30" i="12"/>
  <c r="I46" i="26"/>
  <c r="I6" i="30"/>
  <c r="I45" i="4"/>
  <c r="I17" i="13"/>
  <c r="I14" i="31"/>
  <c r="I7" i="28"/>
  <c r="I13" i="33"/>
  <c r="I45" i="45"/>
  <c r="I42" i="41"/>
  <c r="I22" i="23"/>
  <c r="I40" i="23"/>
  <c r="I17" i="42"/>
  <c r="I41" i="37"/>
  <c r="I44" i="13"/>
  <c r="I4" i="11"/>
  <c r="I31" i="26"/>
  <c r="I43" i="27"/>
  <c r="I33" i="29"/>
  <c r="I15" i="49"/>
  <c r="I14" i="23"/>
  <c r="I7" i="35"/>
  <c r="I14" i="30"/>
  <c r="I35" i="44"/>
  <c r="I17" i="4"/>
  <c r="I28" i="27"/>
  <c r="I23" i="38"/>
  <c r="I42" i="18"/>
  <c r="I21" i="37"/>
  <c r="I22" i="28"/>
  <c r="I11" i="23"/>
  <c r="I28" i="22"/>
  <c r="I45" i="35"/>
  <c r="I22" i="27"/>
  <c r="I22" i="32"/>
  <c r="I6" i="22"/>
  <c r="I46" i="17"/>
  <c r="I11" i="37"/>
  <c r="I43" i="35"/>
  <c r="I43" i="19"/>
  <c r="I37" i="29"/>
  <c r="I13" i="11"/>
  <c r="I39" i="29"/>
  <c r="I16" i="36"/>
  <c r="I10" i="21"/>
  <c r="I22" i="33"/>
  <c r="I20" i="22"/>
  <c r="I36" i="6"/>
  <c r="I15" i="46"/>
  <c r="I34" i="24"/>
  <c r="I42" i="36"/>
  <c r="I11" i="7"/>
  <c r="I26" i="50"/>
  <c r="I5" i="42"/>
  <c r="I38" i="30"/>
  <c r="I17" i="19"/>
  <c r="I43" i="16"/>
  <c r="I23" i="12"/>
  <c r="I39" i="9"/>
  <c r="I37" i="19"/>
  <c r="I46" i="31"/>
  <c r="I26" i="33"/>
  <c r="I8" i="40"/>
  <c r="I44" i="23"/>
  <c r="I24" i="4"/>
  <c r="I8" i="49"/>
  <c r="I19" i="46"/>
  <c r="I35" i="34"/>
  <c r="I23" i="48"/>
  <c r="I42" i="2"/>
  <c r="I45" i="11"/>
  <c r="I4" i="8"/>
  <c r="I36" i="39"/>
  <c r="I8" i="14"/>
  <c r="I33" i="23"/>
  <c r="I10" i="45"/>
  <c r="I8" i="43"/>
  <c r="I43" i="44"/>
  <c r="I27" i="28"/>
  <c r="I28" i="44"/>
  <c r="I37" i="6"/>
  <c r="I45" i="17"/>
  <c r="I43" i="36"/>
  <c r="I6" i="39"/>
  <c r="I20" i="15"/>
  <c r="I31" i="46"/>
  <c r="I33" i="24"/>
  <c r="I27" i="20"/>
  <c r="I17" i="27"/>
  <c r="I29" i="48"/>
  <c r="I36" i="37"/>
  <c r="I43" i="49"/>
  <c r="I26" i="32"/>
  <c r="I10" i="9"/>
  <c r="I9" i="39"/>
  <c r="I37" i="3"/>
  <c r="I19" i="26"/>
  <c r="I31" i="38"/>
  <c r="I20" i="44"/>
  <c r="I26" i="36"/>
  <c r="I45" i="49"/>
  <c r="I18" i="32"/>
  <c r="I31" i="25"/>
  <c r="M46" i="1"/>
  <c r="I25" i="28"/>
  <c r="I35" i="30"/>
  <c r="I2" i="41"/>
  <c r="I9" i="40"/>
  <c r="I23" i="44"/>
  <c r="I18" i="42"/>
  <c r="I25" i="4"/>
  <c r="I4" i="20"/>
  <c r="I42" i="24"/>
  <c r="I9" i="42"/>
  <c r="I41" i="30"/>
  <c r="I44" i="31"/>
  <c r="I17" i="14"/>
  <c r="I2" i="14"/>
  <c r="I26" i="5"/>
  <c r="I37" i="30"/>
  <c r="I2" i="13"/>
  <c r="I26" i="45"/>
  <c r="I10" i="36"/>
  <c r="I7" i="25"/>
  <c r="I26" i="17"/>
  <c r="I36" i="20"/>
  <c r="I20" i="13"/>
  <c r="I17" i="48"/>
  <c r="I33" i="39"/>
  <c r="I34" i="7"/>
  <c r="M46" i="4"/>
  <c r="I14" i="38"/>
  <c r="I46" i="51"/>
  <c r="I25" i="5"/>
  <c r="I5" i="36"/>
  <c r="I12" i="34"/>
  <c r="I37" i="43"/>
  <c r="I16" i="49"/>
  <c r="I43" i="47"/>
  <c r="I32" i="29"/>
  <c r="I28" i="4"/>
  <c r="I44" i="26"/>
  <c r="I35" i="37"/>
  <c r="I38" i="39"/>
  <c r="I15" i="50"/>
  <c r="I32" i="49"/>
  <c r="I39" i="48"/>
  <c r="I20" i="30"/>
  <c r="I22" i="5"/>
  <c r="I10" i="48"/>
  <c r="I37" i="27"/>
  <c r="I6" i="4"/>
  <c r="I32" i="12"/>
  <c r="I28" i="11"/>
  <c r="I37" i="44"/>
  <c r="I39" i="23"/>
  <c r="I7" i="33"/>
  <c r="I22" i="24"/>
  <c r="I36" i="16"/>
  <c r="I25" i="8"/>
  <c r="I17" i="11"/>
  <c r="I9" i="3"/>
  <c r="I9" i="21"/>
  <c r="I30" i="14"/>
  <c r="I9" i="8"/>
  <c r="I23" i="51"/>
  <c r="I22" i="8"/>
  <c r="I14" i="44"/>
  <c r="I36" i="50"/>
  <c r="I31" i="11"/>
  <c r="I40" i="49"/>
  <c r="I3" i="21"/>
  <c r="I10" i="30"/>
  <c r="I8" i="42"/>
  <c r="I46" i="4"/>
  <c r="I45" i="40"/>
  <c r="I20" i="47"/>
  <c r="I17" i="15"/>
  <c r="I19" i="7"/>
  <c r="I38" i="9"/>
  <c r="I41" i="33"/>
  <c r="I14" i="17"/>
  <c r="I6" i="35"/>
  <c r="I9" i="41"/>
  <c r="M46" i="31"/>
  <c r="I39" i="16"/>
  <c r="I20" i="18"/>
  <c r="I31" i="6"/>
  <c r="I41" i="40"/>
  <c r="I4" i="50"/>
  <c r="I3" i="6"/>
  <c r="I17" i="10"/>
  <c r="I36" i="41"/>
  <c r="I42" i="3"/>
  <c r="I18" i="19"/>
  <c r="I30" i="21"/>
  <c r="I24" i="16"/>
  <c r="I38" i="48"/>
  <c r="I38" i="45"/>
  <c r="I24" i="31"/>
  <c r="I27" i="26"/>
  <c r="I27" i="5"/>
  <c r="I2" i="5"/>
  <c r="I5" i="13"/>
  <c r="I45" i="47"/>
  <c r="I38" i="44"/>
  <c r="I7" i="42"/>
  <c r="I46" i="44"/>
  <c r="I39" i="12"/>
  <c r="I29" i="37"/>
  <c r="I17" i="36"/>
  <c r="I2" i="28"/>
  <c r="I31" i="17"/>
  <c r="I12" i="9"/>
  <c r="M46" i="50"/>
  <c r="I10" i="40"/>
  <c r="I21" i="21"/>
  <c r="I14" i="8"/>
  <c r="I32" i="40"/>
  <c r="I5" i="11"/>
  <c r="I8" i="5"/>
  <c r="I2" i="17"/>
  <c r="I9" i="6"/>
  <c r="I32" i="16"/>
  <c r="I45" i="22"/>
  <c r="I28" i="36"/>
  <c r="I5" i="27"/>
  <c r="I14" i="43"/>
  <c r="I12" i="5"/>
  <c r="I40" i="38"/>
  <c r="I6" i="15"/>
  <c r="I25" i="35"/>
  <c r="I10" i="15"/>
  <c r="I43" i="31"/>
  <c r="I35" i="51"/>
  <c r="I22" i="41"/>
  <c r="I42" i="49"/>
  <c r="I12" i="32"/>
  <c r="I34" i="29"/>
  <c r="I24" i="37"/>
  <c r="I30" i="39"/>
  <c r="I8" i="41"/>
  <c r="I39" i="25"/>
  <c r="I46" i="50"/>
  <c r="I12" i="15"/>
  <c r="I20" i="43"/>
  <c r="I2" i="42"/>
  <c r="I12" i="47"/>
  <c r="I7" i="13"/>
  <c r="I21" i="38"/>
  <c r="I44" i="6"/>
  <c r="I3" i="23"/>
  <c r="I30" i="3"/>
  <c r="I16" i="16"/>
  <c r="I17" i="45"/>
  <c r="I24" i="38"/>
  <c r="I7" i="30"/>
  <c r="I36" i="27"/>
  <c r="I43" i="15"/>
  <c r="I2" i="2"/>
  <c r="I44" i="25"/>
  <c r="I3" i="44"/>
  <c r="I8" i="8"/>
  <c r="I12" i="16"/>
  <c r="I9" i="26"/>
  <c r="I29" i="10"/>
  <c r="I15" i="2"/>
  <c r="I38" i="36"/>
  <c r="I29" i="50"/>
  <c r="I26" i="19"/>
  <c r="I16" i="35"/>
  <c r="I4" i="49"/>
  <c r="I44" i="12"/>
  <c r="M46" i="28"/>
  <c r="I46" i="41"/>
  <c r="I23" i="14"/>
  <c r="I19" i="27"/>
  <c r="I20" i="32"/>
  <c r="I21" i="15"/>
  <c r="I7" i="3"/>
  <c r="I19" i="30"/>
  <c r="I4" i="16"/>
  <c r="I38" i="10"/>
  <c r="I5" i="25"/>
  <c r="I38" i="15"/>
  <c r="I12" i="18"/>
  <c r="I41" i="28"/>
  <c r="I7" i="24"/>
  <c r="I25" i="29"/>
  <c r="I23" i="7"/>
  <c r="I26" i="14"/>
  <c r="I5" i="43"/>
  <c r="I39" i="19"/>
  <c r="I39" i="28"/>
  <c r="M46" i="46"/>
  <c r="I16" i="28"/>
  <c r="I7" i="21"/>
  <c r="I8" i="22"/>
  <c r="I33" i="22"/>
  <c r="I37" i="26"/>
  <c r="I25" i="49"/>
  <c r="I15" i="4"/>
  <c r="M46" i="43"/>
  <c r="I42" i="48"/>
  <c r="I26" i="23"/>
  <c r="I24" i="32"/>
  <c r="I43" i="40"/>
  <c r="I31" i="8"/>
  <c r="I30" i="46"/>
  <c r="I46" i="27"/>
  <c r="I17" i="34"/>
  <c r="I17" i="12"/>
  <c r="I3" i="19"/>
  <c r="I23" i="26"/>
  <c r="I8" i="6"/>
  <c r="I3" i="8"/>
  <c r="I34" i="51"/>
  <c r="I24" i="15"/>
  <c r="I36" i="30"/>
  <c r="I12" i="29"/>
  <c r="I45" i="23"/>
  <c r="I39" i="31"/>
  <c r="I39" i="14"/>
  <c r="I32" i="21"/>
  <c r="I32" i="44"/>
  <c r="I35" i="43"/>
  <c r="I21" i="32"/>
  <c r="I6" i="44"/>
  <c r="I12" i="42"/>
  <c r="I27" i="49"/>
  <c r="I8" i="46"/>
  <c r="I45" i="44"/>
  <c r="I15" i="30"/>
  <c r="I41" i="19"/>
  <c r="I12" i="40"/>
  <c r="I39" i="6"/>
  <c r="I9" i="29"/>
  <c r="M46" i="39"/>
  <c r="I41" i="9"/>
  <c r="I28" i="45"/>
  <c r="I30" i="40"/>
  <c r="I18" i="22"/>
  <c r="I27" i="24"/>
  <c r="I40" i="46"/>
  <c r="I3" i="45"/>
  <c r="I7" i="38"/>
  <c r="I3" i="16"/>
  <c r="I33" i="16"/>
  <c r="I38" i="28"/>
  <c r="I11" i="17"/>
  <c r="I24" i="21"/>
  <c r="I36" i="11"/>
  <c r="I37" i="42"/>
  <c r="I44" i="28"/>
  <c r="I38" i="42"/>
  <c r="I41" i="5"/>
  <c r="I27" i="11"/>
  <c r="I16" i="32"/>
  <c r="I39" i="22"/>
  <c r="I40" i="3"/>
  <c r="I38" i="20"/>
  <c r="M46" i="51"/>
  <c r="I35" i="50"/>
  <c r="I22" i="46"/>
  <c r="I45" i="26"/>
  <c r="I36" i="12"/>
  <c r="I13" i="6"/>
  <c r="I19" i="3"/>
  <c r="I9" i="24"/>
  <c r="I7" i="34"/>
  <c r="I23" i="37"/>
  <c r="I6" i="50"/>
  <c r="I43" i="50"/>
  <c r="I33" i="40"/>
  <c r="I42" i="15"/>
  <c r="I31" i="37"/>
  <c r="I23" i="30"/>
  <c r="I13" i="45"/>
  <c r="I32" i="27"/>
  <c r="I18" i="28"/>
  <c r="I31" i="34"/>
  <c r="I4" i="48"/>
  <c r="I11" i="27"/>
  <c r="I3" i="30"/>
  <c r="I10" i="25"/>
  <c r="I39" i="47"/>
  <c r="I6" i="34"/>
  <c r="I21" i="26"/>
  <c r="I7" i="50"/>
  <c r="I33" i="4"/>
  <c r="I11" i="15"/>
  <c r="I39" i="35"/>
  <c r="I32" i="42"/>
  <c r="I45" i="20"/>
  <c r="I18" i="29"/>
  <c r="I16" i="38"/>
  <c r="I29" i="51"/>
  <c r="I8" i="23"/>
  <c r="I36" i="21"/>
  <c r="I36" i="23"/>
  <c r="I21" i="8"/>
  <c r="I40" i="24"/>
  <c r="I35" i="25"/>
  <c r="I16" i="37"/>
  <c r="I21" i="49"/>
  <c r="I27" i="25"/>
  <c r="I18" i="3"/>
  <c r="I30" i="5"/>
  <c r="I12" i="26"/>
  <c r="I42" i="13"/>
  <c r="I10" i="12"/>
  <c r="I41" i="23"/>
  <c r="I43" i="25"/>
  <c r="I12" i="17"/>
  <c r="I45" i="13"/>
  <c r="M46" i="10"/>
  <c r="I46" i="12"/>
  <c r="I21" i="16"/>
  <c r="I39" i="13"/>
  <c r="I10" i="24"/>
  <c r="I28" i="38"/>
  <c r="I45" i="14"/>
  <c r="I14" i="12"/>
  <c r="M46" i="27"/>
  <c r="I25" i="23"/>
  <c r="I8" i="2"/>
  <c r="I35" i="20"/>
  <c r="I16" i="3"/>
  <c r="I46" i="35"/>
  <c r="I23" i="34"/>
  <c r="I24" i="8"/>
  <c r="I42" i="46"/>
  <c r="I27" i="14"/>
  <c r="I27" i="6"/>
  <c r="I34" i="12"/>
  <c r="I11" i="21"/>
  <c r="I25" i="47"/>
  <c r="I20" i="38"/>
  <c r="I38" i="40"/>
  <c r="I11" i="45"/>
  <c r="I4" i="23"/>
  <c r="I26" i="18"/>
  <c r="I31" i="12"/>
  <c r="I5" i="37"/>
  <c r="I24" i="27"/>
  <c r="I40" i="20"/>
  <c r="I3" i="35"/>
  <c r="I17" i="18"/>
  <c r="I25" i="14"/>
  <c r="I10" i="6"/>
  <c r="I3" i="9"/>
  <c r="I35" i="6"/>
  <c r="I12" i="30"/>
  <c r="I19" i="43"/>
  <c r="I24" i="20"/>
  <c r="I7" i="29"/>
  <c r="I39" i="34"/>
  <c r="I37" i="47"/>
  <c r="I3" i="26"/>
  <c r="I10" i="44"/>
  <c r="I43" i="4"/>
  <c r="I39" i="15"/>
  <c r="M27" i="1"/>
  <c r="I5" i="29"/>
  <c r="I22" i="36"/>
  <c r="I22" i="43"/>
  <c r="I34" i="48"/>
  <c r="I43" i="7"/>
  <c r="I5" i="14"/>
  <c r="I29" i="13"/>
  <c r="I17" i="16"/>
  <c r="I9" i="2"/>
  <c r="I45" i="51"/>
  <c r="I21" i="27"/>
  <c r="I4" i="33"/>
  <c r="I6" i="27"/>
  <c r="I14" i="39"/>
  <c r="I44" i="15"/>
  <c r="I22" i="51"/>
  <c r="I14" i="15"/>
  <c r="I20" i="42"/>
  <c r="I43" i="5"/>
  <c r="I22" i="3"/>
  <c r="I18" i="12"/>
  <c r="I12" i="20"/>
  <c r="I11" i="3"/>
  <c r="I5" i="16"/>
  <c r="I11" i="36"/>
  <c r="I26" i="10"/>
  <c r="I15" i="36"/>
  <c r="I22" i="21"/>
  <c r="I2" i="19"/>
  <c r="I30" i="47"/>
  <c r="I35" i="26"/>
  <c r="I30" i="45"/>
  <c r="I37" i="15"/>
  <c r="M46" i="22"/>
  <c r="I28" i="33"/>
  <c r="I31" i="20"/>
  <c r="I30" i="32"/>
  <c r="I42" i="43"/>
  <c r="I41" i="39"/>
  <c r="I20" i="45"/>
  <c r="I20" i="35"/>
  <c r="I5" i="8"/>
  <c r="I40" i="16"/>
  <c r="I4" i="42"/>
  <c r="I13" i="43"/>
  <c r="I21" i="2"/>
  <c r="I18" i="38"/>
  <c r="I45" i="2"/>
  <c r="I23" i="29"/>
  <c r="I43" i="28"/>
  <c r="I6" i="40"/>
  <c r="I6" i="51"/>
  <c r="I4" i="15"/>
  <c r="I4" i="7"/>
  <c r="I3" i="17"/>
  <c r="I32" i="8"/>
  <c r="I6" i="8"/>
  <c r="I12" i="11"/>
  <c r="I29" i="8"/>
  <c r="I16" i="2"/>
  <c r="I26" i="15"/>
  <c r="I24" i="3"/>
  <c r="M46" i="49"/>
  <c r="I16" i="22"/>
  <c r="I20" i="5"/>
  <c r="I43" i="14"/>
  <c r="I40" i="30"/>
  <c r="I14" i="2"/>
  <c r="I5" i="33"/>
  <c r="I17" i="40"/>
  <c r="I7" i="15"/>
  <c r="I12" i="24"/>
  <c r="I21" i="36"/>
  <c r="I29" i="17"/>
  <c r="I45" i="31"/>
  <c r="I37" i="39"/>
  <c r="I11" i="41"/>
  <c r="I31" i="48"/>
  <c r="I6" i="5"/>
  <c r="I19" i="47"/>
  <c r="M41" i="1"/>
  <c r="I4" i="29"/>
  <c r="I12" i="21"/>
  <c r="I35" i="16"/>
  <c r="I17" i="9"/>
  <c r="I5" i="51"/>
  <c r="I39" i="33"/>
  <c r="I41" i="35"/>
  <c r="I6" i="11"/>
  <c r="I34" i="2"/>
  <c r="I42" i="21"/>
  <c r="I4" i="36"/>
  <c r="I16" i="9"/>
  <c r="I4" i="44"/>
  <c r="I17" i="24"/>
  <c r="I15" i="23"/>
  <c r="I3" i="4"/>
  <c r="I22" i="18"/>
  <c r="I22" i="22"/>
  <c r="I3" i="18"/>
  <c r="I22" i="49"/>
  <c r="I32" i="37"/>
  <c r="M46" i="7"/>
  <c r="I46" i="32"/>
  <c r="I44" i="14"/>
  <c r="I43" i="43"/>
  <c r="I13" i="8"/>
  <c r="I12" i="6"/>
  <c r="I10" i="50"/>
  <c r="I16" i="4"/>
  <c r="I45" i="10"/>
  <c r="I10" i="43"/>
  <c r="I10" i="5"/>
  <c r="I30" i="4"/>
  <c r="I42" i="42"/>
  <c r="I8" i="17"/>
  <c r="I26" i="43"/>
  <c r="I12" i="36"/>
  <c r="I11" i="38"/>
  <c r="I12" i="38"/>
  <c r="I35" i="31"/>
  <c r="I3" i="37"/>
  <c r="I39" i="7"/>
  <c r="I26" i="3"/>
  <c r="I3" i="15"/>
  <c r="I15" i="51"/>
  <c r="I16" i="13"/>
  <c r="I19" i="29"/>
  <c r="I6" i="12"/>
  <c r="I27" i="51"/>
  <c r="I14" i="16"/>
  <c r="I2" i="47"/>
  <c r="I16" i="23"/>
  <c r="I42" i="16"/>
  <c r="I34" i="47"/>
  <c r="M43" i="1"/>
  <c r="I25" i="12"/>
  <c r="I21" i="4"/>
  <c r="I13" i="25"/>
  <c r="I34" i="11"/>
  <c r="I2" i="38"/>
  <c r="I31" i="4"/>
  <c r="I44" i="24"/>
  <c r="I21" i="22"/>
  <c r="I41" i="43"/>
  <c r="I38" i="25"/>
  <c r="I5" i="7"/>
  <c r="I23" i="11"/>
  <c r="I15" i="10"/>
  <c r="I23" i="8"/>
  <c r="I35" i="40"/>
  <c r="I13" i="15"/>
  <c r="I39" i="20"/>
  <c r="I11" i="49"/>
  <c r="I25" i="27"/>
  <c r="I44" i="37"/>
  <c r="I42" i="9"/>
  <c r="I10" i="16"/>
  <c r="I19" i="51"/>
  <c r="I8" i="28"/>
  <c r="I37" i="21"/>
  <c r="I45" i="21"/>
  <c r="I45" i="33"/>
  <c r="I5" i="21"/>
  <c r="I40" i="40"/>
  <c r="M38" i="1"/>
  <c r="I5" i="38"/>
  <c r="I41" i="11"/>
  <c r="I10" i="41"/>
  <c r="I7" i="32"/>
  <c r="I34" i="5"/>
  <c r="I20" i="9"/>
  <c r="I22" i="12"/>
  <c r="I18" i="41"/>
  <c r="I18" i="47"/>
  <c r="I15" i="38"/>
  <c r="I16" i="25"/>
  <c r="I11" i="48"/>
  <c r="I20" i="29"/>
  <c r="I29" i="33"/>
  <c r="I12" i="48"/>
  <c r="I9" i="31"/>
  <c r="I41" i="21"/>
  <c r="I44" i="41"/>
  <c r="I24" i="39"/>
  <c r="I32" i="18"/>
  <c r="I22" i="7"/>
  <c r="I4" i="21"/>
  <c r="I36" i="47"/>
  <c r="I28" i="29"/>
  <c r="I16" i="41"/>
  <c r="I37" i="49"/>
  <c r="I34" i="4"/>
  <c r="I16" i="30"/>
  <c r="I23" i="42"/>
  <c r="I33" i="35"/>
  <c r="I25" i="46"/>
  <c r="I9" i="25"/>
  <c r="I30" i="27"/>
  <c r="I28" i="46"/>
  <c r="I22" i="4"/>
  <c r="M46" i="38"/>
  <c r="I30" i="33"/>
  <c r="I43" i="30"/>
  <c r="I36" i="40"/>
  <c r="I38" i="17"/>
  <c r="I21" i="42"/>
  <c r="I35" i="45"/>
  <c r="I35" i="33"/>
  <c r="I2" i="6"/>
  <c r="M46" i="16"/>
  <c r="I3" i="51"/>
  <c r="I38" i="23"/>
  <c r="I2" i="51"/>
  <c r="I25" i="20"/>
  <c r="I4" i="45"/>
  <c r="I28" i="2"/>
  <c r="I37" i="32"/>
  <c r="I39" i="21"/>
  <c r="I4" i="12"/>
  <c r="M46" i="37"/>
  <c r="I11" i="35"/>
  <c r="I9" i="23"/>
  <c r="I46" i="33"/>
  <c r="I22" i="44"/>
  <c r="I14" i="22"/>
  <c r="I41" i="45"/>
  <c r="I25" i="21"/>
  <c r="I12" i="12"/>
  <c r="I11" i="43"/>
  <c r="I43" i="29"/>
  <c r="I34" i="8"/>
  <c r="I23" i="43"/>
  <c r="I25" i="41"/>
  <c r="I20" i="40"/>
  <c r="I3" i="2"/>
  <c r="I33" i="20"/>
  <c r="I17" i="49"/>
  <c r="I11" i="32"/>
  <c r="I42" i="39"/>
  <c r="I45" i="6"/>
  <c r="I42" i="47"/>
  <c r="I4" i="34"/>
  <c r="I28" i="12"/>
  <c r="I16" i="39"/>
  <c r="I26" i="35"/>
  <c r="I11" i="11"/>
  <c r="M46" i="17"/>
  <c r="I16" i="8"/>
  <c r="I12" i="50"/>
  <c r="I25" i="50"/>
  <c r="I21" i="39"/>
  <c r="I5" i="48"/>
  <c r="I7" i="37"/>
  <c r="I34" i="16"/>
  <c r="I29" i="49"/>
  <c r="M46" i="26"/>
  <c r="I34" i="41"/>
  <c r="I7" i="44"/>
  <c r="I21" i="35"/>
  <c r="I32" i="15"/>
  <c r="I21" i="30"/>
  <c r="I11" i="28"/>
  <c r="I6" i="45"/>
  <c r="I15" i="16"/>
  <c r="I41" i="15"/>
  <c r="I29" i="29"/>
  <c r="I37" i="51"/>
  <c r="I19" i="23"/>
  <c r="I21" i="48"/>
  <c r="I44" i="17"/>
  <c r="I43" i="45"/>
  <c r="I23" i="6"/>
  <c r="I22" i="45"/>
  <c r="I27" i="4"/>
  <c r="I6" i="19"/>
  <c r="I38" i="35"/>
  <c r="I21" i="17"/>
  <c r="I7" i="47"/>
  <c r="I42" i="34"/>
  <c r="I46" i="18"/>
  <c r="I45" i="16"/>
  <c r="I13" i="19"/>
  <c r="I35" i="18"/>
  <c r="I32" i="31"/>
  <c r="I25" i="3"/>
  <c r="I13" i="38"/>
  <c r="I15" i="31"/>
  <c r="I34" i="17"/>
  <c r="I18" i="10"/>
  <c r="I40" i="41"/>
  <c r="I2" i="3"/>
  <c r="I36" i="34"/>
  <c r="I28" i="15"/>
  <c r="I30" i="17"/>
  <c r="I3" i="50"/>
  <c r="I31" i="32"/>
  <c r="I44" i="4"/>
  <c r="I9" i="13"/>
  <c r="I40" i="39"/>
  <c r="I15" i="28"/>
  <c r="I17" i="17"/>
  <c r="I10" i="32"/>
  <c r="I45" i="36"/>
  <c r="I30" i="29"/>
  <c r="I34" i="28"/>
  <c r="I10" i="38"/>
  <c r="I31" i="29"/>
  <c r="I44" i="20"/>
  <c r="I24" i="18"/>
  <c r="I5" i="30"/>
  <c r="I8" i="21"/>
  <c r="I28" i="6"/>
  <c r="I39" i="41"/>
  <c r="I5" i="41"/>
  <c r="I33" i="34"/>
  <c r="I26" i="28"/>
  <c r="M37" i="1"/>
  <c r="I9" i="36"/>
  <c r="I12" i="44"/>
  <c r="I30" i="50"/>
  <c r="I15" i="40"/>
  <c r="I2" i="25"/>
  <c r="I14" i="41"/>
  <c r="I24" i="10"/>
  <c r="I2" i="7"/>
  <c r="I43" i="10"/>
  <c r="I39" i="46"/>
  <c r="I36" i="32"/>
  <c r="I30" i="28"/>
  <c r="I39" i="8"/>
  <c r="I33" i="26"/>
  <c r="I28" i="23"/>
  <c r="I7" i="18"/>
  <c r="I41" i="47"/>
  <c r="I37" i="7"/>
  <c r="I12" i="46"/>
  <c r="I14" i="11"/>
  <c r="I28" i="34"/>
  <c r="I15" i="13"/>
  <c r="I33" i="5"/>
  <c r="I8" i="27"/>
  <c r="I33" i="36"/>
  <c r="I12" i="13"/>
  <c r="I27" i="33"/>
  <c r="I34" i="19"/>
  <c r="I21" i="25"/>
  <c r="I6" i="23"/>
  <c r="I44" i="36"/>
  <c r="I16" i="14"/>
  <c r="I11" i="16"/>
  <c r="I11" i="2"/>
  <c r="I20" i="11"/>
  <c r="I33" i="48"/>
  <c r="I3" i="33"/>
  <c r="I5" i="9"/>
  <c r="I38" i="27"/>
  <c r="I26" i="13"/>
  <c r="I7" i="5"/>
  <c r="I7" i="10"/>
  <c r="I33" i="19"/>
  <c r="I29" i="19"/>
  <c r="I5" i="19"/>
  <c r="I9" i="16"/>
  <c r="I7" i="17"/>
  <c r="I14" i="42"/>
  <c r="M46" i="21"/>
  <c r="I3" i="3"/>
  <c r="I5" i="12"/>
  <c r="I24" i="11"/>
  <c r="I39" i="10"/>
  <c r="I43" i="11"/>
  <c r="I11" i="10"/>
  <c r="I35" i="29"/>
  <c r="I32" i="22"/>
  <c r="I24" i="35"/>
  <c r="I27" i="47"/>
  <c r="I10" i="23"/>
  <c r="I31" i="9"/>
  <c r="I30" i="37"/>
  <c r="I26" i="11"/>
  <c r="I27" i="38"/>
  <c r="I17" i="29"/>
  <c r="I25" i="16"/>
  <c r="I28" i="5"/>
  <c r="I36" i="13"/>
  <c r="I27" i="16"/>
  <c r="I5" i="39"/>
  <c r="I13" i="37"/>
  <c r="I4" i="18"/>
  <c r="I44" i="21"/>
  <c r="I19" i="49"/>
  <c r="I36" i="8"/>
  <c r="I38" i="12"/>
  <c r="I37" i="28"/>
  <c r="I45" i="34"/>
  <c r="I32" i="36"/>
  <c r="I40" i="4"/>
  <c r="I18" i="34"/>
  <c r="I20" i="37"/>
  <c r="I36" i="42"/>
  <c r="I6" i="10"/>
  <c r="I42" i="44"/>
  <c r="I42" i="28"/>
  <c r="I29" i="14"/>
  <c r="I20" i="48"/>
  <c r="I36" i="38"/>
  <c r="I29" i="16"/>
  <c r="I8" i="10"/>
  <c r="I27" i="40"/>
  <c r="I42" i="51"/>
  <c r="I30" i="41"/>
  <c r="I19" i="22"/>
  <c r="I8" i="12"/>
  <c r="I2" i="30"/>
  <c r="I37" i="12"/>
  <c r="I11" i="20"/>
  <c r="I28" i="14"/>
  <c r="I12" i="4"/>
  <c r="I43" i="32"/>
  <c r="I39" i="2"/>
  <c r="I15" i="5"/>
  <c r="M40" i="1"/>
  <c r="I46" i="29"/>
  <c r="I27" i="37"/>
  <c r="M46" i="12"/>
  <c r="I34" i="38"/>
  <c r="I33" i="6"/>
  <c r="I28" i="3"/>
  <c r="I44" i="49"/>
  <c r="I10" i="27"/>
  <c r="I20" i="19"/>
  <c r="I17" i="43"/>
  <c r="I38" i="4"/>
  <c r="M46" i="2"/>
  <c r="I35" i="2"/>
  <c r="I5" i="24"/>
  <c r="I28" i="50"/>
  <c r="I23" i="13"/>
  <c r="I40" i="37"/>
  <c r="I45" i="46"/>
  <c r="I35" i="4"/>
  <c r="I41" i="17"/>
  <c r="I38" i="16"/>
  <c r="I8" i="34"/>
  <c r="I31" i="3"/>
  <c r="I40" i="14"/>
  <c r="I11" i="4"/>
  <c r="I30" i="25"/>
  <c r="I9" i="30"/>
  <c r="I43" i="51"/>
  <c r="I29" i="11"/>
  <c r="I33" i="9"/>
  <c r="I35" i="41"/>
  <c r="I21" i="18"/>
  <c r="I18" i="33"/>
  <c r="I19" i="13"/>
  <c r="I28" i="37"/>
  <c r="I13" i="26"/>
  <c r="I37" i="35"/>
  <c r="I4" i="9"/>
  <c r="I14" i="18"/>
  <c r="I31" i="27"/>
  <c r="I21" i="11"/>
  <c r="I29" i="9"/>
  <c r="I20" i="2"/>
  <c r="I17" i="44"/>
  <c r="I19" i="10"/>
  <c r="I29" i="39"/>
  <c r="I20" i="41"/>
  <c r="I7" i="23"/>
  <c r="I8" i="44"/>
  <c r="I25" i="22"/>
  <c r="I35" i="38"/>
  <c r="I9" i="34"/>
  <c r="I5" i="49"/>
  <c r="I11" i="18"/>
  <c r="I20" i="27"/>
  <c r="I10" i="26"/>
  <c r="I7" i="8"/>
  <c r="I37" i="25"/>
  <c r="I29" i="42"/>
  <c r="I40" i="8"/>
  <c r="I20" i="16"/>
  <c r="I42" i="33"/>
  <c r="I44" i="44"/>
  <c r="I11" i="46"/>
  <c r="I15" i="22"/>
  <c r="I40" i="27"/>
  <c r="I22" i="39"/>
  <c r="I19" i="21"/>
  <c r="I19" i="48"/>
  <c r="I24" i="43"/>
  <c r="I19" i="8"/>
  <c r="I38" i="6"/>
  <c r="I9" i="49"/>
  <c r="I18" i="35"/>
  <c r="I13" i="50"/>
  <c r="I46" i="34"/>
  <c r="I20" i="14"/>
  <c r="I15" i="21"/>
  <c r="I18" i="4"/>
  <c r="I5" i="28"/>
  <c r="I22" i="48"/>
  <c r="I12" i="41"/>
  <c r="I41" i="29"/>
  <c r="I10" i="33"/>
  <c r="I29" i="34"/>
  <c r="I16" i="15"/>
  <c r="I8" i="19"/>
  <c r="M33" i="1"/>
  <c r="I8" i="30"/>
  <c r="I8" i="48"/>
  <c r="I28" i="32"/>
  <c r="M46" i="11"/>
  <c r="I14" i="40"/>
  <c r="I43" i="38"/>
  <c r="I33" i="8"/>
  <c r="I13" i="46"/>
  <c r="I19" i="36"/>
  <c r="I33" i="11"/>
  <c r="I29" i="7"/>
  <c r="I25" i="30"/>
  <c r="I24" i="28"/>
  <c r="I27" i="21"/>
  <c r="I24" i="45"/>
  <c r="I39" i="38"/>
  <c r="M30" i="1"/>
  <c r="I21" i="45"/>
  <c r="M28" i="1"/>
  <c r="I41" i="2"/>
  <c r="I4" i="31"/>
  <c r="I13" i="31"/>
  <c r="I5" i="6"/>
  <c r="I16" i="47"/>
  <c r="I24" i="24"/>
  <c r="I39" i="37"/>
  <c r="I6" i="7"/>
  <c r="I9" i="17"/>
  <c r="I20" i="50"/>
  <c r="I3" i="28"/>
  <c r="I6" i="33"/>
  <c r="I29" i="20"/>
  <c r="I28" i="41"/>
  <c r="I3" i="49"/>
  <c r="I39" i="42"/>
  <c r="I12" i="49"/>
  <c r="I24" i="5"/>
  <c r="I19" i="14"/>
  <c r="I13" i="30"/>
  <c r="I39" i="24"/>
  <c r="I46" i="21"/>
  <c r="I42" i="5"/>
  <c r="I44" i="5"/>
  <c r="I44" i="40"/>
  <c r="I30" i="9"/>
  <c r="I21" i="28"/>
  <c r="I20" i="28"/>
  <c r="I43" i="24"/>
  <c r="I36" i="17"/>
  <c r="I38" i="3"/>
  <c r="I37" i="40"/>
  <c r="I36" i="44"/>
  <c r="I10" i="42"/>
  <c r="I32" i="34"/>
  <c r="I24" i="44"/>
  <c r="I4" i="19"/>
  <c r="I34" i="33"/>
  <c r="I9" i="5"/>
  <c r="I21" i="31"/>
  <c r="I34" i="45"/>
  <c r="I13" i="49"/>
  <c r="I18" i="5"/>
  <c r="I42" i="7"/>
  <c r="I26" i="37"/>
  <c r="I21" i="3"/>
  <c r="I46" i="5"/>
  <c r="I8" i="50"/>
  <c r="I27" i="15"/>
  <c r="I5" i="32"/>
  <c r="I3" i="5"/>
  <c r="I13" i="32"/>
  <c r="M46" i="33"/>
  <c r="I19" i="42"/>
  <c r="I16" i="18"/>
  <c r="I35" i="32"/>
  <c r="I10" i="46"/>
  <c r="I46" i="43"/>
  <c r="I4" i="39"/>
  <c r="I37" i="46"/>
  <c r="I11" i="51"/>
  <c r="I9" i="19"/>
  <c r="I32" i="6"/>
  <c r="I6" i="16"/>
  <c r="I45" i="30"/>
  <c r="I40" i="36"/>
  <c r="I30" i="18"/>
  <c r="I24" i="48"/>
  <c r="I39" i="5"/>
  <c r="I40" i="42"/>
  <c r="I4" i="3"/>
  <c r="I16" i="51"/>
  <c r="I38" i="18"/>
  <c r="I27" i="23"/>
  <c r="I16" i="43"/>
  <c r="I3" i="43"/>
  <c r="I6" i="6"/>
  <c r="I40" i="11"/>
  <c r="I38" i="26"/>
  <c r="I38" i="13"/>
  <c r="I12" i="10"/>
  <c r="I46" i="46"/>
  <c r="I27" i="34"/>
  <c r="I24" i="14"/>
  <c r="I6" i="38"/>
  <c r="I9" i="9"/>
  <c r="I14" i="21"/>
  <c r="I38" i="2"/>
  <c r="I21" i="6"/>
  <c r="I24" i="34"/>
  <c r="I8" i="51"/>
  <c r="I37" i="17"/>
  <c r="I6" i="36"/>
  <c r="I15" i="24"/>
  <c r="I23" i="22"/>
  <c r="I11" i="47"/>
  <c r="I27" i="39"/>
  <c r="I29" i="25"/>
  <c r="I41" i="48"/>
  <c r="M31" i="1"/>
  <c r="I5" i="47"/>
  <c r="I32" i="28"/>
  <c r="I25" i="51"/>
  <c r="I45" i="50"/>
  <c r="I38" i="33"/>
  <c r="I44" i="47"/>
  <c r="I35" i="36"/>
  <c r="I38" i="29"/>
  <c r="I14" i="35"/>
  <c r="I21" i="5"/>
  <c r="I17" i="37"/>
  <c r="I27" i="50"/>
  <c r="I38" i="21"/>
  <c r="I29" i="30"/>
  <c r="I44" i="45"/>
  <c r="I15" i="39"/>
  <c r="I43" i="6"/>
  <c r="I19" i="44"/>
  <c r="I37" i="11"/>
  <c r="I38" i="43"/>
  <c r="I23" i="32"/>
  <c r="I46" i="7"/>
  <c r="I39" i="32"/>
  <c r="I6" i="31"/>
  <c r="I26" i="44"/>
  <c r="I8" i="3"/>
  <c r="I42" i="11"/>
  <c r="I23" i="36"/>
  <c r="I35" i="13"/>
  <c r="I19" i="25"/>
  <c r="I40" i="10"/>
  <c r="I38" i="47"/>
  <c r="I11" i="26"/>
  <c r="I2" i="32"/>
  <c r="I23" i="19"/>
  <c r="I38" i="34"/>
  <c r="I17" i="6"/>
  <c r="I23" i="49"/>
  <c r="I42" i="26"/>
  <c r="I41" i="18"/>
  <c r="I21" i="9"/>
  <c r="I39" i="39"/>
  <c r="I12" i="51"/>
  <c r="I33" i="41"/>
  <c r="I33" i="10"/>
  <c r="I12" i="19"/>
  <c r="I43" i="8"/>
  <c r="I16" i="24"/>
  <c r="I2" i="24"/>
  <c r="I3" i="22"/>
  <c r="I26" i="20"/>
  <c r="I45" i="24"/>
  <c r="I36" i="48"/>
  <c r="I45" i="3"/>
  <c r="I9" i="11"/>
  <c r="I24" i="6"/>
  <c r="I41" i="8"/>
  <c r="I30" i="43"/>
  <c r="I35" i="9"/>
  <c r="I14" i="13"/>
  <c r="I33" i="51"/>
  <c r="I34" i="15"/>
  <c r="I34" i="26"/>
  <c r="I26" i="31"/>
  <c r="I14" i="9"/>
  <c r="I32" i="30"/>
  <c r="I42" i="32"/>
  <c r="I30" i="48"/>
  <c r="I44" i="35"/>
  <c r="I45" i="43"/>
  <c r="I14" i="50"/>
  <c r="I25" i="17"/>
  <c r="I14" i="34"/>
  <c r="I3" i="11"/>
  <c r="I28" i="48"/>
  <c r="I26" i="34"/>
  <c r="I33" i="38"/>
  <c r="I41" i="50"/>
  <c r="I25" i="38"/>
  <c r="I2" i="10"/>
  <c r="I27" i="43"/>
  <c r="I30" i="20"/>
  <c r="I7" i="26"/>
  <c r="I32" i="10"/>
  <c r="I2" i="34"/>
  <c r="I21" i="29"/>
  <c r="I33" i="44"/>
  <c r="I39" i="11"/>
  <c r="I29" i="2"/>
  <c r="I12" i="28"/>
  <c r="I32" i="50"/>
  <c r="I35" i="39"/>
  <c r="I45" i="15"/>
  <c r="M25" i="1"/>
  <c r="I6" i="29"/>
  <c r="I42" i="40"/>
  <c r="I22" i="26"/>
  <c r="I3" i="27"/>
  <c r="I36" i="5"/>
  <c r="I34" i="36"/>
  <c r="I13" i="41"/>
  <c r="I28" i="51"/>
  <c r="I42" i="23"/>
  <c r="I4" i="41"/>
  <c r="I29" i="21"/>
  <c r="I42" i="31"/>
  <c r="I28" i="20"/>
  <c r="I7" i="27"/>
  <c r="M39" i="1"/>
  <c r="I27" i="29"/>
  <c r="I14" i="20"/>
  <c r="I4" i="30"/>
  <c r="I30" i="30"/>
  <c r="I31" i="49"/>
  <c r="I38" i="14"/>
  <c r="I33" i="37"/>
  <c r="I37" i="45"/>
  <c r="I44" i="33"/>
  <c r="I20" i="8"/>
  <c r="I17" i="50"/>
  <c r="I32" i="35"/>
  <c r="I7" i="41"/>
  <c r="I5" i="17"/>
  <c r="I8" i="36"/>
  <c r="I40" i="26"/>
  <c r="I21" i="44"/>
  <c r="I16" i="10"/>
  <c r="I46" i="20"/>
  <c r="I28" i="30"/>
  <c r="I40" i="12"/>
  <c r="I11" i="29"/>
  <c r="I31" i="21"/>
  <c r="I11" i="22"/>
  <c r="I2" i="4"/>
  <c r="I33" i="13"/>
  <c r="I13" i="20"/>
  <c r="I46" i="8"/>
  <c r="I32" i="33"/>
  <c r="I41" i="20"/>
  <c r="I44" i="16"/>
  <c r="I21" i="47"/>
  <c r="I40" i="31"/>
  <c r="I7" i="19"/>
  <c r="I13" i="22"/>
  <c r="I19" i="17"/>
  <c r="I12" i="45"/>
  <c r="I41" i="10"/>
  <c r="I35" i="48"/>
  <c r="I7" i="22"/>
  <c r="M26" i="1"/>
  <c r="I32" i="32"/>
  <c r="I6" i="43"/>
  <c r="I28" i="18"/>
  <c r="I5" i="4"/>
  <c r="I35" i="35"/>
  <c r="I24" i="22"/>
  <c r="I22" i="38"/>
  <c r="I19" i="41"/>
  <c r="I33" i="14"/>
  <c r="I26" i="30"/>
  <c r="I29" i="12"/>
  <c r="I12" i="2"/>
  <c r="I13" i="51"/>
  <c r="I16" i="11"/>
  <c r="I42" i="12"/>
  <c r="I33" i="31"/>
  <c r="I24" i="12"/>
  <c r="I35" i="21"/>
  <c r="I45" i="48"/>
  <c r="I22" i="6"/>
  <c r="I29" i="32"/>
  <c r="I21" i="34"/>
  <c r="I36" i="28"/>
  <c r="I43" i="18"/>
  <c r="I14" i="3"/>
  <c r="I36" i="22"/>
  <c r="I37" i="34"/>
  <c r="I13" i="10"/>
  <c r="I29" i="15"/>
  <c r="I10" i="22"/>
  <c r="I37" i="22"/>
  <c r="I3" i="31"/>
  <c r="I31" i="41"/>
  <c r="I46" i="49"/>
  <c r="I6" i="32"/>
  <c r="I7" i="45"/>
  <c r="I32" i="14"/>
  <c r="I31" i="13"/>
  <c r="I21" i="10"/>
  <c r="I45" i="29"/>
  <c r="I23" i="4"/>
  <c r="I20" i="36"/>
  <c r="M32" i="1"/>
  <c r="I9" i="7"/>
  <c r="M46" i="45"/>
  <c r="I35" i="17"/>
  <c r="I40" i="48"/>
  <c r="I21" i="20"/>
  <c r="I33" i="43"/>
  <c r="M46" i="30"/>
  <c r="I38" i="32"/>
  <c r="I16" i="31"/>
  <c r="I30" i="51"/>
  <c r="I34" i="30"/>
  <c r="I10" i="18"/>
  <c r="I17" i="31"/>
  <c r="I3" i="36"/>
  <c r="I41" i="51"/>
  <c r="I14" i="33"/>
  <c r="I34" i="27"/>
  <c r="I2" i="21"/>
  <c r="I11" i="13"/>
  <c r="I46" i="48"/>
  <c r="I9" i="12"/>
  <c r="I2" i="15"/>
  <c r="I30" i="38"/>
  <c r="I23" i="5"/>
  <c r="I37" i="31"/>
  <c r="I30" i="16"/>
  <c r="I44" i="9"/>
  <c r="I9" i="14"/>
  <c r="I18" i="14"/>
  <c r="I4" i="46"/>
  <c r="I10" i="14"/>
  <c r="I20" i="21"/>
  <c r="I5" i="3"/>
  <c r="I4" i="43"/>
  <c r="I44" i="39"/>
  <c r="I46" i="28"/>
  <c r="I43" i="23"/>
  <c r="I32" i="20"/>
  <c r="I5" i="31"/>
  <c r="I24" i="42"/>
  <c r="I13" i="35"/>
  <c r="I44" i="29"/>
  <c r="I5" i="20"/>
  <c r="I26" i="9"/>
  <c r="I6" i="20"/>
  <c r="I30" i="26"/>
  <c r="I33" i="7"/>
  <c r="I18" i="9"/>
  <c r="I27" i="41"/>
  <c r="I2" i="29"/>
  <c r="I23" i="21"/>
  <c r="I35" i="14"/>
  <c r="I19" i="32"/>
  <c r="I14" i="27"/>
  <c r="I11" i="31"/>
  <c r="I31" i="40"/>
  <c r="I27" i="22"/>
  <c r="I7" i="16"/>
  <c r="I15" i="20"/>
  <c r="I30" i="36"/>
  <c r="I7" i="4"/>
  <c r="I6" i="2"/>
  <c r="I18" i="6"/>
  <c r="I40" i="7"/>
  <c r="I35" i="42"/>
  <c r="I27" i="31"/>
  <c r="M24" i="1"/>
  <c r="J27" i="31" l="1"/>
  <c r="J35" i="42"/>
  <c r="J40" i="7"/>
  <c r="J18" i="6"/>
  <c r="J6" i="2"/>
  <c r="J7" i="4"/>
  <c r="J30" i="36"/>
  <c r="J15" i="20"/>
  <c r="J7" i="16"/>
  <c r="J27" i="22"/>
  <c r="J31" i="40"/>
  <c r="J11" i="31"/>
  <c r="J14" i="27"/>
  <c r="J19" i="32"/>
  <c r="J35" i="14"/>
  <c r="J23" i="21"/>
  <c r="J27" i="41"/>
  <c r="J18" i="9"/>
  <c r="J33" i="7"/>
  <c r="J30" i="26"/>
  <c r="J6" i="20"/>
  <c r="J26" i="9"/>
  <c r="J5" i="20"/>
  <c r="J44" i="29"/>
  <c r="J13" i="35"/>
  <c r="J24" i="42"/>
  <c r="J5" i="31"/>
  <c r="J32" i="20"/>
  <c r="J43" i="23"/>
  <c r="J46" i="28"/>
  <c r="J44" i="39"/>
  <c r="J4" i="43"/>
  <c r="J5" i="3"/>
  <c r="J20" i="21"/>
  <c r="J10" i="14"/>
  <c r="J4" i="46"/>
  <c r="J18" i="14"/>
  <c r="J9" i="14"/>
  <c r="J44" i="9"/>
  <c r="J30" i="16"/>
  <c r="J37" i="31"/>
  <c r="J23" i="5"/>
  <c r="J30" i="38"/>
  <c r="J9" i="12"/>
  <c r="J46" i="48"/>
  <c r="J11" i="13"/>
  <c r="J34" i="27"/>
  <c r="J14" i="33"/>
  <c r="J41" i="51"/>
  <c r="J3" i="36"/>
  <c r="K3" i="36" s="1"/>
  <c r="L3" i="36" s="1"/>
  <c r="J17" i="31"/>
  <c r="J10" i="18"/>
  <c r="J34" i="30"/>
  <c r="J30" i="51"/>
  <c r="J16" i="31"/>
  <c r="J38" i="32"/>
  <c r="J33" i="43"/>
  <c r="J21" i="20"/>
  <c r="J40" i="48"/>
  <c r="J35" i="17"/>
  <c r="J9" i="7"/>
  <c r="J20" i="36"/>
  <c r="J23" i="4"/>
  <c r="J45" i="29"/>
  <c r="J21" i="10"/>
  <c r="J31" i="13"/>
  <c r="J32" i="14"/>
  <c r="J7" i="45"/>
  <c r="J6" i="32"/>
  <c r="J46" i="49"/>
  <c r="J31" i="41"/>
  <c r="J3" i="31"/>
  <c r="K3" i="31" s="1"/>
  <c r="J37" i="22"/>
  <c r="J10" i="22"/>
  <c r="J29" i="15"/>
  <c r="J13" i="10"/>
  <c r="J37" i="34"/>
  <c r="J36" i="22"/>
  <c r="J14" i="3"/>
  <c r="J43" i="18"/>
  <c r="J36" i="28"/>
  <c r="J21" i="34"/>
  <c r="J29" i="32"/>
  <c r="J22" i="6"/>
  <c r="J45" i="48"/>
  <c r="J35" i="21"/>
  <c r="J24" i="12"/>
  <c r="J33" i="31"/>
  <c r="J42" i="12"/>
  <c r="J16" i="11"/>
  <c r="J13" i="51"/>
  <c r="J12" i="2"/>
  <c r="J29" i="12"/>
  <c r="J26" i="30"/>
  <c r="J33" i="14"/>
  <c r="J19" i="41"/>
  <c r="J22" i="38"/>
  <c r="J24" i="22"/>
  <c r="J35" i="35"/>
  <c r="J5" i="4"/>
  <c r="J28" i="18"/>
  <c r="J6" i="43"/>
  <c r="J32" i="32"/>
  <c r="J7" i="22"/>
  <c r="J35" i="48"/>
  <c r="J41" i="10"/>
  <c r="J12" i="45"/>
  <c r="J19" i="17"/>
  <c r="J13" i="22"/>
  <c r="J7" i="19"/>
  <c r="J40" i="31"/>
  <c r="J21" i="47"/>
  <c r="J44" i="16"/>
  <c r="J41" i="20"/>
  <c r="J32" i="33"/>
  <c r="J46" i="8"/>
  <c r="J13" i="20"/>
  <c r="J33" i="13"/>
  <c r="J11" i="22"/>
  <c r="J31" i="21"/>
  <c r="J11" i="29"/>
  <c r="J40" i="12"/>
  <c r="J28" i="30"/>
  <c r="J46" i="20"/>
  <c r="J16" i="10"/>
  <c r="J21" i="44"/>
  <c r="J40" i="26"/>
  <c r="J8" i="36"/>
  <c r="J5" i="17"/>
  <c r="J7" i="41"/>
  <c r="J32" i="35"/>
  <c r="J17" i="50"/>
  <c r="J20" i="8"/>
  <c r="J44" i="33"/>
  <c r="J37" i="45"/>
  <c r="J33" i="37"/>
  <c r="J38" i="14"/>
  <c r="J31" i="49"/>
  <c r="J30" i="30"/>
  <c r="J4" i="30"/>
  <c r="J14" i="20"/>
  <c r="J27" i="29"/>
  <c r="J7" i="27"/>
  <c r="J28" i="20"/>
  <c r="J42" i="31"/>
  <c r="J29" i="21"/>
  <c r="J4" i="41"/>
  <c r="J42" i="23"/>
  <c r="J28" i="51"/>
  <c r="J13" i="41"/>
  <c r="J34" i="36"/>
  <c r="J36" i="5"/>
  <c r="J3" i="27"/>
  <c r="K3" i="27" s="1"/>
  <c r="L3" i="27" s="1"/>
  <c r="J22" i="26"/>
  <c r="J42" i="40"/>
  <c r="J6" i="29"/>
  <c r="J45" i="15"/>
  <c r="J35" i="39"/>
  <c r="J32" i="50"/>
  <c r="J12" i="28"/>
  <c r="J29" i="2"/>
  <c r="J39" i="11"/>
  <c r="J33" i="44"/>
  <c r="J21" i="29"/>
  <c r="J32" i="10"/>
  <c r="J7" i="26"/>
  <c r="J30" i="20"/>
  <c r="J27" i="43"/>
  <c r="J25" i="38"/>
  <c r="J41" i="50"/>
  <c r="J33" i="38"/>
  <c r="J26" i="34"/>
  <c r="J28" i="48"/>
  <c r="J3" i="11"/>
  <c r="K3" i="11" s="1"/>
  <c r="L3" i="11" s="1"/>
  <c r="J14" i="34"/>
  <c r="J25" i="17"/>
  <c r="J14" i="50"/>
  <c r="J45" i="43"/>
  <c r="J44" i="35"/>
  <c r="J30" i="48"/>
  <c r="J42" i="32"/>
  <c r="J32" i="30"/>
  <c r="J14" i="9"/>
  <c r="J26" i="31"/>
  <c r="J34" i="26"/>
  <c r="J34" i="15"/>
  <c r="J33" i="51"/>
  <c r="J14" i="13"/>
  <c r="J35" i="9"/>
  <c r="J30" i="43"/>
  <c r="J41" i="8"/>
  <c r="J24" i="6"/>
  <c r="J9" i="11"/>
  <c r="J45" i="3"/>
  <c r="J36" i="48"/>
  <c r="J45" i="24"/>
  <c r="J26" i="20"/>
  <c r="J3" i="22"/>
  <c r="K3" i="22" s="1"/>
  <c r="L3" i="22" s="1"/>
  <c r="J16" i="24"/>
  <c r="J43" i="8"/>
  <c r="J12" i="19"/>
  <c r="J33" i="10"/>
  <c r="J33" i="41"/>
  <c r="J12" i="51"/>
  <c r="J39" i="39"/>
  <c r="J21" i="9"/>
  <c r="J41" i="18"/>
  <c r="J42" i="26"/>
  <c r="J23" i="49"/>
  <c r="J17" i="6"/>
  <c r="J38" i="34"/>
  <c r="J23" i="19"/>
  <c r="J11" i="26"/>
  <c r="J38" i="47"/>
  <c r="J40" i="10"/>
  <c r="J19" i="25"/>
  <c r="J35" i="13"/>
  <c r="J23" i="36"/>
  <c r="J42" i="11"/>
  <c r="J8" i="3"/>
  <c r="J26" i="44"/>
  <c r="J6" i="31"/>
  <c r="J39" i="32"/>
  <c r="J46" i="7"/>
  <c r="J23" i="32"/>
  <c r="J38" i="43"/>
  <c r="J37" i="11"/>
  <c r="J19" i="44"/>
  <c r="J43" i="6"/>
  <c r="J15" i="39"/>
  <c r="J44" i="45"/>
  <c r="J29" i="30"/>
  <c r="J38" i="21"/>
  <c r="J27" i="50"/>
  <c r="J17" i="37"/>
  <c r="J21" i="5"/>
  <c r="J14" i="35"/>
  <c r="J38" i="29"/>
  <c r="J35" i="36"/>
  <c r="J44" i="47"/>
  <c r="J38" i="33"/>
  <c r="J45" i="50"/>
  <c r="J25" i="51"/>
  <c r="J32" i="28"/>
  <c r="J5" i="47"/>
  <c r="J41" i="48"/>
  <c r="J29" i="25"/>
  <c r="J27" i="39"/>
  <c r="J11" i="47"/>
  <c r="J23" i="22"/>
  <c r="J15" i="24"/>
  <c r="J6" i="36"/>
  <c r="J37" i="17"/>
  <c r="J8" i="51"/>
  <c r="J24" i="34"/>
  <c r="J21" i="6"/>
  <c r="J38" i="2"/>
  <c r="J14" i="21"/>
  <c r="J9" i="9"/>
  <c r="J6" i="38"/>
  <c r="J24" i="14"/>
  <c r="J27" i="34"/>
  <c r="J46" i="46"/>
  <c r="J12" i="10"/>
  <c r="J38" i="13"/>
  <c r="J38" i="26"/>
  <c r="J40" i="11"/>
  <c r="J6" i="6"/>
  <c r="J3" i="43"/>
  <c r="K3" i="43" s="1"/>
  <c r="J16" i="43"/>
  <c r="J27" i="23"/>
  <c r="J38" i="18"/>
  <c r="J16" i="51"/>
  <c r="J4" i="3"/>
  <c r="J40" i="42"/>
  <c r="J39" i="5"/>
  <c r="J24" i="48"/>
  <c r="J30" i="18"/>
  <c r="J40" i="36"/>
  <c r="J45" i="30"/>
  <c r="J6" i="16"/>
  <c r="J32" i="6"/>
  <c r="J9" i="19"/>
  <c r="J11" i="51"/>
  <c r="J37" i="46"/>
  <c r="J4" i="39"/>
  <c r="J46" i="43"/>
  <c r="J10" i="46"/>
  <c r="J35" i="32"/>
  <c r="J16" i="18"/>
  <c r="J19" i="42"/>
  <c r="J13" i="32"/>
  <c r="J3" i="5"/>
  <c r="K3" i="5" s="1"/>
  <c r="L3" i="5" s="1"/>
  <c r="J5" i="32"/>
  <c r="J27" i="15"/>
  <c r="J8" i="50"/>
  <c r="J46" i="5"/>
  <c r="J21" i="3"/>
  <c r="J26" i="37"/>
  <c r="J42" i="7"/>
  <c r="J18" i="5"/>
  <c r="J13" i="49"/>
  <c r="J34" i="45"/>
  <c r="J21" i="31"/>
  <c r="J9" i="5"/>
  <c r="J34" i="33"/>
  <c r="J4" i="19"/>
  <c r="J24" i="44"/>
  <c r="J32" i="34"/>
  <c r="J10" i="42"/>
  <c r="J36" i="44"/>
  <c r="J37" i="40"/>
  <c r="J38" i="3"/>
  <c r="J36" i="17"/>
  <c r="J43" i="24"/>
  <c r="J20" i="28"/>
  <c r="J21" i="28"/>
  <c r="J30" i="9"/>
  <c r="J44" i="40"/>
  <c r="J44" i="5"/>
  <c r="J42" i="5"/>
  <c r="J46" i="21"/>
  <c r="J39" i="24"/>
  <c r="J13" i="30"/>
  <c r="J19" i="14"/>
  <c r="J24" i="5"/>
  <c r="J12" i="49"/>
  <c r="J39" i="42"/>
  <c r="J3" i="49"/>
  <c r="K3" i="49" s="1"/>
  <c r="L3" i="49" s="1"/>
  <c r="J28" i="41"/>
  <c r="J29" i="20"/>
  <c r="J6" i="33"/>
  <c r="J3" i="28"/>
  <c r="K3" i="28" s="1"/>
  <c r="L3" i="28" s="1"/>
  <c r="J20" i="50"/>
  <c r="J9" i="17"/>
  <c r="J6" i="7"/>
  <c r="J39" i="37"/>
  <c r="J24" i="24"/>
  <c r="J16" i="47"/>
  <c r="J5" i="6"/>
  <c r="J13" i="31"/>
  <c r="J4" i="31"/>
  <c r="J41" i="2"/>
  <c r="J21" i="45"/>
  <c r="J39" i="38"/>
  <c r="J24" i="45"/>
  <c r="J27" i="21"/>
  <c r="J24" i="28"/>
  <c r="J25" i="30"/>
  <c r="J29" i="7"/>
  <c r="J33" i="11"/>
  <c r="J19" i="36"/>
  <c r="J13" i="46"/>
  <c r="J33" i="8"/>
  <c r="J43" i="38"/>
  <c r="J14" i="40"/>
  <c r="J28" i="32"/>
  <c r="J8" i="48"/>
  <c r="J8" i="30"/>
  <c r="J8" i="19"/>
  <c r="J16" i="15"/>
  <c r="J29" i="34"/>
  <c r="J10" i="33"/>
  <c r="J41" i="29"/>
  <c r="J12" i="41"/>
  <c r="J22" i="48"/>
  <c r="J5" i="28"/>
  <c r="J18" i="4"/>
  <c r="J15" i="21"/>
  <c r="J20" i="14"/>
  <c r="J46" i="34"/>
  <c r="J13" i="50"/>
  <c r="J18" i="35"/>
  <c r="J9" i="49"/>
  <c r="J38" i="6"/>
  <c r="J19" i="8"/>
  <c r="J24" i="43"/>
  <c r="J19" i="48"/>
  <c r="J19" i="21"/>
  <c r="J22" i="39"/>
  <c r="J40" i="27"/>
  <c r="J15" i="22"/>
  <c r="J11" i="46"/>
  <c r="J44" i="44"/>
  <c r="J42" i="33"/>
  <c r="J20" i="16"/>
  <c r="J40" i="8"/>
  <c r="J29" i="42"/>
  <c r="J37" i="25"/>
  <c r="J7" i="8"/>
  <c r="J10" i="26"/>
  <c r="J20" i="27"/>
  <c r="J11" i="18"/>
  <c r="J5" i="49"/>
  <c r="J9" i="34"/>
  <c r="J35" i="38"/>
  <c r="J25" i="22"/>
  <c r="J8" i="44"/>
  <c r="J7" i="23"/>
  <c r="J20" i="41"/>
  <c r="J29" i="39"/>
  <c r="J19" i="10"/>
  <c r="J17" i="44"/>
  <c r="J20" i="2"/>
  <c r="J29" i="9"/>
  <c r="J21" i="11"/>
  <c r="J31" i="27"/>
  <c r="J14" i="18"/>
  <c r="J4" i="9"/>
  <c r="J37" i="35"/>
  <c r="J13" i="26"/>
  <c r="J28" i="37"/>
  <c r="J19" i="13"/>
  <c r="J18" i="33"/>
  <c r="J21" i="18"/>
  <c r="J35" i="41"/>
  <c r="J33" i="9"/>
  <c r="J29" i="11"/>
  <c r="J43" i="51"/>
  <c r="J9" i="30"/>
  <c r="J30" i="25"/>
  <c r="J11" i="4"/>
  <c r="J40" i="14"/>
  <c r="J31" i="3"/>
  <c r="J8" i="34"/>
  <c r="J38" i="16"/>
  <c r="J41" i="17"/>
  <c r="J35" i="4"/>
  <c r="J45" i="46"/>
  <c r="J40" i="37"/>
  <c r="J23" i="13"/>
  <c r="J28" i="50"/>
  <c r="J5" i="24"/>
  <c r="J35" i="2"/>
  <c r="J38" i="4"/>
  <c r="J17" i="43"/>
  <c r="J20" i="19"/>
  <c r="J10" i="27"/>
  <c r="J44" i="49"/>
  <c r="J28" i="3"/>
  <c r="J33" i="6"/>
  <c r="J34" i="38"/>
  <c r="J27" i="37"/>
  <c r="J46" i="29"/>
  <c r="J15" i="5"/>
  <c r="J39" i="2"/>
  <c r="J43" i="32"/>
  <c r="J12" i="4"/>
  <c r="J28" i="14"/>
  <c r="J11" i="20"/>
  <c r="J37" i="12"/>
  <c r="J8" i="12"/>
  <c r="J19" i="22"/>
  <c r="J30" i="41"/>
  <c r="J42" i="51"/>
  <c r="J27" i="40"/>
  <c r="J8" i="10"/>
  <c r="J29" i="16"/>
  <c r="J36" i="38"/>
  <c r="J20" i="48"/>
  <c r="J29" i="14"/>
  <c r="J42" i="28"/>
  <c r="J42" i="44"/>
  <c r="J6" i="10"/>
  <c r="J36" i="42"/>
  <c r="J20" i="37"/>
  <c r="J18" i="34"/>
  <c r="J40" i="4"/>
  <c r="J32" i="36"/>
  <c r="J45" i="34"/>
  <c r="J37" i="28"/>
  <c r="J38" i="12"/>
  <c r="J36" i="8"/>
  <c r="J19" i="49"/>
  <c r="J44" i="21"/>
  <c r="J4" i="18"/>
  <c r="J13" i="37"/>
  <c r="J5" i="39"/>
  <c r="J27" i="16"/>
  <c r="J36" i="13"/>
  <c r="J28" i="5"/>
  <c r="J25" i="16"/>
  <c r="J17" i="29"/>
  <c r="J27" i="38"/>
  <c r="J26" i="11"/>
  <c r="J30" i="37"/>
  <c r="J31" i="9"/>
  <c r="J10" i="23"/>
  <c r="J27" i="47"/>
  <c r="J24" i="35"/>
  <c r="J32" i="22"/>
  <c r="J35" i="29"/>
  <c r="J11" i="10"/>
  <c r="J43" i="11"/>
  <c r="J39" i="10"/>
  <c r="J24" i="11"/>
  <c r="J5" i="12"/>
  <c r="J3" i="3"/>
  <c r="K3" i="3" s="1"/>
  <c r="J14" i="42"/>
  <c r="J7" i="17"/>
  <c r="J9" i="16"/>
  <c r="J5" i="19"/>
  <c r="J29" i="19"/>
  <c r="J33" i="19"/>
  <c r="J7" i="10"/>
  <c r="J7" i="5"/>
  <c r="J26" i="13"/>
  <c r="J38" i="27"/>
  <c r="J5" i="9"/>
  <c r="J3" i="33"/>
  <c r="K3" i="33" s="1"/>
  <c r="J33" i="48"/>
  <c r="J20" i="11"/>
  <c r="J11" i="2"/>
  <c r="J11" i="16"/>
  <c r="J16" i="14"/>
  <c r="J44" i="36"/>
  <c r="J6" i="23"/>
  <c r="J21" i="25"/>
  <c r="J34" i="19"/>
  <c r="J27" i="33"/>
  <c r="J12" i="13"/>
  <c r="J33" i="36"/>
  <c r="J8" i="27"/>
  <c r="J33" i="5"/>
  <c r="J15" i="13"/>
  <c r="J28" i="34"/>
  <c r="J14" i="11"/>
  <c r="J12" i="46"/>
  <c r="J37" i="7"/>
  <c r="J41" i="47"/>
  <c r="J7" i="18"/>
  <c r="J28" i="23"/>
  <c r="J33" i="26"/>
  <c r="J39" i="8"/>
  <c r="J30" i="28"/>
  <c r="J36" i="32"/>
  <c r="J39" i="46"/>
  <c r="J43" i="10"/>
  <c r="J24" i="10"/>
  <c r="J14" i="41"/>
  <c r="J15" i="40"/>
  <c r="J30" i="50"/>
  <c r="J12" i="44"/>
  <c r="J9" i="36"/>
  <c r="J26" i="28"/>
  <c r="J33" i="34"/>
  <c r="J5" i="41"/>
  <c r="J39" i="41"/>
  <c r="J28" i="6"/>
  <c r="J8" i="21"/>
  <c r="J5" i="30"/>
  <c r="J24" i="18"/>
  <c r="J44" i="20"/>
  <c r="J31" i="29"/>
  <c r="J10" i="38"/>
  <c r="J34" i="28"/>
  <c r="J30" i="29"/>
  <c r="J45" i="36"/>
  <c r="J10" i="32"/>
  <c r="J17" i="17"/>
  <c r="J15" i="28"/>
  <c r="J40" i="39"/>
  <c r="J9" i="13"/>
  <c r="J44" i="4"/>
  <c r="J31" i="32"/>
  <c r="J3" i="50"/>
  <c r="K3" i="50" s="1"/>
  <c r="J30" i="17"/>
  <c r="J28" i="15"/>
  <c r="J36" i="34"/>
  <c r="J40" i="41"/>
  <c r="J18" i="10"/>
  <c r="J34" i="17"/>
  <c r="J15" i="31"/>
  <c r="J13" i="38"/>
  <c r="J25" i="3"/>
  <c r="J32" i="31"/>
  <c r="J35" i="18"/>
  <c r="J13" i="19"/>
  <c r="J45" i="16"/>
  <c r="J46" i="18"/>
  <c r="J42" i="34"/>
  <c r="J7" i="47"/>
  <c r="J21" i="17"/>
  <c r="J38" i="35"/>
  <c r="J6" i="19"/>
  <c r="J27" i="4"/>
  <c r="J22" i="45"/>
  <c r="J23" i="6"/>
  <c r="J43" i="45"/>
  <c r="J44" i="17"/>
  <c r="J21" i="48"/>
  <c r="J19" i="23"/>
  <c r="J37" i="51"/>
  <c r="J29" i="29"/>
  <c r="J41" i="15"/>
  <c r="J15" i="16"/>
  <c r="J6" i="45"/>
  <c r="J11" i="28"/>
  <c r="J21" i="30"/>
  <c r="J32" i="15"/>
  <c r="J21" i="35"/>
  <c r="J7" i="44"/>
  <c r="J34" i="41"/>
  <c r="J29" i="49"/>
  <c r="J34" i="16"/>
  <c r="J7" i="37"/>
  <c r="J5" i="48"/>
  <c r="J21" i="39"/>
  <c r="J25" i="50"/>
  <c r="J12" i="50"/>
  <c r="J16" i="8"/>
  <c r="J11" i="11"/>
  <c r="J26" i="35"/>
  <c r="J16" i="39"/>
  <c r="J28" i="12"/>
  <c r="J4" i="34"/>
  <c r="J42" i="47"/>
  <c r="J45" i="6"/>
  <c r="J42" i="39"/>
  <c r="J11" i="32"/>
  <c r="J17" i="49"/>
  <c r="J33" i="20"/>
  <c r="J3" i="2"/>
  <c r="K3" i="2" s="1"/>
  <c r="L3" i="2" s="1"/>
  <c r="J20" i="40"/>
  <c r="J25" i="41"/>
  <c r="J23" i="43"/>
  <c r="J34" i="8"/>
  <c r="J43" i="29"/>
  <c r="J11" i="43"/>
  <c r="J12" i="12"/>
  <c r="J25" i="21"/>
  <c r="J41" i="45"/>
  <c r="J14" i="22"/>
  <c r="J22" i="44"/>
  <c r="J46" i="33"/>
  <c r="J9" i="23"/>
  <c r="J11" i="35"/>
  <c r="J4" i="12"/>
  <c r="J39" i="21"/>
  <c r="J37" i="32"/>
  <c r="J28" i="2"/>
  <c r="J4" i="45"/>
  <c r="J25" i="20"/>
  <c r="J38" i="23"/>
  <c r="J3" i="51"/>
  <c r="K3" i="51" s="1"/>
  <c r="L3" i="51" s="1"/>
  <c r="J35" i="33"/>
  <c r="J35" i="45"/>
  <c r="J21" i="42"/>
  <c r="J38" i="17"/>
  <c r="J36" i="40"/>
  <c r="J43" i="30"/>
  <c r="J30" i="33"/>
  <c r="J22" i="4"/>
  <c r="J28" i="46"/>
  <c r="J30" i="27"/>
  <c r="J9" i="25"/>
  <c r="J25" i="46"/>
  <c r="J33" i="35"/>
  <c r="J23" i="42"/>
  <c r="J16" i="30"/>
  <c r="J34" i="4"/>
  <c r="J37" i="49"/>
  <c r="J16" i="41"/>
  <c r="J28" i="29"/>
  <c r="J36" i="47"/>
  <c r="J4" i="21"/>
  <c r="J22" i="7"/>
  <c r="J32" i="18"/>
  <c r="J24" i="39"/>
  <c r="J44" i="41"/>
  <c r="J41" i="21"/>
  <c r="J9" i="31"/>
  <c r="J12" i="48"/>
  <c r="J29" i="33"/>
  <c r="J20" i="29"/>
  <c r="J11" i="48"/>
  <c r="J16" i="25"/>
  <c r="J15" i="38"/>
  <c r="J18" i="47"/>
  <c r="J18" i="41"/>
  <c r="J22" i="12"/>
  <c r="J20" i="9"/>
  <c r="J34" i="5"/>
  <c r="J7" i="32"/>
  <c r="J10" i="41"/>
  <c r="J41" i="11"/>
  <c r="J5" i="38"/>
  <c r="J40" i="40"/>
  <c r="J5" i="21"/>
  <c r="J45" i="33"/>
  <c r="J45" i="21"/>
  <c r="J37" i="21"/>
  <c r="J8" i="28"/>
  <c r="J19" i="51"/>
  <c r="J10" i="16"/>
  <c r="J42" i="9"/>
  <c r="J44" i="37"/>
  <c r="J25" i="27"/>
  <c r="J11" i="49"/>
  <c r="J39" i="20"/>
  <c r="J13" i="15"/>
  <c r="J35" i="40"/>
  <c r="J23" i="8"/>
  <c r="J15" i="10"/>
  <c r="J23" i="11"/>
  <c r="J5" i="7"/>
  <c r="J38" i="25"/>
  <c r="J41" i="43"/>
  <c r="J21" i="22"/>
  <c r="J44" i="24"/>
  <c r="J31" i="4"/>
  <c r="J34" i="11"/>
  <c r="J13" i="25"/>
  <c r="J21" i="4"/>
  <c r="J25" i="12"/>
  <c r="J34" i="47"/>
  <c r="J42" i="16"/>
  <c r="J16" i="23"/>
  <c r="J14" i="16"/>
  <c r="J27" i="51"/>
  <c r="J6" i="12"/>
  <c r="J19" i="29"/>
  <c r="J16" i="13"/>
  <c r="J15" i="51"/>
  <c r="J3" i="15"/>
  <c r="K3" i="15" s="1"/>
  <c r="J26" i="3"/>
  <c r="J39" i="7"/>
  <c r="J3" i="37"/>
  <c r="K3" i="37" s="1"/>
  <c r="J35" i="31"/>
  <c r="J12" i="38"/>
  <c r="J11" i="38"/>
  <c r="J12" i="36"/>
  <c r="J26" i="43"/>
  <c r="J8" i="17"/>
  <c r="J42" i="42"/>
  <c r="J30" i="4"/>
  <c r="J10" i="5"/>
  <c r="J10" i="43"/>
  <c r="J45" i="10"/>
  <c r="J16" i="4"/>
  <c r="J10" i="50"/>
  <c r="J12" i="6"/>
  <c r="J13" i="8"/>
  <c r="J43" i="43"/>
  <c r="J44" i="14"/>
  <c r="J46" i="32"/>
  <c r="J32" i="37"/>
  <c r="J22" i="49"/>
  <c r="J3" i="18"/>
  <c r="K3" i="18" s="1"/>
  <c r="L3" i="18" s="1"/>
  <c r="J22" i="22"/>
  <c r="J22" i="18"/>
  <c r="J3" i="4"/>
  <c r="K3" i="4" s="1"/>
  <c r="L3" i="4" s="1"/>
  <c r="J15" i="23"/>
  <c r="J17" i="24"/>
  <c r="J4" i="44"/>
  <c r="J16" i="9"/>
  <c r="J4" i="36"/>
  <c r="J42" i="21"/>
  <c r="J34" i="2"/>
  <c r="J6" i="11"/>
  <c r="J41" i="35"/>
  <c r="J39" i="33"/>
  <c r="J5" i="51"/>
  <c r="J17" i="9"/>
  <c r="J35" i="16"/>
  <c r="J12" i="21"/>
  <c r="J4" i="29"/>
  <c r="J19" i="47"/>
  <c r="J6" i="5"/>
  <c r="J31" i="48"/>
  <c r="J11" i="41"/>
  <c r="J37" i="39"/>
  <c r="J45" i="31"/>
  <c r="J29" i="17"/>
  <c r="J21" i="36"/>
  <c r="J12" i="24"/>
  <c r="J7" i="15"/>
  <c r="J17" i="40"/>
  <c r="J5" i="33"/>
  <c r="J14" i="2"/>
  <c r="J40" i="30"/>
  <c r="J43" i="14"/>
  <c r="J20" i="5"/>
  <c r="J16" i="22"/>
  <c r="J24" i="3"/>
  <c r="J26" i="15"/>
  <c r="J16" i="2"/>
  <c r="J29" i="8"/>
  <c r="J12" i="11"/>
  <c r="J6" i="8"/>
  <c r="J32" i="8"/>
  <c r="J3" i="17"/>
  <c r="K3" i="17" s="1"/>
  <c r="L3" i="17" s="1"/>
  <c r="J4" i="7"/>
  <c r="J4" i="15"/>
  <c r="J6" i="51"/>
  <c r="J6" i="40"/>
  <c r="J43" i="28"/>
  <c r="J23" i="29"/>
  <c r="J45" i="2"/>
  <c r="J18" i="38"/>
  <c r="J21" i="2"/>
  <c r="J13" i="43"/>
  <c r="J4" i="42"/>
  <c r="J40" i="16"/>
  <c r="J5" i="8"/>
  <c r="J20" i="35"/>
  <c r="J20" i="45"/>
  <c r="J41" i="39"/>
  <c r="J42" i="43"/>
  <c r="J30" i="32"/>
  <c r="J31" i="20"/>
  <c r="J28" i="33"/>
  <c r="J37" i="15"/>
  <c r="J30" i="45"/>
  <c r="J35" i="26"/>
  <c r="J30" i="47"/>
  <c r="J22" i="21"/>
  <c r="J15" i="36"/>
  <c r="J26" i="10"/>
  <c r="J11" i="36"/>
  <c r="J5" i="16"/>
  <c r="J11" i="3"/>
  <c r="J12" i="20"/>
  <c r="J18" i="12"/>
  <c r="J22" i="3"/>
  <c r="J43" i="5"/>
  <c r="J20" i="42"/>
  <c r="J14" i="15"/>
  <c r="J22" i="51"/>
  <c r="J44" i="15"/>
  <c r="J14" i="39"/>
  <c r="J6" i="27"/>
  <c r="J4" i="33"/>
  <c r="J21" i="27"/>
  <c r="J45" i="51"/>
  <c r="J9" i="2"/>
  <c r="J17" i="16"/>
  <c r="J29" i="13"/>
  <c r="J5" i="14"/>
  <c r="J43" i="7"/>
  <c r="J34" i="48"/>
  <c r="J22" i="43"/>
  <c r="J22" i="36"/>
  <c r="J5" i="29"/>
  <c r="J39" i="15"/>
  <c r="J43" i="4"/>
  <c r="J10" i="44"/>
  <c r="J3" i="26"/>
  <c r="K3" i="26" s="1"/>
  <c r="L3" i="26" s="1"/>
  <c r="J37" i="47"/>
  <c r="J39" i="34"/>
  <c r="J7" i="29"/>
  <c r="J24" i="20"/>
  <c r="J19" i="43"/>
  <c r="J12" i="30"/>
  <c r="J35" i="6"/>
  <c r="J3" i="9"/>
  <c r="K3" i="9" s="1"/>
  <c r="L3" i="9" s="1"/>
  <c r="J10" i="6"/>
  <c r="J25" i="14"/>
  <c r="J17" i="18"/>
  <c r="J3" i="35"/>
  <c r="K3" i="35" s="1"/>
  <c r="J40" i="20"/>
  <c r="J24" i="27"/>
  <c r="J5" i="37"/>
  <c r="J31" i="12"/>
  <c r="J26" i="18"/>
  <c r="J4" i="23"/>
  <c r="J11" i="45"/>
  <c r="J38" i="40"/>
  <c r="J20" i="38"/>
  <c r="J25" i="47"/>
  <c r="J11" i="21"/>
  <c r="J34" i="12"/>
  <c r="J27" i="6"/>
  <c r="J27" i="14"/>
  <c r="J42" i="46"/>
  <c r="J24" i="8"/>
  <c r="J23" i="34"/>
  <c r="J46" i="35"/>
  <c r="J16" i="3"/>
  <c r="J35" i="20"/>
  <c r="J8" i="2"/>
  <c r="J25" i="23"/>
  <c r="J14" i="12"/>
  <c r="J45" i="14"/>
  <c r="J28" i="38"/>
  <c r="J10" i="24"/>
  <c r="J39" i="13"/>
  <c r="J21" i="16"/>
  <c r="J46" i="12"/>
  <c r="J45" i="13"/>
  <c r="J12" i="17"/>
  <c r="J43" i="25"/>
  <c r="J41" i="23"/>
  <c r="J10" i="12"/>
  <c r="J42" i="13"/>
  <c r="J12" i="26"/>
  <c r="J30" i="5"/>
  <c r="J18" i="3"/>
  <c r="J27" i="25"/>
  <c r="J21" i="49"/>
  <c r="J16" i="37"/>
  <c r="J35" i="25"/>
  <c r="J40" i="24"/>
  <c r="J21" i="8"/>
  <c r="J36" i="23"/>
  <c r="J36" i="21"/>
  <c r="J8" i="23"/>
  <c r="J29" i="51"/>
  <c r="J16" i="38"/>
  <c r="J18" i="29"/>
  <c r="J45" i="20"/>
  <c r="J32" i="42"/>
  <c r="J39" i="35"/>
  <c r="J11" i="15"/>
  <c r="J33" i="4"/>
  <c r="J7" i="50"/>
  <c r="J21" i="26"/>
  <c r="J6" i="34"/>
  <c r="J39" i="47"/>
  <c r="J10" i="25"/>
  <c r="J3" i="30"/>
  <c r="K3" i="30" s="1"/>
  <c r="J11" i="27"/>
  <c r="J4" i="48"/>
  <c r="J31" i="34"/>
  <c r="J18" i="28"/>
  <c r="J32" i="27"/>
  <c r="J13" i="45"/>
  <c r="J23" i="30"/>
  <c r="J31" i="37"/>
  <c r="J42" i="15"/>
  <c r="J33" i="40"/>
  <c r="J43" i="50"/>
  <c r="J6" i="50"/>
  <c r="J23" i="37"/>
  <c r="J7" i="34"/>
  <c r="J9" i="24"/>
  <c r="J19" i="3"/>
  <c r="J13" i="6"/>
  <c r="J36" i="12"/>
  <c r="J45" i="26"/>
  <c r="J22" i="46"/>
  <c r="J35" i="50"/>
  <c r="J38" i="20"/>
  <c r="J40" i="3"/>
  <c r="J39" i="22"/>
  <c r="J16" i="32"/>
  <c r="J27" i="11"/>
  <c r="J41" i="5"/>
  <c r="J38" i="42"/>
  <c r="J44" i="28"/>
  <c r="J37" i="42"/>
  <c r="J36" i="11"/>
  <c r="J24" i="21"/>
  <c r="J11" i="17"/>
  <c r="J38" i="28"/>
  <c r="J33" i="16"/>
  <c r="J3" i="16"/>
  <c r="K3" i="16" s="1"/>
  <c r="J7" i="38"/>
  <c r="J3" i="45"/>
  <c r="K3" i="45" s="1"/>
  <c r="L3" i="45" s="1"/>
  <c r="J40" i="46"/>
  <c r="J27" i="24"/>
  <c r="J18" i="22"/>
  <c r="J30" i="40"/>
  <c r="J28" i="45"/>
  <c r="J41" i="9"/>
  <c r="J9" i="29"/>
  <c r="J39" i="6"/>
  <c r="J12" i="40"/>
  <c r="J41" i="19"/>
  <c r="J15" i="30"/>
  <c r="J45" i="44"/>
  <c r="J8" i="46"/>
  <c r="J27" i="49"/>
  <c r="J12" i="42"/>
  <c r="J6" i="44"/>
  <c r="J21" i="32"/>
  <c r="J35" i="43"/>
  <c r="J32" i="44"/>
  <c r="J32" i="21"/>
  <c r="J39" i="14"/>
  <c r="J39" i="31"/>
  <c r="J45" i="23"/>
  <c r="J12" i="29"/>
  <c r="J36" i="30"/>
  <c r="J24" i="15"/>
  <c r="J34" i="51"/>
  <c r="J3" i="8"/>
  <c r="K3" i="8" s="1"/>
  <c r="L3" i="8" s="1"/>
  <c r="J8" i="6"/>
  <c r="J23" i="26"/>
  <c r="J3" i="19"/>
  <c r="K3" i="19" s="1"/>
  <c r="K4" i="19" s="1"/>
  <c r="J17" i="12"/>
  <c r="J17" i="34"/>
  <c r="J46" i="27"/>
  <c r="J30" i="46"/>
  <c r="J31" i="8"/>
  <c r="J43" i="40"/>
  <c r="J24" i="32"/>
  <c r="J26" i="23"/>
  <c r="J42" i="48"/>
  <c r="J15" i="4"/>
  <c r="J25" i="49"/>
  <c r="J37" i="26"/>
  <c r="J33" i="22"/>
  <c r="J8" i="22"/>
  <c r="J7" i="21"/>
  <c r="J16" i="28"/>
  <c r="J39" i="28"/>
  <c r="J39" i="19"/>
  <c r="J5" i="43"/>
  <c r="J26" i="14"/>
  <c r="J23" i="7"/>
  <c r="J25" i="29"/>
  <c r="J7" i="24"/>
  <c r="J41" i="28"/>
  <c r="J12" i="18"/>
  <c r="J38" i="15"/>
  <c r="J5" i="25"/>
  <c r="J38" i="10"/>
  <c r="J4" i="16"/>
  <c r="J19" i="30"/>
  <c r="J7" i="3"/>
  <c r="J21" i="15"/>
  <c r="J20" i="32"/>
  <c r="J19" i="27"/>
  <c r="J23" i="14"/>
  <c r="J46" i="41"/>
  <c r="J44" i="12"/>
  <c r="J4" i="49"/>
  <c r="J16" i="35"/>
  <c r="J26" i="19"/>
  <c r="J29" i="50"/>
  <c r="J38" i="36"/>
  <c r="J15" i="2"/>
  <c r="J29" i="10"/>
  <c r="J9" i="26"/>
  <c r="J12" i="16"/>
  <c r="J8" i="8"/>
  <c r="J3" i="44"/>
  <c r="K3" i="44" s="1"/>
  <c r="L3" i="44" s="1"/>
  <c r="J44" i="25"/>
  <c r="J43" i="15"/>
  <c r="J36" i="27"/>
  <c r="J7" i="30"/>
  <c r="J24" i="38"/>
  <c r="J17" i="45"/>
  <c r="J16" i="16"/>
  <c r="J30" i="3"/>
  <c r="J3" i="23"/>
  <c r="K3" i="23" s="1"/>
  <c r="J44" i="6"/>
  <c r="J21" i="38"/>
  <c r="J7" i="13"/>
  <c r="J12" i="47"/>
  <c r="J20" i="43"/>
  <c r="J12" i="15"/>
  <c r="J46" i="50"/>
  <c r="J39" i="25"/>
  <c r="J8" i="41"/>
  <c r="J30" i="39"/>
  <c r="J24" i="37"/>
  <c r="J34" i="29"/>
  <c r="J12" i="32"/>
  <c r="J42" i="49"/>
  <c r="J22" i="41"/>
  <c r="J35" i="51"/>
  <c r="J43" i="31"/>
  <c r="J10" i="15"/>
  <c r="J25" i="35"/>
  <c r="J6" i="15"/>
  <c r="J40" i="38"/>
  <c r="J12" i="5"/>
  <c r="J14" i="43"/>
  <c r="J5" i="27"/>
  <c r="J28" i="36"/>
  <c r="J45" i="22"/>
  <c r="J32" i="16"/>
  <c r="J9" i="6"/>
  <c r="J8" i="5"/>
  <c r="J5" i="11"/>
  <c r="J32" i="40"/>
  <c r="J14" i="8"/>
  <c r="J21" i="21"/>
  <c r="J10" i="40"/>
  <c r="J12" i="9"/>
  <c r="J31" i="17"/>
  <c r="J17" i="36"/>
  <c r="J29" i="37"/>
  <c r="J39" i="12"/>
  <c r="J46" i="44"/>
  <c r="J7" i="42"/>
  <c r="J38" i="44"/>
  <c r="J45" i="47"/>
  <c r="J5" i="13"/>
  <c r="J27" i="5"/>
  <c r="J27" i="26"/>
  <c r="J24" i="31"/>
  <c r="J38" i="45"/>
  <c r="J38" i="48"/>
  <c r="J24" i="16"/>
  <c r="J30" i="21"/>
  <c r="J18" i="19"/>
  <c r="J42" i="3"/>
  <c r="J36" i="41"/>
  <c r="J17" i="10"/>
  <c r="J3" i="6"/>
  <c r="K3" i="6" s="1"/>
  <c r="J4" i="50"/>
  <c r="J41" i="40"/>
  <c r="J31" i="6"/>
  <c r="J20" i="18"/>
  <c r="J39" i="16"/>
  <c r="J9" i="41"/>
  <c r="J6" i="35"/>
  <c r="J14" i="17"/>
  <c r="J41" i="33"/>
  <c r="J38" i="9"/>
  <c r="J19" i="7"/>
  <c r="J17" i="15"/>
  <c r="J20" i="47"/>
  <c r="J45" i="40"/>
  <c r="J46" i="4"/>
  <c r="J8" i="42"/>
  <c r="J10" i="30"/>
  <c r="J3" i="21"/>
  <c r="K3" i="21" s="1"/>
  <c r="L3" i="21" s="1"/>
  <c r="J40" i="49"/>
  <c r="J31" i="11"/>
  <c r="J36" i="50"/>
  <c r="J14" i="44"/>
  <c r="J22" i="8"/>
  <c r="J23" i="51"/>
  <c r="J9" i="8"/>
  <c r="J30" i="14"/>
  <c r="J9" i="21"/>
  <c r="J9" i="3"/>
  <c r="J17" i="11"/>
  <c r="J25" i="8"/>
  <c r="J36" i="16"/>
  <c r="J22" i="24"/>
  <c r="J7" i="33"/>
  <c r="J39" i="23"/>
  <c r="J37" i="44"/>
  <c r="J28" i="11"/>
  <c r="J32" i="12"/>
  <c r="J6" i="4"/>
  <c r="J37" i="27"/>
  <c r="J10" i="48"/>
  <c r="J22" i="5"/>
  <c r="J20" i="30"/>
  <c r="J39" i="48"/>
  <c r="J32" i="49"/>
  <c r="J15" i="50"/>
  <c r="J38" i="39"/>
  <c r="J35" i="37"/>
  <c r="J44" i="26"/>
  <c r="J28" i="4"/>
  <c r="J32" i="29"/>
  <c r="J43" i="47"/>
  <c r="J16" i="49"/>
  <c r="J37" i="43"/>
  <c r="J12" i="34"/>
  <c r="J5" i="36"/>
  <c r="J25" i="5"/>
  <c r="J46" i="51"/>
  <c r="J14" i="38"/>
  <c r="J34" i="7"/>
  <c r="J33" i="39"/>
  <c r="J17" i="48"/>
  <c r="J20" i="13"/>
  <c r="J36" i="20"/>
  <c r="J26" i="17"/>
  <c r="J7" i="25"/>
  <c r="J10" i="36"/>
  <c r="J26" i="45"/>
  <c r="J37" i="30"/>
  <c r="J26" i="5"/>
  <c r="J17" i="14"/>
  <c r="J44" i="31"/>
  <c r="J41" i="30"/>
  <c r="J9" i="42"/>
  <c r="J42" i="24"/>
  <c r="J4" i="20"/>
  <c r="J25" i="4"/>
  <c r="J18" i="42"/>
  <c r="J23" i="44"/>
  <c r="J9" i="40"/>
  <c r="J35" i="30"/>
  <c r="J25" i="28"/>
  <c r="J31" i="25"/>
  <c r="J18" i="32"/>
  <c r="J45" i="49"/>
  <c r="J26" i="36"/>
  <c r="J20" i="44"/>
  <c r="J31" i="38"/>
  <c r="J19" i="26"/>
  <c r="J37" i="3"/>
  <c r="J9" i="39"/>
  <c r="J10" i="9"/>
  <c r="J26" i="32"/>
  <c r="J43" i="49"/>
  <c r="J36" i="37"/>
  <c r="J29" i="48"/>
  <c r="J17" i="27"/>
  <c r="J27" i="20"/>
  <c r="J33" i="24"/>
  <c r="J31" i="46"/>
  <c r="J20" i="15"/>
  <c r="J6" i="39"/>
  <c r="J43" i="36"/>
  <c r="J45" i="17"/>
  <c r="J37" i="6"/>
  <c r="J28" i="44"/>
  <c r="J27" i="28"/>
  <c r="J43" i="44"/>
  <c r="J8" i="43"/>
  <c r="J10" i="45"/>
  <c r="J33" i="23"/>
  <c r="J8" i="14"/>
  <c r="J36" i="39"/>
  <c r="J4" i="8"/>
  <c r="K4" i="8" s="1"/>
  <c r="L4" i="8" s="1"/>
  <c r="J45" i="11"/>
  <c r="J42" i="2"/>
  <c r="J23" i="48"/>
  <c r="J35" i="34"/>
  <c r="J19" i="46"/>
  <c r="J8" i="49"/>
  <c r="J24" i="4"/>
  <c r="J44" i="23"/>
  <c r="J8" i="40"/>
  <c r="J26" i="33"/>
  <c r="J46" i="31"/>
  <c r="J37" i="19"/>
  <c r="J39" i="9"/>
  <c r="J23" i="12"/>
  <c r="J43" i="16"/>
  <c r="J17" i="19"/>
  <c r="J38" i="30"/>
  <c r="J5" i="42"/>
  <c r="J26" i="50"/>
  <c r="J11" i="7"/>
  <c r="J42" i="36"/>
  <c r="J34" i="24"/>
  <c r="J15" i="46"/>
  <c r="J36" i="6"/>
  <c r="J20" i="22"/>
  <c r="J22" i="33"/>
  <c r="J10" i="21"/>
  <c r="J16" i="36"/>
  <c r="J39" i="29"/>
  <c r="J13" i="11"/>
  <c r="J37" i="29"/>
  <c r="J43" i="19"/>
  <c r="J43" i="35"/>
  <c r="J11" i="37"/>
  <c r="J46" i="17"/>
  <c r="J6" i="22"/>
  <c r="J22" i="32"/>
  <c r="J22" i="27"/>
  <c r="J45" i="35"/>
  <c r="J28" i="22"/>
  <c r="J11" i="23"/>
  <c r="J22" i="28"/>
  <c r="J21" i="37"/>
  <c r="J42" i="18"/>
  <c r="J23" i="38"/>
  <c r="J28" i="27"/>
  <c r="J17" i="4"/>
  <c r="J35" i="44"/>
  <c r="J14" i="30"/>
  <c r="J7" i="35"/>
  <c r="J14" i="23"/>
  <c r="J15" i="49"/>
  <c r="J33" i="29"/>
  <c r="J43" i="27"/>
  <c r="J31" i="26"/>
  <c r="J4" i="11"/>
  <c r="J44" i="13"/>
  <c r="J41" i="37"/>
  <c r="J17" i="42"/>
  <c r="J40" i="23"/>
  <c r="J22" i="23"/>
  <c r="J42" i="41"/>
  <c r="J45" i="45"/>
  <c r="J13" i="33"/>
  <c r="J7" i="28"/>
  <c r="J14" i="31"/>
  <c r="J17" i="13"/>
  <c r="J45" i="4"/>
  <c r="J6" i="30"/>
  <c r="J46" i="26"/>
  <c r="J30" i="12"/>
  <c r="J26" i="2"/>
  <c r="J11" i="40"/>
  <c r="J18" i="15"/>
  <c r="J4" i="24"/>
  <c r="J7" i="40"/>
  <c r="J26" i="4"/>
  <c r="J46" i="10"/>
  <c r="J42" i="35"/>
  <c r="J23" i="15"/>
  <c r="J36" i="51"/>
  <c r="J31" i="30"/>
  <c r="J21" i="7"/>
  <c r="J9" i="22"/>
  <c r="J15" i="3"/>
  <c r="J16" i="42"/>
  <c r="J23" i="33"/>
  <c r="J22" i="17"/>
  <c r="J28" i="31"/>
  <c r="J13" i="9"/>
  <c r="J29" i="18"/>
  <c r="J27" i="7"/>
  <c r="J15" i="26"/>
  <c r="J33" i="17"/>
  <c r="J46" i="3"/>
  <c r="J16" i="6"/>
  <c r="J28" i="8"/>
  <c r="J6" i="42"/>
  <c r="J30" i="42"/>
  <c r="J23" i="35"/>
  <c r="J9" i="47"/>
  <c r="J25" i="7"/>
  <c r="J19" i="11"/>
  <c r="J18" i="37"/>
  <c r="J5" i="2"/>
  <c r="J43" i="48"/>
  <c r="J40" i="44"/>
  <c r="J29" i="26"/>
  <c r="J20" i="6"/>
  <c r="J14" i="36"/>
  <c r="J18" i="2"/>
  <c r="J19" i="4"/>
  <c r="J30" i="7"/>
  <c r="J31" i="7"/>
  <c r="J13" i="13"/>
  <c r="J4" i="22"/>
  <c r="K4" i="22" s="1"/>
  <c r="J36" i="2"/>
  <c r="J46" i="16"/>
  <c r="J29" i="3"/>
  <c r="J38" i="51"/>
  <c r="J36" i="7"/>
  <c r="J4" i="6"/>
  <c r="J19" i="31"/>
  <c r="J33" i="12"/>
  <c r="J33" i="32"/>
  <c r="J37" i="9"/>
  <c r="J40" i="32"/>
  <c r="J44" i="50"/>
  <c r="J19" i="15"/>
  <c r="J3" i="12"/>
  <c r="K3" i="12" s="1"/>
  <c r="L3" i="12" s="1"/>
  <c r="J10" i="29"/>
  <c r="J10" i="13"/>
  <c r="J31" i="42"/>
  <c r="J14" i="19"/>
  <c r="J4" i="13"/>
  <c r="J4" i="35"/>
  <c r="J17" i="51"/>
  <c r="J12" i="22"/>
  <c r="J6" i="41"/>
  <c r="J3" i="34"/>
  <c r="K3" i="34" s="1"/>
  <c r="J44" i="42"/>
  <c r="J31" i="18"/>
  <c r="J45" i="37"/>
  <c r="J18" i="18"/>
  <c r="J37" i="10"/>
  <c r="J32" i="3"/>
  <c r="J45" i="5"/>
  <c r="J34" i="39"/>
  <c r="J43" i="13"/>
  <c r="J4" i="37"/>
  <c r="J26" i="21"/>
  <c r="J30" i="8"/>
  <c r="J22" i="25"/>
  <c r="J6" i="24"/>
  <c r="J18" i="13"/>
  <c r="J9" i="51"/>
  <c r="J13" i="12"/>
  <c r="J13" i="21"/>
  <c r="J13" i="24"/>
  <c r="J41" i="13"/>
  <c r="J31" i="36"/>
  <c r="J26" i="26"/>
  <c r="J24" i="23"/>
  <c r="J31" i="14"/>
  <c r="J31" i="31"/>
  <c r="J15" i="9"/>
  <c r="J16" i="21"/>
  <c r="J27" i="48"/>
  <c r="J30" i="6"/>
  <c r="J13" i="2"/>
  <c r="J18" i="8"/>
  <c r="J46" i="19"/>
  <c r="J15" i="11"/>
  <c r="J37" i="37"/>
  <c r="J25" i="33"/>
  <c r="J15" i="42"/>
  <c r="J34" i="42"/>
  <c r="J14" i="14"/>
  <c r="J9" i="15"/>
  <c r="J27" i="36"/>
  <c r="J46" i="45"/>
  <c r="J45" i="38"/>
  <c r="J26" i="40"/>
  <c r="J3" i="38"/>
  <c r="K3" i="38" s="1"/>
  <c r="L3" i="38" s="1"/>
  <c r="J44" i="34"/>
  <c r="J8" i="47"/>
  <c r="J26" i="27"/>
  <c r="J46" i="23"/>
  <c r="J28" i="47"/>
  <c r="J18" i="7"/>
  <c r="J23" i="2"/>
  <c r="J3" i="24"/>
  <c r="K3" i="24" s="1"/>
  <c r="J7" i="36"/>
  <c r="J21" i="43"/>
  <c r="J23" i="41"/>
  <c r="J8" i="37"/>
  <c r="J35" i="12"/>
  <c r="J14" i="37"/>
  <c r="J36" i="18"/>
  <c r="J8" i="45"/>
  <c r="J34" i="20"/>
  <c r="J27" i="19"/>
  <c r="J29" i="36"/>
  <c r="J41" i="32"/>
  <c r="J26" i="24"/>
  <c r="J36" i="10"/>
  <c r="J44" i="38"/>
  <c r="J42" i="4"/>
  <c r="J27" i="27"/>
  <c r="J39" i="40"/>
  <c r="J20" i="12"/>
  <c r="J14" i="25"/>
  <c r="J38" i="31"/>
  <c r="J25" i="24"/>
  <c r="J24" i="49"/>
  <c r="J16" i="33"/>
  <c r="J22" i="50"/>
  <c r="J23" i="17"/>
  <c r="J13" i="16"/>
  <c r="J42" i="20"/>
  <c r="J46" i="38"/>
  <c r="J35" i="8"/>
  <c r="J28" i="10"/>
  <c r="J10" i="10"/>
  <c r="J8" i="38"/>
  <c r="J38" i="22"/>
  <c r="J27" i="30"/>
  <c r="J22" i="15"/>
  <c r="J42" i="17"/>
  <c r="J4" i="38"/>
  <c r="J34" i="32"/>
  <c r="J27" i="17"/>
  <c r="J13" i="42"/>
  <c r="J22" i="19"/>
  <c r="J28" i="13"/>
  <c r="J11" i="19"/>
  <c r="J37" i="18"/>
  <c r="J28" i="17"/>
  <c r="J35" i="15"/>
  <c r="J17" i="32"/>
  <c r="J28" i="25"/>
  <c r="J10" i="3"/>
  <c r="J40" i="15"/>
  <c r="J22" i="29"/>
  <c r="J16" i="48"/>
  <c r="J22" i="11"/>
  <c r="J41" i="49"/>
  <c r="J10" i="4"/>
  <c r="J18" i="40"/>
  <c r="J25" i="11"/>
  <c r="J37" i="24"/>
  <c r="J27" i="46"/>
  <c r="J32" i="51"/>
  <c r="J28" i="39"/>
  <c r="J3" i="32"/>
  <c r="K3" i="32" s="1"/>
  <c r="J28" i="49"/>
  <c r="J25" i="34"/>
  <c r="J5" i="18"/>
  <c r="J11" i="25"/>
  <c r="J12" i="39"/>
  <c r="J24" i="46"/>
  <c r="J15" i="32"/>
  <c r="J13" i="18"/>
  <c r="J22" i="31"/>
  <c r="J28" i="9"/>
  <c r="J29" i="22"/>
  <c r="J33" i="47"/>
  <c r="J8" i="20"/>
  <c r="J28" i="26"/>
  <c r="J14" i="49"/>
  <c r="J10" i="11"/>
  <c r="J31" i="45"/>
  <c r="J31" i="35"/>
  <c r="J41" i="14"/>
  <c r="J42" i="37"/>
  <c r="J35" i="11"/>
  <c r="J41" i="7"/>
  <c r="J30" i="44"/>
  <c r="J38" i="37"/>
  <c r="J37" i="5"/>
  <c r="J40" i="43"/>
  <c r="J40" i="18"/>
  <c r="J4" i="51"/>
  <c r="K4" i="51" s="1"/>
  <c r="L4" i="51" s="1"/>
  <c r="J41" i="24"/>
  <c r="J34" i="37"/>
  <c r="J40" i="51"/>
  <c r="J46" i="15"/>
  <c r="J13" i="39"/>
  <c r="J19" i="38"/>
  <c r="J30" i="35"/>
  <c r="J22" i="37"/>
  <c r="J11" i="33"/>
  <c r="J16" i="27"/>
  <c r="J15" i="45"/>
  <c r="J33" i="30"/>
  <c r="J6" i="46"/>
  <c r="J20" i="4"/>
  <c r="J35" i="22"/>
  <c r="J34" i="10"/>
  <c r="J42" i="30"/>
  <c r="J33" i="2"/>
  <c r="J22" i="40"/>
  <c r="J28" i="21"/>
  <c r="J41" i="41"/>
  <c r="J45" i="41"/>
  <c r="J34" i="23"/>
  <c r="J32" i="38"/>
  <c r="J28" i="43"/>
  <c r="J8" i="24"/>
  <c r="J41" i="3"/>
  <c r="J3" i="46"/>
  <c r="K3" i="46" s="1"/>
  <c r="L3" i="46" s="1"/>
  <c r="J20" i="10"/>
  <c r="J20" i="33"/>
  <c r="J5" i="50"/>
  <c r="J40" i="21"/>
  <c r="J7" i="9"/>
  <c r="J36" i="26"/>
  <c r="J22" i="47"/>
  <c r="J45" i="27"/>
  <c r="J26" i="8"/>
  <c r="J24" i="41"/>
  <c r="J34" i="34"/>
  <c r="J25" i="2"/>
  <c r="J4" i="5"/>
  <c r="J15" i="37"/>
  <c r="J18" i="44"/>
  <c r="J23" i="18"/>
  <c r="J29" i="35"/>
  <c r="J16" i="44"/>
  <c r="J18" i="51"/>
  <c r="J35" i="19"/>
  <c r="J40" i="47"/>
  <c r="J22" i="14"/>
  <c r="J37" i="13"/>
  <c r="J32" i="4"/>
  <c r="J18" i="31"/>
  <c r="J42" i="45"/>
  <c r="J14" i="45"/>
  <c r="J4" i="26"/>
  <c r="J7" i="49"/>
  <c r="J4" i="2"/>
  <c r="J41" i="26"/>
  <c r="J43" i="46"/>
  <c r="J20" i="3"/>
  <c r="J37" i="8"/>
  <c r="J4" i="17"/>
  <c r="K4" i="17" s="1"/>
  <c r="J27" i="2"/>
  <c r="J39" i="43"/>
  <c r="J25" i="9"/>
  <c r="J25" i="13"/>
  <c r="J9" i="28"/>
  <c r="J3" i="42"/>
  <c r="K3" i="42" s="1"/>
  <c r="J9" i="44"/>
  <c r="J29" i="43"/>
  <c r="J20" i="39"/>
  <c r="J18" i="25"/>
  <c r="J45" i="7"/>
  <c r="J21" i="33"/>
  <c r="J5" i="5"/>
  <c r="J11" i="5"/>
  <c r="J45" i="8"/>
  <c r="J18" i="27"/>
  <c r="J9" i="48"/>
  <c r="J27" i="8"/>
  <c r="J13" i="4"/>
  <c r="J35" i="10"/>
  <c r="J25" i="26"/>
  <c r="J13" i="14"/>
  <c r="J29" i="46"/>
  <c r="J7" i="2"/>
  <c r="J45" i="25"/>
  <c r="J9" i="18"/>
  <c r="J29" i="45"/>
  <c r="J32" i="46"/>
  <c r="J25" i="18"/>
  <c r="J16" i="7"/>
  <c r="J5" i="44"/>
  <c r="J26" i="41"/>
  <c r="J22" i="9"/>
  <c r="J26" i="25"/>
  <c r="J12" i="43"/>
  <c r="J12" i="27"/>
  <c r="J42" i="22"/>
  <c r="J41" i="31"/>
  <c r="J12" i="33"/>
  <c r="J15" i="7"/>
  <c r="J8" i="13"/>
  <c r="J14" i="10"/>
  <c r="J41" i="12"/>
  <c r="J34" i="21"/>
  <c r="J6" i="49"/>
  <c r="J41" i="38"/>
  <c r="J17" i="3"/>
  <c r="J43" i="17"/>
  <c r="J16" i="26"/>
  <c r="J36" i="25"/>
  <c r="J24" i="25"/>
  <c r="J26" i="12"/>
  <c r="J8" i="11"/>
  <c r="J7" i="48"/>
  <c r="J12" i="3"/>
  <c r="J9" i="33"/>
  <c r="J36" i="35"/>
  <c r="J34" i="18"/>
  <c r="J45" i="19"/>
  <c r="J23" i="9"/>
  <c r="J18" i="36"/>
  <c r="J18" i="46"/>
  <c r="J5" i="15"/>
  <c r="J30" i="49"/>
  <c r="J22" i="34"/>
  <c r="J3" i="41"/>
  <c r="K3" i="41" s="1"/>
  <c r="L3" i="41" s="1"/>
  <c r="J40" i="2"/>
  <c r="J41" i="6"/>
  <c r="J4" i="14"/>
  <c r="J10" i="34"/>
  <c r="J20" i="25"/>
  <c r="J24" i="40"/>
  <c r="J23" i="16"/>
  <c r="J13" i="23"/>
  <c r="J17" i="41"/>
  <c r="J17" i="7"/>
  <c r="J18" i="17"/>
  <c r="J42" i="19"/>
  <c r="J18" i="50"/>
  <c r="J20" i="20"/>
  <c r="J12" i="23"/>
  <c r="J21" i="46"/>
  <c r="J39" i="18"/>
  <c r="J30" i="22"/>
  <c r="J31" i="39"/>
  <c r="J39" i="49"/>
  <c r="J25" i="19"/>
  <c r="J38" i="50"/>
  <c r="J26" i="22"/>
  <c r="J11" i="12"/>
  <c r="J36" i="24"/>
  <c r="J34" i="3"/>
  <c r="J10" i="51"/>
  <c r="J24" i="17"/>
  <c r="J15" i="18"/>
  <c r="J22" i="30"/>
  <c r="J21" i="13"/>
  <c r="J21" i="40"/>
  <c r="J27" i="35"/>
  <c r="J15" i="44"/>
  <c r="J18" i="48"/>
  <c r="J40" i="5"/>
  <c r="J26" i="29"/>
  <c r="J37" i="16"/>
  <c r="J18" i="21"/>
  <c r="J30" i="34"/>
  <c r="J35" i="7"/>
  <c r="J17" i="47"/>
  <c r="J33" i="27"/>
  <c r="J30" i="13"/>
  <c r="J15" i="48"/>
  <c r="J12" i="14"/>
  <c r="J44" i="27"/>
  <c r="J17" i="28"/>
  <c r="J16" i="20"/>
  <c r="J42" i="10"/>
  <c r="J42" i="8"/>
  <c r="J12" i="37"/>
  <c r="J39" i="27"/>
  <c r="J36" i="15"/>
  <c r="J7" i="14"/>
  <c r="J37" i="20"/>
  <c r="J27" i="9"/>
  <c r="J46" i="13"/>
  <c r="J27" i="12"/>
  <c r="J4" i="28"/>
  <c r="J22" i="20"/>
  <c r="J4" i="40"/>
  <c r="J23" i="27"/>
  <c r="J30" i="31"/>
  <c r="J34" i="31"/>
  <c r="J23" i="3"/>
  <c r="J29" i="38"/>
  <c r="J8" i="35"/>
  <c r="J34" i="35"/>
  <c r="J32" i="2"/>
  <c r="J24" i="13"/>
  <c r="J29" i="40"/>
  <c r="J19" i="35"/>
  <c r="J3" i="40"/>
  <c r="K3" i="40" s="1"/>
  <c r="L3" i="40" s="1"/>
  <c r="J10" i="31"/>
  <c r="J27" i="10"/>
  <c r="J37" i="2"/>
  <c r="J40" i="17"/>
  <c r="J37" i="38"/>
  <c r="J13" i="3"/>
  <c r="J40" i="19"/>
  <c r="J36" i="43"/>
  <c r="J44" i="48"/>
  <c r="J32" i="41"/>
  <c r="J37" i="50"/>
  <c r="J8" i="7"/>
  <c r="J29" i="5"/>
  <c r="J35" i="49"/>
  <c r="J25" i="44"/>
  <c r="J33" i="18"/>
  <c r="J40" i="33"/>
  <c r="J40" i="29"/>
  <c r="J16" i="19"/>
  <c r="J23" i="40"/>
  <c r="J12" i="8"/>
  <c r="J15" i="17"/>
  <c r="J41" i="44"/>
  <c r="J18" i="43"/>
  <c r="J40" i="13"/>
  <c r="J21" i="41"/>
  <c r="J29" i="44"/>
  <c r="J13" i="28"/>
  <c r="J39" i="44"/>
  <c r="J18" i="11"/>
  <c r="J14" i="4"/>
  <c r="J32" i="43"/>
  <c r="J16" i="40"/>
  <c r="J11" i="24"/>
  <c r="J3" i="25"/>
  <c r="K3" i="25" s="1"/>
  <c r="L3" i="25" s="1"/>
  <c r="J6" i="37"/>
  <c r="J21" i="19"/>
  <c r="J17" i="20"/>
  <c r="J43" i="34"/>
  <c r="J45" i="42"/>
  <c r="J3" i="7"/>
  <c r="K3" i="7" s="1"/>
  <c r="L3" i="7" s="1"/>
  <c r="J12" i="7"/>
  <c r="J45" i="9"/>
  <c r="J23" i="23"/>
  <c r="J45" i="39"/>
  <c r="J46" i="42"/>
  <c r="J39" i="4"/>
  <c r="J15" i="35"/>
  <c r="J25" i="15"/>
  <c r="J22" i="13"/>
  <c r="J27" i="44"/>
  <c r="J3" i="13"/>
  <c r="K3" i="13" s="1"/>
  <c r="L3" i="13" s="1"/>
  <c r="J36" i="9"/>
  <c r="J42" i="6"/>
  <c r="J20" i="24"/>
  <c r="J26" i="39"/>
  <c r="J13" i="36"/>
  <c r="J34" i="50"/>
  <c r="J44" i="2"/>
  <c r="J44" i="46"/>
  <c r="J15" i="33"/>
  <c r="J44" i="18"/>
  <c r="J23" i="10"/>
  <c r="J8" i="15"/>
  <c r="J40" i="6"/>
  <c r="J44" i="30"/>
  <c r="J22" i="16"/>
  <c r="J21" i="14"/>
  <c r="J42" i="38"/>
  <c r="J19" i="9"/>
  <c r="J35" i="23"/>
  <c r="J18" i="26"/>
  <c r="J23" i="28"/>
  <c r="J23" i="25"/>
  <c r="J3" i="14"/>
  <c r="K3" i="14" s="1"/>
  <c r="L3" i="14" s="1"/>
  <c r="J7" i="20"/>
  <c r="J28" i="35"/>
  <c r="J8" i="32"/>
  <c r="J23" i="47"/>
  <c r="J38" i="49"/>
  <c r="J24" i="2"/>
  <c r="J10" i="19"/>
  <c r="J35" i="47"/>
  <c r="J14" i="24"/>
  <c r="J18" i="23"/>
  <c r="J11" i="9"/>
  <c r="J34" i="49"/>
  <c r="J25" i="45"/>
  <c r="J23" i="31"/>
  <c r="J17" i="38"/>
  <c r="J32" i="13"/>
  <c r="J36" i="36"/>
  <c r="J15" i="34"/>
  <c r="J23" i="50"/>
  <c r="J7" i="39"/>
  <c r="J17" i="8"/>
  <c r="J25" i="36"/>
  <c r="J24" i="51"/>
  <c r="J34" i="22"/>
  <c r="J14" i="32"/>
  <c r="J25" i="31"/>
  <c r="J6" i="14"/>
  <c r="J46" i="39"/>
  <c r="J28" i="7"/>
  <c r="J19" i="16"/>
  <c r="J31" i="51"/>
  <c r="J13" i="17"/>
  <c r="J42" i="25"/>
  <c r="J14" i="26"/>
  <c r="J14" i="28"/>
  <c r="J40" i="28"/>
  <c r="J30" i="15"/>
  <c r="J19" i="40"/>
  <c r="J20" i="46"/>
  <c r="J15" i="6"/>
  <c r="J31" i="43"/>
  <c r="J25" i="6"/>
  <c r="J46" i="36"/>
  <c r="J39" i="30"/>
  <c r="J19" i="6"/>
  <c r="J16" i="46"/>
  <c r="J43" i="3"/>
  <c r="J36" i="46"/>
  <c r="J29" i="47"/>
  <c r="J25" i="39"/>
  <c r="J37" i="41"/>
  <c r="J7" i="31"/>
  <c r="J41" i="25"/>
  <c r="J42" i="29"/>
  <c r="J9" i="50"/>
  <c r="J38" i="7"/>
  <c r="J31" i="33"/>
  <c r="J18" i="45"/>
  <c r="J10" i="37"/>
  <c r="J41" i="22"/>
  <c r="J43" i="41"/>
  <c r="J21" i="51"/>
  <c r="J28" i="16"/>
  <c r="J17" i="39"/>
  <c r="J27" i="42"/>
  <c r="J32" i="9"/>
  <c r="J45" i="18"/>
  <c r="J26" i="7"/>
  <c r="J3" i="29"/>
  <c r="K3" i="29" s="1"/>
  <c r="J16" i="50"/>
  <c r="J15" i="43"/>
  <c r="J41" i="16"/>
  <c r="J15" i="8"/>
  <c r="J17" i="25"/>
  <c r="J43" i="21"/>
  <c r="J14" i="29"/>
  <c r="J31" i="23"/>
  <c r="J39" i="36"/>
  <c r="J29" i="4"/>
  <c r="J38" i="41"/>
  <c r="J34" i="40"/>
  <c r="J20" i="26"/>
  <c r="J46" i="22"/>
  <c r="J8" i="31"/>
  <c r="J46" i="24"/>
  <c r="J20" i="51"/>
  <c r="J27" i="32"/>
  <c r="J13" i="5"/>
  <c r="J9" i="4"/>
  <c r="J35" i="24"/>
  <c r="J46" i="2"/>
  <c r="J9" i="10"/>
  <c r="J16" i="34"/>
  <c r="J46" i="30"/>
  <c r="J44" i="11"/>
  <c r="J25" i="40"/>
  <c r="J4" i="27"/>
  <c r="K4" i="27" s="1"/>
  <c r="L4" i="27" s="1"/>
  <c r="J38" i="11"/>
  <c r="J24" i="36"/>
  <c r="J22" i="42"/>
  <c r="J25" i="42"/>
  <c r="J13" i="44"/>
  <c r="J24" i="7"/>
  <c r="J40" i="25"/>
  <c r="J18" i="30"/>
  <c r="J34" i="6"/>
  <c r="J7" i="51"/>
  <c r="J18" i="20"/>
  <c r="J11" i="39"/>
  <c r="J46" i="14"/>
  <c r="J31" i="44"/>
  <c r="J20" i="34"/>
  <c r="J20" i="17"/>
  <c r="J15" i="25"/>
  <c r="J14" i="47"/>
  <c r="J44" i="3"/>
  <c r="J5" i="26"/>
  <c r="J33" i="33"/>
  <c r="J42" i="50"/>
  <c r="J34" i="44"/>
  <c r="J29" i="31"/>
  <c r="J33" i="49"/>
  <c r="J41" i="46"/>
  <c r="J11" i="50"/>
  <c r="J44" i="8"/>
  <c r="J15" i="19"/>
  <c r="J14" i="6"/>
  <c r="J42" i="14"/>
  <c r="J17" i="23"/>
  <c r="J34" i="14"/>
  <c r="J31" i="28"/>
  <c r="J39" i="17"/>
  <c r="J46" i="9"/>
  <c r="J23" i="20"/>
  <c r="J7" i="11"/>
  <c r="J10" i="35"/>
  <c r="J20" i="7"/>
  <c r="J15" i="27"/>
  <c r="J6" i="48"/>
  <c r="J14" i="48"/>
  <c r="J29" i="28"/>
  <c r="J41" i="42"/>
  <c r="J4" i="32"/>
  <c r="J34" i="13"/>
  <c r="J39" i="45"/>
  <c r="J19" i="20"/>
  <c r="J13" i="48"/>
  <c r="J43" i="37"/>
  <c r="J9" i="45"/>
  <c r="J8" i="33"/>
  <c r="J43" i="26"/>
  <c r="J25" i="25"/>
  <c r="J8" i="18"/>
  <c r="J32" i="23"/>
  <c r="J11" i="14"/>
  <c r="J13" i="27"/>
  <c r="J17" i="46"/>
  <c r="J8" i="4"/>
  <c r="J20" i="49"/>
  <c r="J39" i="51"/>
  <c r="J13" i="47"/>
  <c r="J24" i="29"/>
  <c r="J23" i="45"/>
  <c r="J10" i="39"/>
  <c r="J19" i="50"/>
  <c r="J8" i="9"/>
  <c r="J10" i="20"/>
  <c r="J11" i="6"/>
  <c r="J26" i="47"/>
  <c r="J27" i="45"/>
  <c r="J35" i="27"/>
  <c r="J31" i="19"/>
  <c r="J36" i="45"/>
  <c r="J15" i="14"/>
  <c r="J24" i="50"/>
  <c r="J21" i="50"/>
  <c r="J15" i="12"/>
  <c r="J6" i="25"/>
  <c r="J5" i="45"/>
  <c r="J24" i="47"/>
  <c r="J38" i="5"/>
  <c r="J40" i="35"/>
  <c r="J19" i="5"/>
  <c r="J9" i="27"/>
  <c r="J29" i="27"/>
  <c r="J29" i="41"/>
  <c r="J46" i="25"/>
  <c r="J7" i="12"/>
  <c r="J12" i="35"/>
  <c r="J46" i="40"/>
  <c r="J17" i="30"/>
  <c r="J41" i="27"/>
  <c r="J5" i="46"/>
  <c r="J9" i="46"/>
  <c r="J4" i="25"/>
  <c r="J18" i="24"/>
  <c r="J33" i="15"/>
  <c r="J46" i="37"/>
  <c r="J22" i="10"/>
  <c r="J37" i="14"/>
  <c r="J11" i="42"/>
  <c r="J44" i="22"/>
  <c r="J43" i="22"/>
  <c r="J17" i="26"/>
  <c r="J30" i="11"/>
  <c r="J23" i="24"/>
  <c r="J41" i="4"/>
  <c r="J33" i="21"/>
  <c r="J36" i="33"/>
  <c r="J19" i="12"/>
  <c r="J33" i="46"/>
  <c r="J9" i="32"/>
  <c r="J31" i="47"/>
  <c r="J25" i="48"/>
  <c r="J12" i="25"/>
  <c r="J17" i="33"/>
  <c r="J21" i="23"/>
  <c r="J37" i="4"/>
  <c r="J33" i="45"/>
  <c r="J18" i="49"/>
  <c r="J31" i="10"/>
  <c r="J6" i="9"/>
  <c r="J39" i="26"/>
  <c r="J41" i="34"/>
  <c r="J5" i="10"/>
  <c r="J34" i="43"/>
  <c r="J10" i="28"/>
  <c r="J36" i="19"/>
  <c r="J31" i="16"/>
  <c r="J19" i="18"/>
  <c r="J8" i="25"/>
  <c r="J14" i="46"/>
  <c r="J44" i="51"/>
  <c r="J18" i="16"/>
  <c r="J5" i="23"/>
  <c r="J30" i="2"/>
  <c r="J26" i="42"/>
  <c r="J17" i="22"/>
  <c r="J6" i="47"/>
  <c r="J8" i="29"/>
  <c r="J23" i="39"/>
  <c r="J40" i="9"/>
  <c r="J31" i="15"/>
  <c r="J32" i="45"/>
  <c r="J9" i="37"/>
  <c r="J28" i="24"/>
  <c r="J42" i="27"/>
  <c r="J28" i="42"/>
  <c r="J26" i="38"/>
  <c r="J9" i="20"/>
  <c r="J5" i="34"/>
  <c r="J45" i="32"/>
  <c r="J35" i="5"/>
  <c r="J7" i="6"/>
  <c r="J9" i="43"/>
  <c r="J33" i="25"/>
  <c r="J26" i="46"/>
  <c r="J32" i="24"/>
  <c r="J15" i="47"/>
  <c r="J12" i="31"/>
  <c r="J27" i="18"/>
  <c r="J31" i="24"/>
  <c r="J38" i="19"/>
  <c r="J40" i="34"/>
  <c r="J22" i="35"/>
  <c r="J38" i="8"/>
  <c r="J45" i="12"/>
  <c r="J32" i="5"/>
  <c r="J26" i="51"/>
  <c r="J5" i="22"/>
  <c r="J15" i="41"/>
  <c r="J26" i="16"/>
  <c r="J31" i="22"/>
  <c r="J43" i="20"/>
  <c r="J46" i="11"/>
  <c r="J31" i="50"/>
  <c r="J9" i="35"/>
  <c r="J45" i="28"/>
  <c r="J6" i="13"/>
  <c r="J15" i="15"/>
  <c r="J16" i="29"/>
  <c r="J18" i="39"/>
  <c r="J38" i="46"/>
  <c r="J6" i="3"/>
  <c r="J32" i="25"/>
  <c r="J35" i="46"/>
  <c r="J3" i="39"/>
  <c r="K3" i="39" s="1"/>
  <c r="K4" i="39" s="1"/>
  <c r="J16" i="12"/>
  <c r="J6" i="21"/>
  <c r="J36" i="31"/>
  <c r="J6" i="17"/>
  <c r="J16" i="45"/>
  <c r="J32" i="48"/>
  <c r="J7" i="7"/>
  <c r="J32" i="17"/>
  <c r="J32" i="26"/>
  <c r="J17" i="2"/>
  <c r="J36" i="14"/>
  <c r="J29" i="6"/>
  <c r="J44" i="7"/>
  <c r="J35" i="3"/>
  <c r="J25" i="32"/>
  <c r="J46" i="6"/>
  <c r="J26" i="49"/>
  <c r="J43" i="12"/>
  <c r="J13" i="29"/>
  <c r="J19" i="28"/>
  <c r="J25" i="10"/>
  <c r="J16" i="5"/>
  <c r="J24" i="9"/>
  <c r="J30" i="24"/>
  <c r="J4" i="47"/>
  <c r="J10" i="49"/>
  <c r="J29" i="24"/>
  <c r="J41" i="36"/>
  <c r="J17" i="35"/>
  <c r="J29" i="23"/>
  <c r="J21" i="12"/>
  <c r="J39" i="3"/>
  <c r="J19" i="37"/>
  <c r="J44" i="19"/>
  <c r="J44" i="32"/>
  <c r="J34" i="25"/>
  <c r="J36" i="49"/>
  <c r="J13" i="7"/>
  <c r="J40" i="22"/>
  <c r="J7" i="43"/>
  <c r="J36" i="4"/>
  <c r="J8" i="16"/>
  <c r="J13" i="40"/>
  <c r="J33" i="3"/>
  <c r="J34" i="46"/>
  <c r="J32" i="11"/>
  <c r="J3" i="10"/>
  <c r="K3" i="10" s="1"/>
  <c r="L3" i="10" s="1"/>
  <c r="J38" i="38"/>
  <c r="J19" i="39"/>
  <c r="J10" i="47"/>
  <c r="J25" i="37"/>
  <c r="J43" i="2"/>
  <c r="J14" i="5"/>
  <c r="J40" i="45"/>
  <c r="J37" i="23"/>
  <c r="J16" i="17"/>
  <c r="J19" i="19"/>
  <c r="J33" i="50"/>
  <c r="J36" i="3"/>
  <c r="J19" i="34"/>
  <c r="J15" i="29"/>
  <c r="J6" i="28"/>
  <c r="J11" i="30"/>
  <c r="J8" i="26"/>
  <c r="J33" i="42"/>
  <c r="J20" i="23"/>
  <c r="J21" i="24"/>
  <c r="J40" i="50"/>
  <c r="J10" i="17"/>
  <c r="J37" i="33"/>
  <c r="J39" i="50"/>
  <c r="J14" i="7"/>
  <c r="J27" i="13"/>
  <c r="J28" i="28"/>
  <c r="J32" i="7"/>
  <c r="J30" i="19"/>
  <c r="J37" i="36"/>
  <c r="J17" i="5"/>
  <c r="J25" i="43"/>
  <c r="J36" i="29"/>
  <c r="J20" i="31"/>
  <c r="J32" i="39"/>
  <c r="J44" i="43"/>
  <c r="J31" i="2"/>
  <c r="J33" i="28"/>
  <c r="J26" i="6"/>
  <c r="J22" i="2"/>
  <c r="J35" i="28"/>
  <c r="J6" i="18"/>
  <c r="J5" i="35"/>
  <c r="J19" i="24"/>
  <c r="J3" i="47"/>
  <c r="K3" i="47" s="1"/>
  <c r="J28" i="19"/>
  <c r="J26" i="48"/>
  <c r="J37" i="48"/>
  <c r="J10" i="8"/>
  <c r="J30" i="23"/>
  <c r="J34" i="9"/>
  <c r="J10" i="7"/>
  <c r="J5" i="40"/>
  <c r="J19" i="45"/>
  <c r="J43" i="9"/>
  <c r="J24" i="26"/>
  <c r="J8" i="39"/>
  <c r="J30" i="10"/>
  <c r="J43" i="33"/>
  <c r="J13" i="34"/>
  <c r="J11" i="8"/>
  <c r="J10" i="2"/>
  <c r="J43" i="42"/>
  <c r="J11" i="34"/>
  <c r="J19" i="2"/>
  <c r="J24" i="19"/>
  <c r="J32" i="47"/>
  <c r="J3" i="20"/>
  <c r="K3" i="20" s="1"/>
  <c r="L3" i="20" s="1"/>
  <c r="J31" i="5"/>
  <c r="J11" i="44"/>
  <c r="J19" i="33"/>
  <c r="J17" i="21"/>
  <c r="J3" i="48"/>
  <c r="K3" i="48" s="1"/>
  <c r="L3" i="48" s="1"/>
  <c r="J4" i="4"/>
  <c r="K4" i="4" s="1"/>
  <c r="L4" i="4" s="1"/>
  <c r="J28" i="40"/>
  <c r="J43" i="39"/>
  <c r="J6" i="26"/>
  <c r="J14" i="51"/>
  <c r="J23" i="46"/>
  <c r="J4" i="10"/>
  <c r="J38" i="24"/>
  <c r="J24" i="30"/>
  <c r="J9" i="38"/>
  <c r="J7" i="46"/>
  <c r="J44" i="10"/>
  <c r="J27" i="3"/>
  <c r="J32" i="19"/>
  <c r="J24" i="33"/>
  <c r="J46" i="47"/>
  <c r="K4" i="35"/>
  <c r="L4" i="35" s="1"/>
  <c r="K4" i="12"/>
  <c r="K5" i="12" s="1"/>
  <c r="K5" i="8"/>
  <c r="L5" i="8" s="1"/>
  <c r="K4" i="11"/>
  <c r="K5" i="11" s="1"/>
  <c r="K4" i="36"/>
  <c r="K5" i="36" s="1"/>
  <c r="L3" i="35"/>
  <c r="K4" i="21"/>
  <c r="K5" i="21" s="1"/>
  <c r="K4" i="28"/>
  <c r="K5" i="28" s="1"/>
  <c r="K4" i="5"/>
  <c r="K5" i="5" s="1"/>
  <c r="K4" i="46"/>
  <c r="L3" i="19"/>
  <c r="K4" i="40"/>
  <c r="L4" i="40" s="1"/>
  <c r="K4" i="24"/>
  <c r="L3" i="24"/>
  <c r="K4" i="33"/>
  <c r="L3" i="33"/>
  <c r="L3" i="3"/>
  <c r="K4" i="3"/>
  <c r="L3" i="39"/>
  <c r="L3" i="42"/>
  <c r="L3" i="50"/>
  <c r="K4" i="50"/>
  <c r="K4" i="49"/>
  <c r="L3" i="29"/>
  <c r="L3" i="30"/>
  <c r="K4" i="30"/>
  <c r="L3" i="32"/>
  <c r="K4" i="32"/>
  <c r="K4" i="18"/>
  <c r="L4" i="19"/>
  <c r="K5" i="19"/>
  <c r="K4" i="9"/>
  <c r="K5" i="22"/>
  <c r="L4" i="22"/>
  <c r="K5" i="27"/>
  <c r="K5" i="17"/>
  <c r="L4" i="17"/>
  <c r="K5" i="35"/>
  <c r="K5" i="39"/>
  <c r="L4" i="39"/>
  <c r="E26" i="9"/>
  <c r="H25" i="9"/>
  <c r="E26" i="27"/>
  <c r="H25" i="27"/>
  <c r="E26" i="30"/>
  <c r="H25" i="30"/>
  <c r="E26" i="20"/>
  <c r="H25" i="20"/>
  <c r="E26" i="16"/>
  <c r="H25" i="16"/>
  <c r="E27" i="23"/>
  <c r="H26" i="23"/>
  <c r="E26" i="12"/>
  <c r="H25" i="12"/>
  <c r="E26" i="32"/>
  <c r="H25" i="32"/>
  <c r="E26" i="33"/>
  <c r="H25" i="33"/>
  <c r="E26" i="1"/>
  <c r="H25" i="1"/>
  <c r="K26" i="1"/>
  <c r="L25" i="1"/>
  <c r="E26" i="4"/>
  <c r="H25" i="4"/>
  <c r="E27" i="28"/>
  <c r="H26" i="28"/>
  <c r="E26" i="26"/>
  <c r="H25" i="26"/>
  <c r="E26" i="7"/>
  <c r="H25" i="7"/>
  <c r="E26" i="21"/>
  <c r="H25" i="21"/>
  <c r="E26" i="18"/>
  <c r="H25" i="18"/>
  <c r="E26" i="6"/>
  <c r="H25" i="6"/>
  <c r="E26" i="2"/>
  <c r="H25" i="2"/>
  <c r="E27" i="24"/>
  <c r="H26" i="24"/>
  <c r="E26" i="29"/>
  <c r="H25" i="29"/>
  <c r="E26" i="11"/>
  <c r="H25" i="11"/>
  <c r="E26" i="25"/>
  <c r="H25" i="25"/>
  <c r="E26" i="3"/>
  <c r="H25" i="3"/>
  <c r="E27" i="14"/>
  <c r="H26" i="14"/>
  <c r="E26" i="17"/>
  <c r="H25" i="17"/>
  <c r="E26" i="5"/>
  <c r="H25" i="5"/>
  <c r="E26" i="35"/>
  <c r="H25" i="35"/>
  <c r="E26" i="15"/>
  <c r="H25" i="15"/>
  <c r="E26" i="13"/>
  <c r="H25" i="13"/>
  <c r="E26" i="10"/>
  <c r="H25" i="10"/>
  <c r="E26" i="19"/>
  <c r="H25" i="19"/>
  <c r="E26" i="31"/>
  <c r="H25" i="31"/>
  <c r="E27" i="22"/>
  <c r="H26" i="22"/>
  <c r="E26" i="34"/>
  <c r="H25" i="34"/>
  <c r="E26" i="8"/>
  <c r="H25" i="8"/>
  <c r="H26" i="51"/>
  <c r="E27" i="51"/>
  <c r="H26" i="50"/>
  <c r="E27" i="50"/>
  <c r="H26" i="49"/>
  <c r="E27" i="49"/>
  <c r="H26" i="48"/>
  <c r="E27" i="48"/>
  <c r="H26" i="47"/>
  <c r="E27" i="47"/>
  <c r="H26" i="46"/>
  <c r="E27" i="46"/>
  <c r="H26" i="45"/>
  <c r="E27" i="45"/>
  <c r="H26" i="44"/>
  <c r="E27" i="44"/>
  <c r="H26" i="43"/>
  <c r="E27" i="43"/>
  <c r="H26" i="42"/>
  <c r="E27" i="42"/>
  <c r="H26" i="41"/>
  <c r="E27" i="41"/>
  <c r="H26" i="40"/>
  <c r="E27" i="40"/>
  <c r="H26" i="39"/>
  <c r="E27" i="39"/>
  <c r="H26" i="38"/>
  <c r="E27" i="38"/>
  <c r="H26" i="37"/>
  <c r="E27" i="37"/>
  <c r="H26" i="36"/>
  <c r="E27" i="36"/>
  <c r="M45" i="39"/>
  <c r="M45" i="36"/>
  <c r="M45" i="12"/>
  <c r="M45" i="13"/>
  <c r="M45" i="30"/>
  <c r="M45" i="8"/>
  <c r="M45" i="46"/>
  <c r="M45" i="7"/>
  <c r="M44" i="35"/>
  <c r="M44" i="19"/>
  <c r="M45" i="29"/>
  <c r="M45" i="33"/>
  <c r="M45" i="9"/>
  <c r="M44" i="8"/>
  <c r="M45" i="42"/>
  <c r="M45" i="5"/>
  <c r="M45" i="49"/>
  <c r="M45" i="18"/>
  <c r="M45" i="21"/>
  <c r="M45" i="41"/>
  <c r="M45" i="50"/>
  <c r="M44" i="4"/>
  <c r="M45" i="35"/>
  <c r="M44" i="51"/>
  <c r="M45" i="10"/>
  <c r="M45" i="11"/>
  <c r="M45" i="22"/>
  <c r="M45" i="44"/>
  <c r="M44" i="27"/>
  <c r="M43" i="8"/>
  <c r="M45" i="20"/>
  <c r="M44" i="22"/>
  <c r="M23" i="1"/>
  <c r="M45" i="2"/>
  <c r="M45" i="4"/>
  <c r="M45" i="26"/>
  <c r="M45" i="38"/>
  <c r="M45" i="25"/>
  <c r="M45" i="3"/>
  <c r="M45" i="27"/>
  <c r="M45" i="28"/>
  <c r="M45" i="51"/>
  <c r="M44" i="39"/>
  <c r="M45" i="32"/>
  <c r="M45" i="40"/>
  <c r="M45" i="45"/>
  <c r="M45" i="17"/>
  <c r="M45" i="48"/>
  <c r="M45" i="19"/>
  <c r="M44" i="17"/>
  <c r="M44" i="40"/>
  <c r="M45" i="24"/>
  <c r="M45" i="14"/>
  <c r="K4" i="6" l="1"/>
  <c r="L4" i="6" s="1"/>
  <c r="K4" i="42"/>
  <c r="L4" i="42" s="1"/>
  <c r="K4" i="29"/>
  <c r="L4" i="29" s="1"/>
  <c r="K4" i="44"/>
  <c r="L4" i="44" s="1"/>
  <c r="K4" i="20"/>
  <c r="L4" i="20" s="1"/>
  <c r="L3" i="6"/>
  <c r="K4" i="10"/>
  <c r="L4" i="10" s="1"/>
  <c r="K5" i="46"/>
  <c r="L5" i="46" s="1"/>
  <c r="K4" i="34"/>
  <c r="L3" i="34"/>
  <c r="K4" i="31"/>
  <c r="L3" i="31"/>
  <c r="L3" i="16"/>
  <c r="K4" i="16"/>
  <c r="K4" i="45"/>
  <c r="L4" i="45" s="1"/>
  <c r="L3" i="47"/>
  <c r="K4" i="47"/>
  <c r="L3" i="37"/>
  <c r="K4" i="37"/>
  <c r="K4" i="41"/>
  <c r="K5" i="41" s="1"/>
  <c r="K4" i="2"/>
  <c r="L4" i="2" s="1"/>
  <c r="K4" i="7"/>
  <c r="K5" i="7" s="1"/>
  <c r="L5" i="7" s="1"/>
  <c r="K4" i="26"/>
  <c r="K4" i="13"/>
  <c r="K5" i="13" s="1"/>
  <c r="L5" i="13" s="1"/>
  <c r="K4" i="14"/>
  <c r="K5" i="14" s="1"/>
  <c r="K4" i="48"/>
  <c r="K5" i="48" s="1"/>
  <c r="L5" i="48" s="1"/>
  <c r="K4" i="38"/>
  <c r="K5" i="38" s="1"/>
  <c r="L3" i="15"/>
  <c r="K4" i="15"/>
  <c r="L3" i="43"/>
  <c r="K4" i="43"/>
  <c r="K4" i="25"/>
  <c r="L3" i="23"/>
  <c r="K4" i="23"/>
  <c r="L4" i="12"/>
  <c r="K6" i="8"/>
  <c r="L6" i="8" s="1"/>
  <c r="L4" i="11"/>
  <c r="K5" i="51"/>
  <c r="K6" i="51" s="1"/>
  <c r="K5" i="4"/>
  <c r="K6" i="4" s="1"/>
  <c r="L4" i="36"/>
  <c r="L4" i="38"/>
  <c r="L4" i="46"/>
  <c r="L4" i="28"/>
  <c r="K5" i="2"/>
  <c r="K6" i="2" s="1"/>
  <c r="L4" i="21"/>
  <c r="L4" i="5"/>
  <c r="K5" i="6"/>
  <c r="K6" i="6" s="1"/>
  <c r="K5" i="40"/>
  <c r="K6" i="40" s="1"/>
  <c r="L6" i="40" s="1"/>
  <c r="L5" i="19"/>
  <c r="K6" i="19"/>
  <c r="L4" i="41"/>
  <c r="L4" i="14"/>
  <c r="K5" i="50"/>
  <c r="L4" i="50"/>
  <c r="L4" i="32"/>
  <c r="K5" i="32"/>
  <c r="K5" i="9"/>
  <c r="L4" i="9"/>
  <c r="L4" i="18"/>
  <c r="K5" i="18"/>
  <c r="L4" i="24"/>
  <c r="K5" i="24"/>
  <c r="K5" i="49"/>
  <c r="L4" i="49"/>
  <c r="K5" i="33"/>
  <c r="L4" i="33"/>
  <c r="K5" i="30"/>
  <c r="L4" i="30"/>
  <c r="L4" i="3"/>
  <c r="K5" i="3"/>
  <c r="K6" i="5"/>
  <c r="L5" i="5"/>
  <c r="L5" i="36"/>
  <c r="K6" i="36"/>
  <c r="K6" i="11"/>
  <c r="L5" i="11"/>
  <c r="K6" i="27"/>
  <c r="L5" i="27"/>
  <c r="K6" i="35"/>
  <c r="L5" i="35"/>
  <c r="K6" i="39"/>
  <c r="L5" i="39"/>
  <c r="L5" i="12"/>
  <c r="K6" i="12"/>
  <c r="L5" i="28"/>
  <c r="K6" i="28"/>
  <c r="L5" i="17"/>
  <c r="K6" i="17"/>
  <c r="L5" i="22"/>
  <c r="K6" i="22"/>
  <c r="K6" i="21"/>
  <c r="L5" i="21"/>
  <c r="K6" i="13"/>
  <c r="E27" i="34"/>
  <c r="H26" i="34"/>
  <c r="E27" i="10"/>
  <c r="H26" i="10"/>
  <c r="E27" i="35"/>
  <c r="H26" i="35"/>
  <c r="E27" i="17"/>
  <c r="H26" i="17"/>
  <c r="E27" i="11"/>
  <c r="H26" i="11"/>
  <c r="E27" i="2"/>
  <c r="H26" i="2"/>
  <c r="E27" i="7"/>
  <c r="H26" i="7"/>
  <c r="E27" i="4"/>
  <c r="H26" i="4"/>
  <c r="E27" i="32"/>
  <c r="H26" i="32"/>
  <c r="E27" i="20"/>
  <c r="H26" i="20"/>
  <c r="E28" i="22"/>
  <c r="H27" i="22"/>
  <c r="E27" i="13"/>
  <c r="H26" i="13"/>
  <c r="E28" i="14"/>
  <c r="H27" i="14"/>
  <c r="E27" i="29"/>
  <c r="H26" i="29"/>
  <c r="E27" i="6"/>
  <c r="H26" i="6"/>
  <c r="E27" i="26"/>
  <c r="H26" i="26"/>
  <c r="K27" i="1"/>
  <c r="L26" i="1"/>
  <c r="E27" i="12"/>
  <c r="H26" i="12"/>
  <c r="E27" i="30"/>
  <c r="H26" i="30"/>
  <c r="E27" i="31"/>
  <c r="H26" i="31"/>
  <c r="E27" i="15"/>
  <c r="H26" i="15"/>
  <c r="E27" i="3"/>
  <c r="H26" i="3"/>
  <c r="E28" i="24"/>
  <c r="H27" i="24"/>
  <c r="E27" i="18"/>
  <c r="H26" i="18"/>
  <c r="E28" i="28"/>
  <c r="H27" i="28"/>
  <c r="E27" i="1"/>
  <c r="H26" i="1"/>
  <c r="E28" i="23"/>
  <c r="H27" i="23"/>
  <c r="E27" i="27"/>
  <c r="H26" i="27"/>
  <c r="E27" i="8"/>
  <c r="H26" i="8"/>
  <c r="E27" i="19"/>
  <c r="H26" i="19"/>
  <c r="E27" i="5"/>
  <c r="H26" i="5"/>
  <c r="E27" i="25"/>
  <c r="H26" i="25"/>
  <c r="E27" i="21"/>
  <c r="H26" i="21"/>
  <c r="E27" i="33"/>
  <c r="H26" i="33"/>
  <c r="E27" i="16"/>
  <c r="H26" i="16"/>
  <c r="E27" i="9"/>
  <c r="H26" i="9"/>
  <c r="H27" i="51"/>
  <c r="E28" i="51"/>
  <c r="H27" i="50"/>
  <c r="E28" i="50"/>
  <c r="H27" i="49"/>
  <c r="E28" i="49"/>
  <c r="H27" i="48"/>
  <c r="E28" i="48"/>
  <c r="H27" i="47"/>
  <c r="E28" i="47"/>
  <c r="H27" i="46"/>
  <c r="E28" i="46"/>
  <c r="H27" i="45"/>
  <c r="E28" i="45"/>
  <c r="H27" i="44"/>
  <c r="E28" i="44"/>
  <c r="H27" i="43"/>
  <c r="E28" i="43"/>
  <c r="H27" i="42"/>
  <c r="E28" i="42"/>
  <c r="H27" i="41"/>
  <c r="E28" i="41"/>
  <c r="H27" i="40"/>
  <c r="E28" i="40"/>
  <c r="H27" i="39"/>
  <c r="E28" i="39"/>
  <c r="H27" i="38"/>
  <c r="E28" i="38"/>
  <c r="H27" i="37"/>
  <c r="E28" i="37"/>
  <c r="H27" i="36"/>
  <c r="E28" i="36"/>
  <c r="M44" i="6"/>
  <c r="M44" i="44"/>
  <c r="M45" i="6"/>
  <c r="M44" i="10"/>
  <c r="M43" i="5"/>
  <c r="M43" i="22"/>
  <c r="M44" i="28"/>
  <c r="M44" i="3"/>
  <c r="M42" i="40"/>
  <c r="M44" i="2"/>
  <c r="M45" i="23"/>
  <c r="M44" i="21"/>
  <c r="M44" i="42"/>
  <c r="M43" i="48"/>
  <c r="M45" i="34"/>
  <c r="M44" i="5"/>
  <c r="M45" i="16"/>
  <c r="M42" i="8"/>
  <c r="M43" i="7"/>
  <c r="M43" i="27"/>
  <c r="M44" i="20"/>
  <c r="M44" i="9"/>
  <c r="M44" i="32"/>
  <c r="M43" i="11"/>
  <c r="M44" i="45"/>
  <c r="M44" i="11"/>
  <c r="M44" i="41"/>
  <c r="M43" i="12"/>
  <c r="M43" i="46"/>
  <c r="M44" i="50"/>
  <c r="M43" i="36"/>
  <c r="M45" i="31"/>
  <c r="M44" i="12"/>
  <c r="M45" i="47"/>
  <c r="M45" i="15"/>
  <c r="M44" i="36"/>
  <c r="M44" i="14"/>
  <c r="M43" i="17"/>
  <c r="M43" i="28"/>
  <c r="M44" i="38"/>
  <c r="M44" i="24"/>
  <c r="M43" i="19"/>
  <c r="M44" i="18"/>
  <c r="M22" i="1"/>
  <c r="M45" i="37"/>
  <c r="M45" i="43"/>
  <c r="M44" i="33"/>
  <c r="M44" i="30"/>
  <c r="M44" i="29"/>
  <c r="M44" i="46"/>
  <c r="M43" i="21"/>
  <c r="M44" i="49"/>
  <c r="M43" i="39"/>
  <c r="M43" i="35"/>
  <c r="M43" i="13"/>
  <c r="K5" i="29" l="1"/>
  <c r="K5" i="45"/>
  <c r="L5" i="45" s="1"/>
  <c r="K5" i="44"/>
  <c r="K6" i="44" s="1"/>
  <c r="L6" i="44" s="1"/>
  <c r="K5" i="20"/>
  <c r="L5" i="20" s="1"/>
  <c r="K5" i="42"/>
  <c r="L5" i="42" s="1"/>
  <c r="K6" i="46"/>
  <c r="L6" i="46" s="1"/>
  <c r="K5" i="10"/>
  <c r="K6" i="10" s="1"/>
  <c r="K7" i="10" s="1"/>
  <c r="K6" i="7"/>
  <c r="L6" i="7" s="1"/>
  <c r="L4" i="13"/>
  <c r="L4" i="23"/>
  <c r="K5" i="23"/>
  <c r="L4" i="15"/>
  <c r="K5" i="15"/>
  <c r="K5" i="47"/>
  <c r="L4" i="47"/>
  <c r="L4" i="31"/>
  <c r="K5" i="31"/>
  <c r="K5" i="16"/>
  <c r="L4" i="16"/>
  <c r="L4" i="7"/>
  <c r="L4" i="26"/>
  <c r="K5" i="26"/>
  <c r="K6" i="48"/>
  <c r="K7" i="48" s="1"/>
  <c r="L4" i="48"/>
  <c r="L4" i="34"/>
  <c r="K5" i="34"/>
  <c r="L4" i="25"/>
  <c r="K5" i="25"/>
  <c r="K5" i="43"/>
  <c r="L4" i="43"/>
  <c r="K5" i="37"/>
  <c r="L4" i="37"/>
  <c r="K7" i="8"/>
  <c r="L7" i="8" s="1"/>
  <c r="K6" i="45"/>
  <c r="L6" i="45" s="1"/>
  <c r="L5" i="4"/>
  <c r="L5" i="51"/>
  <c r="L5" i="38"/>
  <c r="K6" i="38"/>
  <c r="L5" i="2"/>
  <c r="K7" i="44"/>
  <c r="L7" i="44" s="1"/>
  <c r="L5" i="44"/>
  <c r="L5" i="40"/>
  <c r="L5" i="6"/>
  <c r="K7" i="40"/>
  <c r="L7" i="40" s="1"/>
  <c r="L5" i="14"/>
  <c r="K6" i="14"/>
  <c r="L6" i="10"/>
  <c r="K6" i="9"/>
  <c r="L5" i="9"/>
  <c r="L5" i="29"/>
  <c r="K6" i="29"/>
  <c r="K7" i="19"/>
  <c r="L6" i="19"/>
  <c r="K6" i="49"/>
  <c r="L5" i="49"/>
  <c r="K6" i="3"/>
  <c r="L5" i="3"/>
  <c r="K6" i="32"/>
  <c r="L5" i="32"/>
  <c r="K6" i="33"/>
  <c r="L5" i="33"/>
  <c r="K6" i="41"/>
  <c r="L5" i="41"/>
  <c r="K6" i="42"/>
  <c r="K6" i="30"/>
  <c r="L5" i="30"/>
  <c r="L5" i="24"/>
  <c r="K6" i="24"/>
  <c r="L5" i="50"/>
  <c r="K6" i="50"/>
  <c r="K6" i="18"/>
  <c r="L5" i="18"/>
  <c r="L6" i="39"/>
  <c r="K7" i="39"/>
  <c r="K7" i="46"/>
  <c r="K7" i="28"/>
  <c r="L6" i="28"/>
  <c r="K7" i="35"/>
  <c r="L6" i="35"/>
  <c r="K7" i="36"/>
  <c r="L6" i="36"/>
  <c r="K7" i="13"/>
  <c r="L6" i="13"/>
  <c r="L6" i="27"/>
  <c r="K7" i="27"/>
  <c r="L6" i="48"/>
  <c r="K7" i="17"/>
  <c r="L6" i="17"/>
  <c r="K7" i="12"/>
  <c r="L6" i="12"/>
  <c r="L6" i="6"/>
  <c r="K7" i="6"/>
  <c r="L6" i="11"/>
  <c r="K7" i="11"/>
  <c r="L6" i="51"/>
  <c r="K7" i="51"/>
  <c r="K7" i="21"/>
  <c r="L6" i="21"/>
  <c r="K7" i="7"/>
  <c r="K7" i="2"/>
  <c r="L6" i="2"/>
  <c r="K7" i="22"/>
  <c r="L6" i="22"/>
  <c r="L6" i="4"/>
  <c r="K7" i="4"/>
  <c r="L6" i="5"/>
  <c r="K7" i="5"/>
  <c r="E28" i="16"/>
  <c r="H27" i="16"/>
  <c r="E28" i="5"/>
  <c r="H27" i="5"/>
  <c r="E28" i="1"/>
  <c r="H27" i="1"/>
  <c r="E28" i="3"/>
  <c r="H27" i="3"/>
  <c r="E28" i="30"/>
  <c r="H27" i="30"/>
  <c r="E28" i="6"/>
  <c r="H27" i="6"/>
  <c r="E29" i="22"/>
  <c r="H28" i="22"/>
  <c r="E28" i="4"/>
  <c r="H27" i="4"/>
  <c r="E28" i="17"/>
  <c r="H27" i="17"/>
  <c r="E28" i="33"/>
  <c r="H27" i="33"/>
  <c r="E28" i="19"/>
  <c r="H27" i="19"/>
  <c r="E29" i="28"/>
  <c r="H28" i="28"/>
  <c r="E28" i="15"/>
  <c r="H27" i="15"/>
  <c r="E28" i="12"/>
  <c r="H27" i="12"/>
  <c r="E28" i="29"/>
  <c r="H27" i="29"/>
  <c r="E28" i="7"/>
  <c r="H27" i="7"/>
  <c r="E28" i="35"/>
  <c r="H27" i="35"/>
  <c r="E28" i="21"/>
  <c r="H27" i="21"/>
  <c r="E28" i="8"/>
  <c r="H27" i="8"/>
  <c r="E28" i="27"/>
  <c r="H27" i="27"/>
  <c r="E28" i="18"/>
  <c r="H27" i="18"/>
  <c r="E28" i="31"/>
  <c r="H27" i="31"/>
  <c r="K28" i="1"/>
  <c r="L27" i="1"/>
  <c r="E29" i="14"/>
  <c r="H28" i="14"/>
  <c r="E28" i="20"/>
  <c r="H27" i="20"/>
  <c r="E28" i="2"/>
  <c r="H27" i="2"/>
  <c r="E28" i="10"/>
  <c r="H27" i="10"/>
  <c r="E28" i="9"/>
  <c r="H27" i="9"/>
  <c r="E28" i="25"/>
  <c r="H27" i="25"/>
  <c r="E29" i="23"/>
  <c r="H28" i="23"/>
  <c r="E29" i="24"/>
  <c r="H28" i="24"/>
  <c r="E28" i="26"/>
  <c r="H27" i="26"/>
  <c r="E28" i="13"/>
  <c r="H27" i="13"/>
  <c r="E28" i="32"/>
  <c r="H27" i="32"/>
  <c r="E28" i="11"/>
  <c r="H27" i="11"/>
  <c r="E28" i="34"/>
  <c r="H27" i="34"/>
  <c r="E29" i="51"/>
  <c r="H28" i="51"/>
  <c r="H28" i="50"/>
  <c r="E29" i="50"/>
  <c r="E29" i="49"/>
  <c r="H28" i="49"/>
  <c r="H28" i="48"/>
  <c r="E29" i="48"/>
  <c r="E29" i="47"/>
  <c r="H28" i="47"/>
  <c r="H28" i="46"/>
  <c r="E29" i="46"/>
  <c r="H28" i="45"/>
  <c r="E29" i="45"/>
  <c r="E29" i="44"/>
  <c r="H28" i="44"/>
  <c r="H28" i="43"/>
  <c r="E29" i="43"/>
  <c r="H28" i="42"/>
  <c r="E29" i="42"/>
  <c r="H28" i="41"/>
  <c r="E29" i="41"/>
  <c r="E29" i="40"/>
  <c r="H28" i="40"/>
  <c r="H28" i="39"/>
  <c r="E29" i="39"/>
  <c r="H28" i="38"/>
  <c r="E29" i="38"/>
  <c r="H28" i="37"/>
  <c r="E29" i="37"/>
  <c r="E29" i="36"/>
  <c r="H28" i="36"/>
  <c r="M43" i="45"/>
  <c r="M42" i="44"/>
  <c r="M44" i="34"/>
  <c r="M41" i="8"/>
  <c r="M43" i="24"/>
  <c r="M42" i="35"/>
  <c r="M43" i="29"/>
  <c r="M42" i="28"/>
  <c r="M43" i="4"/>
  <c r="M42" i="21"/>
  <c r="M42" i="48"/>
  <c r="M43" i="18"/>
  <c r="M42" i="4"/>
  <c r="M43" i="50"/>
  <c r="M41" i="40"/>
  <c r="M44" i="48"/>
  <c r="M44" i="47"/>
  <c r="M44" i="25"/>
  <c r="M42" i="2"/>
  <c r="M42" i="22"/>
  <c r="M42" i="5"/>
  <c r="M44" i="31"/>
  <c r="M21" i="1"/>
  <c r="M43" i="14"/>
  <c r="M43" i="51"/>
  <c r="M42" i="36"/>
  <c r="M44" i="43"/>
  <c r="M43" i="38"/>
  <c r="M42" i="11"/>
  <c r="M42" i="39"/>
  <c r="M42" i="12"/>
  <c r="M44" i="16"/>
  <c r="M43" i="2"/>
  <c r="M42" i="46"/>
  <c r="M43" i="9"/>
  <c r="M42" i="51"/>
  <c r="M43" i="49"/>
  <c r="M44" i="26"/>
  <c r="M43" i="44"/>
  <c r="M42" i="19"/>
  <c r="M42" i="45"/>
  <c r="M43" i="42"/>
  <c r="M44" i="15"/>
  <c r="M42" i="7"/>
  <c r="M44" i="7"/>
  <c r="M44" i="37"/>
  <c r="M41" i="44"/>
  <c r="M42" i="13"/>
  <c r="M43" i="33"/>
  <c r="M43" i="20"/>
  <c r="M43" i="30"/>
  <c r="M44" i="13"/>
  <c r="M43" i="32"/>
  <c r="M42" i="6"/>
  <c r="M44" i="23"/>
  <c r="M43" i="40"/>
  <c r="M43" i="41"/>
  <c r="M42" i="10"/>
  <c r="M43" i="6"/>
  <c r="M43" i="3"/>
  <c r="M42" i="27"/>
  <c r="M42" i="17"/>
  <c r="K6" i="20" l="1"/>
  <c r="K7" i="20" s="1"/>
  <c r="L5" i="10"/>
  <c r="L5" i="23"/>
  <c r="K6" i="23"/>
  <c r="L5" i="26"/>
  <c r="K6" i="26"/>
  <c r="K6" i="37"/>
  <c r="L5" i="37"/>
  <c r="L5" i="43"/>
  <c r="K6" i="43"/>
  <c r="K6" i="31"/>
  <c r="L5" i="31"/>
  <c r="K6" i="25"/>
  <c r="L5" i="25"/>
  <c r="K6" i="16"/>
  <c r="L5" i="16"/>
  <c r="K6" i="34"/>
  <c r="L5" i="34"/>
  <c r="L5" i="47"/>
  <c r="K6" i="47"/>
  <c r="K6" i="15"/>
  <c r="L5" i="15"/>
  <c r="K8" i="8"/>
  <c r="K9" i="8" s="1"/>
  <c r="K10" i="8" s="1"/>
  <c r="K7" i="45"/>
  <c r="L7" i="45" s="1"/>
  <c r="K8" i="44"/>
  <c r="L8" i="44" s="1"/>
  <c r="L6" i="38"/>
  <c r="K7" i="38"/>
  <c r="K8" i="40"/>
  <c r="K9" i="40" s="1"/>
  <c r="L6" i="32"/>
  <c r="K7" i="32"/>
  <c r="L6" i="14"/>
  <c r="K7" i="14"/>
  <c r="L6" i="30"/>
  <c r="K7" i="30"/>
  <c r="K7" i="49"/>
  <c r="L6" i="49"/>
  <c r="K7" i="41"/>
  <c r="L6" i="41"/>
  <c r="K7" i="50"/>
  <c r="L6" i="50"/>
  <c r="L6" i="42"/>
  <c r="K7" i="42"/>
  <c r="K7" i="18"/>
  <c r="L6" i="18"/>
  <c r="K7" i="24"/>
  <c r="L6" i="24"/>
  <c r="K8" i="19"/>
  <c r="L7" i="19"/>
  <c r="L6" i="29"/>
  <c r="K7" i="29"/>
  <c r="L6" i="33"/>
  <c r="K7" i="33"/>
  <c r="K7" i="9"/>
  <c r="L6" i="9"/>
  <c r="L6" i="20"/>
  <c r="K7" i="3"/>
  <c r="L6" i="3"/>
  <c r="K8" i="10"/>
  <c r="L7" i="10"/>
  <c r="L7" i="21"/>
  <c r="K8" i="21"/>
  <c r="K8" i="12"/>
  <c r="L7" i="12"/>
  <c r="K8" i="51"/>
  <c r="L7" i="51"/>
  <c r="K8" i="39"/>
  <c r="L7" i="39"/>
  <c r="K8" i="17"/>
  <c r="L7" i="17"/>
  <c r="K8" i="36"/>
  <c r="L7" i="36"/>
  <c r="L7" i="11"/>
  <c r="K8" i="11"/>
  <c r="K8" i="2"/>
  <c r="L7" i="2"/>
  <c r="L7" i="48"/>
  <c r="K8" i="48"/>
  <c r="L7" i="22"/>
  <c r="K8" i="22"/>
  <c r="L7" i="35"/>
  <c r="K8" i="35"/>
  <c r="L7" i="5"/>
  <c r="K8" i="5"/>
  <c r="L7" i="6"/>
  <c r="K8" i="6"/>
  <c r="K8" i="28"/>
  <c r="L7" i="28"/>
  <c r="L7" i="4"/>
  <c r="K8" i="4"/>
  <c r="K8" i="7"/>
  <c r="L7" i="7"/>
  <c r="L7" i="27"/>
  <c r="K8" i="27"/>
  <c r="K8" i="46"/>
  <c r="L7" i="46"/>
  <c r="L7" i="13"/>
  <c r="K8" i="13"/>
  <c r="E29" i="11"/>
  <c r="H28" i="11"/>
  <c r="E30" i="24"/>
  <c r="H29" i="24"/>
  <c r="E29" i="20"/>
  <c r="H28" i="20"/>
  <c r="E29" i="18"/>
  <c r="H28" i="18"/>
  <c r="E29" i="35"/>
  <c r="H28" i="35"/>
  <c r="E29" i="15"/>
  <c r="H28" i="15"/>
  <c r="E30" i="22"/>
  <c r="H29" i="22"/>
  <c r="E29" i="1"/>
  <c r="H28" i="1"/>
  <c r="E29" i="32"/>
  <c r="H28" i="32"/>
  <c r="E30" i="23"/>
  <c r="H29" i="23"/>
  <c r="E30" i="14"/>
  <c r="H29" i="14"/>
  <c r="E29" i="27"/>
  <c r="H28" i="27"/>
  <c r="E29" i="7"/>
  <c r="H28" i="7"/>
  <c r="E30" i="28"/>
  <c r="H29" i="28"/>
  <c r="E29" i="6"/>
  <c r="H28" i="6"/>
  <c r="E29" i="5"/>
  <c r="H28" i="5"/>
  <c r="E29" i="13"/>
  <c r="H28" i="13"/>
  <c r="E29" i="25"/>
  <c r="H28" i="25"/>
  <c r="E29" i="10"/>
  <c r="H28" i="10"/>
  <c r="K29" i="1"/>
  <c r="L28" i="1"/>
  <c r="E29" i="8"/>
  <c r="H28" i="8"/>
  <c r="E29" i="29"/>
  <c r="H28" i="29"/>
  <c r="E29" i="19"/>
  <c r="H28" i="19"/>
  <c r="E29" i="17"/>
  <c r="H28" i="17"/>
  <c r="E29" i="30"/>
  <c r="H28" i="30"/>
  <c r="E29" i="16"/>
  <c r="H28" i="16"/>
  <c r="E29" i="34"/>
  <c r="H28" i="34"/>
  <c r="E29" i="26"/>
  <c r="H28" i="26"/>
  <c r="E29" i="9"/>
  <c r="H28" i="9"/>
  <c r="E29" i="2"/>
  <c r="H28" i="2"/>
  <c r="E29" i="31"/>
  <c r="H28" i="31"/>
  <c r="E29" i="21"/>
  <c r="H28" i="21"/>
  <c r="E29" i="12"/>
  <c r="H28" i="12"/>
  <c r="E29" i="33"/>
  <c r="H28" i="33"/>
  <c r="E29" i="4"/>
  <c r="H28" i="4"/>
  <c r="E29" i="3"/>
  <c r="H28" i="3"/>
  <c r="E30" i="51"/>
  <c r="H29" i="51"/>
  <c r="E30" i="50"/>
  <c r="H29" i="50"/>
  <c r="E30" i="49"/>
  <c r="H29" i="49"/>
  <c r="E30" i="48"/>
  <c r="H29" i="48"/>
  <c r="E30" i="47"/>
  <c r="H29" i="47"/>
  <c r="E30" i="46"/>
  <c r="H29" i="46"/>
  <c r="E30" i="45"/>
  <c r="H29" i="45"/>
  <c r="E30" i="44"/>
  <c r="H29" i="44"/>
  <c r="E30" i="43"/>
  <c r="H29" i="43"/>
  <c r="E30" i="42"/>
  <c r="H29" i="42"/>
  <c r="E30" i="41"/>
  <c r="H29" i="41"/>
  <c r="E30" i="40"/>
  <c r="H29" i="40"/>
  <c r="E30" i="39"/>
  <c r="H29" i="39"/>
  <c r="E30" i="38"/>
  <c r="H29" i="38"/>
  <c r="E30" i="37"/>
  <c r="H29" i="37"/>
  <c r="E30" i="36"/>
  <c r="H29" i="36"/>
  <c r="M43" i="10"/>
  <c r="M42" i="3"/>
  <c r="M42" i="30"/>
  <c r="M43" i="47"/>
  <c r="M43" i="37"/>
  <c r="M41" i="10"/>
  <c r="M43" i="43"/>
  <c r="M42" i="14"/>
  <c r="M41" i="6"/>
  <c r="M43" i="15"/>
  <c r="M41" i="17"/>
  <c r="M41" i="13"/>
  <c r="M41" i="36"/>
  <c r="M42" i="20"/>
  <c r="M41" i="46"/>
  <c r="M43" i="26"/>
  <c r="M41" i="35"/>
  <c r="M43" i="34"/>
  <c r="M42" i="24"/>
  <c r="M42" i="38"/>
  <c r="M42" i="42"/>
  <c r="M41" i="4"/>
  <c r="M41" i="51"/>
  <c r="M42" i="49"/>
  <c r="M41" i="27"/>
  <c r="M42" i="50"/>
  <c r="M41" i="7"/>
  <c r="M41" i="39"/>
  <c r="M42" i="32"/>
  <c r="M43" i="31"/>
  <c r="M42" i="41"/>
  <c r="M41" i="2"/>
  <c r="M41" i="19"/>
  <c r="M43" i="25"/>
  <c r="M41" i="11"/>
  <c r="M42" i="33"/>
  <c r="M41" i="21"/>
  <c r="M41" i="5"/>
  <c r="M43" i="23"/>
  <c r="M41" i="22"/>
  <c r="M42" i="9"/>
  <c r="M43" i="16"/>
  <c r="M41" i="48"/>
  <c r="M41" i="45"/>
  <c r="M42" i="18"/>
  <c r="M41" i="28"/>
  <c r="M41" i="12"/>
  <c r="M20" i="1"/>
  <c r="M40" i="44"/>
  <c r="M42" i="29"/>
  <c r="K7" i="26" l="1"/>
  <c r="L6" i="26"/>
  <c r="K7" i="23"/>
  <c r="L6" i="23"/>
  <c r="L6" i="16"/>
  <c r="K7" i="16"/>
  <c r="L6" i="34"/>
  <c r="K7" i="34"/>
  <c r="L6" i="31"/>
  <c r="K7" i="31"/>
  <c r="L6" i="25"/>
  <c r="K7" i="25"/>
  <c r="L6" i="43"/>
  <c r="K7" i="43"/>
  <c r="K7" i="15"/>
  <c r="L6" i="15"/>
  <c r="K7" i="47"/>
  <c r="L6" i="47"/>
  <c r="K7" i="37"/>
  <c r="L6" i="37"/>
  <c r="L8" i="8"/>
  <c r="L9" i="8"/>
  <c r="K8" i="45"/>
  <c r="L8" i="45" s="1"/>
  <c r="K9" i="44"/>
  <c r="K10" i="44" s="1"/>
  <c r="K11" i="44" s="1"/>
  <c r="L7" i="38"/>
  <c r="K8" i="38"/>
  <c r="L8" i="40"/>
  <c r="L7" i="20"/>
  <c r="K8" i="20"/>
  <c r="L7" i="18"/>
  <c r="K8" i="18"/>
  <c r="K8" i="42"/>
  <c r="L7" i="42"/>
  <c r="L7" i="32"/>
  <c r="K8" i="32"/>
  <c r="L7" i="9"/>
  <c r="K8" i="9"/>
  <c r="L7" i="33"/>
  <c r="K8" i="33"/>
  <c r="K8" i="3"/>
  <c r="L7" i="3"/>
  <c r="K8" i="50"/>
  <c r="L7" i="50"/>
  <c r="L7" i="29"/>
  <c r="K8" i="29"/>
  <c r="L7" i="30"/>
  <c r="K8" i="30"/>
  <c r="K8" i="24"/>
  <c r="L7" i="24"/>
  <c r="K8" i="14"/>
  <c r="L7" i="14"/>
  <c r="L7" i="41"/>
  <c r="K8" i="41"/>
  <c r="L8" i="10"/>
  <c r="K9" i="10"/>
  <c r="L8" i="19"/>
  <c r="K9" i="19"/>
  <c r="K8" i="49"/>
  <c r="L7" i="49"/>
  <c r="K9" i="27"/>
  <c r="L8" i="27"/>
  <c r="L8" i="5"/>
  <c r="K9" i="5"/>
  <c r="L8" i="7"/>
  <c r="K9" i="7"/>
  <c r="K9" i="4"/>
  <c r="L8" i="4"/>
  <c r="K9" i="48"/>
  <c r="L8" i="48"/>
  <c r="K9" i="28"/>
  <c r="L8" i="28"/>
  <c r="K9" i="51"/>
  <c r="L8" i="51"/>
  <c r="K9" i="36"/>
  <c r="L8" i="36"/>
  <c r="K9" i="39"/>
  <c r="L8" i="39"/>
  <c r="K9" i="21"/>
  <c r="L8" i="21"/>
  <c r="L8" i="2"/>
  <c r="K9" i="2"/>
  <c r="K9" i="13"/>
  <c r="L8" i="13"/>
  <c r="L8" i="35"/>
  <c r="K9" i="35"/>
  <c r="K9" i="11"/>
  <c r="L8" i="11"/>
  <c r="K9" i="22"/>
  <c r="L8" i="22"/>
  <c r="K9" i="12"/>
  <c r="L8" i="12"/>
  <c r="L8" i="6"/>
  <c r="K9" i="6"/>
  <c r="L8" i="46"/>
  <c r="K9" i="46"/>
  <c r="L8" i="17"/>
  <c r="K9" i="17"/>
  <c r="L10" i="8"/>
  <c r="K11" i="8"/>
  <c r="L9" i="40"/>
  <c r="K10" i="40"/>
  <c r="E30" i="4"/>
  <c r="H29" i="4"/>
  <c r="E30" i="31"/>
  <c r="H29" i="31"/>
  <c r="E30" i="34"/>
  <c r="H29" i="34"/>
  <c r="E30" i="17"/>
  <c r="H29" i="17"/>
  <c r="K30" i="1"/>
  <c r="L29" i="1"/>
  <c r="E30" i="5"/>
  <c r="H29" i="5"/>
  <c r="E30" i="27"/>
  <c r="H29" i="27"/>
  <c r="E30" i="15"/>
  <c r="H29" i="15"/>
  <c r="E31" i="24"/>
  <c r="H30" i="24"/>
  <c r="E30" i="11"/>
  <c r="H29" i="11"/>
  <c r="E30" i="10"/>
  <c r="H29" i="10"/>
  <c r="E30" i="12"/>
  <c r="H29" i="12"/>
  <c r="E30" i="9"/>
  <c r="H29" i="9"/>
  <c r="E30" i="16"/>
  <c r="H29" i="16"/>
  <c r="E30" i="29"/>
  <c r="H29" i="29"/>
  <c r="E30" i="25"/>
  <c r="H29" i="25"/>
  <c r="E31" i="28"/>
  <c r="H30" i="28"/>
  <c r="E31" i="23"/>
  <c r="H30" i="23"/>
  <c r="E30" i="1"/>
  <c r="H29" i="1"/>
  <c r="E30" i="18"/>
  <c r="H29" i="18"/>
  <c r="E30" i="2"/>
  <c r="H29" i="2"/>
  <c r="E30" i="19"/>
  <c r="H29" i="19"/>
  <c r="E30" i="6"/>
  <c r="H29" i="6"/>
  <c r="E30" i="35"/>
  <c r="H29" i="35"/>
  <c r="E30" i="33"/>
  <c r="H29" i="33"/>
  <c r="E31" i="14"/>
  <c r="H30" i="14"/>
  <c r="E30" i="3"/>
  <c r="H29" i="3"/>
  <c r="E30" i="21"/>
  <c r="H29" i="21"/>
  <c r="E30" i="26"/>
  <c r="H29" i="26"/>
  <c r="E30" i="30"/>
  <c r="H29" i="30"/>
  <c r="E30" i="8"/>
  <c r="H29" i="8"/>
  <c r="E30" i="13"/>
  <c r="H29" i="13"/>
  <c r="E30" i="7"/>
  <c r="H29" i="7"/>
  <c r="E30" i="32"/>
  <c r="H29" i="32"/>
  <c r="E31" i="22"/>
  <c r="H30" i="22"/>
  <c r="E30" i="20"/>
  <c r="H29" i="20"/>
  <c r="E31" i="51"/>
  <c r="H30" i="51"/>
  <c r="E31" i="50"/>
  <c r="H30" i="50"/>
  <c r="E31" i="49"/>
  <c r="H30" i="49"/>
  <c r="E31" i="48"/>
  <c r="H30" i="48"/>
  <c r="E31" i="47"/>
  <c r="H30" i="47"/>
  <c r="E31" i="46"/>
  <c r="H30" i="46"/>
  <c r="E31" i="45"/>
  <c r="H30" i="45"/>
  <c r="E31" i="44"/>
  <c r="H30" i="44"/>
  <c r="E31" i="43"/>
  <c r="H30" i="43"/>
  <c r="E31" i="42"/>
  <c r="H30" i="42"/>
  <c r="E31" i="41"/>
  <c r="H30" i="41"/>
  <c r="E31" i="40"/>
  <c r="H30" i="40"/>
  <c r="E31" i="39"/>
  <c r="H30" i="39"/>
  <c r="E31" i="38"/>
  <c r="H30" i="38"/>
  <c r="E31" i="37"/>
  <c r="H30" i="37"/>
  <c r="E31" i="36"/>
  <c r="H30" i="36"/>
  <c r="M42" i="43"/>
  <c r="M40" i="40"/>
  <c r="M40" i="39"/>
  <c r="M41" i="32"/>
  <c r="M38" i="8"/>
  <c r="M40" i="11"/>
  <c r="M42" i="26"/>
  <c r="M41" i="20"/>
  <c r="M40" i="7"/>
  <c r="M41" i="30"/>
  <c r="M40" i="21"/>
  <c r="M41" i="49"/>
  <c r="M42" i="15"/>
  <c r="M40" i="2"/>
  <c r="M41" i="24"/>
  <c r="M40" i="6"/>
  <c r="M42" i="34"/>
  <c r="M41" i="3"/>
  <c r="M40" i="19"/>
  <c r="M39" i="40"/>
  <c r="M42" i="37"/>
  <c r="M40" i="4"/>
  <c r="M19" i="1"/>
  <c r="M41" i="9"/>
  <c r="M41" i="33"/>
  <c r="M40" i="36"/>
  <c r="M42" i="23"/>
  <c r="M41" i="50"/>
  <c r="M40" i="46"/>
  <c r="M42" i="47"/>
  <c r="M40" i="22"/>
  <c r="M42" i="31"/>
  <c r="M40" i="48"/>
  <c r="M40" i="28"/>
  <c r="M41" i="38"/>
  <c r="M40" i="35"/>
  <c r="M40" i="17"/>
  <c r="M39" i="8"/>
  <c r="M41" i="29"/>
  <c r="M40" i="13"/>
  <c r="M41" i="14"/>
  <c r="M41" i="42"/>
  <c r="M40" i="5"/>
  <c r="M42" i="25"/>
  <c r="M40" i="8"/>
  <c r="M41" i="18"/>
  <c r="M40" i="45"/>
  <c r="M40" i="10"/>
  <c r="M40" i="51"/>
  <c r="M41" i="41"/>
  <c r="M40" i="27"/>
  <c r="M42" i="16"/>
  <c r="M40" i="12"/>
  <c r="L7" i="25" l="1"/>
  <c r="K8" i="25"/>
  <c r="K8" i="47"/>
  <c r="L7" i="47"/>
  <c r="L7" i="31"/>
  <c r="K8" i="31"/>
  <c r="K8" i="34"/>
  <c r="L7" i="34"/>
  <c r="L7" i="37"/>
  <c r="K8" i="37"/>
  <c r="K8" i="16"/>
  <c r="L7" i="16"/>
  <c r="K8" i="15"/>
  <c r="L7" i="15"/>
  <c r="K8" i="23"/>
  <c r="L7" i="23"/>
  <c r="L7" i="43"/>
  <c r="K8" i="43"/>
  <c r="L7" i="26"/>
  <c r="K8" i="26"/>
  <c r="K9" i="45"/>
  <c r="L9" i="45" s="1"/>
  <c r="L10" i="44"/>
  <c r="L9" i="44"/>
  <c r="L8" i="38"/>
  <c r="K9" i="38"/>
  <c r="K9" i="18"/>
  <c r="L8" i="18"/>
  <c r="L8" i="33"/>
  <c r="K9" i="33"/>
  <c r="L8" i="14"/>
  <c r="K9" i="14"/>
  <c r="L8" i="30"/>
  <c r="K9" i="30"/>
  <c r="L8" i="32"/>
  <c r="K9" i="32"/>
  <c r="L8" i="9"/>
  <c r="K9" i="9"/>
  <c r="K9" i="24"/>
  <c r="L8" i="24"/>
  <c r="K9" i="49"/>
  <c r="L8" i="49"/>
  <c r="K10" i="19"/>
  <c r="L9" i="19"/>
  <c r="K9" i="29"/>
  <c r="L8" i="29"/>
  <c r="L8" i="42"/>
  <c r="K9" i="42"/>
  <c r="K10" i="10"/>
  <c r="L9" i="10"/>
  <c r="K9" i="50"/>
  <c r="L8" i="50"/>
  <c r="L8" i="41"/>
  <c r="K9" i="41"/>
  <c r="K9" i="20"/>
  <c r="L8" i="20"/>
  <c r="L8" i="3"/>
  <c r="K9" i="3"/>
  <c r="K10" i="48"/>
  <c r="L9" i="48"/>
  <c r="L9" i="5"/>
  <c r="K10" i="5"/>
  <c r="L9" i="22"/>
  <c r="K10" i="22"/>
  <c r="K10" i="13"/>
  <c r="L9" i="13"/>
  <c r="L9" i="36"/>
  <c r="K10" i="36"/>
  <c r="K10" i="7"/>
  <c r="L9" i="7"/>
  <c r="L9" i="35"/>
  <c r="K10" i="35"/>
  <c r="L9" i="51"/>
  <c r="K10" i="51"/>
  <c r="K10" i="6"/>
  <c r="L9" i="6"/>
  <c r="K10" i="17"/>
  <c r="L9" i="17"/>
  <c r="L9" i="28"/>
  <c r="K10" i="28"/>
  <c r="L9" i="46"/>
  <c r="K10" i="46"/>
  <c r="L9" i="2"/>
  <c r="K10" i="2"/>
  <c r="L9" i="11"/>
  <c r="K10" i="11"/>
  <c r="K10" i="21"/>
  <c r="L9" i="21"/>
  <c r="K10" i="12"/>
  <c r="L9" i="12"/>
  <c r="L9" i="39"/>
  <c r="K10" i="39"/>
  <c r="L9" i="4"/>
  <c r="K10" i="4"/>
  <c r="L9" i="27"/>
  <c r="K10" i="27"/>
  <c r="L10" i="40"/>
  <c r="K11" i="40"/>
  <c r="K12" i="8"/>
  <c r="L11" i="8"/>
  <c r="L11" i="44"/>
  <c r="K12" i="44"/>
  <c r="E31" i="20"/>
  <c r="H30" i="20"/>
  <c r="E31" i="13"/>
  <c r="H30" i="13"/>
  <c r="E31" i="21"/>
  <c r="H30" i="21"/>
  <c r="E31" i="35"/>
  <c r="H30" i="35"/>
  <c r="E31" i="2"/>
  <c r="H30" i="2"/>
  <c r="E32" i="23"/>
  <c r="H31" i="23"/>
  <c r="E31" i="16"/>
  <c r="H30" i="16"/>
  <c r="E31" i="11"/>
  <c r="H30" i="11"/>
  <c r="E31" i="17"/>
  <c r="H30" i="17"/>
  <c r="E32" i="22"/>
  <c r="H31" i="22"/>
  <c r="E31" i="8"/>
  <c r="H30" i="8"/>
  <c r="E31" i="3"/>
  <c r="H30" i="3"/>
  <c r="E31" i="6"/>
  <c r="H30" i="6"/>
  <c r="E32" i="28"/>
  <c r="H31" i="28"/>
  <c r="E31" i="9"/>
  <c r="H30" i="9"/>
  <c r="E31" i="27"/>
  <c r="H30" i="27"/>
  <c r="E31" i="34"/>
  <c r="H30" i="34"/>
  <c r="E31" i="32"/>
  <c r="H30" i="32"/>
  <c r="E31" i="30"/>
  <c r="H30" i="30"/>
  <c r="E32" i="14"/>
  <c r="H31" i="14"/>
  <c r="E31" i="19"/>
  <c r="H30" i="19"/>
  <c r="E31" i="18"/>
  <c r="H30" i="18"/>
  <c r="E31" i="25"/>
  <c r="H30" i="25"/>
  <c r="E31" i="12"/>
  <c r="H30" i="12"/>
  <c r="E32" i="24"/>
  <c r="H31" i="24"/>
  <c r="E31" i="5"/>
  <c r="H30" i="5"/>
  <c r="E31" i="31"/>
  <c r="H30" i="31"/>
  <c r="E31" i="7"/>
  <c r="H30" i="7"/>
  <c r="E31" i="26"/>
  <c r="H30" i="26"/>
  <c r="E31" i="33"/>
  <c r="H30" i="33"/>
  <c r="E31" i="1"/>
  <c r="H30" i="1"/>
  <c r="E31" i="29"/>
  <c r="H30" i="29"/>
  <c r="E31" i="10"/>
  <c r="H30" i="10"/>
  <c r="E31" i="15"/>
  <c r="H30" i="15"/>
  <c r="K31" i="1"/>
  <c r="L30" i="1"/>
  <c r="E31" i="4"/>
  <c r="H30" i="4"/>
  <c r="E32" i="51"/>
  <c r="H31" i="51"/>
  <c r="E32" i="50"/>
  <c r="H31" i="50"/>
  <c r="E32" i="49"/>
  <c r="H31" i="49"/>
  <c r="E32" i="48"/>
  <c r="H31" i="48"/>
  <c r="E32" i="47"/>
  <c r="H31" i="47"/>
  <c r="E32" i="46"/>
  <c r="H31" i="46"/>
  <c r="H31" i="45"/>
  <c r="E32" i="45"/>
  <c r="E32" i="44"/>
  <c r="H31" i="44"/>
  <c r="H31" i="43"/>
  <c r="E32" i="43"/>
  <c r="E32" i="42"/>
  <c r="H31" i="42"/>
  <c r="E32" i="41"/>
  <c r="H31" i="41"/>
  <c r="E32" i="40"/>
  <c r="H31" i="40"/>
  <c r="E32" i="39"/>
  <c r="H31" i="39"/>
  <c r="E32" i="38"/>
  <c r="H31" i="38"/>
  <c r="E32" i="37"/>
  <c r="H31" i="37"/>
  <c r="E32" i="36"/>
  <c r="H31" i="36"/>
  <c r="M40" i="41"/>
  <c r="M40" i="14"/>
  <c r="M41" i="23"/>
  <c r="M41" i="31"/>
  <c r="M41" i="43"/>
  <c r="M40" i="29"/>
  <c r="M39" i="45"/>
  <c r="M39" i="10"/>
  <c r="M40" i="30"/>
  <c r="M40" i="9"/>
  <c r="M18" i="1"/>
  <c r="M39" i="11"/>
  <c r="M41" i="47"/>
  <c r="M41" i="26"/>
  <c r="M40" i="3"/>
  <c r="M39" i="36"/>
  <c r="M39" i="2"/>
  <c r="M39" i="7"/>
  <c r="M41" i="34"/>
  <c r="M40" i="42"/>
  <c r="M39" i="46"/>
  <c r="M39" i="44"/>
  <c r="M39" i="51"/>
  <c r="M40" i="24"/>
  <c r="M38" i="44"/>
  <c r="M39" i="21"/>
  <c r="M39" i="12"/>
  <c r="M39" i="4"/>
  <c r="M40" i="18"/>
  <c r="M39" i="19"/>
  <c r="M41" i="37"/>
  <c r="M39" i="27"/>
  <c r="M39" i="22"/>
  <c r="M38" i="40"/>
  <c r="M37" i="8"/>
  <c r="M39" i="39"/>
  <c r="M39" i="48"/>
  <c r="M39" i="6"/>
  <c r="M41" i="16"/>
  <c r="M40" i="38"/>
  <c r="M40" i="32"/>
  <c r="M39" i="28"/>
  <c r="M40" i="50"/>
  <c r="M40" i="33"/>
  <c r="M41" i="25"/>
  <c r="M39" i="17"/>
  <c r="M39" i="13"/>
  <c r="M39" i="35"/>
  <c r="M41" i="15"/>
  <c r="M40" i="49"/>
  <c r="M37" i="44"/>
  <c r="M39" i="5"/>
  <c r="M40" i="20"/>
  <c r="K9" i="25" l="1"/>
  <c r="L8" i="25"/>
  <c r="L8" i="15"/>
  <c r="K9" i="15"/>
  <c r="L8" i="23"/>
  <c r="K9" i="23"/>
  <c r="K9" i="16"/>
  <c r="L8" i="16"/>
  <c r="K9" i="37"/>
  <c r="L8" i="37"/>
  <c r="L8" i="47"/>
  <c r="K9" i="47"/>
  <c r="L8" i="26"/>
  <c r="K9" i="26"/>
  <c r="K9" i="34"/>
  <c r="L8" i="34"/>
  <c r="K9" i="43"/>
  <c r="L8" i="43"/>
  <c r="K9" i="31"/>
  <c r="L8" i="31"/>
  <c r="K10" i="45"/>
  <c r="K11" i="45" s="1"/>
  <c r="K10" i="38"/>
  <c r="L9" i="38"/>
  <c r="K11" i="19"/>
  <c r="L10" i="19"/>
  <c r="L9" i="50"/>
  <c r="K10" i="50"/>
  <c r="L9" i="18"/>
  <c r="K10" i="18"/>
  <c r="L9" i="9"/>
  <c r="K10" i="9"/>
  <c r="K10" i="41"/>
  <c r="L9" i="41"/>
  <c r="K10" i="49"/>
  <c r="L9" i="49"/>
  <c r="L9" i="24"/>
  <c r="K10" i="24"/>
  <c r="L10" i="10"/>
  <c r="K11" i="10"/>
  <c r="K10" i="33"/>
  <c r="L9" i="33"/>
  <c r="K10" i="14"/>
  <c r="L9" i="14"/>
  <c r="L9" i="32"/>
  <c r="K10" i="32"/>
  <c r="L9" i="3"/>
  <c r="K10" i="3"/>
  <c r="L9" i="30"/>
  <c r="K10" i="30"/>
  <c r="L9" i="20"/>
  <c r="K10" i="20"/>
  <c r="L9" i="42"/>
  <c r="K10" i="42"/>
  <c r="K10" i="29"/>
  <c r="L9" i="29"/>
  <c r="K11" i="2"/>
  <c r="L10" i="2"/>
  <c r="L10" i="46"/>
  <c r="K11" i="46"/>
  <c r="L10" i="28"/>
  <c r="K11" i="28"/>
  <c r="L10" i="51"/>
  <c r="K11" i="51"/>
  <c r="L10" i="36"/>
  <c r="K11" i="36"/>
  <c r="K11" i="6"/>
  <c r="L10" i="6"/>
  <c r="K11" i="27"/>
  <c r="L10" i="27"/>
  <c r="K11" i="35"/>
  <c r="L10" i="35"/>
  <c r="L10" i="21"/>
  <c r="K11" i="21"/>
  <c r="K11" i="13"/>
  <c r="L10" i="13"/>
  <c r="L10" i="4"/>
  <c r="K11" i="4"/>
  <c r="K11" i="11"/>
  <c r="L10" i="11"/>
  <c r="L10" i="22"/>
  <c r="K11" i="22"/>
  <c r="K11" i="7"/>
  <c r="L10" i="7"/>
  <c r="K11" i="39"/>
  <c r="L10" i="39"/>
  <c r="L10" i="5"/>
  <c r="K11" i="5"/>
  <c r="K11" i="12"/>
  <c r="L10" i="12"/>
  <c r="L10" i="17"/>
  <c r="K11" i="17"/>
  <c r="K11" i="48"/>
  <c r="L10" i="48"/>
  <c r="L12" i="8"/>
  <c r="K13" i="8"/>
  <c r="K12" i="40"/>
  <c r="L11" i="40"/>
  <c r="L12" i="44"/>
  <c r="K13" i="44"/>
  <c r="K32" i="1"/>
  <c r="L31" i="1"/>
  <c r="E32" i="1"/>
  <c r="H31" i="1"/>
  <c r="E32" i="7"/>
  <c r="H31" i="7"/>
  <c r="E33" i="24"/>
  <c r="H32" i="24"/>
  <c r="E32" i="19"/>
  <c r="H31" i="19"/>
  <c r="E32" i="34"/>
  <c r="H31" i="34"/>
  <c r="E33" i="28"/>
  <c r="H32" i="28"/>
  <c r="E32" i="8"/>
  <c r="H31" i="8"/>
  <c r="E32" i="11"/>
  <c r="H31" i="11"/>
  <c r="E32" i="35"/>
  <c r="H31" i="35"/>
  <c r="E32" i="15"/>
  <c r="H31" i="15"/>
  <c r="E32" i="12"/>
  <c r="H31" i="12"/>
  <c r="E33" i="14"/>
  <c r="H32" i="14"/>
  <c r="E32" i="27"/>
  <c r="H31" i="27"/>
  <c r="E33" i="22"/>
  <c r="H32" i="22"/>
  <c r="E32" i="16"/>
  <c r="H31" i="16"/>
  <c r="E32" i="21"/>
  <c r="H31" i="21"/>
  <c r="E32" i="10"/>
  <c r="H31" i="10"/>
  <c r="E32" i="33"/>
  <c r="H31" i="33"/>
  <c r="E32" i="31"/>
  <c r="H31" i="31"/>
  <c r="E32" i="25"/>
  <c r="H31" i="25"/>
  <c r="E32" i="30"/>
  <c r="H31" i="30"/>
  <c r="E32" i="6"/>
  <c r="H31" i="6"/>
  <c r="E32" i="17"/>
  <c r="H31" i="17"/>
  <c r="E33" i="23"/>
  <c r="H32" i="23"/>
  <c r="E32" i="13"/>
  <c r="H31" i="13"/>
  <c r="E32" i="4"/>
  <c r="H31" i="4"/>
  <c r="E32" i="29"/>
  <c r="H31" i="29"/>
  <c r="E32" i="26"/>
  <c r="H31" i="26"/>
  <c r="E32" i="5"/>
  <c r="H31" i="5"/>
  <c r="E32" i="18"/>
  <c r="H31" i="18"/>
  <c r="E32" i="32"/>
  <c r="H31" i="32"/>
  <c r="E32" i="9"/>
  <c r="H31" i="9"/>
  <c r="E32" i="3"/>
  <c r="H31" i="3"/>
  <c r="E32" i="2"/>
  <c r="H31" i="2"/>
  <c r="E32" i="20"/>
  <c r="H31" i="20"/>
  <c r="H32" i="51"/>
  <c r="E33" i="51"/>
  <c r="H32" i="50"/>
  <c r="E33" i="50"/>
  <c r="H32" i="49"/>
  <c r="E33" i="49"/>
  <c r="H32" i="48"/>
  <c r="E33" i="48"/>
  <c r="H32" i="47"/>
  <c r="E33" i="47"/>
  <c r="H32" i="46"/>
  <c r="E33" i="46"/>
  <c r="H32" i="45"/>
  <c r="E33" i="45"/>
  <c r="H32" i="44"/>
  <c r="E33" i="44"/>
  <c r="H32" i="43"/>
  <c r="E33" i="43"/>
  <c r="H32" i="42"/>
  <c r="E33" i="42"/>
  <c r="H32" i="41"/>
  <c r="E33" i="41"/>
  <c r="H32" i="40"/>
  <c r="E33" i="40"/>
  <c r="H32" i="39"/>
  <c r="E33" i="39"/>
  <c r="H32" i="38"/>
  <c r="E33" i="38"/>
  <c r="H32" i="37"/>
  <c r="E33" i="37"/>
  <c r="H32" i="36"/>
  <c r="E33" i="36"/>
  <c r="M40" i="26"/>
  <c r="M38" i="36"/>
  <c r="M36" i="44"/>
  <c r="M38" i="2"/>
  <c r="M40" i="25"/>
  <c r="M38" i="17"/>
  <c r="M39" i="49"/>
  <c r="M38" i="39"/>
  <c r="M38" i="11"/>
  <c r="M38" i="7"/>
  <c r="M40" i="15"/>
  <c r="M38" i="6"/>
  <c r="M40" i="23"/>
  <c r="M39" i="29"/>
  <c r="M39" i="20"/>
  <c r="M40" i="43"/>
  <c r="M38" i="46"/>
  <c r="M36" i="8"/>
  <c r="M39" i="32"/>
  <c r="M39" i="30"/>
  <c r="M39" i="18"/>
  <c r="M38" i="35"/>
  <c r="M39" i="38"/>
  <c r="M38" i="12"/>
  <c r="M17" i="1"/>
  <c r="M39" i="9"/>
  <c r="M38" i="48"/>
  <c r="M38" i="21"/>
  <c r="M40" i="16"/>
  <c r="M40" i="31"/>
  <c r="M39" i="41"/>
  <c r="M37" i="40"/>
  <c r="M38" i="51"/>
  <c r="M38" i="27"/>
  <c r="M38" i="22"/>
  <c r="M38" i="19"/>
  <c r="M38" i="10"/>
  <c r="M39" i="24"/>
  <c r="M39" i="3"/>
  <c r="M39" i="42"/>
  <c r="M39" i="14"/>
  <c r="M40" i="37"/>
  <c r="M38" i="28"/>
  <c r="M38" i="4"/>
  <c r="M38" i="13"/>
  <c r="M39" i="33"/>
  <c r="M40" i="47"/>
  <c r="M38" i="5"/>
  <c r="M39" i="50"/>
  <c r="M40" i="34"/>
  <c r="L9" i="47" l="1"/>
  <c r="K10" i="47"/>
  <c r="L9" i="37"/>
  <c r="K10" i="37"/>
  <c r="L9" i="15"/>
  <c r="K10" i="15"/>
  <c r="L9" i="31"/>
  <c r="K10" i="31"/>
  <c r="L9" i="16"/>
  <c r="K10" i="16"/>
  <c r="K10" i="23"/>
  <c r="L9" i="23"/>
  <c r="L9" i="43"/>
  <c r="K10" i="43"/>
  <c r="L9" i="34"/>
  <c r="K10" i="34"/>
  <c r="L9" i="26"/>
  <c r="K10" i="26"/>
  <c r="L9" i="25"/>
  <c r="K10" i="25"/>
  <c r="L10" i="45"/>
  <c r="L10" i="38"/>
  <c r="K11" i="38"/>
  <c r="L11" i="10"/>
  <c r="K12" i="10"/>
  <c r="K11" i="30"/>
  <c r="L10" i="30"/>
  <c r="K11" i="24"/>
  <c r="L10" i="24"/>
  <c r="K12" i="19"/>
  <c r="L11" i="19"/>
  <c r="K11" i="3"/>
  <c r="L10" i="3"/>
  <c r="L10" i="20"/>
  <c r="K11" i="20"/>
  <c r="K11" i="32"/>
  <c r="L10" i="32"/>
  <c r="K11" i="9"/>
  <c r="L10" i="9"/>
  <c r="K11" i="42"/>
  <c r="L10" i="42"/>
  <c r="L10" i="18"/>
  <c r="K11" i="18"/>
  <c r="K11" i="33"/>
  <c r="L10" i="33"/>
  <c r="K11" i="50"/>
  <c r="L10" i="50"/>
  <c r="L10" i="49"/>
  <c r="K11" i="49"/>
  <c r="L10" i="41"/>
  <c r="K11" i="41"/>
  <c r="L10" i="29"/>
  <c r="K11" i="29"/>
  <c r="K11" i="14"/>
  <c r="L10" i="14"/>
  <c r="K12" i="22"/>
  <c r="L11" i="22"/>
  <c r="L11" i="28"/>
  <c r="K12" i="28"/>
  <c r="L11" i="11"/>
  <c r="K12" i="11"/>
  <c r="L11" i="27"/>
  <c r="K12" i="27"/>
  <c r="K12" i="4"/>
  <c r="L11" i="4"/>
  <c r="L11" i="46"/>
  <c r="K12" i="46"/>
  <c r="K12" i="17"/>
  <c r="L11" i="17"/>
  <c r="L11" i="39"/>
  <c r="K12" i="39"/>
  <c r="K12" i="13"/>
  <c r="L11" i="13"/>
  <c r="L11" i="6"/>
  <c r="K12" i="6"/>
  <c r="L11" i="21"/>
  <c r="K12" i="21"/>
  <c r="L11" i="36"/>
  <c r="K12" i="36"/>
  <c r="L11" i="45"/>
  <c r="K12" i="45"/>
  <c r="K12" i="48"/>
  <c r="L11" i="48"/>
  <c r="K12" i="12"/>
  <c r="L11" i="12"/>
  <c r="L11" i="7"/>
  <c r="K12" i="7"/>
  <c r="L11" i="5"/>
  <c r="K12" i="5"/>
  <c r="L11" i="51"/>
  <c r="K12" i="51"/>
  <c r="K12" i="35"/>
  <c r="L11" i="35"/>
  <c r="L11" i="2"/>
  <c r="K12" i="2"/>
  <c r="K13" i="40"/>
  <c r="L12" i="40"/>
  <c r="L13" i="8"/>
  <c r="K14" i="8"/>
  <c r="L13" i="44"/>
  <c r="K14" i="44"/>
  <c r="E33" i="2"/>
  <c r="H32" i="2"/>
  <c r="E33" i="32"/>
  <c r="H32" i="32"/>
  <c r="E33" i="29"/>
  <c r="H32" i="29"/>
  <c r="E33" i="17"/>
  <c r="H32" i="17"/>
  <c r="E33" i="25"/>
  <c r="H32" i="25"/>
  <c r="E33" i="21"/>
  <c r="H32" i="21"/>
  <c r="E33" i="27"/>
  <c r="H32" i="27"/>
  <c r="E33" i="8"/>
  <c r="H32" i="8"/>
  <c r="E34" i="24"/>
  <c r="H33" i="24"/>
  <c r="E33" i="18"/>
  <c r="H32" i="18"/>
  <c r="E33" i="4"/>
  <c r="H32" i="4"/>
  <c r="E33" i="6"/>
  <c r="H32" i="6"/>
  <c r="E33" i="31"/>
  <c r="H32" i="31"/>
  <c r="E33" i="16"/>
  <c r="H32" i="16"/>
  <c r="E34" i="14"/>
  <c r="H33" i="14"/>
  <c r="E33" i="15"/>
  <c r="H32" i="15"/>
  <c r="E34" i="28"/>
  <c r="H33" i="28"/>
  <c r="E33" i="7"/>
  <c r="H32" i="7"/>
  <c r="E33" i="3"/>
  <c r="H32" i="3"/>
  <c r="E33" i="5"/>
  <c r="H32" i="5"/>
  <c r="E33" i="13"/>
  <c r="H32" i="13"/>
  <c r="E33" i="33"/>
  <c r="H32" i="33"/>
  <c r="E34" i="22"/>
  <c r="H33" i="22"/>
  <c r="E33" i="12"/>
  <c r="H32" i="12"/>
  <c r="E33" i="35"/>
  <c r="H32" i="35"/>
  <c r="E33" i="34"/>
  <c r="H32" i="34"/>
  <c r="E33" i="1"/>
  <c r="H32" i="1"/>
  <c r="E33" i="20"/>
  <c r="H32" i="20"/>
  <c r="E33" i="9"/>
  <c r="H32" i="9"/>
  <c r="E33" i="26"/>
  <c r="H32" i="26"/>
  <c r="E34" i="23"/>
  <c r="H33" i="23"/>
  <c r="E33" i="30"/>
  <c r="H32" i="30"/>
  <c r="E33" i="10"/>
  <c r="H32" i="10"/>
  <c r="E33" i="11"/>
  <c r="H32" i="11"/>
  <c r="E33" i="19"/>
  <c r="H32" i="19"/>
  <c r="K33" i="1"/>
  <c r="L32" i="1"/>
  <c r="H33" i="51"/>
  <c r="E34" i="51"/>
  <c r="H33" i="50"/>
  <c r="E34" i="50"/>
  <c r="H33" i="49"/>
  <c r="E34" i="49"/>
  <c r="H33" i="48"/>
  <c r="E34" i="48"/>
  <c r="H33" i="47"/>
  <c r="E34" i="47"/>
  <c r="H33" i="46"/>
  <c r="E34" i="46"/>
  <c r="H33" i="45"/>
  <c r="E34" i="45"/>
  <c r="H33" i="44"/>
  <c r="E34" i="44"/>
  <c r="H33" i="43"/>
  <c r="E34" i="43"/>
  <c r="H33" i="42"/>
  <c r="E34" i="42"/>
  <c r="H33" i="41"/>
  <c r="E34" i="41"/>
  <c r="H33" i="40"/>
  <c r="E34" i="40"/>
  <c r="H33" i="39"/>
  <c r="E34" i="39"/>
  <c r="H33" i="38"/>
  <c r="E34" i="38"/>
  <c r="H33" i="37"/>
  <c r="E34" i="37"/>
  <c r="H33" i="36"/>
  <c r="E34" i="36"/>
  <c r="M37" i="27"/>
  <c r="M37" i="2"/>
  <c r="M37" i="22"/>
  <c r="M39" i="34"/>
  <c r="M37" i="21"/>
  <c r="M38" i="33"/>
  <c r="M38" i="49"/>
  <c r="M39" i="15"/>
  <c r="M39" i="26"/>
  <c r="M37" i="48"/>
  <c r="M37" i="7"/>
  <c r="M37" i="5"/>
  <c r="M37" i="28"/>
  <c r="M16" i="1"/>
  <c r="M39" i="31"/>
  <c r="M39" i="25"/>
  <c r="M38" i="29"/>
  <c r="M35" i="8"/>
  <c r="M37" i="46"/>
  <c r="M37" i="12"/>
  <c r="M37" i="39"/>
  <c r="M38" i="45"/>
  <c r="M37" i="13"/>
  <c r="M38" i="38"/>
  <c r="M37" i="36"/>
  <c r="M38" i="30"/>
  <c r="M35" i="44"/>
  <c r="M37" i="51"/>
  <c r="M39" i="16"/>
  <c r="M38" i="24"/>
  <c r="M38" i="3"/>
  <c r="M38" i="20"/>
  <c r="M38" i="32"/>
  <c r="M38" i="42"/>
  <c r="M37" i="35"/>
  <c r="M37" i="10"/>
  <c r="M38" i="9"/>
  <c r="M39" i="23"/>
  <c r="M37" i="6"/>
  <c r="M38" i="18"/>
  <c r="M37" i="19"/>
  <c r="M39" i="47"/>
  <c r="M39" i="43"/>
  <c r="M36" i="40"/>
  <c r="M37" i="4"/>
  <c r="M38" i="14"/>
  <c r="M37" i="11"/>
  <c r="M37" i="45"/>
  <c r="M38" i="50"/>
  <c r="M39" i="37"/>
  <c r="M38" i="41"/>
  <c r="M37" i="17"/>
  <c r="K11" i="16" l="1"/>
  <c r="L10" i="16"/>
  <c r="K11" i="23"/>
  <c r="L10" i="23"/>
  <c r="K11" i="25"/>
  <c r="L10" i="25"/>
  <c r="L10" i="31"/>
  <c r="K11" i="31"/>
  <c r="L10" i="26"/>
  <c r="K11" i="26"/>
  <c r="L10" i="15"/>
  <c r="K11" i="15"/>
  <c r="L10" i="34"/>
  <c r="K11" i="34"/>
  <c r="K11" i="37"/>
  <c r="L10" i="37"/>
  <c r="L10" i="43"/>
  <c r="K11" i="43"/>
  <c r="K11" i="47"/>
  <c r="L10" i="47"/>
  <c r="L11" i="38"/>
  <c r="K12" i="38"/>
  <c r="L11" i="9"/>
  <c r="K12" i="9"/>
  <c r="L11" i="49"/>
  <c r="K12" i="49"/>
  <c r="L12" i="10"/>
  <c r="K13" i="10"/>
  <c r="K12" i="32"/>
  <c r="L11" i="32"/>
  <c r="L11" i="20"/>
  <c r="K12" i="20"/>
  <c r="L11" i="50"/>
  <c r="K12" i="50"/>
  <c r="K12" i="18"/>
  <c r="L11" i="18"/>
  <c r="K12" i="33"/>
  <c r="L11" i="33"/>
  <c r="K12" i="3"/>
  <c r="L11" i="3"/>
  <c r="L11" i="14"/>
  <c r="K12" i="14"/>
  <c r="K13" i="19"/>
  <c r="L12" i="19"/>
  <c r="L11" i="29"/>
  <c r="K12" i="29"/>
  <c r="L11" i="42"/>
  <c r="K12" i="42"/>
  <c r="K12" i="24"/>
  <c r="L11" i="24"/>
  <c r="K12" i="41"/>
  <c r="L11" i="41"/>
  <c r="L11" i="30"/>
  <c r="K12" i="30"/>
  <c r="K13" i="5"/>
  <c r="L12" i="5"/>
  <c r="L12" i="36"/>
  <c r="K13" i="36"/>
  <c r="L12" i="7"/>
  <c r="K13" i="7"/>
  <c r="L12" i="21"/>
  <c r="K13" i="21"/>
  <c r="L12" i="46"/>
  <c r="K13" i="46"/>
  <c r="L12" i="27"/>
  <c r="K13" i="27"/>
  <c r="K13" i="2"/>
  <c r="L12" i="2"/>
  <c r="L12" i="11"/>
  <c r="K13" i="11"/>
  <c r="K13" i="17"/>
  <c r="L12" i="17"/>
  <c r="K13" i="12"/>
  <c r="L12" i="12"/>
  <c r="K13" i="6"/>
  <c r="L12" i="6"/>
  <c r="K13" i="35"/>
  <c r="L12" i="35"/>
  <c r="K13" i="48"/>
  <c r="L12" i="48"/>
  <c r="K13" i="4"/>
  <c r="L12" i="4"/>
  <c r="L12" i="45"/>
  <c r="K13" i="45"/>
  <c r="L12" i="13"/>
  <c r="K13" i="13"/>
  <c r="K13" i="22"/>
  <c r="L12" i="22"/>
  <c r="L12" i="28"/>
  <c r="K13" i="28"/>
  <c r="L12" i="51"/>
  <c r="K13" i="51"/>
  <c r="L12" i="39"/>
  <c r="K13" i="39"/>
  <c r="K15" i="8"/>
  <c r="L14" i="8"/>
  <c r="K14" i="40"/>
  <c r="L13" i="40"/>
  <c r="L14" i="44"/>
  <c r="K15" i="44"/>
  <c r="E34" i="19"/>
  <c r="H33" i="19"/>
  <c r="E35" i="23"/>
  <c r="H34" i="23"/>
  <c r="E34" i="35"/>
  <c r="H33" i="35"/>
  <c r="E34" i="7"/>
  <c r="H33" i="7"/>
  <c r="E34" i="16"/>
  <c r="H33" i="16"/>
  <c r="E34" i="18"/>
  <c r="H33" i="18"/>
  <c r="E34" i="27"/>
  <c r="H33" i="27"/>
  <c r="E34" i="29"/>
  <c r="H33" i="29"/>
  <c r="E34" i="11"/>
  <c r="H33" i="11"/>
  <c r="E34" i="26"/>
  <c r="H33" i="26"/>
  <c r="E34" i="12"/>
  <c r="H33" i="12"/>
  <c r="E34" i="13"/>
  <c r="H33" i="13"/>
  <c r="E35" i="28"/>
  <c r="H34" i="28"/>
  <c r="E34" i="31"/>
  <c r="H33" i="31"/>
  <c r="E34" i="21"/>
  <c r="H33" i="21"/>
  <c r="E34" i="32"/>
  <c r="H33" i="32"/>
  <c r="E34" i="10"/>
  <c r="H33" i="10"/>
  <c r="E34" i="9"/>
  <c r="H33" i="9"/>
  <c r="E34" i="1"/>
  <c r="H33" i="1"/>
  <c r="E35" i="22"/>
  <c r="H34" i="22"/>
  <c r="E34" i="5"/>
  <c r="H33" i="5"/>
  <c r="E34" i="15"/>
  <c r="H33" i="15"/>
  <c r="E34" i="6"/>
  <c r="H33" i="6"/>
  <c r="E35" i="24"/>
  <c r="H34" i="24"/>
  <c r="E34" i="25"/>
  <c r="H33" i="25"/>
  <c r="E34" i="2"/>
  <c r="H33" i="2"/>
  <c r="K34" i="1"/>
  <c r="L33" i="1"/>
  <c r="E34" i="30"/>
  <c r="H33" i="30"/>
  <c r="E34" i="20"/>
  <c r="H33" i="20"/>
  <c r="E34" i="34"/>
  <c r="H33" i="34"/>
  <c r="E34" i="33"/>
  <c r="H33" i="33"/>
  <c r="E34" i="3"/>
  <c r="H33" i="3"/>
  <c r="E35" i="14"/>
  <c r="H34" i="14"/>
  <c r="E34" i="4"/>
  <c r="H33" i="4"/>
  <c r="E34" i="8"/>
  <c r="H33" i="8"/>
  <c r="E34" i="17"/>
  <c r="H33" i="17"/>
  <c r="H34" i="51"/>
  <c r="E35" i="51"/>
  <c r="E35" i="50"/>
  <c r="H34" i="50"/>
  <c r="E35" i="49"/>
  <c r="H34" i="49"/>
  <c r="H34" i="48"/>
  <c r="E35" i="48"/>
  <c r="E35" i="47"/>
  <c r="H34" i="47"/>
  <c r="H34" i="46"/>
  <c r="E35" i="46"/>
  <c r="H34" i="45"/>
  <c r="E35" i="45"/>
  <c r="E35" i="44"/>
  <c r="H34" i="44"/>
  <c r="H34" i="43"/>
  <c r="E35" i="43"/>
  <c r="H34" i="42"/>
  <c r="E35" i="42"/>
  <c r="E35" i="41"/>
  <c r="H34" i="41"/>
  <c r="E35" i="40"/>
  <c r="H34" i="40"/>
  <c r="H34" i="39"/>
  <c r="E35" i="39"/>
  <c r="E35" i="38"/>
  <c r="H34" i="38"/>
  <c r="E35" i="37"/>
  <c r="H34" i="37"/>
  <c r="E35" i="36"/>
  <c r="H34" i="36"/>
  <c r="M38" i="34"/>
  <c r="M36" i="36"/>
  <c r="M36" i="35"/>
  <c r="M36" i="27"/>
  <c r="M38" i="16"/>
  <c r="M36" i="48"/>
  <c r="M36" i="11"/>
  <c r="M37" i="3"/>
  <c r="M36" i="13"/>
  <c r="M38" i="23"/>
  <c r="M38" i="37"/>
  <c r="M37" i="18"/>
  <c r="M37" i="41"/>
  <c r="M37" i="20"/>
  <c r="M38" i="43"/>
  <c r="M37" i="42"/>
  <c r="M37" i="50"/>
  <c r="M38" i="25"/>
  <c r="M36" i="28"/>
  <c r="M36" i="17"/>
  <c r="M36" i="39"/>
  <c r="M37" i="29"/>
  <c r="M36" i="5"/>
  <c r="M37" i="9"/>
  <c r="M36" i="7"/>
  <c r="M36" i="4"/>
  <c r="M38" i="31"/>
  <c r="M37" i="49"/>
  <c r="M15" i="1"/>
  <c r="M36" i="2"/>
  <c r="M36" i="46"/>
  <c r="M36" i="10"/>
  <c r="M38" i="47"/>
  <c r="M37" i="24"/>
  <c r="M37" i="14"/>
  <c r="M36" i="19"/>
  <c r="M34" i="8"/>
  <c r="M35" i="40"/>
  <c r="M38" i="26"/>
  <c r="M37" i="38"/>
  <c r="M37" i="33"/>
  <c r="M37" i="30"/>
  <c r="M38" i="15"/>
  <c r="M36" i="12"/>
  <c r="M36" i="51"/>
  <c r="M36" i="6"/>
  <c r="M37" i="32"/>
  <c r="M36" i="45"/>
  <c r="M34" i="44"/>
  <c r="M36" i="21"/>
  <c r="M36" i="22"/>
  <c r="K12" i="34" l="1"/>
  <c r="L11" i="34"/>
  <c r="L11" i="15"/>
  <c r="K12" i="15"/>
  <c r="L11" i="31"/>
  <c r="K12" i="31"/>
  <c r="K12" i="47"/>
  <c r="L11" i="47"/>
  <c r="L11" i="26"/>
  <c r="K12" i="26"/>
  <c r="K12" i="43"/>
  <c r="L11" i="43"/>
  <c r="K12" i="25"/>
  <c r="L11" i="25"/>
  <c r="L11" i="37"/>
  <c r="K12" i="37"/>
  <c r="L11" i="23"/>
  <c r="K12" i="23"/>
  <c r="L11" i="16"/>
  <c r="K12" i="16"/>
  <c r="K13" i="38"/>
  <c r="L12" i="38"/>
  <c r="K13" i="29"/>
  <c r="L12" i="29"/>
  <c r="L12" i="50"/>
  <c r="K13" i="50"/>
  <c r="K13" i="20"/>
  <c r="L12" i="20"/>
  <c r="K14" i="19"/>
  <c r="L13" i="19"/>
  <c r="L12" i="30"/>
  <c r="K13" i="30"/>
  <c r="K13" i="14"/>
  <c r="L12" i="14"/>
  <c r="K13" i="32"/>
  <c r="L12" i="32"/>
  <c r="L13" i="10"/>
  <c r="K14" i="10"/>
  <c r="L12" i="41"/>
  <c r="K13" i="41"/>
  <c r="L12" i="3"/>
  <c r="K13" i="3"/>
  <c r="K13" i="49"/>
  <c r="L12" i="49"/>
  <c r="K13" i="24"/>
  <c r="L12" i="24"/>
  <c r="L12" i="33"/>
  <c r="K13" i="33"/>
  <c r="L12" i="42"/>
  <c r="K13" i="42"/>
  <c r="L12" i="9"/>
  <c r="K13" i="9"/>
  <c r="L12" i="18"/>
  <c r="K13" i="18"/>
  <c r="K14" i="5"/>
  <c r="L13" i="5"/>
  <c r="L13" i="28"/>
  <c r="K14" i="28"/>
  <c r="K14" i="21"/>
  <c r="L13" i="21"/>
  <c r="L13" i="17"/>
  <c r="K14" i="17"/>
  <c r="L13" i="22"/>
  <c r="K14" i="22"/>
  <c r="L13" i="48"/>
  <c r="K14" i="48"/>
  <c r="K14" i="4"/>
  <c r="L13" i="4"/>
  <c r="K14" i="11"/>
  <c r="L13" i="11"/>
  <c r="L13" i="35"/>
  <c r="K14" i="35"/>
  <c r="L13" i="7"/>
  <c r="K14" i="7"/>
  <c r="K14" i="13"/>
  <c r="L13" i="13"/>
  <c r="L13" i="36"/>
  <c r="K14" i="36"/>
  <c r="L13" i="6"/>
  <c r="K14" i="6"/>
  <c r="K14" i="2"/>
  <c r="L13" i="2"/>
  <c r="L13" i="39"/>
  <c r="K14" i="39"/>
  <c r="K14" i="45"/>
  <c r="L13" i="45"/>
  <c r="K14" i="27"/>
  <c r="L13" i="27"/>
  <c r="K14" i="51"/>
  <c r="L13" i="51"/>
  <c r="L13" i="46"/>
  <c r="K14" i="46"/>
  <c r="L13" i="12"/>
  <c r="K14" i="12"/>
  <c r="K15" i="40"/>
  <c r="L14" i="40"/>
  <c r="K16" i="8"/>
  <c r="L15" i="8"/>
  <c r="K16" i="44"/>
  <c r="L15" i="44"/>
  <c r="E35" i="8"/>
  <c r="H34" i="8"/>
  <c r="E35" i="33"/>
  <c r="H34" i="33"/>
  <c r="K35" i="1"/>
  <c r="L34" i="1"/>
  <c r="E36" i="24"/>
  <c r="H35" i="24"/>
  <c r="E36" i="22"/>
  <c r="H35" i="22"/>
  <c r="E35" i="32"/>
  <c r="H34" i="32"/>
  <c r="E35" i="13"/>
  <c r="H34" i="13"/>
  <c r="E35" i="11"/>
  <c r="H34" i="11"/>
  <c r="E35" i="18"/>
  <c r="H34" i="18"/>
  <c r="E36" i="23"/>
  <c r="H35" i="23"/>
  <c r="E35" i="6"/>
  <c r="H34" i="6"/>
  <c r="E35" i="16"/>
  <c r="H34" i="16"/>
  <c r="E35" i="4"/>
  <c r="H34" i="4"/>
  <c r="E35" i="21"/>
  <c r="H34" i="21"/>
  <c r="E36" i="14"/>
  <c r="H35" i="14"/>
  <c r="E35" i="20"/>
  <c r="H34" i="20"/>
  <c r="E35" i="2"/>
  <c r="H34" i="2"/>
  <c r="E35" i="15"/>
  <c r="H34" i="15"/>
  <c r="E35" i="9"/>
  <c r="H34" i="9"/>
  <c r="E35" i="31"/>
  <c r="H34" i="31"/>
  <c r="E35" i="29"/>
  <c r="H34" i="29"/>
  <c r="E35" i="7"/>
  <c r="H34" i="7"/>
  <c r="E35" i="19"/>
  <c r="H34" i="19"/>
  <c r="E35" i="34"/>
  <c r="H34" i="34"/>
  <c r="E35" i="1"/>
  <c r="H34" i="1"/>
  <c r="E35" i="12"/>
  <c r="H34" i="12"/>
  <c r="E35" i="17"/>
  <c r="H34" i="17"/>
  <c r="E35" i="3"/>
  <c r="H34" i="3"/>
  <c r="E35" i="30"/>
  <c r="H34" i="30"/>
  <c r="E35" i="25"/>
  <c r="H34" i="25"/>
  <c r="E35" i="5"/>
  <c r="H34" i="5"/>
  <c r="E35" i="10"/>
  <c r="H34" i="10"/>
  <c r="E36" i="28"/>
  <c r="H35" i="28"/>
  <c r="E35" i="26"/>
  <c r="H34" i="26"/>
  <c r="E35" i="27"/>
  <c r="H34" i="27"/>
  <c r="E35" i="35"/>
  <c r="H34" i="35"/>
  <c r="E36" i="51"/>
  <c r="H35" i="51"/>
  <c r="E36" i="50"/>
  <c r="H35" i="50"/>
  <c r="E36" i="49"/>
  <c r="H35" i="49"/>
  <c r="E36" i="48"/>
  <c r="H35" i="48"/>
  <c r="E36" i="47"/>
  <c r="H35" i="47"/>
  <c r="E36" i="46"/>
  <c r="H35" i="46"/>
  <c r="E36" i="45"/>
  <c r="H35" i="45"/>
  <c r="E36" i="44"/>
  <c r="H35" i="44"/>
  <c r="E36" i="43"/>
  <c r="H35" i="43"/>
  <c r="E36" i="42"/>
  <c r="H35" i="42"/>
  <c r="E36" i="41"/>
  <c r="H35" i="41"/>
  <c r="E36" i="40"/>
  <c r="H35" i="40"/>
  <c r="E36" i="39"/>
  <c r="H35" i="39"/>
  <c r="E36" i="38"/>
  <c r="H35" i="38"/>
  <c r="E36" i="37"/>
  <c r="H35" i="37"/>
  <c r="E36" i="36"/>
  <c r="H35" i="36"/>
  <c r="M35" i="36"/>
  <c r="M35" i="13"/>
  <c r="M35" i="22"/>
  <c r="M36" i="24"/>
  <c r="M33" i="8"/>
  <c r="M37" i="34"/>
  <c r="M37" i="25"/>
  <c r="M36" i="29"/>
  <c r="M35" i="5"/>
  <c r="M35" i="10"/>
  <c r="M35" i="21"/>
  <c r="M35" i="27"/>
  <c r="M37" i="15"/>
  <c r="M37" i="37"/>
  <c r="M36" i="32"/>
  <c r="M36" i="20"/>
  <c r="M36" i="30"/>
  <c r="M35" i="39"/>
  <c r="M14" i="1"/>
  <c r="M35" i="11"/>
  <c r="M35" i="12"/>
  <c r="M37" i="47"/>
  <c r="M37" i="31"/>
  <c r="M37" i="23"/>
  <c r="M35" i="46"/>
  <c r="M35" i="51"/>
  <c r="M35" i="28"/>
  <c r="M34" i="40"/>
  <c r="M36" i="49"/>
  <c r="M35" i="35"/>
  <c r="M36" i="50"/>
  <c r="M35" i="2"/>
  <c r="M35" i="6"/>
  <c r="M36" i="9"/>
  <c r="M36" i="14"/>
  <c r="M36" i="18"/>
  <c r="M36" i="33"/>
  <c r="M37" i="16"/>
  <c r="M36" i="3"/>
  <c r="M36" i="42"/>
  <c r="M35" i="45"/>
  <c r="M37" i="26"/>
  <c r="M36" i="38"/>
  <c r="M35" i="4"/>
  <c r="M33" i="44"/>
  <c r="M35" i="17"/>
  <c r="M35" i="7"/>
  <c r="M37" i="43"/>
  <c r="M35" i="48"/>
  <c r="M35" i="19"/>
  <c r="M36" i="41"/>
  <c r="K13" i="43" l="1"/>
  <c r="L12" i="43"/>
  <c r="L12" i="26"/>
  <c r="K13" i="26"/>
  <c r="L12" i="47"/>
  <c r="K13" i="47"/>
  <c r="K13" i="23"/>
  <c r="L12" i="23"/>
  <c r="K13" i="31"/>
  <c r="L12" i="31"/>
  <c r="K13" i="37"/>
  <c r="L12" i="37"/>
  <c r="L12" i="15"/>
  <c r="K13" i="15"/>
  <c r="K13" i="16"/>
  <c r="L12" i="16"/>
  <c r="K13" i="25"/>
  <c r="L12" i="25"/>
  <c r="K13" i="34"/>
  <c r="L12" i="34"/>
  <c r="K14" i="38"/>
  <c r="L13" i="38"/>
  <c r="K14" i="24"/>
  <c r="L13" i="24"/>
  <c r="L13" i="14"/>
  <c r="K14" i="14"/>
  <c r="L13" i="30"/>
  <c r="K14" i="30"/>
  <c r="K14" i="20"/>
  <c r="L13" i="20"/>
  <c r="L13" i="49"/>
  <c r="K14" i="49"/>
  <c r="L13" i="18"/>
  <c r="K14" i="18"/>
  <c r="K14" i="3"/>
  <c r="L13" i="3"/>
  <c r="K15" i="19"/>
  <c r="L14" i="19"/>
  <c r="L13" i="9"/>
  <c r="K14" i="9"/>
  <c r="L13" i="41"/>
  <c r="K14" i="41"/>
  <c r="L13" i="42"/>
  <c r="K14" i="42"/>
  <c r="L14" i="10"/>
  <c r="K15" i="10"/>
  <c r="K14" i="50"/>
  <c r="L13" i="50"/>
  <c r="K14" i="33"/>
  <c r="L13" i="33"/>
  <c r="K14" i="32"/>
  <c r="L13" i="32"/>
  <c r="L13" i="29"/>
  <c r="K14" i="29"/>
  <c r="L14" i="6"/>
  <c r="K15" i="6"/>
  <c r="L14" i="48"/>
  <c r="K15" i="48"/>
  <c r="K15" i="36"/>
  <c r="L14" i="36"/>
  <c r="L14" i="35"/>
  <c r="K15" i="35"/>
  <c r="L14" i="22"/>
  <c r="K15" i="22"/>
  <c r="K15" i="12"/>
  <c r="L14" i="12"/>
  <c r="K15" i="17"/>
  <c r="L14" i="17"/>
  <c r="K15" i="27"/>
  <c r="L14" i="27"/>
  <c r="L14" i="13"/>
  <c r="K15" i="13"/>
  <c r="L14" i="51"/>
  <c r="K15" i="51"/>
  <c r="K15" i="45"/>
  <c r="L14" i="45"/>
  <c r="K15" i="21"/>
  <c r="L14" i="21"/>
  <c r="L14" i="46"/>
  <c r="K15" i="46"/>
  <c r="K15" i="39"/>
  <c r="L14" i="39"/>
  <c r="L14" i="7"/>
  <c r="K15" i="7"/>
  <c r="L14" i="28"/>
  <c r="K15" i="28"/>
  <c r="L14" i="11"/>
  <c r="K15" i="11"/>
  <c r="L14" i="2"/>
  <c r="K15" i="2"/>
  <c r="L14" i="4"/>
  <c r="K15" i="4"/>
  <c r="K15" i="5"/>
  <c r="L14" i="5"/>
  <c r="L16" i="8"/>
  <c r="K17" i="8"/>
  <c r="L15" i="40"/>
  <c r="K16" i="40"/>
  <c r="K17" i="44"/>
  <c r="L16" i="44"/>
  <c r="E36" i="27"/>
  <c r="H35" i="27"/>
  <c r="E36" i="5"/>
  <c r="H35" i="5"/>
  <c r="E36" i="17"/>
  <c r="H35" i="17"/>
  <c r="E36" i="31"/>
  <c r="H35" i="31"/>
  <c r="E36" i="20"/>
  <c r="H35" i="20"/>
  <c r="E36" i="13"/>
  <c r="H35" i="13"/>
  <c r="K36" i="1"/>
  <c r="L35" i="1"/>
  <c r="E36" i="26"/>
  <c r="H35" i="26"/>
  <c r="E36" i="25"/>
  <c r="H35" i="25"/>
  <c r="E36" i="12"/>
  <c r="H35" i="12"/>
  <c r="E36" i="19"/>
  <c r="H35" i="19"/>
  <c r="E36" i="9"/>
  <c r="H35" i="9"/>
  <c r="E37" i="14"/>
  <c r="H36" i="14"/>
  <c r="E36" i="16"/>
  <c r="H35" i="16"/>
  <c r="E36" i="32"/>
  <c r="H35" i="32"/>
  <c r="E36" i="33"/>
  <c r="H35" i="33"/>
  <c r="E37" i="28"/>
  <c r="H36" i="28"/>
  <c r="E36" i="30"/>
  <c r="H35" i="30"/>
  <c r="E36" i="1"/>
  <c r="H35" i="1"/>
  <c r="E36" i="7"/>
  <c r="H35" i="7"/>
  <c r="E36" i="15"/>
  <c r="H35" i="15"/>
  <c r="E36" i="21"/>
  <c r="H35" i="21"/>
  <c r="E36" i="6"/>
  <c r="H35" i="6"/>
  <c r="E36" i="18"/>
  <c r="H35" i="18"/>
  <c r="E37" i="22"/>
  <c r="H36" i="22"/>
  <c r="E36" i="8"/>
  <c r="H35" i="8"/>
  <c r="E36" i="35"/>
  <c r="H35" i="35"/>
  <c r="E36" i="10"/>
  <c r="H35" i="10"/>
  <c r="E36" i="3"/>
  <c r="H35" i="3"/>
  <c r="E36" i="34"/>
  <c r="H35" i="34"/>
  <c r="E36" i="29"/>
  <c r="H35" i="29"/>
  <c r="E36" i="2"/>
  <c r="H35" i="2"/>
  <c r="E36" i="4"/>
  <c r="H35" i="4"/>
  <c r="E37" i="23"/>
  <c r="H36" i="23"/>
  <c r="E36" i="11"/>
  <c r="H35" i="11"/>
  <c r="E37" i="24"/>
  <c r="H36" i="24"/>
  <c r="E37" i="51"/>
  <c r="H36" i="51"/>
  <c r="E37" i="50"/>
  <c r="H36" i="50"/>
  <c r="E37" i="49"/>
  <c r="H36" i="49"/>
  <c r="E37" i="48"/>
  <c r="H36" i="48"/>
  <c r="E37" i="47"/>
  <c r="H36" i="47"/>
  <c r="E37" i="46"/>
  <c r="H36" i="46"/>
  <c r="E37" i="45"/>
  <c r="H36" i="45"/>
  <c r="E37" i="44"/>
  <c r="H36" i="44"/>
  <c r="E37" i="43"/>
  <c r="H36" i="43"/>
  <c r="E37" i="42"/>
  <c r="H36" i="42"/>
  <c r="E37" i="41"/>
  <c r="H36" i="41"/>
  <c r="E37" i="40"/>
  <c r="H36" i="40"/>
  <c r="E37" i="39"/>
  <c r="H36" i="39"/>
  <c r="E37" i="38"/>
  <c r="H36" i="38"/>
  <c r="E37" i="37"/>
  <c r="H36" i="37"/>
  <c r="E37" i="36"/>
  <c r="H36" i="36"/>
  <c r="M36" i="15"/>
  <c r="M35" i="30"/>
  <c r="M35" i="20"/>
  <c r="M34" i="11"/>
  <c r="M34" i="22"/>
  <c r="M36" i="37"/>
  <c r="M34" i="12"/>
  <c r="M36" i="43"/>
  <c r="M35" i="9"/>
  <c r="M34" i="45"/>
  <c r="M13" i="1"/>
  <c r="M34" i="10"/>
  <c r="M32" i="44"/>
  <c r="M36" i="26"/>
  <c r="M34" i="2"/>
  <c r="M35" i="49"/>
  <c r="M34" i="28"/>
  <c r="M34" i="46"/>
  <c r="M34" i="27"/>
  <c r="M34" i="48"/>
  <c r="M34" i="39"/>
  <c r="M36" i="16"/>
  <c r="M35" i="42"/>
  <c r="M34" i="7"/>
  <c r="M35" i="50"/>
  <c r="M35" i="38"/>
  <c r="M36" i="47"/>
  <c r="M35" i="18"/>
  <c r="M34" i="13"/>
  <c r="M35" i="14"/>
  <c r="M35" i="41"/>
  <c r="M33" i="40"/>
  <c r="M36" i="25"/>
  <c r="M35" i="3"/>
  <c r="M35" i="32"/>
  <c r="M34" i="17"/>
  <c r="M36" i="23"/>
  <c r="M36" i="34"/>
  <c r="M34" i="36"/>
  <c r="M35" i="29"/>
  <c r="M34" i="35"/>
  <c r="M34" i="21"/>
  <c r="M34" i="4"/>
  <c r="M34" i="5"/>
  <c r="M35" i="24"/>
  <c r="M36" i="31"/>
  <c r="M34" i="19"/>
  <c r="M34" i="51"/>
  <c r="M32" i="8"/>
  <c r="M35" i="33"/>
  <c r="M34" i="6"/>
  <c r="K14" i="37" l="1"/>
  <c r="L13" i="37"/>
  <c r="K14" i="31"/>
  <c r="L13" i="31"/>
  <c r="K14" i="34"/>
  <c r="L13" i="34"/>
  <c r="L13" i="23"/>
  <c r="K14" i="23"/>
  <c r="K14" i="47"/>
  <c r="L13" i="47"/>
  <c r="K14" i="25"/>
  <c r="L13" i="25"/>
  <c r="K14" i="26"/>
  <c r="L13" i="26"/>
  <c r="K14" i="16"/>
  <c r="L13" i="16"/>
  <c r="L13" i="15"/>
  <c r="K14" i="15"/>
  <c r="K14" i="43"/>
  <c r="L13" i="43"/>
  <c r="K15" i="38"/>
  <c r="L14" i="38"/>
  <c r="K15" i="50"/>
  <c r="L14" i="50"/>
  <c r="L14" i="3"/>
  <c r="K15" i="3"/>
  <c r="L14" i="24"/>
  <c r="K15" i="24"/>
  <c r="K16" i="10"/>
  <c r="L15" i="10"/>
  <c r="L14" i="18"/>
  <c r="K15" i="18"/>
  <c r="K15" i="33"/>
  <c r="L14" i="33"/>
  <c r="K15" i="42"/>
  <c r="L14" i="42"/>
  <c r="L14" i="49"/>
  <c r="K15" i="49"/>
  <c r="K16" i="19"/>
  <c r="L15" i="19"/>
  <c r="L14" i="41"/>
  <c r="K15" i="41"/>
  <c r="L14" i="20"/>
  <c r="K15" i="20"/>
  <c r="L14" i="29"/>
  <c r="K15" i="29"/>
  <c r="K15" i="9"/>
  <c r="L14" i="9"/>
  <c r="K15" i="30"/>
  <c r="L14" i="30"/>
  <c r="L14" i="32"/>
  <c r="K15" i="32"/>
  <c r="L14" i="14"/>
  <c r="K15" i="14"/>
  <c r="L15" i="51"/>
  <c r="K16" i="51"/>
  <c r="K16" i="21"/>
  <c r="L15" i="21"/>
  <c r="K16" i="12"/>
  <c r="L15" i="12"/>
  <c r="L15" i="11"/>
  <c r="K16" i="11"/>
  <c r="L15" i="22"/>
  <c r="K16" i="22"/>
  <c r="K16" i="28"/>
  <c r="L15" i="28"/>
  <c r="K16" i="13"/>
  <c r="L15" i="13"/>
  <c r="L15" i="35"/>
  <c r="K16" i="35"/>
  <c r="L15" i="5"/>
  <c r="K16" i="5"/>
  <c r="L15" i="4"/>
  <c r="K16" i="4"/>
  <c r="L15" i="7"/>
  <c r="K16" i="7"/>
  <c r="K16" i="36"/>
  <c r="L15" i="36"/>
  <c r="K16" i="2"/>
  <c r="L15" i="2"/>
  <c r="K16" i="48"/>
  <c r="L15" i="48"/>
  <c r="L15" i="45"/>
  <c r="K16" i="45"/>
  <c r="K16" i="39"/>
  <c r="L15" i="39"/>
  <c r="L15" i="27"/>
  <c r="K16" i="27"/>
  <c r="L15" i="46"/>
  <c r="K16" i="46"/>
  <c r="K16" i="6"/>
  <c r="L15" i="6"/>
  <c r="K16" i="17"/>
  <c r="L15" i="17"/>
  <c r="L17" i="8"/>
  <c r="K18" i="8"/>
  <c r="K17" i="40"/>
  <c r="L16" i="40"/>
  <c r="L17" i="44"/>
  <c r="K18" i="44"/>
  <c r="E38" i="24"/>
  <c r="H37" i="24"/>
  <c r="E37" i="2"/>
  <c r="H36" i="2"/>
  <c r="E37" i="10"/>
  <c r="H36" i="10"/>
  <c r="E37" i="18"/>
  <c r="H36" i="18"/>
  <c r="E37" i="7"/>
  <c r="H36" i="7"/>
  <c r="E37" i="33"/>
  <c r="H36" i="33"/>
  <c r="E38" i="14"/>
  <c r="H37" i="14"/>
  <c r="E37" i="25"/>
  <c r="H36" i="25"/>
  <c r="E37" i="5"/>
  <c r="H36" i="5"/>
  <c r="E37" i="11"/>
  <c r="H36" i="11"/>
  <c r="E37" i="29"/>
  <c r="H36" i="29"/>
  <c r="E37" i="35"/>
  <c r="H36" i="35"/>
  <c r="E37" i="6"/>
  <c r="H36" i="6"/>
  <c r="E37" i="1"/>
  <c r="H36" i="1"/>
  <c r="E37" i="32"/>
  <c r="H36" i="32"/>
  <c r="E37" i="9"/>
  <c r="H36" i="9"/>
  <c r="E37" i="26"/>
  <c r="H36" i="26"/>
  <c r="E37" i="20"/>
  <c r="H36" i="20"/>
  <c r="E37" i="27"/>
  <c r="H36" i="27"/>
  <c r="E38" i="23"/>
  <c r="H37" i="23"/>
  <c r="E37" i="34"/>
  <c r="H36" i="34"/>
  <c r="E37" i="8"/>
  <c r="H36" i="8"/>
  <c r="E37" i="21"/>
  <c r="H36" i="21"/>
  <c r="E37" i="30"/>
  <c r="H36" i="30"/>
  <c r="E37" i="19"/>
  <c r="H36" i="19"/>
  <c r="K37" i="1"/>
  <c r="L36" i="1"/>
  <c r="E37" i="31"/>
  <c r="H36" i="31"/>
  <c r="E37" i="4"/>
  <c r="H36" i="4"/>
  <c r="E37" i="3"/>
  <c r="H36" i="3"/>
  <c r="E38" i="22"/>
  <c r="H37" i="22"/>
  <c r="E37" i="15"/>
  <c r="H36" i="15"/>
  <c r="E38" i="28"/>
  <c r="H37" i="28"/>
  <c r="E37" i="16"/>
  <c r="H36" i="16"/>
  <c r="E37" i="12"/>
  <c r="H36" i="12"/>
  <c r="E37" i="13"/>
  <c r="H36" i="13"/>
  <c r="E37" i="17"/>
  <c r="H36" i="17"/>
  <c r="E38" i="51"/>
  <c r="H37" i="51"/>
  <c r="E38" i="50"/>
  <c r="H37" i="50"/>
  <c r="E38" i="49"/>
  <c r="H37" i="49"/>
  <c r="E38" i="48"/>
  <c r="H37" i="48"/>
  <c r="E38" i="47"/>
  <c r="H37" i="47"/>
  <c r="E38" i="46"/>
  <c r="H37" i="46"/>
  <c r="H37" i="45"/>
  <c r="E38" i="45"/>
  <c r="E38" i="44"/>
  <c r="H37" i="44"/>
  <c r="H37" i="43"/>
  <c r="E38" i="43"/>
  <c r="E38" i="42"/>
  <c r="H37" i="42"/>
  <c r="E38" i="41"/>
  <c r="H37" i="41"/>
  <c r="E38" i="40"/>
  <c r="H37" i="40"/>
  <c r="E38" i="39"/>
  <c r="H37" i="39"/>
  <c r="E38" i="38"/>
  <c r="H37" i="38"/>
  <c r="E38" i="37"/>
  <c r="H37" i="37"/>
  <c r="E38" i="36"/>
  <c r="H37" i="36"/>
  <c r="M34" i="50"/>
  <c r="M34" i="32"/>
  <c r="M33" i="10"/>
  <c r="M12" i="1"/>
  <c r="M35" i="37"/>
  <c r="M34" i="3"/>
  <c r="M33" i="4"/>
  <c r="M34" i="49"/>
  <c r="M33" i="19"/>
  <c r="M33" i="7"/>
  <c r="M32" i="40"/>
  <c r="M34" i="29"/>
  <c r="M33" i="5"/>
  <c r="M35" i="31"/>
  <c r="M35" i="16"/>
  <c r="M34" i="18"/>
  <c r="M34" i="38"/>
  <c r="M33" i="6"/>
  <c r="M33" i="39"/>
  <c r="M35" i="15"/>
  <c r="M33" i="17"/>
  <c r="M34" i="20"/>
  <c r="M33" i="22"/>
  <c r="M35" i="34"/>
  <c r="M33" i="2"/>
  <c r="M33" i="46"/>
  <c r="M33" i="12"/>
  <c r="M33" i="21"/>
  <c r="M33" i="13"/>
  <c r="M35" i="23"/>
  <c r="M33" i="45"/>
  <c r="M34" i="9"/>
  <c r="M33" i="35"/>
  <c r="M34" i="14"/>
  <c r="M35" i="43"/>
  <c r="M34" i="30"/>
  <c r="M33" i="11"/>
  <c r="M31" i="8"/>
  <c r="M34" i="33"/>
  <c r="M33" i="48"/>
  <c r="M34" i="41"/>
  <c r="M34" i="42"/>
  <c r="M35" i="47"/>
  <c r="M35" i="25"/>
  <c r="M31" i="44"/>
  <c r="M34" i="24"/>
  <c r="M33" i="51"/>
  <c r="M35" i="26"/>
  <c r="M33" i="28"/>
  <c r="M33" i="27"/>
  <c r="M33" i="36"/>
  <c r="K15" i="47" l="1"/>
  <c r="L14" i="47"/>
  <c r="K15" i="23"/>
  <c r="L14" i="23"/>
  <c r="L14" i="43"/>
  <c r="K15" i="43"/>
  <c r="L14" i="15"/>
  <c r="K15" i="15"/>
  <c r="K15" i="34"/>
  <c r="L14" i="34"/>
  <c r="K15" i="25"/>
  <c r="L14" i="25"/>
  <c r="K15" i="16"/>
  <c r="L14" i="16"/>
  <c r="L14" i="31"/>
  <c r="K15" i="31"/>
  <c r="K15" i="26"/>
  <c r="L14" i="26"/>
  <c r="L14" i="37"/>
  <c r="K15" i="37"/>
  <c r="L15" i="38"/>
  <c r="K16" i="38"/>
  <c r="L15" i="29"/>
  <c r="K16" i="29"/>
  <c r="K16" i="33"/>
  <c r="L15" i="33"/>
  <c r="K16" i="20"/>
  <c r="L15" i="20"/>
  <c r="K16" i="18"/>
  <c r="L15" i="18"/>
  <c r="K16" i="14"/>
  <c r="L15" i="14"/>
  <c r="K16" i="41"/>
  <c r="L15" i="41"/>
  <c r="K17" i="10"/>
  <c r="L16" i="10"/>
  <c r="K16" i="32"/>
  <c r="L15" i="32"/>
  <c r="L15" i="24"/>
  <c r="K16" i="24"/>
  <c r="K17" i="19"/>
  <c r="L16" i="19"/>
  <c r="L15" i="49"/>
  <c r="K16" i="49"/>
  <c r="L15" i="3"/>
  <c r="K16" i="3"/>
  <c r="K16" i="30"/>
  <c r="L15" i="30"/>
  <c r="K16" i="9"/>
  <c r="L15" i="9"/>
  <c r="L15" i="42"/>
  <c r="K16" i="42"/>
  <c r="L15" i="50"/>
  <c r="K16" i="50"/>
  <c r="K17" i="46"/>
  <c r="L16" i="46"/>
  <c r="K17" i="5"/>
  <c r="L16" i="5"/>
  <c r="L16" i="27"/>
  <c r="K17" i="27"/>
  <c r="L16" i="35"/>
  <c r="K17" i="35"/>
  <c r="L16" i="11"/>
  <c r="K17" i="11"/>
  <c r="K17" i="2"/>
  <c r="L16" i="2"/>
  <c r="K17" i="17"/>
  <c r="L16" i="17"/>
  <c r="L16" i="39"/>
  <c r="K17" i="39"/>
  <c r="L16" i="36"/>
  <c r="K17" i="36"/>
  <c r="L16" i="13"/>
  <c r="K17" i="13"/>
  <c r="L16" i="12"/>
  <c r="K17" i="12"/>
  <c r="L16" i="7"/>
  <c r="K17" i="7"/>
  <c r="L16" i="28"/>
  <c r="K17" i="28"/>
  <c r="L16" i="21"/>
  <c r="K17" i="21"/>
  <c r="L16" i="45"/>
  <c r="K17" i="45"/>
  <c r="K17" i="4"/>
  <c r="L16" i="4"/>
  <c r="L16" i="6"/>
  <c r="K17" i="6"/>
  <c r="L16" i="22"/>
  <c r="K17" i="22"/>
  <c r="L16" i="51"/>
  <c r="K17" i="51"/>
  <c r="L16" i="48"/>
  <c r="K17" i="48"/>
  <c r="K19" i="8"/>
  <c r="L18" i="8"/>
  <c r="K18" i="40"/>
  <c r="L17" i="40"/>
  <c r="L18" i="44"/>
  <c r="K19" i="44"/>
  <c r="E38" i="17"/>
  <c r="H37" i="17"/>
  <c r="E39" i="28"/>
  <c r="H38" i="28"/>
  <c r="E38" i="4"/>
  <c r="H37" i="4"/>
  <c r="K38" i="1"/>
  <c r="L37" i="1"/>
  <c r="E38" i="21"/>
  <c r="H37" i="21"/>
  <c r="E38" i="27"/>
  <c r="H37" i="27"/>
  <c r="E38" i="32"/>
  <c r="H37" i="32"/>
  <c r="E38" i="29"/>
  <c r="H37" i="29"/>
  <c r="E38" i="25"/>
  <c r="H37" i="25"/>
  <c r="E38" i="18"/>
  <c r="H37" i="18"/>
  <c r="E38" i="13"/>
  <c r="H37" i="13"/>
  <c r="E38" i="15"/>
  <c r="H37" i="15"/>
  <c r="E38" i="19"/>
  <c r="H37" i="19"/>
  <c r="E38" i="8"/>
  <c r="H37" i="8"/>
  <c r="E38" i="20"/>
  <c r="H37" i="20"/>
  <c r="E38" i="1"/>
  <c r="H37" i="1"/>
  <c r="E38" i="11"/>
  <c r="H37" i="11"/>
  <c r="E39" i="14"/>
  <c r="H38" i="14"/>
  <c r="E38" i="10"/>
  <c r="H37" i="10"/>
  <c r="E38" i="12"/>
  <c r="H37" i="12"/>
  <c r="E39" i="22"/>
  <c r="H38" i="22"/>
  <c r="E38" i="34"/>
  <c r="H37" i="34"/>
  <c r="E38" i="26"/>
  <c r="H37" i="26"/>
  <c r="E38" i="6"/>
  <c r="H37" i="6"/>
  <c r="E38" i="5"/>
  <c r="H37" i="5"/>
  <c r="E38" i="33"/>
  <c r="H37" i="33"/>
  <c r="E38" i="2"/>
  <c r="H37" i="2"/>
  <c r="E38" i="16"/>
  <c r="H37" i="16"/>
  <c r="E38" i="3"/>
  <c r="H37" i="3"/>
  <c r="E38" i="31"/>
  <c r="H37" i="31"/>
  <c r="E38" i="30"/>
  <c r="H37" i="30"/>
  <c r="E39" i="23"/>
  <c r="H38" i="23"/>
  <c r="E38" i="9"/>
  <c r="H37" i="9"/>
  <c r="E38" i="35"/>
  <c r="H37" i="35"/>
  <c r="E38" i="7"/>
  <c r="H37" i="7"/>
  <c r="E39" i="24"/>
  <c r="H38" i="24"/>
  <c r="H38" i="51"/>
  <c r="E39" i="51"/>
  <c r="H38" i="50"/>
  <c r="E39" i="50"/>
  <c r="H38" i="49"/>
  <c r="E39" i="49"/>
  <c r="H38" i="48"/>
  <c r="E39" i="48"/>
  <c r="H38" i="47"/>
  <c r="E39" i="47"/>
  <c r="H38" i="46"/>
  <c r="E39" i="46"/>
  <c r="H38" i="45"/>
  <c r="E39" i="45"/>
  <c r="H38" i="44"/>
  <c r="E39" i="44"/>
  <c r="H38" i="43"/>
  <c r="E39" i="43"/>
  <c r="H38" i="42"/>
  <c r="E39" i="42"/>
  <c r="H38" i="41"/>
  <c r="E39" i="41"/>
  <c r="H38" i="40"/>
  <c r="E39" i="40"/>
  <c r="H38" i="39"/>
  <c r="E39" i="39"/>
  <c r="H38" i="38"/>
  <c r="E39" i="38"/>
  <c r="H38" i="37"/>
  <c r="E39" i="37"/>
  <c r="H38" i="36"/>
  <c r="E39" i="36"/>
  <c r="M32" i="4"/>
  <c r="M33" i="32"/>
  <c r="M33" i="20"/>
  <c r="M33" i="14"/>
  <c r="M32" i="45"/>
  <c r="M32" i="5"/>
  <c r="M32" i="2"/>
  <c r="M33" i="33"/>
  <c r="M34" i="47"/>
  <c r="M34" i="16"/>
  <c r="M32" i="27"/>
  <c r="M33" i="9"/>
  <c r="M34" i="31"/>
  <c r="M32" i="28"/>
  <c r="M32" i="51"/>
  <c r="M33" i="30"/>
  <c r="M34" i="23"/>
  <c r="M32" i="7"/>
  <c r="M32" i="21"/>
  <c r="M32" i="22"/>
  <c r="M33" i="3"/>
  <c r="M33" i="49"/>
  <c r="M32" i="6"/>
  <c r="M34" i="43"/>
  <c r="M32" i="19"/>
  <c r="M33" i="50"/>
  <c r="M11" i="1"/>
  <c r="M32" i="13"/>
  <c r="M34" i="26"/>
  <c r="M32" i="12"/>
  <c r="M33" i="24"/>
  <c r="M32" i="46"/>
  <c r="M32" i="35"/>
  <c r="M33" i="29"/>
  <c r="M34" i="15"/>
  <c r="M34" i="37"/>
  <c r="M32" i="36"/>
  <c r="M33" i="42"/>
  <c r="M33" i="41"/>
  <c r="M32" i="39"/>
  <c r="M33" i="38"/>
  <c r="M32" i="48"/>
  <c r="M30" i="8"/>
  <c r="M32" i="17"/>
  <c r="M32" i="10"/>
  <c r="M33" i="18"/>
  <c r="M31" i="40"/>
  <c r="M32" i="11"/>
  <c r="M34" i="34"/>
  <c r="M30" i="44"/>
  <c r="M34" i="25"/>
  <c r="L15" i="34" l="1"/>
  <c r="K16" i="34"/>
  <c r="L15" i="37"/>
  <c r="K16" i="37"/>
  <c r="K16" i="15"/>
  <c r="L15" i="15"/>
  <c r="K16" i="43"/>
  <c r="L15" i="43"/>
  <c r="K16" i="26"/>
  <c r="L15" i="26"/>
  <c r="L15" i="25"/>
  <c r="K16" i="25"/>
  <c r="L15" i="31"/>
  <c r="K16" i="31"/>
  <c r="K16" i="23"/>
  <c r="L15" i="23"/>
  <c r="L15" i="16"/>
  <c r="K16" i="16"/>
  <c r="K16" i="47"/>
  <c r="L15" i="47"/>
  <c r="L16" i="38"/>
  <c r="K17" i="38"/>
  <c r="K17" i="3"/>
  <c r="L16" i="3"/>
  <c r="K17" i="49"/>
  <c r="L16" i="49"/>
  <c r="K17" i="41"/>
  <c r="L16" i="41"/>
  <c r="K17" i="14"/>
  <c r="L16" i="14"/>
  <c r="L17" i="19"/>
  <c r="K18" i="19"/>
  <c r="L16" i="18"/>
  <c r="K17" i="18"/>
  <c r="K17" i="42"/>
  <c r="L16" i="42"/>
  <c r="K17" i="24"/>
  <c r="L16" i="24"/>
  <c r="L16" i="30"/>
  <c r="K17" i="30"/>
  <c r="K17" i="20"/>
  <c r="L16" i="20"/>
  <c r="K18" i="10"/>
  <c r="L17" i="10"/>
  <c r="L16" i="50"/>
  <c r="K17" i="50"/>
  <c r="K17" i="9"/>
  <c r="L16" i="9"/>
  <c r="L16" i="32"/>
  <c r="K17" i="32"/>
  <c r="L16" i="33"/>
  <c r="K17" i="33"/>
  <c r="K17" i="29"/>
  <c r="L16" i="29"/>
  <c r="L17" i="2"/>
  <c r="K18" i="2"/>
  <c r="L17" i="21"/>
  <c r="K18" i="21"/>
  <c r="L17" i="12"/>
  <c r="K18" i="12"/>
  <c r="L17" i="11"/>
  <c r="K18" i="11"/>
  <c r="L17" i="6"/>
  <c r="K18" i="6"/>
  <c r="L17" i="28"/>
  <c r="K18" i="28"/>
  <c r="K18" i="13"/>
  <c r="L17" i="13"/>
  <c r="K18" i="35"/>
  <c r="L17" i="35"/>
  <c r="K18" i="27"/>
  <c r="L17" i="27"/>
  <c r="L17" i="36"/>
  <c r="K18" i="36"/>
  <c r="K18" i="48"/>
  <c r="L17" i="48"/>
  <c r="K18" i="7"/>
  <c r="L17" i="7"/>
  <c r="L17" i="39"/>
  <c r="K18" i="39"/>
  <c r="K18" i="5"/>
  <c r="L17" i="5"/>
  <c r="L17" i="51"/>
  <c r="K18" i="51"/>
  <c r="K18" i="4"/>
  <c r="L17" i="4"/>
  <c r="L17" i="17"/>
  <c r="K18" i="17"/>
  <c r="K18" i="22"/>
  <c r="L17" i="22"/>
  <c r="K18" i="45"/>
  <c r="L17" i="45"/>
  <c r="K18" i="46"/>
  <c r="L17" i="46"/>
  <c r="K20" i="8"/>
  <c r="L19" i="8"/>
  <c r="L18" i="40"/>
  <c r="K19" i="40"/>
  <c r="L19" i="44"/>
  <c r="K20" i="44"/>
  <c r="E39" i="7"/>
  <c r="H38" i="7"/>
  <c r="E40" i="23"/>
  <c r="H39" i="23"/>
  <c r="E39" i="16"/>
  <c r="H38" i="16"/>
  <c r="E39" i="5"/>
  <c r="H38" i="5"/>
  <c r="E39" i="10"/>
  <c r="H38" i="10"/>
  <c r="E39" i="20"/>
  <c r="H38" i="20"/>
  <c r="E39" i="15"/>
  <c r="H38" i="15"/>
  <c r="E39" i="29"/>
  <c r="H38" i="29"/>
  <c r="K39" i="1"/>
  <c r="L38" i="1"/>
  <c r="E39" i="30"/>
  <c r="H38" i="30"/>
  <c r="E39" i="6"/>
  <c r="H38" i="6"/>
  <c r="E40" i="14"/>
  <c r="H39" i="14"/>
  <c r="E39" i="8"/>
  <c r="H38" i="8"/>
  <c r="E39" i="13"/>
  <c r="H38" i="13"/>
  <c r="E39" i="32"/>
  <c r="H38" i="32"/>
  <c r="E39" i="4"/>
  <c r="H38" i="4"/>
  <c r="E39" i="35"/>
  <c r="H38" i="35"/>
  <c r="E39" i="31"/>
  <c r="H38" i="31"/>
  <c r="E39" i="2"/>
  <c r="H38" i="2"/>
  <c r="E39" i="26"/>
  <c r="H38" i="26"/>
  <c r="E40" i="22"/>
  <c r="H39" i="22"/>
  <c r="E39" i="11"/>
  <c r="H38" i="11"/>
  <c r="E39" i="19"/>
  <c r="H38" i="19"/>
  <c r="E39" i="18"/>
  <c r="H38" i="18"/>
  <c r="E39" i="27"/>
  <c r="H38" i="27"/>
  <c r="E40" i="28"/>
  <c r="H39" i="28"/>
  <c r="E40" i="24"/>
  <c r="H39" i="24"/>
  <c r="E39" i="9"/>
  <c r="H38" i="9"/>
  <c r="E39" i="3"/>
  <c r="H38" i="3"/>
  <c r="E39" i="33"/>
  <c r="H38" i="33"/>
  <c r="E39" i="34"/>
  <c r="H38" i="34"/>
  <c r="E39" i="12"/>
  <c r="H38" i="12"/>
  <c r="E39" i="1"/>
  <c r="H38" i="1"/>
  <c r="E39" i="25"/>
  <c r="H38" i="25"/>
  <c r="E39" i="21"/>
  <c r="H38" i="21"/>
  <c r="E39" i="17"/>
  <c r="H38" i="17"/>
  <c r="H39" i="51"/>
  <c r="E40" i="51"/>
  <c r="H39" i="50"/>
  <c r="E40" i="50"/>
  <c r="H39" i="49"/>
  <c r="E40" i="49"/>
  <c r="E40" i="48"/>
  <c r="H39" i="48"/>
  <c r="H39" i="47"/>
  <c r="E40" i="47"/>
  <c r="H39" i="46"/>
  <c r="E40" i="46"/>
  <c r="H39" i="45"/>
  <c r="E40" i="45"/>
  <c r="H39" i="44"/>
  <c r="E40" i="44"/>
  <c r="H39" i="43"/>
  <c r="E40" i="43"/>
  <c r="H39" i="42"/>
  <c r="E40" i="42"/>
  <c r="H39" i="41"/>
  <c r="E40" i="41"/>
  <c r="H39" i="40"/>
  <c r="E40" i="40"/>
  <c r="H39" i="39"/>
  <c r="E40" i="39"/>
  <c r="H39" i="38"/>
  <c r="E40" i="38"/>
  <c r="H39" i="37"/>
  <c r="E40" i="37"/>
  <c r="H39" i="36"/>
  <c r="E40" i="36"/>
  <c r="M33" i="34"/>
  <c r="M33" i="31"/>
  <c r="M31" i="11"/>
  <c r="M32" i="33"/>
  <c r="M32" i="29"/>
  <c r="M30" i="40"/>
  <c r="M29" i="44"/>
  <c r="M32" i="14"/>
  <c r="M32" i="3"/>
  <c r="M31" i="6"/>
  <c r="M31" i="39"/>
  <c r="M31" i="46"/>
  <c r="M33" i="37"/>
  <c r="M32" i="42"/>
  <c r="M31" i="17"/>
  <c r="M31" i="19"/>
  <c r="M31" i="36"/>
  <c r="M31" i="48"/>
  <c r="M33" i="23"/>
  <c r="M32" i="9"/>
  <c r="M31" i="27"/>
  <c r="M32" i="50"/>
  <c r="M31" i="21"/>
  <c r="M33" i="16"/>
  <c r="M31" i="13"/>
  <c r="M32" i="49"/>
  <c r="M31" i="4"/>
  <c r="M31" i="35"/>
  <c r="M33" i="26"/>
  <c r="M33" i="15"/>
  <c r="M32" i="24"/>
  <c r="M32" i="41"/>
  <c r="M32" i="18"/>
  <c r="M32" i="32"/>
  <c r="M31" i="28"/>
  <c r="M31" i="22"/>
  <c r="M31" i="10"/>
  <c r="M33" i="25"/>
  <c r="M31" i="51"/>
  <c r="M33" i="43"/>
  <c r="M33" i="47"/>
  <c r="M10" i="1"/>
  <c r="M31" i="2"/>
  <c r="M31" i="7"/>
  <c r="M29" i="8"/>
  <c r="M31" i="45"/>
  <c r="M31" i="5"/>
  <c r="M31" i="12"/>
  <c r="M32" i="30"/>
  <c r="M32" i="20"/>
  <c r="M32" i="38"/>
  <c r="K17" i="25" l="1"/>
  <c r="L16" i="25"/>
  <c r="L16" i="26"/>
  <c r="K17" i="26"/>
  <c r="K17" i="47"/>
  <c r="L16" i="47"/>
  <c r="K17" i="43"/>
  <c r="L16" i="43"/>
  <c r="L16" i="16"/>
  <c r="K17" i="16"/>
  <c r="K17" i="15"/>
  <c r="L16" i="15"/>
  <c r="L16" i="37"/>
  <c r="K17" i="37"/>
  <c r="L16" i="23"/>
  <c r="K17" i="23"/>
  <c r="L16" i="31"/>
  <c r="K17" i="31"/>
  <c r="K17" i="34"/>
  <c r="L16" i="34"/>
  <c r="K18" i="38"/>
  <c r="L17" i="38"/>
  <c r="L17" i="50"/>
  <c r="K18" i="50"/>
  <c r="L17" i="18"/>
  <c r="K18" i="18"/>
  <c r="K19" i="19"/>
  <c r="L18" i="19"/>
  <c r="L18" i="10"/>
  <c r="K19" i="10"/>
  <c r="K18" i="29"/>
  <c r="L17" i="29"/>
  <c r="L17" i="20"/>
  <c r="K18" i="20"/>
  <c r="K18" i="14"/>
  <c r="L17" i="14"/>
  <c r="L17" i="33"/>
  <c r="K18" i="33"/>
  <c r="L17" i="30"/>
  <c r="K18" i="30"/>
  <c r="L17" i="41"/>
  <c r="K18" i="41"/>
  <c r="L17" i="32"/>
  <c r="K18" i="32"/>
  <c r="K18" i="24"/>
  <c r="L17" i="24"/>
  <c r="L17" i="49"/>
  <c r="K18" i="49"/>
  <c r="L17" i="9"/>
  <c r="K18" i="9"/>
  <c r="L17" i="42"/>
  <c r="K18" i="42"/>
  <c r="L17" i="3"/>
  <c r="K18" i="3"/>
  <c r="K19" i="28"/>
  <c r="L18" i="28"/>
  <c r="K19" i="5"/>
  <c r="L18" i="5"/>
  <c r="K19" i="17"/>
  <c r="L18" i="17"/>
  <c r="L18" i="36"/>
  <c r="K19" i="36"/>
  <c r="K19" i="6"/>
  <c r="L18" i="6"/>
  <c r="L18" i="11"/>
  <c r="K19" i="11"/>
  <c r="L18" i="46"/>
  <c r="K19" i="46"/>
  <c r="L18" i="27"/>
  <c r="K19" i="27"/>
  <c r="K19" i="39"/>
  <c r="L18" i="39"/>
  <c r="L18" i="12"/>
  <c r="K19" i="12"/>
  <c r="L18" i="4"/>
  <c r="K19" i="4"/>
  <c r="L18" i="21"/>
  <c r="K19" i="21"/>
  <c r="K19" i="45"/>
  <c r="L18" i="45"/>
  <c r="L18" i="7"/>
  <c r="K19" i="7"/>
  <c r="K19" i="35"/>
  <c r="L18" i="35"/>
  <c r="L18" i="51"/>
  <c r="K19" i="51"/>
  <c r="K19" i="2"/>
  <c r="L18" i="2"/>
  <c r="L18" i="22"/>
  <c r="K19" i="22"/>
  <c r="K19" i="48"/>
  <c r="L18" i="48"/>
  <c r="L18" i="13"/>
  <c r="K19" i="13"/>
  <c r="K20" i="40"/>
  <c r="L19" i="40"/>
  <c r="L20" i="8"/>
  <c r="K21" i="8"/>
  <c r="L20" i="44"/>
  <c r="K21" i="44"/>
  <c r="E40" i="21"/>
  <c r="H39" i="21"/>
  <c r="E40" i="34"/>
  <c r="H39" i="34"/>
  <c r="E41" i="24"/>
  <c r="H40" i="24"/>
  <c r="E40" i="18"/>
  <c r="H39" i="18"/>
  <c r="E40" i="26"/>
  <c r="H39" i="26"/>
  <c r="E40" i="4"/>
  <c r="H39" i="4"/>
  <c r="E41" i="14"/>
  <c r="H40" i="14"/>
  <c r="E40" i="15"/>
  <c r="H39" i="15"/>
  <c r="E40" i="16"/>
  <c r="H39" i="16"/>
  <c r="E40" i="25"/>
  <c r="H39" i="25"/>
  <c r="E40" i="33"/>
  <c r="H39" i="33"/>
  <c r="E40" i="19"/>
  <c r="H39" i="19"/>
  <c r="E40" i="2"/>
  <c r="H39" i="2"/>
  <c r="E40" i="32"/>
  <c r="H39" i="32"/>
  <c r="E40" i="6"/>
  <c r="H39" i="6"/>
  <c r="E40" i="20"/>
  <c r="H39" i="20"/>
  <c r="E41" i="23"/>
  <c r="H40" i="23"/>
  <c r="E40" i="1"/>
  <c r="H39" i="1"/>
  <c r="E40" i="3"/>
  <c r="H39" i="3"/>
  <c r="E41" i="28"/>
  <c r="H40" i="28"/>
  <c r="E40" i="11"/>
  <c r="H39" i="11"/>
  <c r="E40" i="31"/>
  <c r="H39" i="31"/>
  <c r="E40" i="13"/>
  <c r="H39" i="13"/>
  <c r="E40" i="30"/>
  <c r="H39" i="30"/>
  <c r="K40" i="1"/>
  <c r="L39" i="1"/>
  <c r="E40" i="10"/>
  <c r="H39" i="10"/>
  <c r="E40" i="7"/>
  <c r="H39" i="7"/>
  <c r="E40" i="17"/>
  <c r="H39" i="17"/>
  <c r="E40" i="12"/>
  <c r="H39" i="12"/>
  <c r="E40" i="9"/>
  <c r="H39" i="9"/>
  <c r="E40" i="27"/>
  <c r="H39" i="27"/>
  <c r="E41" i="22"/>
  <c r="H40" i="22"/>
  <c r="E40" i="35"/>
  <c r="H39" i="35"/>
  <c r="E40" i="8"/>
  <c r="H39" i="8"/>
  <c r="E40" i="29"/>
  <c r="H39" i="29"/>
  <c r="E40" i="5"/>
  <c r="H39" i="5"/>
  <c r="H40" i="51"/>
  <c r="E41" i="51"/>
  <c r="H40" i="50"/>
  <c r="E41" i="50"/>
  <c r="H40" i="49"/>
  <c r="E41" i="49"/>
  <c r="H40" i="48"/>
  <c r="E41" i="48"/>
  <c r="H40" i="47"/>
  <c r="E41" i="47"/>
  <c r="H40" i="46"/>
  <c r="E41" i="46"/>
  <c r="H40" i="45"/>
  <c r="E41" i="45"/>
  <c r="H40" i="44"/>
  <c r="E41" i="44"/>
  <c r="H40" i="43"/>
  <c r="E41" i="43"/>
  <c r="H40" i="42"/>
  <c r="E41" i="42"/>
  <c r="H40" i="41"/>
  <c r="E41" i="41"/>
  <c r="H40" i="40"/>
  <c r="E41" i="40"/>
  <c r="E41" i="39"/>
  <c r="H40" i="39"/>
  <c r="H40" i="38"/>
  <c r="E41" i="38"/>
  <c r="H40" i="37"/>
  <c r="E41" i="37"/>
  <c r="E41" i="36"/>
  <c r="H40" i="36"/>
  <c r="M32" i="37"/>
  <c r="M30" i="17"/>
  <c r="M31" i="9"/>
  <c r="M30" i="7"/>
  <c r="M30" i="22"/>
  <c r="M30" i="10"/>
  <c r="M31" i="50"/>
  <c r="M28" i="8"/>
  <c r="M32" i="25"/>
  <c r="M30" i="4"/>
  <c r="M30" i="2"/>
  <c r="M9" i="1"/>
  <c r="M30" i="48"/>
  <c r="M31" i="30"/>
  <c r="M32" i="26"/>
  <c r="M32" i="23"/>
  <c r="M30" i="36"/>
  <c r="M30" i="46"/>
  <c r="M30" i="19"/>
  <c r="M31" i="20"/>
  <c r="M31" i="41"/>
  <c r="M30" i="35"/>
  <c r="M30" i="13"/>
  <c r="M31" i="29"/>
  <c r="M32" i="16"/>
  <c r="M31" i="38"/>
  <c r="M30" i="28"/>
  <c r="M32" i="31"/>
  <c r="M30" i="39"/>
  <c r="M30" i="21"/>
  <c r="M31" i="49"/>
  <c r="M32" i="47"/>
  <c r="M31" i="14"/>
  <c r="M30" i="12"/>
  <c r="M30" i="11"/>
  <c r="M31" i="18"/>
  <c r="M30" i="27"/>
  <c r="M31" i="42"/>
  <c r="M28" i="44"/>
  <c r="M32" i="43"/>
  <c r="M32" i="34"/>
  <c r="M30" i="51"/>
  <c r="M30" i="5"/>
  <c r="M31" i="24"/>
  <c r="M31" i="3"/>
  <c r="M30" i="45"/>
  <c r="M31" i="32"/>
  <c r="M32" i="15"/>
  <c r="M30" i="6"/>
  <c r="M31" i="33"/>
  <c r="M29" i="40"/>
  <c r="K18" i="34" l="1"/>
  <c r="L17" i="34"/>
  <c r="L17" i="43"/>
  <c r="K18" i="43"/>
  <c r="L17" i="15"/>
  <c r="K18" i="15"/>
  <c r="L17" i="31"/>
  <c r="K18" i="31"/>
  <c r="K18" i="16"/>
  <c r="L17" i="16"/>
  <c r="K18" i="47"/>
  <c r="L17" i="47"/>
  <c r="L17" i="23"/>
  <c r="K18" i="23"/>
  <c r="K18" i="26"/>
  <c r="L17" i="26"/>
  <c r="L17" i="37"/>
  <c r="K18" i="37"/>
  <c r="K18" i="25"/>
  <c r="L17" i="25"/>
  <c r="L18" i="38"/>
  <c r="K19" i="38"/>
  <c r="K19" i="20"/>
  <c r="L18" i="20"/>
  <c r="K19" i="32"/>
  <c r="L18" i="32"/>
  <c r="K19" i="29"/>
  <c r="L18" i="29"/>
  <c r="L18" i="3"/>
  <c r="K19" i="3"/>
  <c r="K19" i="41"/>
  <c r="L18" i="41"/>
  <c r="K20" i="10"/>
  <c r="L19" i="10"/>
  <c r="K19" i="42"/>
  <c r="L18" i="42"/>
  <c r="K19" i="30"/>
  <c r="L18" i="30"/>
  <c r="K20" i="19"/>
  <c r="L19" i="19"/>
  <c r="L18" i="9"/>
  <c r="K19" i="9"/>
  <c r="L18" i="33"/>
  <c r="K19" i="33"/>
  <c r="K19" i="18"/>
  <c r="L18" i="18"/>
  <c r="K19" i="24"/>
  <c r="L18" i="24"/>
  <c r="L18" i="49"/>
  <c r="K19" i="49"/>
  <c r="L18" i="50"/>
  <c r="K19" i="50"/>
  <c r="K19" i="14"/>
  <c r="L18" i="14"/>
  <c r="K20" i="51"/>
  <c r="L19" i="51"/>
  <c r="L19" i="4"/>
  <c r="K20" i="4"/>
  <c r="L19" i="27"/>
  <c r="K20" i="27"/>
  <c r="L19" i="36"/>
  <c r="K20" i="36"/>
  <c r="K20" i="35"/>
  <c r="L19" i="35"/>
  <c r="K20" i="17"/>
  <c r="L19" i="17"/>
  <c r="K20" i="13"/>
  <c r="L19" i="13"/>
  <c r="L19" i="7"/>
  <c r="K20" i="7"/>
  <c r="K20" i="12"/>
  <c r="L19" i="12"/>
  <c r="K20" i="5"/>
  <c r="L19" i="5"/>
  <c r="L19" i="46"/>
  <c r="K20" i="46"/>
  <c r="L19" i="48"/>
  <c r="K20" i="48"/>
  <c r="L19" i="28"/>
  <c r="K20" i="28"/>
  <c r="L19" i="22"/>
  <c r="K20" i="22"/>
  <c r="K20" i="11"/>
  <c r="L19" i="11"/>
  <c r="L19" i="45"/>
  <c r="K20" i="45"/>
  <c r="L19" i="39"/>
  <c r="K20" i="39"/>
  <c r="L19" i="21"/>
  <c r="K20" i="21"/>
  <c r="L19" i="2"/>
  <c r="K20" i="2"/>
  <c r="L19" i="6"/>
  <c r="K20" i="6"/>
  <c r="L21" i="8"/>
  <c r="K22" i="8"/>
  <c r="K21" i="40"/>
  <c r="L20" i="40"/>
  <c r="K22" i="44"/>
  <c r="L21" i="44"/>
  <c r="E41" i="29"/>
  <c r="H40" i="29"/>
  <c r="E41" i="27"/>
  <c r="H40" i="27"/>
  <c r="K41" i="1"/>
  <c r="L40" i="1"/>
  <c r="E41" i="11"/>
  <c r="H40" i="11"/>
  <c r="E42" i="23"/>
  <c r="H41" i="23"/>
  <c r="E41" i="2"/>
  <c r="H40" i="2"/>
  <c r="E42" i="14"/>
  <c r="H41" i="14"/>
  <c r="E42" i="24"/>
  <c r="H41" i="24"/>
  <c r="E41" i="8"/>
  <c r="H40" i="8"/>
  <c r="E41" i="9"/>
  <c r="H40" i="9"/>
  <c r="E41" i="30"/>
  <c r="H40" i="30"/>
  <c r="E42" i="28"/>
  <c r="H41" i="28"/>
  <c r="E41" i="20"/>
  <c r="H40" i="20"/>
  <c r="E41" i="19"/>
  <c r="H40" i="19"/>
  <c r="E41" i="4"/>
  <c r="H40" i="4"/>
  <c r="E41" i="34"/>
  <c r="H40" i="34"/>
  <c r="E41" i="35"/>
  <c r="H40" i="35"/>
  <c r="E41" i="12"/>
  <c r="H40" i="12"/>
  <c r="E41" i="7"/>
  <c r="H40" i="7"/>
  <c r="E41" i="13"/>
  <c r="H40" i="13"/>
  <c r="E41" i="3"/>
  <c r="H40" i="3"/>
  <c r="E41" i="6"/>
  <c r="H40" i="6"/>
  <c r="E41" i="33"/>
  <c r="H40" i="33"/>
  <c r="E41" i="16"/>
  <c r="H40" i="16"/>
  <c r="E41" i="26"/>
  <c r="H40" i="26"/>
  <c r="E41" i="21"/>
  <c r="H40" i="21"/>
  <c r="E41" i="5"/>
  <c r="H40" i="5"/>
  <c r="E42" i="22"/>
  <c r="H41" i="22"/>
  <c r="E41" i="17"/>
  <c r="H40" i="17"/>
  <c r="E41" i="10"/>
  <c r="H40" i="10"/>
  <c r="E41" i="31"/>
  <c r="H40" i="31"/>
  <c r="E41" i="1"/>
  <c r="H40" i="1"/>
  <c r="E41" i="32"/>
  <c r="H40" i="32"/>
  <c r="E41" i="25"/>
  <c r="H40" i="25"/>
  <c r="E41" i="15"/>
  <c r="H40" i="15"/>
  <c r="E41" i="18"/>
  <c r="H40" i="18"/>
  <c r="E42" i="51"/>
  <c r="H41" i="51"/>
  <c r="E42" i="50"/>
  <c r="H41" i="50"/>
  <c r="E42" i="49"/>
  <c r="H41" i="49"/>
  <c r="E42" i="48"/>
  <c r="H41" i="48"/>
  <c r="E42" i="47"/>
  <c r="H41" i="47"/>
  <c r="E42" i="46"/>
  <c r="H41" i="46"/>
  <c r="E42" i="45"/>
  <c r="H41" i="45"/>
  <c r="E42" i="44"/>
  <c r="H41" i="44"/>
  <c r="E42" i="43"/>
  <c r="H41" i="43"/>
  <c r="E42" i="42"/>
  <c r="H41" i="42"/>
  <c r="E42" i="41"/>
  <c r="H41" i="41"/>
  <c r="E42" i="40"/>
  <c r="H41" i="40"/>
  <c r="E42" i="39"/>
  <c r="H41" i="39"/>
  <c r="E42" i="38"/>
  <c r="H41" i="38"/>
  <c r="E42" i="37"/>
  <c r="H41" i="37"/>
  <c r="E42" i="36"/>
  <c r="H41" i="36"/>
  <c r="M31" i="23"/>
  <c r="M29" i="22"/>
  <c r="M30" i="30"/>
  <c r="M27" i="8"/>
  <c r="M30" i="33"/>
  <c r="M29" i="4"/>
  <c r="M29" i="10"/>
  <c r="M31" i="34"/>
  <c r="M30" i="20"/>
  <c r="M29" i="27"/>
  <c r="M29" i="28"/>
  <c r="M30" i="29"/>
  <c r="M31" i="43"/>
  <c r="M30" i="42"/>
  <c r="M29" i="5"/>
  <c r="M30" i="3"/>
  <c r="M29" i="46"/>
  <c r="M29" i="2"/>
  <c r="M31" i="26"/>
  <c r="M30" i="24"/>
  <c r="M30" i="9"/>
  <c r="M30" i="41"/>
  <c r="M31" i="16"/>
  <c r="M28" i="40"/>
  <c r="M31" i="15"/>
  <c r="M31" i="37"/>
  <c r="M29" i="51"/>
  <c r="M30" i="50"/>
  <c r="M29" i="35"/>
  <c r="M29" i="39"/>
  <c r="M29" i="48"/>
  <c r="M29" i="6"/>
  <c r="M29" i="12"/>
  <c r="M29" i="17"/>
  <c r="M30" i="14"/>
  <c r="M31" i="31"/>
  <c r="M8" i="1"/>
  <c r="M29" i="21"/>
  <c r="M31" i="25"/>
  <c r="M30" i="49"/>
  <c r="M30" i="18"/>
  <c r="M30" i="38"/>
  <c r="M29" i="13"/>
  <c r="M29" i="11"/>
  <c r="M31" i="47"/>
  <c r="M29" i="45"/>
  <c r="M30" i="32"/>
  <c r="M29" i="19"/>
  <c r="M29" i="7"/>
  <c r="M27" i="44"/>
  <c r="M29" i="36"/>
  <c r="L18" i="16" l="1"/>
  <c r="K19" i="16"/>
  <c r="L18" i="31"/>
  <c r="K19" i="31"/>
  <c r="K19" i="25"/>
  <c r="L18" i="25"/>
  <c r="L18" i="37"/>
  <c r="K19" i="37"/>
  <c r="L18" i="15"/>
  <c r="K19" i="15"/>
  <c r="L18" i="43"/>
  <c r="K19" i="43"/>
  <c r="L18" i="47"/>
  <c r="K19" i="47"/>
  <c r="K19" i="26"/>
  <c r="L18" i="26"/>
  <c r="K19" i="23"/>
  <c r="L18" i="23"/>
  <c r="L18" i="34"/>
  <c r="K19" i="34"/>
  <c r="K20" i="38"/>
  <c r="L19" i="38"/>
  <c r="L19" i="33"/>
  <c r="K20" i="33"/>
  <c r="K20" i="41"/>
  <c r="L19" i="41"/>
  <c r="L19" i="9"/>
  <c r="K20" i="9"/>
  <c r="K20" i="3"/>
  <c r="L19" i="3"/>
  <c r="K20" i="18"/>
  <c r="L19" i="18"/>
  <c r="L19" i="14"/>
  <c r="K20" i="14"/>
  <c r="K20" i="50"/>
  <c r="L19" i="50"/>
  <c r="K21" i="19"/>
  <c r="L20" i="19"/>
  <c r="K20" i="29"/>
  <c r="L19" i="29"/>
  <c r="L19" i="49"/>
  <c r="K20" i="49"/>
  <c r="L20" i="10"/>
  <c r="K21" i="10"/>
  <c r="L19" i="30"/>
  <c r="K20" i="30"/>
  <c r="K20" i="32"/>
  <c r="L19" i="32"/>
  <c r="K20" i="24"/>
  <c r="L19" i="24"/>
  <c r="L19" i="42"/>
  <c r="K20" i="42"/>
  <c r="K20" i="20"/>
  <c r="L19" i="20"/>
  <c r="L20" i="21"/>
  <c r="K21" i="21"/>
  <c r="K21" i="28"/>
  <c r="L20" i="28"/>
  <c r="L20" i="5"/>
  <c r="K21" i="5"/>
  <c r="L20" i="35"/>
  <c r="K21" i="35"/>
  <c r="K21" i="17"/>
  <c r="L20" i="17"/>
  <c r="K21" i="39"/>
  <c r="L20" i="39"/>
  <c r="L20" i="36"/>
  <c r="K21" i="36"/>
  <c r="K21" i="6"/>
  <c r="L20" i="6"/>
  <c r="L20" i="45"/>
  <c r="K21" i="45"/>
  <c r="L20" i="48"/>
  <c r="K21" i="48"/>
  <c r="K21" i="27"/>
  <c r="L20" i="27"/>
  <c r="L20" i="12"/>
  <c r="K21" i="12"/>
  <c r="K21" i="7"/>
  <c r="L20" i="7"/>
  <c r="K21" i="4"/>
  <c r="L20" i="4"/>
  <c r="L20" i="11"/>
  <c r="K21" i="11"/>
  <c r="K21" i="2"/>
  <c r="L20" i="2"/>
  <c r="L20" i="22"/>
  <c r="K21" i="22"/>
  <c r="K21" i="46"/>
  <c r="L20" i="46"/>
  <c r="L20" i="13"/>
  <c r="K21" i="13"/>
  <c r="K21" i="51"/>
  <c r="L20" i="51"/>
  <c r="K23" i="8"/>
  <c r="L22" i="8"/>
  <c r="L21" i="40"/>
  <c r="K22" i="40"/>
  <c r="K23" i="44"/>
  <c r="L22" i="44"/>
  <c r="E42" i="15"/>
  <c r="H41" i="15"/>
  <c r="E42" i="31"/>
  <c r="H41" i="31"/>
  <c r="E42" i="5"/>
  <c r="H41" i="5"/>
  <c r="E42" i="16"/>
  <c r="H41" i="16"/>
  <c r="E42" i="13"/>
  <c r="H41" i="13"/>
  <c r="E42" i="34"/>
  <c r="H41" i="34"/>
  <c r="E43" i="28"/>
  <c r="H42" i="28"/>
  <c r="E42" i="2"/>
  <c r="H41" i="2"/>
  <c r="E42" i="27"/>
  <c r="H41" i="27"/>
  <c r="E42" i="25"/>
  <c r="H41" i="25"/>
  <c r="E42" i="10"/>
  <c r="H41" i="10"/>
  <c r="E42" i="33"/>
  <c r="H41" i="33"/>
  <c r="E42" i="7"/>
  <c r="H41" i="7"/>
  <c r="E42" i="4"/>
  <c r="H41" i="4"/>
  <c r="E42" i="30"/>
  <c r="H41" i="30"/>
  <c r="E43" i="23"/>
  <c r="H42" i="23"/>
  <c r="E42" i="29"/>
  <c r="H41" i="29"/>
  <c r="E42" i="32"/>
  <c r="H41" i="32"/>
  <c r="E42" i="17"/>
  <c r="H41" i="17"/>
  <c r="E42" i="21"/>
  <c r="H41" i="21"/>
  <c r="E42" i="6"/>
  <c r="H41" i="6"/>
  <c r="E42" i="12"/>
  <c r="H41" i="12"/>
  <c r="E42" i="19"/>
  <c r="H41" i="19"/>
  <c r="E42" i="9"/>
  <c r="H41" i="9"/>
  <c r="E43" i="24"/>
  <c r="H42" i="24"/>
  <c r="E42" i="11"/>
  <c r="H41" i="11"/>
  <c r="E42" i="18"/>
  <c r="H41" i="18"/>
  <c r="E42" i="1"/>
  <c r="H41" i="1"/>
  <c r="E43" i="22"/>
  <c r="H42" i="22"/>
  <c r="E42" i="26"/>
  <c r="H41" i="26"/>
  <c r="E42" i="3"/>
  <c r="H41" i="3"/>
  <c r="E42" i="35"/>
  <c r="H41" i="35"/>
  <c r="E42" i="20"/>
  <c r="H41" i="20"/>
  <c r="E42" i="8"/>
  <c r="H41" i="8"/>
  <c r="E43" i="14"/>
  <c r="H42" i="14"/>
  <c r="K42" i="1"/>
  <c r="L41" i="1"/>
  <c r="E43" i="51"/>
  <c r="H42" i="51"/>
  <c r="E43" i="50"/>
  <c r="H42" i="50"/>
  <c r="E43" i="49"/>
  <c r="H42" i="49"/>
  <c r="E43" i="48"/>
  <c r="H42" i="48"/>
  <c r="E43" i="47"/>
  <c r="H42" i="47"/>
  <c r="E43" i="46"/>
  <c r="H42" i="46"/>
  <c r="E43" i="45"/>
  <c r="H42" i="45"/>
  <c r="E43" i="44"/>
  <c r="H42" i="44"/>
  <c r="E43" i="43"/>
  <c r="H42" i="43"/>
  <c r="E43" i="42"/>
  <c r="H42" i="42"/>
  <c r="E43" i="41"/>
  <c r="H42" i="41"/>
  <c r="E43" i="40"/>
  <c r="H42" i="40"/>
  <c r="E43" i="39"/>
  <c r="H42" i="39"/>
  <c r="E43" i="38"/>
  <c r="H42" i="38"/>
  <c r="E43" i="37"/>
  <c r="H42" i="37"/>
  <c r="E43" i="36"/>
  <c r="H42" i="36"/>
  <c r="M30" i="16"/>
  <c r="M30" i="47"/>
  <c r="M26" i="8"/>
  <c r="M29" i="14"/>
  <c r="M29" i="42"/>
  <c r="M28" i="48"/>
  <c r="M29" i="38"/>
  <c r="M28" i="12"/>
  <c r="M29" i="50"/>
  <c r="M29" i="41"/>
  <c r="M28" i="46"/>
  <c r="M29" i="49"/>
  <c r="M29" i="20"/>
  <c r="M30" i="31"/>
  <c r="M29" i="32"/>
  <c r="M28" i="19"/>
  <c r="M28" i="5"/>
  <c r="M27" i="40"/>
  <c r="M29" i="30"/>
  <c r="M28" i="35"/>
  <c r="M28" i="28"/>
  <c r="M30" i="26"/>
  <c r="M28" i="27"/>
  <c r="M29" i="24"/>
  <c r="M28" i="11"/>
  <c r="M29" i="29"/>
  <c r="M28" i="2"/>
  <c r="M28" i="45"/>
  <c r="M7" i="1"/>
  <c r="M26" i="44"/>
  <c r="M30" i="15"/>
  <c r="M30" i="25"/>
  <c r="M30" i="23"/>
  <c r="M28" i="7"/>
  <c r="M28" i="13"/>
  <c r="M28" i="39"/>
  <c r="M29" i="18"/>
  <c r="M28" i="36"/>
  <c r="M28" i="6"/>
  <c r="M30" i="37"/>
  <c r="M30" i="34"/>
  <c r="M28" i="17"/>
  <c r="M29" i="33"/>
  <c r="M28" i="51"/>
  <c r="M29" i="3"/>
  <c r="M28" i="22"/>
  <c r="M30" i="43"/>
  <c r="M28" i="21"/>
  <c r="M29" i="9"/>
  <c r="M28" i="10"/>
  <c r="M28" i="4"/>
  <c r="K20" i="43" l="1"/>
  <c r="L19" i="43"/>
  <c r="K20" i="15"/>
  <c r="L19" i="15"/>
  <c r="L19" i="34"/>
  <c r="K20" i="34"/>
  <c r="K20" i="37"/>
  <c r="L19" i="37"/>
  <c r="K20" i="23"/>
  <c r="L19" i="23"/>
  <c r="K20" i="25"/>
  <c r="L19" i="25"/>
  <c r="K20" i="31"/>
  <c r="L19" i="31"/>
  <c r="L19" i="26"/>
  <c r="K20" i="26"/>
  <c r="K20" i="47"/>
  <c r="L19" i="47"/>
  <c r="K20" i="16"/>
  <c r="L19" i="16"/>
  <c r="K21" i="38"/>
  <c r="L20" i="38"/>
  <c r="L20" i="30"/>
  <c r="K21" i="30"/>
  <c r="K21" i="14"/>
  <c r="L20" i="14"/>
  <c r="L21" i="10"/>
  <c r="K22" i="10"/>
  <c r="K21" i="18"/>
  <c r="L20" i="18"/>
  <c r="L20" i="49"/>
  <c r="K21" i="49"/>
  <c r="L20" i="20"/>
  <c r="K21" i="20"/>
  <c r="K21" i="3"/>
  <c r="L20" i="3"/>
  <c r="L20" i="42"/>
  <c r="K21" i="42"/>
  <c r="L20" i="9"/>
  <c r="K21" i="9"/>
  <c r="L20" i="29"/>
  <c r="K21" i="29"/>
  <c r="K21" i="24"/>
  <c r="L20" i="24"/>
  <c r="L21" i="19"/>
  <c r="K22" i="19"/>
  <c r="K21" i="41"/>
  <c r="L20" i="41"/>
  <c r="L20" i="33"/>
  <c r="K21" i="33"/>
  <c r="K21" i="32"/>
  <c r="L20" i="32"/>
  <c r="L20" i="50"/>
  <c r="K21" i="50"/>
  <c r="L21" i="12"/>
  <c r="K22" i="12"/>
  <c r="L21" i="5"/>
  <c r="K22" i="5"/>
  <c r="L21" i="7"/>
  <c r="K22" i="7"/>
  <c r="K22" i="27"/>
  <c r="L21" i="27"/>
  <c r="K22" i="11"/>
  <c r="L21" i="11"/>
  <c r="K22" i="48"/>
  <c r="L21" i="48"/>
  <c r="L21" i="36"/>
  <c r="K22" i="36"/>
  <c r="K22" i="51"/>
  <c r="L21" i="51"/>
  <c r="K22" i="28"/>
  <c r="L21" i="28"/>
  <c r="L21" i="13"/>
  <c r="K22" i="13"/>
  <c r="K22" i="45"/>
  <c r="L21" i="45"/>
  <c r="L21" i="4"/>
  <c r="K22" i="4"/>
  <c r="K22" i="39"/>
  <c r="L21" i="39"/>
  <c r="L21" i="46"/>
  <c r="K22" i="46"/>
  <c r="K22" i="2"/>
  <c r="L21" i="2"/>
  <c r="K22" i="21"/>
  <c r="L21" i="21"/>
  <c r="L21" i="6"/>
  <c r="K22" i="6"/>
  <c r="K22" i="22"/>
  <c r="L21" i="22"/>
  <c r="L21" i="35"/>
  <c r="K22" i="35"/>
  <c r="L21" i="17"/>
  <c r="K22" i="17"/>
  <c r="K23" i="40"/>
  <c r="L22" i="40"/>
  <c r="K24" i="8"/>
  <c r="L23" i="8"/>
  <c r="L23" i="44"/>
  <c r="K24" i="44"/>
  <c r="K43" i="1"/>
  <c r="L42" i="1"/>
  <c r="E43" i="35"/>
  <c r="H42" i="35"/>
  <c r="E43" i="1"/>
  <c r="H42" i="1"/>
  <c r="E43" i="9"/>
  <c r="H42" i="9"/>
  <c r="E43" i="21"/>
  <c r="H42" i="21"/>
  <c r="E43" i="29"/>
  <c r="H42" i="29"/>
  <c r="E43" i="4"/>
  <c r="H42" i="4"/>
  <c r="E43" i="10"/>
  <c r="H42" i="10"/>
  <c r="E43" i="16"/>
  <c r="H42" i="16"/>
  <c r="E44" i="14"/>
  <c r="H43" i="14"/>
  <c r="E43" i="3"/>
  <c r="H42" i="3"/>
  <c r="E43" i="18"/>
  <c r="H42" i="18"/>
  <c r="E43" i="19"/>
  <c r="H42" i="19"/>
  <c r="E43" i="17"/>
  <c r="H42" i="17"/>
  <c r="E44" i="23"/>
  <c r="H43" i="23"/>
  <c r="E43" i="7"/>
  <c r="H42" i="7"/>
  <c r="E43" i="25"/>
  <c r="H42" i="25"/>
  <c r="E44" i="28"/>
  <c r="H43" i="28"/>
  <c r="E43" i="5"/>
  <c r="H42" i="5"/>
  <c r="E43" i="8"/>
  <c r="H42" i="8"/>
  <c r="E43" i="26"/>
  <c r="H42" i="26"/>
  <c r="E43" i="11"/>
  <c r="H42" i="11"/>
  <c r="E43" i="12"/>
  <c r="H42" i="12"/>
  <c r="E43" i="32"/>
  <c r="H42" i="32"/>
  <c r="E43" i="33"/>
  <c r="H42" i="33"/>
  <c r="E43" i="27"/>
  <c r="H42" i="27"/>
  <c r="E43" i="34"/>
  <c r="H42" i="34"/>
  <c r="E43" i="31"/>
  <c r="H42" i="31"/>
  <c r="E43" i="20"/>
  <c r="H42" i="20"/>
  <c r="E44" i="22"/>
  <c r="H43" i="22"/>
  <c r="E44" i="24"/>
  <c r="H43" i="24"/>
  <c r="E43" i="6"/>
  <c r="H42" i="6"/>
  <c r="E43" i="30"/>
  <c r="H42" i="30"/>
  <c r="E43" i="2"/>
  <c r="H42" i="2"/>
  <c r="E43" i="13"/>
  <c r="H42" i="13"/>
  <c r="E43" i="15"/>
  <c r="H42" i="15"/>
  <c r="E44" i="51"/>
  <c r="H43" i="51"/>
  <c r="E44" i="50"/>
  <c r="H43" i="50"/>
  <c r="E44" i="49"/>
  <c r="H43" i="49"/>
  <c r="E44" i="48"/>
  <c r="H43" i="48"/>
  <c r="E44" i="47"/>
  <c r="H43" i="47"/>
  <c r="E44" i="46"/>
  <c r="H43" i="46"/>
  <c r="E44" i="45"/>
  <c r="H43" i="45"/>
  <c r="E44" i="44"/>
  <c r="H43" i="44"/>
  <c r="E44" i="43"/>
  <c r="H43" i="43"/>
  <c r="E44" i="42"/>
  <c r="H43" i="42"/>
  <c r="E44" i="41"/>
  <c r="H43" i="41"/>
  <c r="E44" i="40"/>
  <c r="H43" i="40"/>
  <c r="E44" i="39"/>
  <c r="H43" i="39"/>
  <c r="E44" i="38"/>
  <c r="H43" i="38"/>
  <c r="E44" i="37"/>
  <c r="H43" i="37"/>
  <c r="E44" i="36"/>
  <c r="H43" i="36"/>
  <c r="M27" i="22"/>
  <c r="M29" i="43"/>
  <c r="M29" i="31"/>
  <c r="M27" i="27"/>
  <c r="M27" i="46"/>
  <c r="M27" i="35"/>
  <c r="M28" i="42"/>
  <c r="M28" i="33"/>
  <c r="M29" i="26"/>
  <c r="M28" i="3"/>
  <c r="M27" i="51"/>
  <c r="M27" i="39"/>
  <c r="M28" i="18"/>
  <c r="M27" i="11"/>
  <c r="M27" i="5"/>
  <c r="M27" i="6"/>
  <c r="M28" i="24"/>
  <c r="M27" i="10"/>
  <c r="M29" i="15"/>
  <c r="M28" i="41"/>
  <c r="M27" i="12"/>
  <c r="M27" i="7"/>
  <c r="M28" i="49"/>
  <c r="M28" i="32"/>
  <c r="M27" i="36"/>
  <c r="M27" i="4"/>
  <c r="M28" i="30"/>
  <c r="M29" i="34"/>
  <c r="M28" i="14"/>
  <c r="M27" i="19"/>
  <c r="M26" i="40"/>
  <c r="M27" i="13"/>
  <c r="M27" i="45"/>
  <c r="M25" i="8"/>
  <c r="M27" i="2"/>
  <c r="M28" i="29"/>
  <c r="M28" i="20"/>
  <c r="M29" i="47"/>
  <c r="M27" i="48"/>
  <c r="M28" i="38"/>
  <c r="M27" i="21"/>
  <c r="M27" i="28"/>
  <c r="M29" i="37"/>
  <c r="M29" i="16"/>
  <c r="M29" i="23"/>
  <c r="M28" i="50"/>
  <c r="M29" i="25"/>
  <c r="M25" i="44"/>
  <c r="M28" i="9"/>
  <c r="M27" i="17"/>
  <c r="M6" i="1"/>
  <c r="K21" i="31" l="1"/>
  <c r="L20" i="31"/>
  <c r="L20" i="43"/>
  <c r="K21" i="43"/>
  <c r="K21" i="16"/>
  <c r="L20" i="16"/>
  <c r="K21" i="37"/>
  <c r="L20" i="37"/>
  <c r="K21" i="23"/>
  <c r="L20" i="23"/>
  <c r="L20" i="34"/>
  <c r="K21" i="34"/>
  <c r="K21" i="47"/>
  <c r="L20" i="47"/>
  <c r="L20" i="25"/>
  <c r="K21" i="25"/>
  <c r="L20" i="26"/>
  <c r="K21" i="26"/>
  <c r="L20" i="15"/>
  <c r="K21" i="15"/>
  <c r="L21" i="38"/>
  <c r="K22" i="38"/>
  <c r="K23" i="19"/>
  <c r="L22" i="19"/>
  <c r="L21" i="20"/>
  <c r="K22" i="20"/>
  <c r="L21" i="24"/>
  <c r="K22" i="24"/>
  <c r="K22" i="50"/>
  <c r="L21" i="50"/>
  <c r="K22" i="29"/>
  <c r="L21" i="29"/>
  <c r="L21" i="18"/>
  <c r="K22" i="18"/>
  <c r="K22" i="9"/>
  <c r="L21" i="9"/>
  <c r="L22" i="10"/>
  <c r="K23" i="10"/>
  <c r="K22" i="49"/>
  <c r="L21" i="49"/>
  <c r="K22" i="32"/>
  <c r="L21" i="32"/>
  <c r="K22" i="33"/>
  <c r="L21" i="33"/>
  <c r="K22" i="42"/>
  <c r="L21" i="42"/>
  <c r="K22" i="14"/>
  <c r="L21" i="14"/>
  <c r="L21" i="30"/>
  <c r="K22" i="30"/>
  <c r="K22" i="41"/>
  <c r="L21" i="41"/>
  <c r="L21" i="3"/>
  <c r="K22" i="3"/>
  <c r="K23" i="28"/>
  <c r="L22" i="28"/>
  <c r="L22" i="27"/>
  <c r="K23" i="27"/>
  <c r="L22" i="22"/>
  <c r="K23" i="22"/>
  <c r="L22" i="39"/>
  <c r="K23" i="39"/>
  <c r="K23" i="6"/>
  <c r="L22" i="6"/>
  <c r="K23" i="4"/>
  <c r="L22" i="4"/>
  <c r="K23" i="48"/>
  <c r="L22" i="48"/>
  <c r="K23" i="5"/>
  <c r="L22" i="5"/>
  <c r="L22" i="51"/>
  <c r="K23" i="51"/>
  <c r="L22" i="21"/>
  <c r="K23" i="21"/>
  <c r="L22" i="45"/>
  <c r="K23" i="45"/>
  <c r="K23" i="11"/>
  <c r="L22" i="11"/>
  <c r="K23" i="7"/>
  <c r="L22" i="7"/>
  <c r="K23" i="17"/>
  <c r="L22" i="17"/>
  <c r="K23" i="13"/>
  <c r="L22" i="13"/>
  <c r="L22" i="36"/>
  <c r="K23" i="36"/>
  <c r="K23" i="2"/>
  <c r="L22" i="2"/>
  <c r="L22" i="35"/>
  <c r="K23" i="35"/>
  <c r="L22" i="46"/>
  <c r="K23" i="46"/>
  <c r="L22" i="12"/>
  <c r="K23" i="12"/>
  <c r="K24" i="40"/>
  <c r="L23" i="40"/>
  <c r="L24" i="8"/>
  <c r="K25" i="8"/>
  <c r="L24" i="44"/>
  <c r="K25" i="44"/>
  <c r="E44" i="13"/>
  <c r="H43" i="13"/>
  <c r="E44" i="20"/>
  <c r="H43" i="20"/>
  <c r="E44" i="27"/>
  <c r="H43" i="27"/>
  <c r="E44" i="12"/>
  <c r="H43" i="12"/>
  <c r="E44" i="5"/>
  <c r="H43" i="5"/>
  <c r="E45" i="23"/>
  <c r="H44" i="23"/>
  <c r="E44" i="3"/>
  <c r="H43" i="3"/>
  <c r="E44" i="10"/>
  <c r="H43" i="10"/>
  <c r="E44" i="9"/>
  <c r="H43" i="9"/>
  <c r="E44" i="2"/>
  <c r="H43" i="2"/>
  <c r="E44" i="6"/>
  <c r="H43" i="6"/>
  <c r="E44" i="33"/>
  <c r="H43" i="33"/>
  <c r="E44" i="11"/>
  <c r="H43" i="11"/>
  <c r="E45" i="28"/>
  <c r="H44" i="28"/>
  <c r="E44" i="17"/>
  <c r="H43" i="17"/>
  <c r="E45" i="14"/>
  <c r="H44" i="14"/>
  <c r="E44" i="4"/>
  <c r="H43" i="4"/>
  <c r="E44" i="1"/>
  <c r="H43" i="1"/>
  <c r="E45" i="24"/>
  <c r="H44" i="24"/>
  <c r="E44" i="31"/>
  <c r="H43" i="31"/>
  <c r="E44" i="26"/>
  <c r="H43" i="26"/>
  <c r="E44" i="25"/>
  <c r="H43" i="25"/>
  <c r="E44" i="19"/>
  <c r="H43" i="19"/>
  <c r="E44" i="16"/>
  <c r="H43" i="16"/>
  <c r="E44" i="29"/>
  <c r="H43" i="29"/>
  <c r="E44" i="35"/>
  <c r="H43" i="35"/>
  <c r="E44" i="15"/>
  <c r="H43" i="15"/>
  <c r="E44" i="30"/>
  <c r="H43" i="30"/>
  <c r="E45" i="22"/>
  <c r="H44" i="22"/>
  <c r="E44" i="34"/>
  <c r="H43" i="34"/>
  <c r="E44" i="32"/>
  <c r="H43" i="32"/>
  <c r="E44" i="8"/>
  <c r="H43" i="8"/>
  <c r="E44" i="7"/>
  <c r="H43" i="7"/>
  <c r="E44" i="18"/>
  <c r="H43" i="18"/>
  <c r="E44" i="21"/>
  <c r="H43" i="21"/>
  <c r="K44" i="1"/>
  <c r="L43" i="1"/>
  <c r="H44" i="51"/>
  <c r="E45" i="51"/>
  <c r="H44" i="50"/>
  <c r="E45" i="50"/>
  <c r="H44" i="49"/>
  <c r="E45" i="49"/>
  <c r="H44" i="48"/>
  <c r="E45" i="48"/>
  <c r="H44" i="47"/>
  <c r="E45" i="47"/>
  <c r="H44" i="46"/>
  <c r="E45" i="46"/>
  <c r="H44" i="45"/>
  <c r="E45" i="45"/>
  <c r="H44" i="44"/>
  <c r="E45" i="44"/>
  <c r="H44" i="43"/>
  <c r="E45" i="43"/>
  <c r="H44" i="42"/>
  <c r="E45" i="42"/>
  <c r="H44" i="41"/>
  <c r="E45" i="41"/>
  <c r="H44" i="40"/>
  <c r="E45" i="40"/>
  <c r="H44" i="39"/>
  <c r="E45" i="39"/>
  <c r="H44" i="38"/>
  <c r="E45" i="38"/>
  <c r="H44" i="37"/>
  <c r="E45" i="37"/>
  <c r="H44" i="36"/>
  <c r="E45" i="36"/>
  <c r="M26" i="22"/>
  <c r="M28" i="31"/>
  <c r="M28" i="47"/>
  <c r="M26" i="19"/>
  <c r="M26" i="48"/>
  <c r="M26" i="2"/>
  <c r="M24" i="44"/>
  <c r="M26" i="12"/>
  <c r="M28" i="43"/>
  <c r="M28" i="25"/>
  <c r="M27" i="9"/>
  <c r="M5" i="1"/>
  <c r="M27" i="49"/>
  <c r="M27" i="18"/>
  <c r="M27" i="24"/>
  <c r="M26" i="28"/>
  <c r="M27" i="30"/>
  <c r="M25" i="40"/>
  <c r="M27" i="14"/>
  <c r="M26" i="36"/>
  <c r="M27" i="41"/>
  <c r="M27" i="29"/>
  <c r="M26" i="35"/>
  <c r="M27" i="42"/>
  <c r="M26" i="51"/>
  <c r="M28" i="26"/>
  <c r="M26" i="5"/>
  <c r="M26" i="45"/>
  <c r="M26" i="46"/>
  <c r="M27" i="33"/>
  <c r="M24" i="8"/>
  <c r="M26" i="10"/>
  <c r="M28" i="34"/>
  <c r="M26" i="4"/>
  <c r="M28" i="16"/>
  <c r="M26" i="27"/>
  <c r="M27" i="3"/>
  <c r="M27" i="38"/>
  <c r="M28" i="23"/>
  <c r="M28" i="15"/>
  <c r="M26" i="13"/>
  <c r="M26" i="39"/>
  <c r="M28" i="37"/>
  <c r="M27" i="20"/>
  <c r="M27" i="32"/>
  <c r="M26" i="17"/>
  <c r="M26" i="11"/>
  <c r="M26" i="21"/>
  <c r="M27" i="50"/>
  <c r="M26" i="7"/>
  <c r="M26" i="6"/>
  <c r="L21" i="47" l="1"/>
  <c r="K22" i="47"/>
  <c r="K22" i="31"/>
  <c r="L21" i="31"/>
  <c r="K22" i="34"/>
  <c r="L21" i="34"/>
  <c r="L21" i="15"/>
  <c r="K22" i="15"/>
  <c r="L21" i="37"/>
  <c r="K22" i="37"/>
  <c r="K22" i="23"/>
  <c r="L21" i="23"/>
  <c r="K22" i="26"/>
  <c r="L21" i="26"/>
  <c r="K22" i="16"/>
  <c r="L21" i="16"/>
  <c r="K22" i="25"/>
  <c r="L21" i="25"/>
  <c r="K22" i="43"/>
  <c r="L21" i="43"/>
  <c r="K23" i="38"/>
  <c r="L22" i="38"/>
  <c r="K23" i="18"/>
  <c r="L22" i="18"/>
  <c r="L22" i="33"/>
  <c r="K23" i="33"/>
  <c r="L22" i="29"/>
  <c r="K23" i="29"/>
  <c r="K23" i="3"/>
  <c r="L22" i="3"/>
  <c r="L22" i="32"/>
  <c r="K23" i="32"/>
  <c r="K23" i="50"/>
  <c r="L22" i="50"/>
  <c r="K23" i="24"/>
  <c r="L22" i="24"/>
  <c r="L22" i="41"/>
  <c r="K23" i="41"/>
  <c r="K23" i="49"/>
  <c r="L22" i="49"/>
  <c r="K23" i="30"/>
  <c r="L22" i="30"/>
  <c r="L23" i="10"/>
  <c r="K24" i="10"/>
  <c r="K23" i="20"/>
  <c r="L22" i="20"/>
  <c r="K23" i="42"/>
  <c r="L22" i="42"/>
  <c r="K23" i="14"/>
  <c r="L22" i="14"/>
  <c r="K23" i="9"/>
  <c r="L22" i="9"/>
  <c r="K24" i="19"/>
  <c r="L23" i="19"/>
  <c r="K24" i="7"/>
  <c r="L23" i="7"/>
  <c r="K24" i="39"/>
  <c r="L23" i="39"/>
  <c r="K24" i="45"/>
  <c r="L23" i="45"/>
  <c r="K24" i="22"/>
  <c r="L23" i="22"/>
  <c r="K24" i="11"/>
  <c r="L23" i="11"/>
  <c r="L23" i="2"/>
  <c r="K24" i="2"/>
  <c r="K24" i="48"/>
  <c r="L23" i="48"/>
  <c r="L23" i="12"/>
  <c r="K24" i="12"/>
  <c r="L23" i="36"/>
  <c r="K24" i="36"/>
  <c r="L23" i="21"/>
  <c r="K24" i="21"/>
  <c r="L23" i="27"/>
  <c r="K24" i="27"/>
  <c r="K24" i="4"/>
  <c r="L23" i="4"/>
  <c r="K24" i="46"/>
  <c r="L23" i="46"/>
  <c r="L23" i="51"/>
  <c r="K24" i="51"/>
  <c r="L23" i="13"/>
  <c r="K24" i="13"/>
  <c r="L23" i="6"/>
  <c r="K24" i="6"/>
  <c r="K24" i="35"/>
  <c r="L23" i="35"/>
  <c r="K24" i="17"/>
  <c r="L23" i="17"/>
  <c r="L23" i="5"/>
  <c r="K24" i="5"/>
  <c r="L23" i="28"/>
  <c r="K24" i="28"/>
  <c r="L25" i="8"/>
  <c r="K26" i="8"/>
  <c r="K25" i="40"/>
  <c r="L24" i="40"/>
  <c r="L25" i="44"/>
  <c r="K26" i="44"/>
  <c r="E45" i="21"/>
  <c r="H44" i="21"/>
  <c r="E45" i="8"/>
  <c r="H44" i="8"/>
  <c r="E45" i="30"/>
  <c r="H44" i="30"/>
  <c r="E45" i="16"/>
  <c r="H44" i="16"/>
  <c r="E45" i="1"/>
  <c r="H44" i="1"/>
  <c r="E46" i="28"/>
  <c r="H46" i="28" s="1"/>
  <c r="H45" i="28"/>
  <c r="E45" i="2"/>
  <c r="H44" i="2"/>
  <c r="E45" i="3"/>
  <c r="H44" i="3"/>
  <c r="E45" i="27"/>
  <c r="H44" i="27"/>
  <c r="E45" i="32"/>
  <c r="H44" i="32"/>
  <c r="E45" i="15"/>
  <c r="H44" i="15"/>
  <c r="E45" i="19"/>
  <c r="H44" i="19"/>
  <c r="E45" i="31"/>
  <c r="H44" i="31"/>
  <c r="E45" i="4"/>
  <c r="H44" i="4"/>
  <c r="E45" i="11"/>
  <c r="H44" i="11"/>
  <c r="E46" i="23"/>
  <c r="H46" i="23" s="1"/>
  <c r="H45" i="23"/>
  <c r="E45" i="20"/>
  <c r="H44" i="20"/>
  <c r="E45" i="18"/>
  <c r="H44" i="18"/>
  <c r="E45" i="34"/>
  <c r="H44" i="34"/>
  <c r="E45" i="35"/>
  <c r="H44" i="35"/>
  <c r="E45" i="25"/>
  <c r="H44" i="25"/>
  <c r="E46" i="24"/>
  <c r="H46" i="24" s="1"/>
  <c r="H45" i="24"/>
  <c r="E46" i="14"/>
  <c r="H46" i="14" s="1"/>
  <c r="H45" i="14"/>
  <c r="E45" i="33"/>
  <c r="H44" i="33"/>
  <c r="E45" i="9"/>
  <c r="H44" i="9"/>
  <c r="E45" i="5"/>
  <c r="H44" i="5"/>
  <c r="K45" i="1"/>
  <c r="L44" i="1"/>
  <c r="E45" i="7"/>
  <c r="H44" i="7"/>
  <c r="E46" i="22"/>
  <c r="H46" i="22" s="1"/>
  <c r="H45" i="22"/>
  <c r="E45" i="29"/>
  <c r="H44" i="29"/>
  <c r="E45" i="26"/>
  <c r="H44" i="26"/>
  <c r="E45" i="17"/>
  <c r="H44" i="17"/>
  <c r="E45" i="6"/>
  <c r="H44" i="6"/>
  <c r="E45" i="10"/>
  <c r="H44" i="10"/>
  <c r="E45" i="12"/>
  <c r="H44" i="12"/>
  <c r="E45" i="13"/>
  <c r="H44" i="13"/>
  <c r="H45" i="51"/>
  <c r="E46" i="51"/>
  <c r="H46" i="51" s="1"/>
  <c r="H45" i="50"/>
  <c r="E46" i="50"/>
  <c r="H46" i="50" s="1"/>
  <c r="H45" i="49"/>
  <c r="E46" i="49"/>
  <c r="H46" i="49" s="1"/>
  <c r="H45" i="48"/>
  <c r="E46" i="48"/>
  <c r="H46" i="48" s="1"/>
  <c r="H45" i="47"/>
  <c r="E46" i="47"/>
  <c r="H46" i="47" s="1"/>
  <c r="H45" i="46"/>
  <c r="E46" i="46"/>
  <c r="H46" i="46" s="1"/>
  <c r="H45" i="45"/>
  <c r="E46" i="45"/>
  <c r="H46" i="45" s="1"/>
  <c r="H45" i="44"/>
  <c r="E46" i="44"/>
  <c r="H46" i="44" s="1"/>
  <c r="H45" i="43"/>
  <c r="E46" i="43"/>
  <c r="H46" i="43" s="1"/>
  <c r="H45" i="42"/>
  <c r="E46" i="42"/>
  <c r="H46" i="42" s="1"/>
  <c r="H45" i="41"/>
  <c r="E46" i="41"/>
  <c r="H46" i="41" s="1"/>
  <c r="H45" i="40"/>
  <c r="E46" i="40"/>
  <c r="H46" i="40" s="1"/>
  <c r="H45" i="39"/>
  <c r="E46" i="39"/>
  <c r="H46" i="39" s="1"/>
  <c r="H45" i="38"/>
  <c r="E46" i="38"/>
  <c r="H46" i="38" s="1"/>
  <c r="H45" i="37"/>
  <c r="E46" i="37"/>
  <c r="H46" i="37" s="1"/>
  <c r="H45" i="36"/>
  <c r="E46" i="36"/>
  <c r="H46" i="36" s="1"/>
  <c r="M27" i="47"/>
  <c r="M26" i="41"/>
  <c r="M26" i="49"/>
  <c r="M26" i="32"/>
  <c r="M25" i="17"/>
  <c r="M26" i="9"/>
  <c r="M25" i="2"/>
  <c r="M26" i="3"/>
  <c r="M25" i="13"/>
  <c r="M27" i="26"/>
  <c r="M26" i="18"/>
  <c r="M25" i="10"/>
  <c r="M26" i="50"/>
  <c r="M26" i="38"/>
  <c r="M25" i="27"/>
  <c r="M26" i="24"/>
  <c r="M25" i="46"/>
  <c r="M25" i="51"/>
  <c r="M25" i="12"/>
  <c r="M27" i="31"/>
  <c r="M27" i="16"/>
  <c r="M26" i="42"/>
  <c r="M26" i="14"/>
  <c r="M25" i="11"/>
  <c r="M25" i="22"/>
  <c r="M25" i="19"/>
  <c r="M25" i="4"/>
  <c r="M23" i="8"/>
  <c r="M25" i="36"/>
  <c r="M25" i="21"/>
  <c r="M25" i="39"/>
  <c r="M27" i="37"/>
  <c r="M27" i="34"/>
  <c r="M27" i="25"/>
  <c r="M26" i="29"/>
  <c r="M26" i="20"/>
  <c r="M27" i="23"/>
  <c r="M26" i="33"/>
  <c r="M27" i="15"/>
  <c r="M25" i="7"/>
  <c r="M25" i="5"/>
  <c r="M25" i="28"/>
  <c r="M27" i="43"/>
  <c r="M4" i="1"/>
  <c r="M23" i="44"/>
  <c r="M24" i="40"/>
  <c r="M25" i="6"/>
  <c r="M25" i="45"/>
  <c r="M26" i="30"/>
  <c r="M25" i="35"/>
  <c r="M25" i="48"/>
  <c r="K23" i="37" l="1"/>
  <c r="L22" i="37"/>
  <c r="K23" i="15"/>
  <c r="L22" i="15"/>
  <c r="L22" i="43"/>
  <c r="K23" i="43"/>
  <c r="L22" i="23"/>
  <c r="K23" i="23"/>
  <c r="K23" i="25"/>
  <c r="L22" i="25"/>
  <c r="K23" i="34"/>
  <c r="L22" i="34"/>
  <c r="K23" i="16"/>
  <c r="L22" i="16"/>
  <c r="K23" i="31"/>
  <c r="L22" i="31"/>
  <c r="L22" i="47"/>
  <c r="K23" i="47"/>
  <c r="K23" i="26"/>
  <c r="L22" i="26"/>
  <c r="L23" i="38"/>
  <c r="K24" i="38"/>
  <c r="K25" i="10"/>
  <c r="L24" i="10"/>
  <c r="K24" i="32"/>
  <c r="L23" i="32"/>
  <c r="L23" i="50"/>
  <c r="K24" i="50"/>
  <c r="L24" i="19"/>
  <c r="K25" i="19"/>
  <c r="L23" i="30"/>
  <c r="K24" i="30"/>
  <c r="L23" i="3"/>
  <c r="K24" i="3"/>
  <c r="K24" i="29"/>
  <c r="L23" i="29"/>
  <c r="L23" i="9"/>
  <c r="K24" i="9"/>
  <c r="L23" i="49"/>
  <c r="K24" i="49"/>
  <c r="L23" i="41"/>
  <c r="K24" i="41"/>
  <c r="K24" i="33"/>
  <c r="L23" i="33"/>
  <c r="K24" i="14"/>
  <c r="L23" i="14"/>
  <c r="L23" i="20"/>
  <c r="K24" i="20"/>
  <c r="L23" i="42"/>
  <c r="K24" i="42"/>
  <c r="K24" i="24"/>
  <c r="L23" i="24"/>
  <c r="L23" i="18"/>
  <c r="K24" i="18"/>
  <c r="K25" i="12"/>
  <c r="L24" i="12"/>
  <c r="L24" i="13"/>
  <c r="K25" i="13"/>
  <c r="K25" i="4"/>
  <c r="L24" i="4"/>
  <c r="L24" i="48"/>
  <c r="K25" i="48"/>
  <c r="K25" i="39"/>
  <c r="L24" i="39"/>
  <c r="L24" i="45"/>
  <c r="K25" i="45"/>
  <c r="L24" i="27"/>
  <c r="K25" i="27"/>
  <c r="L24" i="2"/>
  <c r="K25" i="2"/>
  <c r="L24" i="5"/>
  <c r="K25" i="5"/>
  <c r="L24" i="51"/>
  <c r="K25" i="51"/>
  <c r="K25" i="21"/>
  <c r="L24" i="21"/>
  <c r="L24" i="28"/>
  <c r="K25" i="28"/>
  <c r="K25" i="11"/>
  <c r="L24" i="11"/>
  <c r="L24" i="7"/>
  <c r="K25" i="7"/>
  <c r="L24" i="36"/>
  <c r="K25" i="36"/>
  <c r="L24" i="35"/>
  <c r="K25" i="35"/>
  <c r="L24" i="6"/>
  <c r="K25" i="6"/>
  <c r="K25" i="17"/>
  <c r="L24" i="17"/>
  <c r="K25" i="46"/>
  <c r="L24" i="46"/>
  <c r="L24" i="22"/>
  <c r="K25" i="22"/>
  <c r="L25" i="40"/>
  <c r="K26" i="40"/>
  <c r="L26" i="8"/>
  <c r="K27" i="8"/>
  <c r="K27" i="44"/>
  <c r="L26" i="44"/>
  <c r="E46" i="12"/>
  <c r="H46" i="12" s="1"/>
  <c r="H45" i="12"/>
  <c r="E46" i="26"/>
  <c r="H46" i="26" s="1"/>
  <c r="H45" i="26"/>
  <c r="K46" i="1"/>
  <c r="L46" i="1" s="1"/>
  <c r="L45" i="1"/>
  <c r="E46" i="33"/>
  <c r="H46" i="33" s="1"/>
  <c r="H45" i="33"/>
  <c r="E46" i="35"/>
  <c r="H46" i="35" s="1"/>
  <c r="H45" i="35"/>
  <c r="E46" i="20"/>
  <c r="H46" i="20" s="1"/>
  <c r="H45" i="20"/>
  <c r="E46" i="31"/>
  <c r="H46" i="31" s="1"/>
  <c r="H45" i="31"/>
  <c r="E46" i="2"/>
  <c r="H46" i="2" s="1"/>
  <c r="H45" i="2"/>
  <c r="E46" i="30"/>
  <c r="H46" i="30" s="1"/>
  <c r="H45" i="30"/>
  <c r="E46" i="10"/>
  <c r="H46" i="10" s="1"/>
  <c r="H45" i="10"/>
  <c r="E46" i="29"/>
  <c r="H46" i="29" s="1"/>
  <c r="H45" i="29"/>
  <c r="E46" i="34"/>
  <c r="H46" i="34" s="1"/>
  <c r="H45" i="34"/>
  <c r="E46" i="19"/>
  <c r="H46" i="19" s="1"/>
  <c r="H45" i="19"/>
  <c r="E46" i="8"/>
  <c r="H46" i="8" s="1"/>
  <c r="H45" i="8"/>
  <c r="E46" i="6"/>
  <c r="H46" i="6" s="1"/>
  <c r="H45" i="6"/>
  <c r="E46" i="5"/>
  <c r="H46" i="5" s="1"/>
  <c r="H45" i="5"/>
  <c r="E46" i="18"/>
  <c r="H46" i="18" s="1"/>
  <c r="H45" i="18"/>
  <c r="E46" i="11"/>
  <c r="H46" i="11" s="1"/>
  <c r="H45" i="11"/>
  <c r="E46" i="15"/>
  <c r="H46" i="15" s="1"/>
  <c r="H45" i="15"/>
  <c r="E46" i="27"/>
  <c r="H46" i="27" s="1"/>
  <c r="H45" i="27"/>
  <c r="E46" i="1"/>
  <c r="H46" i="1" s="1"/>
  <c r="H45" i="1"/>
  <c r="E46" i="21"/>
  <c r="H46" i="21" s="1"/>
  <c r="H45" i="21"/>
  <c r="E46" i="13"/>
  <c r="H46" i="13" s="1"/>
  <c r="H45" i="13"/>
  <c r="E46" i="17"/>
  <c r="H46" i="17" s="1"/>
  <c r="H45" i="17"/>
  <c r="E46" i="7"/>
  <c r="H46" i="7" s="1"/>
  <c r="H45" i="7"/>
  <c r="E46" i="9"/>
  <c r="H46" i="9" s="1"/>
  <c r="H45" i="9"/>
  <c r="E46" i="25"/>
  <c r="H46" i="25" s="1"/>
  <c r="H45" i="25"/>
  <c r="E46" i="4"/>
  <c r="H46" i="4" s="1"/>
  <c r="H45" i="4"/>
  <c r="E46" i="32"/>
  <c r="H46" i="32" s="1"/>
  <c r="H45" i="32"/>
  <c r="E46" i="3"/>
  <c r="H46" i="3" s="1"/>
  <c r="H45" i="3"/>
  <c r="E46" i="16"/>
  <c r="H46" i="16" s="1"/>
  <c r="H45" i="16"/>
  <c r="M26" i="37"/>
  <c r="M26" i="16"/>
  <c r="M24" i="36"/>
  <c r="M25" i="49"/>
  <c r="M24" i="46"/>
  <c r="M24" i="4"/>
  <c r="M25" i="38"/>
  <c r="M24" i="12"/>
  <c r="M23" i="40"/>
  <c r="M25" i="50"/>
  <c r="M25" i="9"/>
  <c r="M26" i="15"/>
  <c r="M26" i="31"/>
  <c r="M25" i="20"/>
  <c r="M25" i="42"/>
  <c r="M24" i="11"/>
  <c r="M25" i="14"/>
  <c r="M24" i="22"/>
  <c r="M25" i="33"/>
  <c r="M26" i="43"/>
  <c r="M26" i="47"/>
  <c r="M24" i="7"/>
  <c r="M24" i="19"/>
  <c r="M24" i="45"/>
  <c r="M24" i="21"/>
  <c r="M24" i="28"/>
  <c r="M24" i="10"/>
  <c r="M3" i="1"/>
  <c r="M22" i="44"/>
  <c r="M24" i="13"/>
  <c r="M24" i="6"/>
  <c r="M24" i="27"/>
  <c r="M25" i="41"/>
  <c r="M22" i="8"/>
  <c r="M25" i="18"/>
  <c r="M24" i="2"/>
  <c r="M24" i="5"/>
  <c r="M26" i="23"/>
  <c r="M24" i="17"/>
  <c r="M26" i="26"/>
  <c r="M25" i="32"/>
  <c r="M25" i="29"/>
  <c r="M24" i="51"/>
  <c r="M25" i="30"/>
  <c r="M26" i="25"/>
  <c r="M24" i="35"/>
  <c r="M26" i="34"/>
  <c r="M24" i="48"/>
  <c r="M25" i="3"/>
  <c r="M25" i="24"/>
  <c r="M2" i="1"/>
  <c r="M24" i="39"/>
  <c r="L23" i="37" l="1"/>
  <c r="K24" i="37"/>
  <c r="K24" i="25"/>
  <c r="L23" i="25"/>
  <c r="L23" i="23"/>
  <c r="K24" i="23"/>
  <c r="K24" i="34"/>
  <c r="L23" i="34"/>
  <c r="K24" i="26"/>
  <c r="L23" i="26"/>
  <c r="L23" i="47"/>
  <c r="K24" i="47"/>
  <c r="K24" i="43"/>
  <c r="L23" i="43"/>
  <c r="K24" i="31"/>
  <c r="L23" i="31"/>
  <c r="K24" i="15"/>
  <c r="L23" i="15"/>
  <c r="L23" i="16"/>
  <c r="K24" i="16"/>
  <c r="K25" i="38"/>
  <c r="L24" i="38"/>
  <c r="K25" i="3"/>
  <c r="L24" i="3"/>
  <c r="L24" i="30"/>
  <c r="K25" i="30"/>
  <c r="K25" i="14"/>
  <c r="L24" i="14"/>
  <c r="L24" i="33"/>
  <c r="K25" i="33"/>
  <c r="K25" i="18"/>
  <c r="L24" i="18"/>
  <c r="L24" i="41"/>
  <c r="K25" i="41"/>
  <c r="L25" i="19"/>
  <c r="K26" i="19"/>
  <c r="K25" i="49"/>
  <c r="L24" i="49"/>
  <c r="L24" i="50"/>
  <c r="K25" i="50"/>
  <c r="K25" i="24"/>
  <c r="L24" i="24"/>
  <c r="L24" i="42"/>
  <c r="K25" i="42"/>
  <c r="K25" i="9"/>
  <c r="L24" i="9"/>
  <c r="K25" i="32"/>
  <c r="L24" i="32"/>
  <c r="L24" i="20"/>
  <c r="K25" i="20"/>
  <c r="L24" i="29"/>
  <c r="K25" i="29"/>
  <c r="K26" i="10"/>
  <c r="L25" i="10"/>
  <c r="L25" i="39"/>
  <c r="K26" i="39"/>
  <c r="L25" i="6"/>
  <c r="K26" i="6"/>
  <c r="L25" i="48"/>
  <c r="K26" i="48"/>
  <c r="L25" i="35"/>
  <c r="K26" i="35"/>
  <c r="K26" i="51"/>
  <c r="L25" i="51"/>
  <c r="L25" i="2"/>
  <c r="K26" i="2"/>
  <c r="L25" i="4"/>
  <c r="K26" i="4"/>
  <c r="L25" i="27"/>
  <c r="K26" i="27"/>
  <c r="L25" i="22"/>
  <c r="K26" i="22"/>
  <c r="L25" i="7"/>
  <c r="K26" i="7"/>
  <c r="K26" i="21"/>
  <c r="L25" i="21"/>
  <c r="L25" i="13"/>
  <c r="K26" i="13"/>
  <c r="K26" i="45"/>
  <c r="L25" i="45"/>
  <c r="K26" i="36"/>
  <c r="L25" i="36"/>
  <c r="K26" i="46"/>
  <c r="L25" i="46"/>
  <c r="L25" i="11"/>
  <c r="K26" i="11"/>
  <c r="L25" i="5"/>
  <c r="K26" i="5"/>
  <c r="L25" i="28"/>
  <c r="K26" i="28"/>
  <c r="L25" i="17"/>
  <c r="K26" i="17"/>
  <c r="L25" i="12"/>
  <c r="K26" i="12"/>
  <c r="L26" i="40"/>
  <c r="K27" i="40"/>
  <c r="L27" i="8"/>
  <c r="K28" i="8"/>
  <c r="K28" i="44"/>
  <c r="L27" i="44"/>
  <c r="M25" i="37"/>
  <c r="M24" i="38"/>
  <c r="M23" i="4"/>
  <c r="M23" i="10"/>
  <c r="M23" i="46"/>
  <c r="M24" i="24"/>
  <c r="M25" i="43"/>
  <c r="M23" i="19"/>
  <c r="M23" i="21"/>
  <c r="M24" i="32"/>
  <c r="M23" i="5"/>
  <c r="M24" i="50"/>
  <c r="M22" i="40"/>
  <c r="M25" i="25"/>
  <c r="M25" i="31"/>
  <c r="M23" i="13"/>
  <c r="M24" i="29"/>
  <c r="M23" i="22"/>
  <c r="M23" i="2"/>
  <c r="M24" i="42"/>
  <c r="M23" i="35"/>
  <c r="M24" i="41"/>
  <c r="M25" i="23"/>
  <c r="M23" i="51"/>
  <c r="M25" i="15"/>
  <c r="M23" i="17"/>
  <c r="M24" i="30"/>
  <c r="M24" i="14"/>
  <c r="M23" i="12"/>
  <c r="M23" i="48"/>
  <c r="M23" i="27"/>
  <c r="M23" i="28"/>
  <c r="M25" i="16"/>
  <c r="M23" i="7"/>
  <c r="M24" i="20"/>
  <c r="M23" i="6"/>
  <c r="M23" i="45"/>
  <c r="M25" i="34"/>
  <c r="M23" i="11"/>
  <c r="M23" i="36"/>
  <c r="M24" i="18"/>
  <c r="M24" i="9"/>
  <c r="M25" i="26"/>
  <c r="M24" i="3"/>
  <c r="M23" i="39"/>
  <c r="M21" i="44"/>
  <c r="M24" i="49"/>
  <c r="M25" i="47"/>
  <c r="M24" i="33"/>
  <c r="M21" i="8"/>
  <c r="K25" i="26" l="1"/>
  <c r="L24" i="26"/>
  <c r="K25" i="16"/>
  <c r="L24" i="16"/>
  <c r="L24" i="34"/>
  <c r="K25" i="34"/>
  <c r="L24" i="23"/>
  <c r="K25" i="23"/>
  <c r="L24" i="15"/>
  <c r="K25" i="15"/>
  <c r="K25" i="47"/>
  <c r="L24" i="47"/>
  <c r="L24" i="31"/>
  <c r="K25" i="31"/>
  <c r="K25" i="25"/>
  <c r="L24" i="25"/>
  <c r="L24" i="37"/>
  <c r="K25" i="37"/>
  <c r="K25" i="43"/>
  <c r="L24" i="43"/>
  <c r="L25" i="38"/>
  <c r="K26" i="38"/>
  <c r="L25" i="41"/>
  <c r="K26" i="41"/>
  <c r="K26" i="9"/>
  <c r="L25" i="9"/>
  <c r="L25" i="42"/>
  <c r="K26" i="42"/>
  <c r="K26" i="18"/>
  <c r="L25" i="18"/>
  <c r="L25" i="33"/>
  <c r="K26" i="33"/>
  <c r="K27" i="10"/>
  <c r="L26" i="10"/>
  <c r="K26" i="24"/>
  <c r="L25" i="24"/>
  <c r="K26" i="29"/>
  <c r="L25" i="29"/>
  <c r="K26" i="50"/>
  <c r="L25" i="50"/>
  <c r="K26" i="14"/>
  <c r="L25" i="14"/>
  <c r="L25" i="20"/>
  <c r="K26" i="20"/>
  <c r="K26" i="30"/>
  <c r="L25" i="30"/>
  <c r="L25" i="49"/>
  <c r="K26" i="49"/>
  <c r="L26" i="19"/>
  <c r="K27" i="19"/>
  <c r="L25" i="32"/>
  <c r="K26" i="32"/>
  <c r="L25" i="3"/>
  <c r="K26" i="3"/>
  <c r="L26" i="5"/>
  <c r="K27" i="5"/>
  <c r="K27" i="7"/>
  <c r="L26" i="7"/>
  <c r="L26" i="36"/>
  <c r="K27" i="36"/>
  <c r="L26" i="45"/>
  <c r="K27" i="45"/>
  <c r="K27" i="51"/>
  <c r="L26" i="51"/>
  <c r="K27" i="13"/>
  <c r="L26" i="13"/>
  <c r="L26" i="22"/>
  <c r="K27" i="22"/>
  <c r="K27" i="35"/>
  <c r="L26" i="35"/>
  <c r="L26" i="17"/>
  <c r="K27" i="17"/>
  <c r="K27" i="11"/>
  <c r="L26" i="11"/>
  <c r="L26" i="27"/>
  <c r="K27" i="27"/>
  <c r="L26" i="21"/>
  <c r="K27" i="21"/>
  <c r="L26" i="12"/>
  <c r="K27" i="12"/>
  <c r="K27" i="4"/>
  <c r="L26" i="4"/>
  <c r="L26" i="6"/>
  <c r="K27" i="6"/>
  <c r="L26" i="46"/>
  <c r="K27" i="46"/>
  <c r="L26" i="48"/>
  <c r="K27" i="48"/>
  <c r="K27" i="28"/>
  <c r="L26" i="28"/>
  <c r="K27" i="2"/>
  <c r="L26" i="2"/>
  <c r="K27" i="39"/>
  <c r="L26" i="39"/>
  <c r="L27" i="40"/>
  <c r="K28" i="40"/>
  <c r="L28" i="8"/>
  <c r="K29" i="8"/>
  <c r="K29" i="44"/>
  <c r="L28" i="44"/>
  <c r="M24" i="31"/>
  <c r="M23" i="38"/>
  <c r="M22" i="27"/>
  <c r="M22" i="7"/>
  <c r="M22" i="46"/>
  <c r="M22" i="11"/>
  <c r="M22" i="22"/>
  <c r="M23" i="29"/>
  <c r="M21" i="40"/>
  <c r="M24" i="26"/>
  <c r="M23" i="24"/>
  <c r="M22" i="35"/>
  <c r="M23" i="50"/>
  <c r="M22" i="6"/>
  <c r="M22" i="12"/>
  <c r="M24" i="43"/>
  <c r="M22" i="13"/>
  <c r="M22" i="28"/>
  <c r="M22" i="48"/>
  <c r="M22" i="5"/>
  <c r="M22" i="4"/>
  <c r="M22" i="36"/>
  <c r="M22" i="39"/>
  <c r="M23" i="49"/>
  <c r="M23" i="14"/>
  <c r="M24" i="16"/>
  <c r="M24" i="25"/>
  <c r="M23" i="18"/>
  <c r="M23" i="9"/>
  <c r="M22" i="51"/>
  <c r="M23" i="41"/>
  <c r="M22" i="10"/>
  <c r="M23" i="30"/>
  <c r="M24" i="34"/>
  <c r="M24" i="37"/>
  <c r="M22" i="17"/>
  <c r="M23" i="3"/>
  <c r="M23" i="33"/>
  <c r="M23" i="20"/>
  <c r="M20" i="8"/>
  <c r="M22" i="2"/>
  <c r="M23" i="42"/>
  <c r="M24" i="23"/>
  <c r="M20" i="44"/>
  <c r="M24" i="15"/>
  <c r="M22" i="21"/>
  <c r="M24" i="47"/>
  <c r="M22" i="19"/>
  <c r="M23" i="32"/>
  <c r="M22" i="45"/>
  <c r="L25" i="47" l="1"/>
  <c r="K26" i="47"/>
  <c r="L25" i="43"/>
  <c r="K26" i="43"/>
  <c r="K26" i="37"/>
  <c r="L25" i="37"/>
  <c r="L25" i="34"/>
  <c r="K26" i="34"/>
  <c r="K26" i="23"/>
  <c r="L25" i="23"/>
  <c r="K26" i="25"/>
  <c r="L25" i="25"/>
  <c r="K26" i="16"/>
  <c r="L25" i="16"/>
  <c r="L25" i="31"/>
  <c r="K26" i="31"/>
  <c r="L25" i="15"/>
  <c r="K26" i="15"/>
  <c r="K26" i="26"/>
  <c r="L25" i="26"/>
  <c r="K27" i="38"/>
  <c r="L26" i="38"/>
  <c r="L26" i="30"/>
  <c r="K27" i="30"/>
  <c r="K28" i="10"/>
  <c r="L27" i="10"/>
  <c r="L26" i="20"/>
  <c r="K27" i="20"/>
  <c r="K27" i="33"/>
  <c r="L26" i="33"/>
  <c r="K27" i="24"/>
  <c r="L26" i="24"/>
  <c r="L26" i="14"/>
  <c r="K27" i="14"/>
  <c r="K27" i="18"/>
  <c r="L26" i="18"/>
  <c r="K27" i="3"/>
  <c r="L26" i="3"/>
  <c r="K27" i="32"/>
  <c r="L26" i="32"/>
  <c r="L26" i="42"/>
  <c r="K27" i="42"/>
  <c r="L26" i="50"/>
  <c r="K27" i="50"/>
  <c r="L27" i="19"/>
  <c r="K28" i="19"/>
  <c r="K27" i="29"/>
  <c r="L26" i="29"/>
  <c r="K27" i="9"/>
  <c r="L26" i="9"/>
  <c r="K27" i="49"/>
  <c r="L26" i="49"/>
  <c r="L26" i="41"/>
  <c r="K27" i="41"/>
  <c r="L27" i="11"/>
  <c r="K28" i="11"/>
  <c r="L27" i="46"/>
  <c r="K28" i="46"/>
  <c r="K28" i="12"/>
  <c r="L27" i="12"/>
  <c r="L27" i="17"/>
  <c r="K28" i="17"/>
  <c r="L27" i="51"/>
  <c r="K28" i="51"/>
  <c r="L27" i="45"/>
  <c r="K28" i="45"/>
  <c r="L27" i="39"/>
  <c r="K28" i="39"/>
  <c r="L27" i="6"/>
  <c r="K28" i="6"/>
  <c r="L27" i="36"/>
  <c r="K28" i="36"/>
  <c r="K28" i="2"/>
  <c r="L27" i="2"/>
  <c r="L27" i="35"/>
  <c r="K28" i="35"/>
  <c r="K28" i="21"/>
  <c r="L27" i="21"/>
  <c r="K28" i="22"/>
  <c r="L27" i="22"/>
  <c r="K28" i="4"/>
  <c r="L27" i="4"/>
  <c r="L27" i="7"/>
  <c r="K28" i="7"/>
  <c r="K28" i="27"/>
  <c r="L27" i="27"/>
  <c r="L27" i="5"/>
  <c r="K28" i="5"/>
  <c r="K28" i="48"/>
  <c r="L27" i="48"/>
  <c r="L27" i="28"/>
  <c r="K28" i="28"/>
  <c r="K28" i="13"/>
  <c r="L27" i="13"/>
  <c r="L29" i="8"/>
  <c r="K30" i="8"/>
  <c r="K29" i="40"/>
  <c r="L28" i="40"/>
  <c r="L29" i="44"/>
  <c r="K30" i="44"/>
  <c r="M23" i="47"/>
  <c r="M22" i="38"/>
  <c r="M21" i="51"/>
  <c r="M22" i="20"/>
  <c r="M21" i="22"/>
  <c r="M19" i="44"/>
  <c r="M22" i="9"/>
  <c r="M21" i="7"/>
  <c r="M23" i="16"/>
  <c r="M22" i="30"/>
  <c r="M21" i="11"/>
  <c r="M22" i="42"/>
  <c r="M22" i="24"/>
  <c r="M21" i="2"/>
  <c r="M23" i="43"/>
  <c r="M23" i="31"/>
  <c r="M21" i="36"/>
  <c r="M21" i="39"/>
  <c r="M22" i="41"/>
  <c r="M21" i="35"/>
  <c r="M23" i="23"/>
  <c r="M21" i="27"/>
  <c r="M21" i="5"/>
  <c r="M19" i="8"/>
  <c r="M22" i="50"/>
  <c r="M22" i="3"/>
  <c r="M22" i="18"/>
  <c r="M23" i="15"/>
  <c r="M21" i="4"/>
  <c r="M21" i="17"/>
  <c r="M22" i="33"/>
  <c r="M21" i="12"/>
  <c r="M21" i="21"/>
  <c r="M22" i="49"/>
  <c r="M21" i="48"/>
  <c r="M23" i="37"/>
  <c r="M21" i="45"/>
  <c r="M21" i="10"/>
  <c r="M21" i="13"/>
  <c r="M22" i="32"/>
  <c r="M22" i="29"/>
  <c r="M21" i="46"/>
  <c r="M23" i="34"/>
  <c r="M21" i="6"/>
  <c r="M21" i="28"/>
  <c r="M23" i="26"/>
  <c r="M23" i="25"/>
  <c r="M21" i="19"/>
  <c r="M22" i="14"/>
  <c r="M20" i="40"/>
  <c r="L26" i="25" l="1"/>
  <c r="K27" i="25"/>
  <c r="K27" i="23"/>
  <c r="L26" i="23"/>
  <c r="K27" i="34"/>
  <c r="L26" i="34"/>
  <c r="K27" i="26"/>
  <c r="L26" i="26"/>
  <c r="L26" i="15"/>
  <c r="K27" i="15"/>
  <c r="K27" i="37"/>
  <c r="L26" i="37"/>
  <c r="K27" i="31"/>
  <c r="L26" i="31"/>
  <c r="K27" i="43"/>
  <c r="L26" i="43"/>
  <c r="L26" i="47"/>
  <c r="K27" i="47"/>
  <c r="L26" i="16"/>
  <c r="K27" i="16"/>
  <c r="K28" i="38"/>
  <c r="L27" i="38"/>
  <c r="L28" i="19"/>
  <c r="K29" i="19"/>
  <c r="L27" i="14"/>
  <c r="K28" i="14"/>
  <c r="L27" i="50"/>
  <c r="K28" i="50"/>
  <c r="L27" i="24"/>
  <c r="K28" i="24"/>
  <c r="L27" i="33"/>
  <c r="K28" i="33"/>
  <c r="L27" i="20"/>
  <c r="K28" i="20"/>
  <c r="K28" i="49"/>
  <c r="L27" i="49"/>
  <c r="K28" i="32"/>
  <c r="L27" i="32"/>
  <c r="L27" i="41"/>
  <c r="K28" i="41"/>
  <c r="K28" i="9"/>
  <c r="L27" i="9"/>
  <c r="L27" i="3"/>
  <c r="K28" i="3"/>
  <c r="L28" i="10"/>
  <c r="K29" i="10"/>
  <c r="L27" i="30"/>
  <c r="K28" i="30"/>
  <c r="K28" i="42"/>
  <c r="L27" i="42"/>
  <c r="K28" i="29"/>
  <c r="L27" i="29"/>
  <c r="K28" i="18"/>
  <c r="L27" i="18"/>
  <c r="L28" i="5"/>
  <c r="K29" i="5"/>
  <c r="L28" i="17"/>
  <c r="K29" i="17"/>
  <c r="L28" i="27"/>
  <c r="K29" i="27"/>
  <c r="L28" i="12"/>
  <c r="K29" i="12"/>
  <c r="K29" i="7"/>
  <c r="L28" i="7"/>
  <c r="L28" i="46"/>
  <c r="K29" i="46"/>
  <c r="L28" i="35"/>
  <c r="K29" i="35"/>
  <c r="K29" i="13"/>
  <c r="L28" i="13"/>
  <c r="K29" i="2"/>
  <c r="L28" i="2"/>
  <c r="L28" i="36"/>
  <c r="K29" i="36"/>
  <c r="L28" i="39"/>
  <c r="K29" i="39"/>
  <c r="L28" i="4"/>
  <c r="K29" i="4"/>
  <c r="L28" i="28"/>
  <c r="K29" i="28"/>
  <c r="L28" i="45"/>
  <c r="K29" i="45"/>
  <c r="K29" i="11"/>
  <c r="L28" i="11"/>
  <c r="K29" i="22"/>
  <c r="L28" i="22"/>
  <c r="K29" i="6"/>
  <c r="L28" i="6"/>
  <c r="L28" i="51"/>
  <c r="K29" i="51"/>
  <c r="K29" i="48"/>
  <c r="L28" i="48"/>
  <c r="L28" i="21"/>
  <c r="K29" i="21"/>
  <c r="L30" i="8"/>
  <c r="K31" i="8"/>
  <c r="L29" i="40"/>
  <c r="K30" i="40"/>
  <c r="L30" i="44"/>
  <c r="K31" i="44"/>
  <c r="M22" i="25"/>
  <c r="M21" i="38"/>
  <c r="M20" i="45"/>
  <c r="M20" i="10"/>
  <c r="M20" i="39"/>
  <c r="M21" i="50"/>
  <c r="M21" i="24"/>
  <c r="M20" i="48"/>
  <c r="M20" i="27"/>
  <c r="M22" i="31"/>
  <c r="M20" i="19"/>
  <c r="M21" i="20"/>
  <c r="M20" i="12"/>
  <c r="M20" i="17"/>
  <c r="M21" i="30"/>
  <c r="M21" i="14"/>
  <c r="M21" i="41"/>
  <c r="M22" i="23"/>
  <c r="M22" i="43"/>
  <c r="M20" i="28"/>
  <c r="M19" i="40"/>
  <c r="M22" i="47"/>
  <c r="M20" i="6"/>
  <c r="M22" i="34"/>
  <c r="M20" i="21"/>
  <c r="M20" i="36"/>
  <c r="M18" i="44"/>
  <c r="M21" i="9"/>
  <c r="M20" i="4"/>
  <c r="M21" i="18"/>
  <c r="M21" i="33"/>
  <c r="M21" i="3"/>
  <c r="M22" i="16"/>
  <c r="M20" i="13"/>
  <c r="M22" i="15"/>
  <c r="M20" i="22"/>
  <c r="M22" i="26"/>
  <c r="M21" i="32"/>
  <c r="M21" i="29"/>
  <c r="M20" i="5"/>
  <c r="M21" i="49"/>
  <c r="M20" i="51"/>
  <c r="M18" i="8"/>
  <c r="M22" i="37"/>
  <c r="M20" i="35"/>
  <c r="M20" i="11"/>
  <c r="M20" i="2"/>
  <c r="M20" i="7"/>
  <c r="M21" i="42"/>
  <c r="M20" i="46"/>
  <c r="L27" i="37" l="1"/>
  <c r="K28" i="37"/>
  <c r="L27" i="15"/>
  <c r="K28" i="15"/>
  <c r="L27" i="16"/>
  <c r="K28" i="16"/>
  <c r="L27" i="26"/>
  <c r="K28" i="26"/>
  <c r="K28" i="47"/>
  <c r="L27" i="47"/>
  <c r="L27" i="34"/>
  <c r="K28" i="34"/>
  <c r="L27" i="43"/>
  <c r="K28" i="43"/>
  <c r="K28" i="23"/>
  <c r="L27" i="23"/>
  <c r="K28" i="25"/>
  <c r="L27" i="25"/>
  <c r="K28" i="31"/>
  <c r="L27" i="31"/>
  <c r="K29" i="38"/>
  <c r="L28" i="38"/>
  <c r="K30" i="10"/>
  <c r="L29" i="10"/>
  <c r="L28" i="20"/>
  <c r="K29" i="20"/>
  <c r="K29" i="3"/>
  <c r="L28" i="3"/>
  <c r="L28" i="33"/>
  <c r="K29" i="33"/>
  <c r="K29" i="24"/>
  <c r="L28" i="24"/>
  <c r="K29" i="18"/>
  <c r="L28" i="18"/>
  <c r="K29" i="9"/>
  <c r="L28" i="9"/>
  <c r="L28" i="41"/>
  <c r="K29" i="41"/>
  <c r="K29" i="50"/>
  <c r="L28" i="50"/>
  <c r="K29" i="29"/>
  <c r="L28" i="29"/>
  <c r="K29" i="14"/>
  <c r="L28" i="14"/>
  <c r="L28" i="42"/>
  <c r="K29" i="42"/>
  <c r="K29" i="32"/>
  <c r="L28" i="32"/>
  <c r="L28" i="30"/>
  <c r="K29" i="30"/>
  <c r="L29" i="19"/>
  <c r="K30" i="19"/>
  <c r="L28" i="49"/>
  <c r="K29" i="49"/>
  <c r="L29" i="6"/>
  <c r="K30" i="6"/>
  <c r="K30" i="22"/>
  <c r="L29" i="22"/>
  <c r="K30" i="2"/>
  <c r="L29" i="2"/>
  <c r="L29" i="21"/>
  <c r="K30" i="21"/>
  <c r="L29" i="39"/>
  <c r="K30" i="39"/>
  <c r="L29" i="27"/>
  <c r="K30" i="27"/>
  <c r="L29" i="11"/>
  <c r="K30" i="11"/>
  <c r="K30" i="13"/>
  <c r="L29" i="13"/>
  <c r="K30" i="4"/>
  <c r="L29" i="4"/>
  <c r="L29" i="45"/>
  <c r="K30" i="45"/>
  <c r="K30" i="36"/>
  <c r="L29" i="36"/>
  <c r="L29" i="35"/>
  <c r="K30" i="35"/>
  <c r="K30" i="17"/>
  <c r="L29" i="17"/>
  <c r="L29" i="48"/>
  <c r="K30" i="48"/>
  <c r="L29" i="46"/>
  <c r="K30" i="46"/>
  <c r="L29" i="12"/>
  <c r="K30" i="12"/>
  <c r="L29" i="51"/>
  <c r="K30" i="51"/>
  <c r="K30" i="28"/>
  <c r="L29" i="28"/>
  <c r="L29" i="5"/>
  <c r="K30" i="5"/>
  <c r="L29" i="7"/>
  <c r="K30" i="7"/>
  <c r="K32" i="8"/>
  <c r="L31" i="8"/>
  <c r="L30" i="40"/>
  <c r="K31" i="40"/>
  <c r="K32" i="44"/>
  <c r="L31" i="44"/>
  <c r="M21" i="37"/>
  <c r="M21" i="43"/>
  <c r="M20" i="38"/>
  <c r="M19" i="6"/>
  <c r="M19" i="48"/>
  <c r="M18" i="40"/>
  <c r="M19" i="7"/>
  <c r="M19" i="2"/>
  <c r="M20" i="49"/>
  <c r="M17" i="44"/>
  <c r="M19" i="12"/>
  <c r="M19" i="10"/>
  <c r="M19" i="35"/>
  <c r="M20" i="33"/>
  <c r="M19" i="45"/>
  <c r="M19" i="5"/>
  <c r="M19" i="4"/>
  <c r="M20" i="3"/>
  <c r="M21" i="15"/>
  <c r="M19" i="27"/>
  <c r="M20" i="42"/>
  <c r="M20" i="50"/>
  <c r="M21" i="23"/>
  <c r="M19" i="51"/>
  <c r="M19" i="36"/>
  <c r="M19" i="28"/>
  <c r="M20" i="20"/>
  <c r="M20" i="18"/>
  <c r="M19" i="11"/>
  <c r="M21" i="16"/>
  <c r="M19" i="19"/>
  <c r="M20" i="29"/>
  <c r="M20" i="14"/>
  <c r="M20" i="30"/>
  <c r="M19" i="39"/>
  <c r="M21" i="25"/>
  <c r="M19" i="13"/>
  <c r="M20" i="24"/>
  <c r="M19" i="21"/>
  <c r="M19" i="46"/>
  <c r="M19" i="17"/>
  <c r="M21" i="26"/>
  <c r="M17" i="8"/>
  <c r="M20" i="9"/>
  <c r="M21" i="31"/>
  <c r="M20" i="41"/>
  <c r="M21" i="47"/>
  <c r="M19" i="22"/>
  <c r="M21" i="34"/>
  <c r="M20" i="32"/>
  <c r="L28" i="47" l="1"/>
  <c r="K29" i="47"/>
  <c r="K29" i="26"/>
  <c r="L28" i="26"/>
  <c r="L28" i="31"/>
  <c r="K29" i="31"/>
  <c r="K29" i="16"/>
  <c r="L28" i="16"/>
  <c r="L28" i="25"/>
  <c r="K29" i="25"/>
  <c r="L28" i="34"/>
  <c r="K29" i="34"/>
  <c r="K29" i="15"/>
  <c r="L28" i="15"/>
  <c r="K29" i="23"/>
  <c r="L28" i="23"/>
  <c r="L28" i="43"/>
  <c r="K29" i="43"/>
  <c r="K29" i="37"/>
  <c r="L28" i="37"/>
  <c r="K30" i="38"/>
  <c r="L29" i="38"/>
  <c r="L29" i="42"/>
  <c r="K30" i="42"/>
  <c r="K30" i="14"/>
  <c r="L29" i="14"/>
  <c r="K30" i="24"/>
  <c r="L29" i="24"/>
  <c r="L29" i="49"/>
  <c r="K30" i="49"/>
  <c r="K30" i="33"/>
  <c r="L29" i="33"/>
  <c r="K30" i="29"/>
  <c r="L29" i="29"/>
  <c r="L30" i="19"/>
  <c r="K31" i="19"/>
  <c r="L29" i="50"/>
  <c r="K30" i="50"/>
  <c r="L29" i="3"/>
  <c r="K30" i="3"/>
  <c r="K30" i="30"/>
  <c r="L29" i="30"/>
  <c r="L29" i="41"/>
  <c r="K30" i="41"/>
  <c r="K30" i="20"/>
  <c r="L29" i="20"/>
  <c r="L29" i="18"/>
  <c r="K30" i="18"/>
  <c r="K30" i="32"/>
  <c r="L29" i="32"/>
  <c r="K30" i="9"/>
  <c r="L29" i="9"/>
  <c r="L30" i="10"/>
  <c r="K31" i="10"/>
  <c r="K31" i="12"/>
  <c r="L30" i="12"/>
  <c r="K31" i="4"/>
  <c r="L30" i="4"/>
  <c r="L30" i="7"/>
  <c r="K31" i="7"/>
  <c r="L30" i="48"/>
  <c r="K31" i="48"/>
  <c r="L30" i="21"/>
  <c r="K31" i="21"/>
  <c r="L30" i="13"/>
  <c r="K31" i="13"/>
  <c r="L30" i="2"/>
  <c r="K31" i="2"/>
  <c r="K31" i="11"/>
  <c r="L30" i="11"/>
  <c r="L30" i="51"/>
  <c r="K31" i="51"/>
  <c r="L30" i="17"/>
  <c r="K31" i="17"/>
  <c r="K31" i="22"/>
  <c r="L30" i="22"/>
  <c r="K31" i="45"/>
  <c r="L30" i="45"/>
  <c r="K31" i="5"/>
  <c r="L30" i="5"/>
  <c r="K31" i="46"/>
  <c r="L30" i="46"/>
  <c r="L30" i="35"/>
  <c r="K31" i="35"/>
  <c r="L30" i="27"/>
  <c r="K31" i="27"/>
  <c r="K31" i="39"/>
  <c r="L30" i="39"/>
  <c r="K31" i="6"/>
  <c r="L30" i="6"/>
  <c r="K31" i="28"/>
  <c r="L30" i="28"/>
  <c r="L30" i="36"/>
  <c r="K31" i="36"/>
  <c r="L32" i="8"/>
  <c r="K33" i="8"/>
  <c r="K32" i="40"/>
  <c r="L31" i="40"/>
  <c r="L32" i="44"/>
  <c r="K33" i="44"/>
  <c r="M20" i="47"/>
  <c r="M19" i="38"/>
  <c r="M18" i="13"/>
  <c r="M18" i="2"/>
  <c r="M18" i="27"/>
  <c r="M18" i="51"/>
  <c r="M20" i="15"/>
  <c r="M19" i="14"/>
  <c r="M19" i="41"/>
  <c r="M16" i="44"/>
  <c r="M19" i="32"/>
  <c r="M19" i="18"/>
  <c r="M18" i="48"/>
  <c r="M18" i="22"/>
  <c r="M18" i="28"/>
  <c r="M20" i="26"/>
  <c r="M20" i="23"/>
  <c r="M18" i="7"/>
  <c r="M18" i="11"/>
  <c r="M18" i="36"/>
  <c r="M17" i="40"/>
  <c r="M20" i="31"/>
  <c r="M20" i="43"/>
  <c r="M18" i="39"/>
  <c r="M19" i="24"/>
  <c r="M19" i="9"/>
  <c r="M19" i="3"/>
  <c r="M20" i="25"/>
  <c r="M20" i="34"/>
  <c r="M18" i="5"/>
  <c r="M18" i="19"/>
  <c r="M19" i="29"/>
  <c r="M19" i="42"/>
  <c r="M19" i="33"/>
  <c r="M18" i="12"/>
  <c r="M18" i="6"/>
  <c r="M20" i="16"/>
  <c r="M20" i="37"/>
  <c r="M19" i="50"/>
  <c r="M18" i="46"/>
  <c r="M18" i="10"/>
  <c r="M18" i="45"/>
  <c r="M19" i="49"/>
  <c r="M18" i="35"/>
  <c r="M19" i="30"/>
  <c r="M16" i="8"/>
  <c r="M19" i="20"/>
  <c r="M18" i="21"/>
  <c r="M18" i="4"/>
  <c r="M18" i="17"/>
  <c r="L29" i="34" l="1"/>
  <c r="K30" i="34"/>
  <c r="L29" i="25"/>
  <c r="K30" i="25"/>
  <c r="L29" i="37"/>
  <c r="K30" i="37"/>
  <c r="K30" i="16"/>
  <c r="L29" i="16"/>
  <c r="K30" i="43"/>
  <c r="L29" i="43"/>
  <c r="K30" i="31"/>
  <c r="L29" i="31"/>
  <c r="L29" i="23"/>
  <c r="K30" i="23"/>
  <c r="L29" i="26"/>
  <c r="K30" i="26"/>
  <c r="L29" i="47"/>
  <c r="K30" i="47"/>
  <c r="K30" i="15"/>
  <c r="L29" i="15"/>
  <c r="L30" i="38"/>
  <c r="K31" i="38"/>
  <c r="L30" i="20"/>
  <c r="K31" i="20"/>
  <c r="K31" i="41"/>
  <c r="L30" i="41"/>
  <c r="L30" i="29"/>
  <c r="K31" i="29"/>
  <c r="L30" i="33"/>
  <c r="K31" i="33"/>
  <c r="L30" i="30"/>
  <c r="K31" i="30"/>
  <c r="L30" i="3"/>
  <c r="K31" i="3"/>
  <c r="L30" i="9"/>
  <c r="K31" i="9"/>
  <c r="L30" i="24"/>
  <c r="K31" i="24"/>
  <c r="L30" i="49"/>
  <c r="K31" i="49"/>
  <c r="K31" i="50"/>
  <c r="L30" i="50"/>
  <c r="K32" i="10"/>
  <c r="L31" i="10"/>
  <c r="L30" i="32"/>
  <c r="K31" i="32"/>
  <c r="K31" i="14"/>
  <c r="L30" i="14"/>
  <c r="K31" i="18"/>
  <c r="L30" i="18"/>
  <c r="L31" i="19"/>
  <c r="K32" i="19"/>
  <c r="L30" i="42"/>
  <c r="K31" i="42"/>
  <c r="L31" i="48"/>
  <c r="K32" i="48"/>
  <c r="L31" i="7"/>
  <c r="K32" i="7"/>
  <c r="K32" i="45"/>
  <c r="L31" i="45"/>
  <c r="K32" i="36"/>
  <c r="L31" i="36"/>
  <c r="L31" i="2"/>
  <c r="K32" i="2"/>
  <c r="K32" i="22"/>
  <c r="L31" i="22"/>
  <c r="L31" i="4"/>
  <c r="K32" i="4"/>
  <c r="L31" i="5"/>
  <c r="K32" i="5"/>
  <c r="L31" i="27"/>
  <c r="K32" i="27"/>
  <c r="L31" i="17"/>
  <c r="K32" i="17"/>
  <c r="K32" i="13"/>
  <c r="L31" i="13"/>
  <c r="K32" i="28"/>
  <c r="L31" i="28"/>
  <c r="L31" i="35"/>
  <c r="K32" i="35"/>
  <c r="L31" i="51"/>
  <c r="K32" i="51"/>
  <c r="K32" i="6"/>
  <c r="L31" i="6"/>
  <c r="L31" i="21"/>
  <c r="K32" i="21"/>
  <c r="K32" i="39"/>
  <c r="L31" i="39"/>
  <c r="L31" i="46"/>
  <c r="K32" i="46"/>
  <c r="K32" i="11"/>
  <c r="L31" i="11"/>
  <c r="K32" i="12"/>
  <c r="L31" i="12"/>
  <c r="K33" i="40"/>
  <c r="L32" i="40"/>
  <c r="L33" i="8"/>
  <c r="K34" i="8"/>
  <c r="L33" i="44"/>
  <c r="K34" i="44"/>
  <c r="M19" i="25"/>
  <c r="M19" i="26"/>
  <c r="M18" i="49"/>
  <c r="M17" i="51"/>
  <c r="M17" i="5"/>
  <c r="M18" i="50"/>
  <c r="M17" i="36"/>
  <c r="M17" i="17"/>
  <c r="M15" i="44"/>
  <c r="M17" i="27"/>
  <c r="M17" i="19"/>
  <c r="M18" i="3"/>
  <c r="M17" i="4"/>
  <c r="M18" i="38"/>
  <c r="M19" i="37"/>
  <c r="M19" i="47"/>
  <c r="M17" i="2"/>
  <c r="M17" i="12"/>
  <c r="M17" i="11"/>
  <c r="M19" i="16"/>
  <c r="M17" i="39"/>
  <c r="M17" i="7"/>
  <c r="M18" i="30"/>
  <c r="M16" i="40"/>
  <c r="M17" i="28"/>
  <c r="M18" i="41"/>
  <c r="M19" i="15"/>
  <c r="M15" i="8"/>
  <c r="M17" i="35"/>
  <c r="M17" i="22"/>
  <c r="M18" i="18"/>
  <c r="M17" i="13"/>
  <c r="M18" i="29"/>
  <c r="M19" i="43"/>
  <c r="M17" i="48"/>
  <c r="M18" i="9"/>
  <c r="M17" i="10"/>
  <c r="M19" i="34"/>
  <c r="M18" i="14"/>
  <c r="M18" i="24"/>
  <c r="M17" i="21"/>
  <c r="M18" i="33"/>
  <c r="M17" i="46"/>
  <c r="M17" i="6"/>
  <c r="M18" i="32"/>
  <c r="M19" i="31"/>
  <c r="M17" i="45"/>
  <c r="M18" i="20"/>
  <c r="M18" i="42"/>
  <c r="M19" i="23"/>
  <c r="K31" i="23" l="1"/>
  <c r="L30" i="23"/>
  <c r="L30" i="31"/>
  <c r="K31" i="31"/>
  <c r="L30" i="15"/>
  <c r="K31" i="15"/>
  <c r="L30" i="16"/>
  <c r="K31" i="16"/>
  <c r="K31" i="34"/>
  <c r="L30" i="34"/>
  <c r="L30" i="47"/>
  <c r="K31" i="47"/>
  <c r="L30" i="37"/>
  <c r="K31" i="37"/>
  <c r="L30" i="26"/>
  <c r="K31" i="26"/>
  <c r="L30" i="25"/>
  <c r="K31" i="25"/>
  <c r="K31" i="43"/>
  <c r="L30" i="43"/>
  <c r="L31" i="38"/>
  <c r="K32" i="38"/>
  <c r="L31" i="32"/>
  <c r="K32" i="32"/>
  <c r="K32" i="3"/>
  <c r="L31" i="3"/>
  <c r="K32" i="30"/>
  <c r="L31" i="30"/>
  <c r="K33" i="10"/>
  <c r="L32" i="10"/>
  <c r="L31" i="14"/>
  <c r="K32" i="14"/>
  <c r="K32" i="50"/>
  <c r="L31" i="50"/>
  <c r="L32" i="19"/>
  <c r="K33" i="19"/>
  <c r="K32" i="49"/>
  <c r="L31" i="49"/>
  <c r="L31" i="29"/>
  <c r="K32" i="29"/>
  <c r="L31" i="42"/>
  <c r="K32" i="42"/>
  <c r="K32" i="33"/>
  <c r="L31" i="33"/>
  <c r="L31" i="24"/>
  <c r="K32" i="24"/>
  <c r="K32" i="18"/>
  <c r="L31" i="18"/>
  <c r="K32" i="41"/>
  <c r="L31" i="41"/>
  <c r="K32" i="9"/>
  <c r="L31" i="9"/>
  <c r="L31" i="20"/>
  <c r="K32" i="20"/>
  <c r="K33" i="21"/>
  <c r="L32" i="21"/>
  <c r="K33" i="4"/>
  <c r="L32" i="4"/>
  <c r="L32" i="28"/>
  <c r="K33" i="28"/>
  <c r="K33" i="7"/>
  <c r="L32" i="7"/>
  <c r="K33" i="22"/>
  <c r="L32" i="22"/>
  <c r="L32" i="12"/>
  <c r="K33" i="12"/>
  <c r="L32" i="6"/>
  <c r="K33" i="6"/>
  <c r="K33" i="13"/>
  <c r="L32" i="13"/>
  <c r="K33" i="39"/>
  <c r="L32" i="39"/>
  <c r="K33" i="17"/>
  <c r="L32" i="17"/>
  <c r="L32" i="2"/>
  <c r="K33" i="2"/>
  <c r="K33" i="11"/>
  <c r="L32" i="11"/>
  <c r="K33" i="46"/>
  <c r="L32" i="46"/>
  <c r="K33" i="51"/>
  <c r="L32" i="51"/>
  <c r="L32" i="27"/>
  <c r="K33" i="27"/>
  <c r="K33" i="48"/>
  <c r="L32" i="48"/>
  <c r="K33" i="36"/>
  <c r="L32" i="36"/>
  <c r="K33" i="35"/>
  <c r="L32" i="35"/>
  <c r="L32" i="5"/>
  <c r="K33" i="5"/>
  <c r="L32" i="45"/>
  <c r="K33" i="45"/>
  <c r="K35" i="8"/>
  <c r="L34" i="8"/>
  <c r="K34" i="40"/>
  <c r="L33" i="40"/>
  <c r="L34" i="44"/>
  <c r="K35" i="44"/>
  <c r="M18" i="31"/>
  <c r="M18" i="26"/>
  <c r="M16" i="19"/>
  <c r="M16" i="7"/>
  <c r="M16" i="27"/>
  <c r="M16" i="48"/>
  <c r="M16" i="5"/>
  <c r="M17" i="18"/>
  <c r="M17" i="3"/>
  <c r="M17" i="30"/>
  <c r="M16" i="10"/>
  <c r="M17" i="14"/>
  <c r="M18" i="43"/>
  <c r="M16" i="39"/>
  <c r="M16" i="11"/>
  <c r="M18" i="15"/>
  <c r="M18" i="25"/>
  <c r="M16" i="17"/>
  <c r="M17" i="49"/>
  <c r="M17" i="9"/>
  <c r="M14" i="44"/>
  <c r="M16" i="35"/>
  <c r="M16" i="6"/>
  <c r="M16" i="13"/>
  <c r="M14" i="8"/>
  <c r="M17" i="41"/>
  <c r="M16" i="36"/>
  <c r="M17" i="20"/>
  <c r="M16" i="21"/>
  <c r="M18" i="16"/>
  <c r="M16" i="12"/>
  <c r="M16" i="28"/>
  <c r="M18" i="23"/>
  <c r="M16" i="2"/>
  <c r="M15" i="40"/>
  <c r="M18" i="34"/>
  <c r="M16" i="51"/>
  <c r="M16" i="45"/>
  <c r="M17" i="50"/>
  <c r="M16" i="4"/>
  <c r="M17" i="38"/>
  <c r="M18" i="47"/>
  <c r="M17" i="33"/>
  <c r="M17" i="32"/>
  <c r="M16" i="22"/>
  <c r="M17" i="29"/>
  <c r="M17" i="42"/>
  <c r="M17" i="24"/>
  <c r="M18" i="37"/>
  <c r="M16" i="46"/>
  <c r="K32" i="47" l="1"/>
  <c r="L31" i="47"/>
  <c r="L31" i="43"/>
  <c r="K32" i="43"/>
  <c r="L31" i="16"/>
  <c r="K32" i="16"/>
  <c r="K32" i="25"/>
  <c r="L31" i="25"/>
  <c r="L31" i="15"/>
  <c r="K32" i="15"/>
  <c r="K32" i="34"/>
  <c r="L31" i="34"/>
  <c r="K32" i="26"/>
  <c r="L31" i="26"/>
  <c r="K32" i="31"/>
  <c r="L31" i="31"/>
  <c r="K32" i="37"/>
  <c r="L31" i="37"/>
  <c r="K32" i="23"/>
  <c r="L31" i="23"/>
  <c r="K33" i="38"/>
  <c r="L32" i="38"/>
  <c r="K33" i="50"/>
  <c r="L32" i="50"/>
  <c r="K33" i="14"/>
  <c r="L32" i="14"/>
  <c r="K33" i="33"/>
  <c r="L32" i="33"/>
  <c r="L32" i="24"/>
  <c r="K33" i="24"/>
  <c r="K34" i="10"/>
  <c r="L33" i="10"/>
  <c r="K33" i="42"/>
  <c r="L32" i="42"/>
  <c r="L32" i="29"/>
  <c r="K33" i="29"/>
  <c r="L32" i="9"/>
  <c r="K33" i="9"/>
  <c r="L32" i="30"/>
  <c r="K33" i="30"/>
  <c r="K33" i="20"/>
  <c r="L32" i="20"/>
  <c r="K33" i="41"/>
  <c r="L32" i="41"/>
  <c r="K33" i="49"/>
  <c r="L32" i="49"/>
  <c r="K33" i="3"/>
  <c r="L32" i="3"/>
  <c r="K34" i="19"/>
  <c r="L33" i="19"/>
  <c r="L32" i="32"/>
  <c r="K33" i="32"/>
  <c r="K33" i="18"/>
  <c r="L32" i="18"/>
  <c r="L33" i="36"/>
  <c r="K34" i="36"/>
  <c r="L33" i="11"/>
  <c r="K34" i="11"/>
  <c r="K34" i="7"/>
  <c r="L33" i="7"/>
  <c r="L33" i="2"/>
  <c r="K34" i="2"/>
  <c r="L33" i="6"/>
  <c r="K34" i="6"/>
  <c r="L33" i="13"/>
  <c r="K34" i="13"/>
  <c r="L33" i="48"/>
  <c r="K34" i="48"/>
  <c r="K34" i="27"/>
  <c r="L33" i="27"/>
  <c r="K34" i="17"/>
  <c r="L33" i="17"/>
  <c r="K34" i="28"/>
  <c r="L33" i="28"/>
  <c r="K34" i="5"/>
  <c r="L33" i="5"/>
  <c r="L33" i="51"/>
  <c r="K34" i="51"/>
  <c r="L33" i="22"/>
  <c r="K34" i="22"/>
  <c r="L33" i="4"/>
  <c r="K34" i="4"/>
  <c r="L33" i="45"/>
  <c r="K34" i="45"/>
  <c r="K34" i="35"/>
  <c r="L33" i="35"/>
  <c r="K34" i="46"/>
  <c r="L33" i="46"/>
  <c r="L33" i="39"/>
  <c r="K34" i="39"/>
  <c r="L33" i="21"/>
  <c r="K34" i="21"/>
  <c r="L33" i="12"/>
  <c r="K34" i="12"/>
  <c r="L35" i="8"/>
  <c r="K36" i="8"/>
  <c r="K35" i="40"/>
  <c r="L34" i="40"/>
  <c r="L35" i="44"/>
  <c r="K36" i="44"/>
  <c r="M17" i="47"/>
  <c r="M17" i="26"/>
  <c r="M16" i="29"/>
  <c r="M15" i="39"/>
  <c r="M15" i="51"/>
  <c r="M15" i="45"/>
  <c r="M17" i="23"/>
  <c r="M15" i="7"/>
  <c r="M15" i="36"/>
  <c r="M17" i="43"/>
  <c r="M16" i="41"/>
  <c r="M17" i="25"/>
  <c r="M16" i="38"/>
  <c r="M17" i="31"/>
  <c r="M15" i="4"/>
  <c r="M14" i="40"/>
  <c r="M15" i="27"/>
  <c r="M16" i="24"/>
  <c r="M16" i="18"/>
  <c r="M15" i="17"/>
  <c r="M15" i="6"/>
  <c r="M17" i="16"/>
  <c r="M15" i="12"/>
  <c r="M15" i="11"/>
  <c r="M15" i="48"/>
  <c r="M16" i="32"/>
  <c r="M13" i="44"/>
  <c r="M15" i="28"/>
  <c r="M15" i="5"/>
  <c r="M17" i="37"/>
  <c r="M16" i="9"/>
  <c r="M16" i="30"/>
  <c r="M16" i="20"/>
  <c r="M15" i="22"/>
  <c r="M15" i="35"/>
  <c r="M15" i="2"/>
  <c r="M13" i="8"/>
  <c r="M15" i="13"/>
  <c r="M16" i="42"/>
  <c r="M15" i="19"/>
  <c r="M17" i="15"/>
  <c r="M16" i="50"/>
  <c r="M16" i="3"/>
  <c r="M15" i="10"/>
  <c r="M15" i="46"/>
  <c r="M16" i="33"/>
  <c r="M17" i="34"/>
  <c r="M15" i="21"/>
  <c r="M16" i="14"/>
  <c r="M16" i="49"/>
  <c r="L32" i="26" l="1"/>
  <c r="K33" i="26"/>
  <c r="K33" i="47"/>
  <c r="L32" i="47"/>
  <c r="K33" i="15"/>
  <c r="L32" i="15"/>
  <c r="L32" i="23"/>
  <c r="K33" i="23"/>
  <c r="K33" i="25"/>
  <c r="L32" i="25"/>
  <c r="L32" i="16"/>
  <c r="K33" i="16"/>
  <c r="L32" i="37"/>
  <c r="K33" i="37"/>
  <c r="K33" i="43"/>
  <c r="L32" i="43"/>
  <c r="L32" i="34"/>
  <c r="K33" i="34"/>
  <c r="K33" i="31"/>
  <c r="L32" i="31"/>
  <c r="L33" i="38"/>
  <c r="K34" i="38"/>
  <c r="L33" i="41"/>
  <c r="K34" i="41"/>
  <c r="K35" i="10"/>
  <c r="L34" i="10"/>
  <c r="L33" i="24"/>
  <c r="K34" i="24"/>
  <c r="L33" i="18"/>
  <c r="K34" i="18"/>
  <c r="K34" i="20"/>
  <c r="L33" i="20"/>
  <c r="L33" i="42"/>
  <c r="K34" i="42"/>
  <c r="L33" i="32"/>
  <c r="K34" i="32"/>
  <c r="L33" i="30"/>
  <c r="K34" i="30"/>
  <c r="L33" i="33"/>
  <c r="K34" i="33"/>
  <c r="L33" i="9"/>
  <c r="K34" i="9"/>
  <c r="L34" i="19"/>
  <c r="K35" i="19"/>
  <c r="L33" i="14"/>
  <c r="K34" i="14"/>
  <c r="K34" i="29"/>
  <c r="L33" i="29"/>
  <c r="K34" i="49"/>
  <c r="L33" i="49"/>
  <c r="K34" i="3"/>
  <c r="L33" i="3"/>
  <c r="L33" i="50"/>
  <c r="K34" i="50"/>
  <c r="K35" i="39"/>
  <c r="L34" i="39"/>
  <c r="L34" i="48"/>
  <c r="K35" i="48"/>
  <c r="L34" i="51"/>
  <c r="K35" i="51"/>
  <c r="K35" i="13"/>
  <c r="L34" i="13"/>
  <c r="L34" i="46"/>
  <c r="K35" i="46"/>
  <c r="K35" i="35"/>
  <c r="L34" i="35"/>
  <c r="L34" i="5"/>
  <c r="K35" i="5"/>
  <c r="K35" i="12"/>
  <c r="L34" i="12"/>
  <c r="K35" i="45"/>
  <c r="L34" i="45"/>
  <c r="L34" i="6"/>
  <c r="K35" i="6"/>
  <c r="K35" i="28"/>
  <c r="L34" i="28"/>
  <c r="K35" i="21"/>
  <c r="L34" i="21"/>
  <c r="L34" i="4"/>
  <c r="K35" i="4"/>
  <c r="K35" i="2"/>
  <c r="L34" i="2"/>
  <c r="L34" i="11"/>
  <c r="K35" i="11"/>
  <c r="K35" i="17"/>
  <c r="L34" i="17"/>
  <c r="K35" i="22"/>
  <c r="L34" i="22"/>
  <c r="K35" i="36"/>
  <c r="L34" i="36"/>
  <c r="K35" i="27"/>
  <c r="L34" i="27"/>
  <c r="K35" i="7"/>
  <c r="L34" i="7"/>
  <c r="K36" i="40"/>
  <c r="L35" i="40"/>
  <c r="K37" i="8"/>
  <c r="L36" i="8"/>
  <c r="L36" i="44"/>
  <c r="K37" i="44"/>
  <c r="M15" i="41"/>
  <c r="M14" i="13"/>
  <c r="M15" i="33"/>
  <c r="M14" i="51"/>
  <c r="M14" i="5"/>
  <c r="M15" i="14"/>
  <c r="M16" i="16"/>
  <c r="M14" i="12"/>
  <c r="M15" i="32"/>
  <c r="M15" i="30"/>
  <c r="M14" i="48"/>
  <c r="M14" i="35"/>
  <c r="M14" i="2"/>
  <c r="M14" i="6"/>
  <c r="M16" i="47"/>
  <c r="M16" i="43"/>
  <c r="M14" i="21"/>
  <c r="M14" i="11"/>
  <c r="M14" i="19"/>
  <c r="M15" i="3"/>
  <c r="M13" i="40"/>
  <c r="M14" i="10"/>
  <c r="M16" i="34"/>
  <c r="M14" i="36"/>
  <c r="M14" i="4"/>
  <c r="M16" i="31"/>
  <c r="M14" i="45"/>
  <c r="M15" i="29"/>
  <c r="M15" i="24"/>
  <c r="M16" i="15"/>
  <c r="M14" i="28"/>
  <c r="M12" i="44"/>
  <c r="M14" i="46"/>
  <c r="M15" i="20"/>
  <c r="M14" i="7"/>
  <c r="M15" i="18"/>
  <c r="M15" i="38"/>
  <c r="M16" i="23"/>
  <c r="M15" i="42"/>
  <c r="M12" i="8"/>
  <c r="M14" i="17"/>
  <c r="M15" i="50"/>
  <c r="M16" i="25"/>
  <c r="M14" i="22"/>
  <c r="M15" i="49"/>
  <c r="M14" i="39"/>
  <c r="M14" i="27"/>
  <c r="M15" i="9"/>
  <c r="M16" i="26"/>
  <c r="M16" i="37"/>
  <c r="L33" i="16" l="1"/>
  <c r="K34" i="16"/>
  <c r="L33" i="25"/>
  <c r="K34" i="25"/>
  <c r="L33" i="31"/>
  <c r="K34" i="31"/>
  <c r="K34" i="34"/>
  <c r="L33" i="34"/>
  <c r="K34" i="15"/>
  <c r="L33" i="15"/>
  <c r="L33" i="43"/>
  <c r="K34" i="43"/>
  <c r="L33" i="47"/>
  <c r="K34" i="47"/>
  <c r="L33" i="23"/>
  <c r="K34" i="23"/>
  <c r="K34" i="37"/>
  <c r="L33" i="37"/>
  <c r="K34" i="26"/>
  <c r="L33" i="26"/>
  <c r="L34" i="38"/>
  <c r="K35" i="38"/>
  <c r="K35" i="14"/>
  <c r="L34" i="14"/>
  <c r="K35" i="42"/>
  <c r="L34" i="42"/>
  <c r="K36" i="19"/>
  <c r="L35" i="19"/>
  <c r="K35" i="20"/>
  <c r="L34" i="20"/>
  <c r="K35" i="50"/>
  <c r="L34" i="50"/>
  <c r="K35" i="9"/>
  <c r="L34" i="9"/>
  <c r="L34" i="18"/>
  <c r="K35" i="18"/>
  <c r="L34" i="33"/>
  <c r="K35" i="33"/>
  <c r="K35" i="24"/>
  <c r="L34" i="24"/>
  <c r="L34" i="3"/>
  <c r="K35" i="3"/>
  <c r="L34" i="30"/>
  <c r="K35" i="30"/>
  <c r="K35" i="49"/>
  <c r="L34" i="49"/>
  <c r="K36" i="10"/>
  <c r="L35" i="10"/>
  <c r="K35" i="32"/>
  <c r="L34" i="32"/>
  <c r="K35" i="41"/>
  <c r="L34" i="41"/>
  <c r="L34" i="29"/>
  <c r="K35" i="29"/>
  <c r="L35" i="22"/>
  <c r="K36" i="22"/>
  <c r="L35" i="39"/>
  <c r="K36" i="39"/>
  <c r="K36" i="21"/>
  <c r="L35" i="21"/>
  <c r="K36" i="35"/>
  <c r="L35" i="35"/>
  <c r="L35" i="13"/>
  <c r="K36" i="13"/>
  <c r="K36" i="51"/>
  <c r="L35" i="51"/>
  <c r="K36" i="17"/>
  <c r="L35" i="17"/>
  <c r="K36" i="28"/>
  <c r="L35" i="28"/>
  <c r="L35" i="7"/>
  <c r="K36" i="7"/>
  <c r="L35" i="6"/>
  <c r="K36" i="6"/>
  <c r="L35" i="48"/>
  <c r="K36" i="48"/>
  <c r="K36" i="27"/>
  <c r="L35" i="27"/>
  <c r="L35" i="2"/>
  <c r="K36" i="2"/>
  <c r="L35" i="45"/>
  <c r="K36" i="45"/>
  <c r="L35" i="11"/>
  <c r="K36" i="11"/>
  <c r="L35" i="4"/>
  <c r="K36" i="4"/>
  <c r="L35" i="36"/>
  <c r="K36" i="36"/>
  <c r="L35" i="12"/>
  <c r="K36" i="12"/>
  <c r="L35" i="5"/>
  <c r="K36" i="5"/>
  <c r="K36" i="46"/>
  <c r="L35" i="46"/>
  <c r="K37" i="40"/>
  <c r="L36" i="40"/>
  <c r="L37" i="8"/>
  <c r="K38" i="8"/>
  <c r="L37" i="44"/>
  <c r="K38" i="44"/>
  <c r="M15" i="16"/>
  <c r="M15" i="47"/>
  <c r="M14" i="38"/>
  <c r="M13" i="17"/>
  <c r="M13" i="51"/>
  <c r="M14" i="29"/>
  <c r="M14" i="49"/>
  <c r="M11" i="8"/>
  <c r="M14" i="18"/>
  <c r="M13" i="5"/>
  <c r="M13" i="35"/>
  <c r="M14" i="14"/>
  <c r="M13" i="48"/>
  <c r="M15" i="25"/>
  <c r="M15" i="23"/>
  <c r="M13" i="2"/>
  <c r="M13" i="28"/>
  <c r="M14" i="20"/>
  <c r="M13" i="39"/>
  <c r="M15" i="34"/>
  <c r="M13" i="10"/>
  <c r="M11" i="44"/>
  <c r="M14" i="33"/>
  <c r="M13" i="46"/>
  <c r="M13" i="7"/>
  <c r="M15" i="26"/>
  <c r="M13" i="19"/>
  <c r="M15" i="43"/>
  <c r="M14" i="42"/>
  <c r="M15" i="31"/>
  <c r="M13" i="22"/>
  <c r="M12" i="40"/>
  <c r="M13" i="12"/>
  <c r="M14" i="50"/>
  <c r="M13" i="36"/>
  <c r="M13" i="4"/>
  <c r="M15" i="37"/>
  <c r="M13" i="11"/>
  <c r="M14" i="41"/>
  <c r="M13" i="27"/>
  <c r="M14" i="30"/>
  <c r="M13" i="13"/>
  <c r="M14" i="24"/>
  <c r="M13" i="45"/>
  <c r="M15" i="15"/>
  <c r="M13" i="21"/>
  <c r="M13" i="6"/>
  <c r="M14" i="32"/>
  <c r="M14" i="3"/>
  <c r="M14" i="9"/>
  <c r="L34" i="43" l="1"/>
  <c r="K35" i="43"/>
  <c r="L34" i="15"/>
  <c r="K35" i="15"/>
  <c r="K35" i="26"/>
  <c r="L34" i="26"/>
  <c r="K35" i="34"/>
  <c r="L34" i="34"/>
  <c r="K35" i="31"/>
  <c r="L34" i="31"/>
  <c r="L34" i="37"/>
  <c r="K35" i="37"/>
  <c r="L34" i="23"/>
  <c r="K35" i="23"/>
  <c r="K35" i="25"/>
  <c r="L34" i="25"/>
  <c r="L34" i="47"/>
  <c r="K35" i="47"/>
  <c r="K35" i="16"/>
  <c r="L34" i="16"/>
  <c r="L35" i="38"/>
  <c r="K36" i="38"/>
  <c r="K36" i="49"/>
  <c r="L35" i="49"/>
  <c r="K36" i="30"/>
  <c r="L35" i="30"/>
  <c r="K36" i="50"/>
  <c r="L35" i="50"/>
  <c r="K36" i="29"/>
  <c r="L35" i="29"/>
  <c r="K36" i="3"/>
  <c r="L35" i="3"/>
  <c r="L35" i="20"/>
  <c r="K36" i="20"/>
  <c r="L35" i="9"/>
  <c r="K36" i="9"/>
  <c r="K36" i="41"/>
  <c r="L35" i="41"/>
  <c r="L35" i="24"/>
  <c r="K36" i="24"/>
  <c r="K37" i="19"/>
  <c r="L36" i="19"/>
  <c r="K36" i="33"/>
  <c r="L35" i="33"/>
  <c r="L35" i="32"/>
  <c r="K36" i="32"/>
  <c r="K36" i="42"/>
  <c r="L35" i="42"/>
  <c r="L35" i="18"/>
  <c r="K36" i="18"/>
  <c r="L36" i="10"/>
  <c r="K37" i="10"/>
  <c r="L35" i="14"/>
  <c r="K36" i="14"/>
  <c r="L36" i="36"/>
  <c r="K37" i="36"/>
  <c r="L36" i="45"/>
  <c r="K37" i="45"/>
  <c r="L36" i="7"/>
  <c r="K37" i="7"/>
  <c r="K37" i="2"/>
  <c r="L36" i="2"/>
  <c r="K37" i="28"/>
  <c r="L36" i="28"/>
  <c r="L36" i="46"/>
  <c r="K37" i="46"/>
  <c r="L36" i="27"/>
  <c r="K37" i="27"/>
  <c r="L36" i="17"/>
  <c r="K37" i="17"/>
  <c r="K37" i="21"/>
  <c r="L36" i="21"/>
  <c r="L36" i="5"/>
  <c r="K37" i="5"/>
  <c r="L36" i="4"/>
  <c r="K37" i="4"/>
  <c r="K37" i="51"/>
  <c r="L36" i="51"/>
  <c r="K37" i="35"/>
  <c r="L36" i="35"/>
  <c r="K37" i="11"/>
  <c r="L36" i="11"/>
  <c r="L36" i="48"/>
  <c r="K37" i="48"/>
  <c r="L36" i="39"/>
  <c r="K37" i="39"/>
  <c r="K37" i="12"/>
  <c r="L36" i="12"/>
  <c r="L36" i="6"/>
  <c r="K37" i="6"/>
  <c r="K37" i="13"/>
  <c r="L36" i="13"/>
  <c r="L36" i="22"/>
  <c r="K37" i="22"/>
  <c r="L38" i="8"/>
  <c r="K39" i="8"/>
  <c r="K38" i="40"/>
  <c r="L37" i="40"/>
  <c r="L38" i="44"/>
  <c r="K39" i="44"/>
  <c r="M14" i="23"/>
  <c r="M13" i="9"/>
  <c r="M12" i="2"/>
  <c r="M12" i="48"/>
  <c r="M13" i="24"/>
  <c r="M11" i="40"/>
  <c r="M14" i="15"/>
  <c r="M13" i="14"/>
  <c r="M14" i="34"/>
  <c r="M14" i="25"/>
  <c r="M12" i="46"/>
  <c r="M12" i="21"/>
  <c r="M12" i="17"/>
  <c r="M12" i="27"/>
  <c r="M14" i="16"/>
  <c r="M12" i="6"/>
  <c r="M12" i="51"/>
  <c r="M13" i="20"/>
  <c r="M12" i="28"/>
  <c r="M14" i="47"/>
  <c r="M10" i="44"/>
  <c r="M13" i="29"/>
  <c r="M12" i="22"/>
  <c r="M12" i="39"/>
  <c r="M12" i="10"/>
  <c r="M12" i="13"/>
  <c r="M14" i="26"/>
  <c r="M13" i="33"/>
  <c r="M13" i="18"/>
  <c r="M12" i="19"/>
  <c r="M12" i="5"/>
  <c r="M13" i="49"/>
  <c r="M14" i="37"/>
  <c r="M12" i="36"/>
  <c r="M13" i="50"/>
  <c r="M13" i="32"/>
  <c r="M12" i="12"/>
  <c r="M12" i="35"/>
  <c r="M13" i="41"/>
  <c r="M14" i="31"/>
  <c r="M13" i="42"/>
  <c r="M12" i="11"/>
  <c r="M13" i="3"/>
  <c r="M10" i="8"/>
  <c r="M12" i="45"/>
  <c r="M12" i="4"/>
  <c r="M13" i="30"/>
  <c r="M12" i="7"/>
  <c r="M14" i="43"/>
  <c r="M13" i="38"/>
  <c r="K36" i="37" l="1"/>
  <c r="L35" i="37"/>
  <c r="K36" i="31"/>
  <c r="L35" i="31"/>
  <c r="L35" i="16"/>
  <c r="K36" i="16"/>
  <c r="L35" i="34"/>
  <c r="K36" i="34"/>
  <c r="L35" i="47"/>
  <c r="K36" i="47"/>
  <c r="L35" i="26"/>
  <c r="K36" i="26"/>
  <c r="L35" i="15"/>
  <c r="K36" i="15"/>
  <c r="K36" i="25"/>
  <c r="L35" i="25"/>
  <c r="K36" i="23"/>
  <c r="L35" i="23"/>
  <c r="L35" i="43"/>
  <c r="K36" i="43"/>
  <c r="L36" i="38"/>
  <c r="K37" i="38"/>
  <c r="K37" i="32"/>
  <c r="L36" i="32"/>
  <c r="K37" i="20"/>
  <c r="L36" i="20"/>
  <c r="K37" i="33"/>
  <c r="L36" i="33"/>
  <c r="K37" i="3"/>
  <c r="L36" i="3"/>
  <c r="K37" i="14"/>
  <c r="L36" i="14"/>
  <c r="K38" i="19"/>
  <c r="L37" i="19"/>
  <c r="L36" i="29"/>
  <c r="K37" i="29"/>
  <c r="K38" i="10"/>
  <c r="L37" i="10"/>
  <c r="L36" i="24"/>
  <c r="K37" i="24"/>
  <c r="L36" i="50"/>
  <c r="K37" i="50"/>
  <c r="L36" i="18"/>
  <c r="K37" i="18"/>
  <c r="L36" i="41"/>
  <c r="K37" i="41"/>
  <c r="L36" i="30"/>
  <c r="K37" i="30"/>
  <c r="K37" i="9"/>
  <c r="L36" i="9"/>
  <c r="L36" i="42"/>
  <c r="K37" i="42"/>
  <c r="L36" i="49"/>
  <c r="K37" i="49"/>
  <c r="K38" i="12"/>
  <c r="L37" i="12"/>
  <c r="L37" i="35"/>
  <c r="K38" i="35"/>
  <c r="L37" i="21"/>
  <c r="K38" i="21"/>
  <c r="K38" i="28"/>
  <c r="L37" i="28"/>
  <c r="K38" i="17"/>
  <c r="L37" i="17"/>
  <c r="K38" i="51"/>
  <c r="L37" i="51"/>
  <c r="K38" i="22"/>
  <c r="L37" i="22"/>
  <c r="K38" i="39"/>
  <c r="L37" i="39"/>
  <c r="K38" i="27"/>
  <c r="L37" i="27"/>
  <c r="K38" i="2"/>
  <c r="L37" i="2"/>
  <c r="L37" i="48"/>
  <c r="K38" i="48"/>
  <c r="K38" i="7"/>
  <c r="L37" i="7"/>
  <c r="K38" i="13"/>
  <c r="L37" i="13"/>
  <c r="K38" i="6"/>
  <c r="L37" i="6"/>
  <c r="K38" i="4"/>
  <c r="L37" i="4"/>
  <c r="L37" i="46"/>
  <c r="K38" i="46"/>
  <c r="K38" i="45"/>
  <c r="L37" i="45"/>
  <c r="K38" i="11"/>
  <c r="L37" i="11"/>
  <c r="K38" i="5"/>
  <c r="L37" i="5"/>
  <c r="K38" i="36"/>
  <c r="L37" i="36"/>
  <c r="K39" i="40"/>
  <c r="L38" i="40"/>
  <c r="K40" i="8"/>
  <c r="L39" i="8"/>
  <c r="K40" i="44"/>
  <c r="L39" i="44"/>
  <c r="M13" i="15"/>
  <c r="M12" i="38"/>
  <c r="M12" i="42"/>
  <c r="M12" i="49"/>
  <c r="M11" i="5"/>
  <c r="M12" i="14"/>
  <c r="M11" i="22"/>
  <c r="M13" i="37"/>
  <c r="M12" i="29"/>
  <c r="M10" i="40"/>
  <c r="M11" i="19"/>
  <c r="M11" i="7"/>
  <c r="M11" i="48"/>
  <c r="M11" i="21"/>
  <c r="M12" i="30"/>
  <c r="M11" i="39"/>
  <c r="M11" i="45"/>
  <c r="M12" i="3"/>
  <c r="M11" i="35"/>
  <c r="M11" i="10"/>
  <c r="M12" i="9"/>
  <c r="M11" i="12"/>
  <c r="M13" i="31"/>
  <c r="M13" i="25"/>
  <c r="M11" i="51"/>
  <c r="M12" i="33"/>
  <c r="M12" i="32"/>
  <c r="M11" i="13"/>
  <c r="M13" i="16"/>
  <c r="M11" i="17"/>
  <c r="M12" i="18"/>
  <c r="M11" i="2"/>
  <c r="M11" i="11"/>
  <c r="M13" i="23"/>
  <c r="M11" i="46"/>
  <c r="M12" i="20"/>
  <c r="M11" i="36"/>
  <c r="M11" i="27"/>
  <c r="M11" i="6"/>
  <c r="M13" i="34"/>
  <c r="M13" i="43"/>
  <c r="M11" i="4"/>
  <c r="M9" i="44"/>
  <c r="M13" i="26"/>
  <c r="M9" i="8"/>
  <c r="M13" i="47"/>
  <c r="M12" i="41"/>
  <c r="M11" i="28"/>
  <c r="M12" i="24"/>
  <c r="M12" i="50"/>
  <c r="L36" i="26" l="1"/>
  <c r="K37" i="26"/>
  <c r="K37" i="47"/>
  <c r="L36" i="47"/>
  <c r="K37" i="43"/>
  <c r="L36" i="43"/>
  <c r="K37" i="34"/>
  <c r="L36" i="34"/>
  <c r="L36" i="16"/>
  <c r="K37" i="16"/>
  <c r="K37" i="23"/>
  <c r="L36" i="23"/>
  <c r="K37" i="25"/>
  <c r="L36" i="25"/>
  <c r="K37" i="31"/>
  <c r="L36" i="31"/>
  <c r="K37" i="15"/>
  <c r="L36" i="15"/>
  <c r="L36" i="37"/>
  <c r="K37" i="37"/>
  <c r="K38" i="38"/>
  <c r="L37" i="38"/>
  <c r="K38" i="41"/>
  <c r="L37" i="41"/>
  <c r="L38" i="19"/>
  <c r="K39" i="19"/>
  <c r="L37" i="18"/>
  <c r="K38" i="18"/>
  <c r="K38" i="14"/>
  <c r="L37" i="14"/>
  <c r="L37" i="49"/>
  <c r="K38" i="49"/>
  <c r="K38" i="50"/>
  <c r="L37" i="50"/>
  <c r="L37" i="3"/>
  <c r="K38" i="3"/>
  <c r="K38" i="42"/>
  <c r="L37" i="42"/>
  <c r="L37" i="24"/>
  <c r="K38" i="24"/>
  <c r="K38" i="33"/>
  <c r="L37" i="33"/>
  <c r="K38" i="9"/>
  <c r="L37" i="9"/>
  <c r="K39" i="10"/>
  <c r="L38" i="10"/>
  <c r="L37" i="20"/>
  <c r="K38" i="20"/>
  <c r="K38" i="30"/>
  <c r="L37" i="30"/>
  <c r="K38" i="29"/>
  <c r="L37" i="29"/>
  <c r="K38" i="32"/>
  <c r="L37" i="32"/>
  <c r="L38" i="11"/>
  <c r="K39" i="11"/>
  <c r="K39" i="17"/>
  <c r="L38" i="17"/>
  <c r="L38" i="27"/>
  <c r="K39" i="27"/>
  <c r="K39" i="45"/>
  <c r="L38" i="45"/>
  <c r="L38" i="13"/>
  <c r="K39" i="13"/>
  <c r="L38" i="39"/>
  <c r="K39" i="39"/>
  <c r="K39" i="28"/>
  <c r="L38" i="28"/>
  <c r="K39" i="46"/>
  <c r="L38" i="46"/>
  <c r="K39" i="21"/>
  <c r="L38" i="21"/>
  <c r="K39" i="7"/>
  <c r="L38" i="7"/>
  <c r="L38" i="22"/>
  <c r="K39" i="22"/>
  <c r="L38" i="48"/>
  <c r="K39" i="48"/>
  <c r="K39" i="35"/>
  <c r="L38" i="35"/>
  <c r="L38" i="36"/>
  <c r="K39" i="36"/>
  <c r="L38" i="4"/>
  <c r="K39" i="4"/>
  <c r="L38" i="5"/>
  <c r="K39" i="5"/>
  <c r="K39" i="6"/>
  <c r="L38" i="6"/>
  <c r="K39" i="2"/>
  <c r="L38" i="2"/>
  <c r="L38" i="51"/>
  <c r="K39" i="51"/>
  <c r="L38" i="12"/>
  <c r="K39" i="12"/>
  <c r="L40" i="8"/>
  <c r="K41" i="8"/>
  <c r="K40" i="40"/>
  <c r="L39" i="40"/>
  <c r="L40" i="44"/>
  <c r="K41" i="44"/>
  <c r="M12" i="26"/>
  <c r="M11" i="38"/>
  <c r="M10" i="5"/>
  <c r="M11" i="33"/>
  <c r="M8" i="8"/>
  <c r="M12" i="25"/>
  <c r="M11" i="20"/>
  <c r="M10" i="45"/>
  <c r="M10" i="28"/>
  <c r="M10" i="13"/>
  <c r="M10" i="39"/>
  <c r="M11" i="32"/>
  <c r="M12" i="47"/>
  <c r="M12" i="31"/>
  <c r="M10" i="2"/>
  <c r="M10" i="17"/>
  <c r="M10" i="11"/>
  <c r="M10" i="12"/>
  <c r="M11" i="3"/>
  <c r="M10" i="51"/>
  <c r="M11" i="42"/>
  <c r="M11" i="49"/>
  <c r="M11" i="18"/>
  <c r="M12" i="43"/>
  <c r="M12" i="15"/>
  <c r="M10" i="22"/>
  <c r="M11" i="30"/>
  <c r="M11" i="29"/>
  <c r="M10" i="6"/>
  <c r="M10" i="36"/>
  <c r="M12" i="16"/>
  <c r="M10" i="21"/>
  <c r="M11" i="50"/>
  <c r="M10" i="27"/>
  <c r="M12" i="37"/>
  <c r="M9" i="40"/>
  <c r="M10" i="7"/>
  <c r="M8" i="44"/>
  <c r="M12" i="34"/>
  <c r="M11" i="41"/>
  <c r="M10" i="35"/>
  <c r="M11" i="9"/>
  <c r="M10" i="4"/>
  <c r="M10" i="19"/>
  <c r="M12" i="23"/>
  <c r="M10" i="48"/>
  <c r="M11" i="24"/>
  <c r="M11" i="14"/>
  <c r="M10" i="10"/>
  <c r="M10" i="46"/>
  <c r="L37" i="23" l="1"/>
  <c r="K38" i="23"/>
  <c r="L37" i="16"/>
  <c r="K38" i="16"/>
  <c r="L37" i="37"/>
  <c r="K38" i="37"/>
  <c r="L37" i="34"/>
  <c r="K38" i="34"/>
  <c r="K38" i="15"/>
  <c r="L37" i="15"/>
  <c r="L37" i="43"/>
  <c r="K38" i="43"/>
  <c r="L37" i="31"/>
  <c r="K38" i="31"/>
  <c r="L37" i="47"/>
  <c r="K38" i="47"/>
  <c r="K38" i="26"/>
  <c r="L37" i="26"/>
  <c r="L37" i="25"/>
  <c r="K38" i="25"/>
  <c r="K39" i="38"/>
  <c r="L38" i="38"/>
  <c r="L39" i="10"/>
  <c r="K40" i="10"/>
  <c r="K39" i="50"/>
  <c r="L38" i="50"/>
  <c r="L38" i="49"/>
  <c r="K39" i="49"/>
  <c r="K39" i="9"/>
  <c r="L38" i="9"/>
  <c r="K39" i="32"/>
  <c r="L38" i="32"/>
  <c r="L38" i="33"/>
  <c r="K39" i="33"/>
  <c r="K39" i="14"/>
  <c r="L38" i="14"/>
  <c r="K39" i="24"/>
  <c r="L38" i="24"/>
  <c r="L38" i="18"/>
  <c r="K39" i="18"/>
  <c r="K39" i="29"/>
  <c r="L38" i="29"/>
  <c r="K40" i="19"/>
  <c r="L39" i="19"/>
  <c r="K39" i="30"/>
  <c r="L38" i="30"/>
  <c r="K39" i="42"/>
  <c r="L38" i="42"/>
  <c r="K39" i="20"/>
  <c r="L38" i="20"/>
  <c r="L38" i="3"/>
  <c r="K39" i="3"/>
  <c r="K39" i="41"/>
  <c r="L38" i="41"/>
  <c r="K40" i="5"/>
  <c r="L39" i="5"/>
  <c r="L39" i="22"/>
  <c r="K40" i="22"/>
  <c r="L39" i="39"/>
  <c r="K40" i="39"/>
  <c r="L39" i="11"/>
  <c r="K40" i="11"/>
  <c r="K40" i="4"/>
  <c r="L39" i="4"/>
  <c r="L39" i="13"/>
  <c r="K40" i="13"/>
  <c r="K40" i="7"/>
  <c r="L39" i="7"/>
  <c r="L39" i="12"/>
  <c r="K40" i="12"/>
  <c r="K40" i="36"/>
  <c r="L39" i="36"/>
  <c r="L39" i="21"/>
  <c r="K40" i="21"/>
  <c r="K40" i="45"/>
  <c r="L39" i="45"/>
  <c r="L39" i="51"/>
  <c r="K40" i="51"/>
  <c r="K40" i="27"/>
  <c r="L39" i="27"/>
  <c r="K40" i="35"/>
  <c r="L39" i="35"/>
  <c r="K40" i="46"/>
  <c r="L39" i="46"/>
  <c r="L39" i="2"/>
  <c r="K40" i="2"/>
  <c r="L39" i="48"/>
  <c r="K40" i="48"/>
  <c r="L39" i="6"/>
  <c r="K40" i="6"/>
  <c r="L39" i="28"/>
  <c r="K40" i="28"/>
  <c r="K40" i="17"/>
  <c r="L39" i="17"/>
  <c r="L40" i="40"/>
  <c r="K41" i="40"/>
  <c r="L41" i="8"/>
  <c r="K42" i="8"/>
  <c r="K42" i="44"/>
  <c r="L41" i="44"/>
  <c r="M11" i="23"/>
  <c r="M11" i="31"/>
  <c r="M10" i="38"/>
  <c r="M10" i="18"/>
  <c r="M9" i="39"/>
  <c r="M9" i="10"/>
  <c r="M9" i="4"/>
  <c r="M11" i="43"/>
  <c r="M10" i="14"/>
  <c r="M10" i="50"/>
  <c r="M10" i="3"/>
  <c r="M10" i="33"/>
  <c r="M9" i="27"/>
  <c r="M9" i="36"/>
  <c r="M11" i="16"/>
  <c r="M11" i="47"/>
  <c r="M10" i="42"/>
  <c r="M10" i="24"/>
  <c r="M9" i="7"/>
  <c r="M9" i="5"/>
  <c r="M9" i="21"/>
  <c r="M9" i="35"/>
  <c r="M9" i="17"/>
  <c r="M10" i="20"/>
  <c r="M9" i="48"/>
  <c r="M9" i="12"/>
  <c r="M10" i="32"/>
  <c r="M10" i="29"/>
  <c r="M10" i="30"/>
  <c r="M11" i="37"/>
  <c r="M9" i="6"/>
  <c r="M7" i="8"/>
  <c r="M9" i="28"/>
  <c r="M10" i="41"/>
  <c r="M11" i="26"/>
  <c r="M8" i="40"/>
  <c r="M9" i="45"/>
  <c r="M9" i="19"/>
  <c r="M11" i="34"/>
  <c r="M11" i="25"/>
  <c r="M9" i="11"/>
  <c r="M10" i="9"/>
  <c r="M9" i="13"/>
  <c r="M9" i="51"/>
  <c r="M11" i="15"/>
  <c r="M9" i="2"/>
  <c r="M9" i="22"/>
  <c r="M7" i="44"/>
  <c r="M10" i="49"/>
  <c r="M9" i="46"/>
  <c r="L38" i="43" l="1"/>
  <c r="K39" i="43"/>
  <c r="L38" i="15"/>
  <c r="K39" i="15"/>
  <c r="K39" i="25"/>
  <c r="L38" i="25"/>
  <c r="K39" i="34"/>
  <c r="L38" i="34"/>
  <c r="L38" i="37"/>
  <c r="K39" i="37"/>
  <c r="K39" i="26"/>
  <c r="L38" i="26"/>
  <c r="K39" i="47"/>
  <c r="L38" i="47"/>
  <c r="L38" i="16"/>
  <c r="K39" i="16"/>
  <c r="K39" i="31"/>
  <c r="L38" i="31"/>
  <c r="L38" i="23"/>
  <c r="K39" i="23"/>
  <c r="L39" i="38"/>
  <c r="K40" i="38"/>
  <c r="K40" i="14"/>
  <c r="L39" i="14"/>
  <c r="L39" i="33"/>
  <c r="K40" i="33"/>
  <c r="K40" i="30"/>
  <c r="L39" i="30"/>
  <c r="L40" i="19"/>
  <c r="K41" i="19"/>
  <c r="L39" i="32"/>
  <c r="K40" i="32"/>
  <c r="L39" i="41"/>
  <c r="K40" i="41"/>
  <c r="L39" i="29"/>
  <c r="K40" i="29"/>
  <c r="L39" i="9"/>
  <c r="K40" i="9"/>
  <c r="K40" i="3"/>
  <c r="L39" i="3"/>
  <c r="L39" i="18"/>
  <c r="K40" i="18"/>
  <c r="K40" i="49"/>
  <c r="L39" i="49"/>
  <c r="K40" i="20"/>
  <c r="L39" i="20"/>
  <c r="L39" i="24"/>
  <c r="K40" i="24"/>
  <c r="L39" i="50"/>
  <c r="K40" i="50"/>
  <c r="L39" i="42"/>
  <c r="K40" i="42"/>
  <c r="L40" i="10"/>
  <c r="K41" i="10"/>
  <c r="K41" i="48"/>
  <c r="L40" i="48"/>
  <c r="K41" i="13"/>
  <c r="L40" i="13"/>
  <c r="K41" i="21"/>
  <c r="L40" i="21"/>
  <c r="L40" i="35"/>
  <c r="K41" i="35"/>
  <c r="K41" i="4"/>
  <c r="L40" i="4"/>
  <c r="L40" i="11"/>
  <c r="K41" i="11"/>
  <c r="L40" i="17"/>
  <c r="K41" i="17"/>
  <c r="L40" i="36"/>
  <c r="K41" i="36"/>
  <c r="L40" i="28"/>
  <c r="K41" i="28"/>
  <c r="K41" i="12"/>
  <c r="L40" i="12"/>
  <c r="K41" i="39"/>
  <c r="L40" i="39"/>
  <c r="L40" i="27"/>
  <c r="K41" i="27"/>
  <c r="K41" i="45"/>
  <c r="L40" i="45"/>
  <c r="L40" i="6"/>
  <c r="K41" i="6"/>
  <c r="K41" i="2"/>
  <c r="L40" i="2"/>
  <c r="L40" i="51"/>
  <c r="K41" i="51"/>
  <c r="K41" i="22"/>
  <c r="L40" i="22"/>
  <c r="K41" i="7"/>
  <c r="L40" i="7"/>
  <c r="K41" i="46"/>
  <c r="L40" i="46"/>
  <c r="K41" i="5"/>
  <c r="L40" i="5"/>
  <c r="L42" i="8"/>
  <c r="K43" i="8"/>
  <c r="L41" i="40"/>
  <c r="K42" i="40"/>
  <c r="K43" i="44"/>
  <c r="L42" i="44"/>
  <c r="M10" i="43"/>
  <c r="M9" i="38"/>
  <c r="M8" i="39"/>
  <c r="M9" i="30"/>
  <c r="M10" i="47"/>
  <c r="M9" i="41"/>
  <c r="M10" i="15"/>
  <c r="M10" i="16"/>
  <c r="M9" i="24"/>
  <c r="M8" i="51"/>
  <c r="M8" i="45"/>
  <c r="M8" i="13"/>
  <c r="M8" i="46"/>
  <c r="M9" i="32"/>
  <c r="M9" i="29"/>
  <c r="M9" i="33"/>
  <c r="M7" i="40"/>
  <c r="M9" i="49"/>
  <c r="M10" i="37"/>
  <c r="M8" i="11"/>
  <c r="M9" i="9"/>
  <c r="M8" i="35"/>
  <c r="M8" i="36"/>
  <c r="M10" i="25"/>
  <c r="M10" i="31"/>
  <c r="M8" i="28"/>
  <c r="M9" i="50"/>
  <c r="M9" i="42"/>
  <c r="M8" i="19"/>
  <c r="M9" i="14"/>
  <c r="M8" i="12"/>
  <c r="M10" i="23"/>
  <c r="M8" i="7"/>
  <c r="M8" i="48"/>
  <c r="M8" i="2"/>
  <c r="M9" i="18"/>
  <c r="M6" i="44"/>
  <c r="M8" i="21"/>
  <c r="M10" i="34"/>
  <c r="M8" i="10"/>
  <c r="M9" i="3"/>
  <c r="M8" i="5"/>
  <c r="M6" i="8"/>
  <c r="M8" i="4"/>
  <c r="M8" i="17"/>
  <c r="M8" i="22"/>
  <c r="M8" i="6"/>
  <c r="M8" i="27"/>
  <c r="M9" i="20"/>
  <c r="M10" i="26"/>
  <c r="K40" i="26" l="1"/>
  <c r="L39" i="26"/>
  <c r="K40" i="37"/>
  <c r="L39" i="37"/>
  <c r="K40" i="23"/>
  <c r="L39" i="23"/>
  <c r="K40" i="34"/>
  <c r="L39" i="34"/>
  <c r="K40" i="31"/>
  <c r="L39" i="31"/>
  <c r="K40" i="25"/>
  <c r="L39" i="25"/>
  <c r="L39" i="16"/>
  <c r="K40" i="16"/>
  <c r="L39" i="15"/>
  <c r="K40" i="15"/>
  <c r="L39" i="43"/>
  <c r="K40" i="43"/>
  <c r="L39" i="47"/>
  <c r="K40" i="47"/>
  <c r="L40" i="38"/>
  <c r="K41" i="38"/>
  <c r="L40" i="41"/>
  <c r="K41" i="41"/>
  <c r="K41" i="49"/>
  <c r="L40" i="49"/>
  <c r="L41" i="10"/>
  <c r="K42" i="10"/>
  <c r="K41" i="18"/>
  <c r="L40" i="18"/>
  <c r="K42" i="19"/>
  <c r="L41" i="19"/>
  <c r="L40" i="20"/>
  <c r="K41" i="20"/>
  <c r="K41" i="42"/>
  <c r="L40" i="42"/>
  <c r="K41" i="3"/>
  <c r="L40" i="3"/>
  <c r="L40" i="30"/>
  <c r="K41" i="30"/>
  <c r="K41" i="50"/>
  <c r="L40" i="50"/>
  <c r="L40" i="9"/>
  <c r="K41" i="9"/>
  <c r="K41" i="33"/>
  <c r="L40" i="33"/>
  <c r="K41" i="32"/>
  <c r="L40" i="32"/>
  <c r="L40" i="24"/>
  <c r="K41" i="24"/>
  <c r="K41" i="29"/>
  <c r="L40" i="29"/>
  <c r="L40" i="14"/>
  <c r="K41" i="14"/>
  <c r="K42" i="6"/>
  <c r="L41" i="6"/>
  <c r="L41" i="28"/>
  <c r="K42" i="28"/>
  <c r="K42" i="36"/>
  <c r="L41" i="36"/>
  <c r="L41" i="35"/>
  <c r="K42" i="35"/>
  <c r="K42" i="4"/>
  <c r="L41" i="4"/>
  <c r="L41" i="45"/>
  <c r="K42" i="45"/>
  <c r="K42" i="5"/>
  <c r="L41" i="5"/>
  <c r="L41" i="7"/>
  <c r="K42" i="7"/>
  <c r="L41" i="46"/>
  <c r="K42" i="46"/>
  <c r="K42" i="22"/>
  <c r="L41" i="22"/>
  <c r="L41" i="21"/>
  <c r="K42" i="21"/>
  <c r="L41" i="51"/>
  <c r="K42" i="51"/>
  <c r="L41" i="17"/>
  <c r="K42" i="17"/>
  <c r="K42" i="39"/>
  <c r="L41" i="39"/>
  <c r="K42" i="13"/>
  <c r="L41" i="13"/>
  <c r="K42" i="27"/>
  <c r="L41" i="27"/>
  <c r="K42" i="11"/>
  <c r="L41" i="11"/>
  <c r="K42" i="2"/>
  <c r="L41" i="2"/>
  <c r="K42" i="12"/>
  <c r="L41" i="12"/>
  <c r="L41" i="48"/>
  <c r="K42" i="48"/>
  <c r="L43" i="8"/>
  <c r="K44" i="8"/>
  <c r="L42" i="40"/>
  <c r="K43" i="40"/>
  <c r="L43" i="44"/>
  <c r="K44" i="44"/>
  <c r="M9" i="26"/>
  <c r="M8" i="41"/>
  <c r="M7" i="12"/>
  <c r="M9" i="15"/>
  <c r="M7" i="13"/>
  <c r="M7" i="2"/>
  <c r="M7" i="5"/>
  <c r="M9" i="37"/>
  <c r="M7" i="45"/>
  <c r="M7" i="10"/>
  <c r="M8" i="14"/>
  <c r="M9" i="43"/>
  <c r="M7" i="39"/>
  <c r="M6" i="40"/>
  <c r="M8" i="30"/>
  <c r="M8" i="18"/>
  <c r="M8" i="32"/>
  <c r="M8" i="33"/>
  <c r="M9" i="23"/>
  <c r="M7" i="22"/>
  <c r="M7" i="28"/>
  <c r="M7" i="7"/>
  <c r="M8" i="50"/>
  <c r="M7" i="19"/>
  <c r="M9" i="47"/>
  <c r="M8" i="24"/>
  <c r="M5" i="44"/>
  <c r="M8" i="3"/>
  <c r="M9" i="34"/>
  <c r="M5" i="8"/>
  <c r="M7" i="21"/>
  <c r="M8" i="9"/>
  <c r="M7" i="4"/>
  <c r="M7" i="27"/>
  <c r="M7" i="17"/>
  <c r="M7" i="11"/>
  <c r="M9" i="31"/>
  <c r="M8" i="42"/>
  <c r="M8" i="29"/>
  <c r="M7" i="46"/>
  <c r="M7" i="6"/>
  <c r="M8" i="38"/>
  <c r="M9" i="25"/>
  <c r="M7" i="51"/>
  <c r="M8" i="49"/>
  <c r="M7" i="48"/>
  <c r="M8" i="20"/>
  <c r="M9" i="16"/>
  <c r="M7" i="35"/>
  <c r="M7" i="36"/>
  <c r="L40" i="26" l="1"/>
  <c r="K41" i="26"/>
  <c r="L40" i="25"/>
  <c r="K41" i="25"/>
  <c r="L40" i="31"/>
  <c r="K41" i="31"/>
  <c r="L40" i="47"/>
  <c r="K41" i="47"/>
  <c r="L40" i="34"/>
  <c r="K41" i="34"/>
  <c r="L40" i="43"/>
  <c r="K41" i="43"/>
  <c r="K41" i="23"/>
  <c r="L40" i="23"/>
  <c r="K41" i="15"/>
  <c r="L40" i="15"/>
  <c r="L40" i="37"/>
  <c r="K41" i="37"/>
  <c r="K41" i="16"/>
  <c r="L40" i="16"/>
  <c r="K42" i="38"/>
  <c r="L41" i="38"/>
  <c r="L41" i="20"/>
  <c r="K42" i="20"/>
  <c r="K42" i="33"/>
  <c r="L41" i="33"/>
  <c r="L41" i="9"/>
  <c r="K42" i="9"/>
  <c r="K43" i="19"/>
  <c r="L42" i="19"/>
  <c r="K42" i="14"/>
  <c r="L41" i="14"/>
  <c r="K42" i="50"/>
  <c r="L41" i="50"/>
  <c r="L41" i="18"/>
  <c r="K42" i="18"/>
  <c r="K42" i="30"/>
  <c r="L41" i="30"/>
  <c r="K43" i="10"/>
  <c r="L42" i="10"/>
  <c r="K42" i="29"/>
  <c r="L41" i="29"/>
  <c r="K42" i="24"/>
  <c r="L41" i="24"/>
  <c r="K42" i="3"/>
  <c r="L41" i="3"/>
  <c r="K42" i="49"/>
  <c r="L41" i="49"/>
  <c r="L41" i="41"/>
  <c r="K42" i="41"/>
  <c r="L41" i="32"/>
  <c r="K42" i="32"/>
  <c r="K42" i="42"/>
  <c r="L41" i="42"/>
  <c r="L42" i="4"/>
  <c r="K43" i="4"/>
  <c r="L42" i="21"/>
  <c r="K43" i="21"/>
  <c r="L42" i="35"/>
  <c r="K43" i="35"/>
  <c r="L42" i="27"/>
  <c r="K43" i="27"/>
  <c r="L42" i="48"/>
  <c r="K43" i="48"/>
  <c r="L42" i="7"/>
  <c r="K43" i="7"/>
  <c r="L42" i="13"/>
  <c r="K43" i="13"/>
  <c r="K43" i="22"/>
  <c r="L42" i="22"/>
  <c r="K43" i="36"/>
  <c r="L42" i="36"/>
  <c r="K43" i="46"/>
  <c r="L42" i="46"/>
  <c r="L42" i="12"/>
  <c r="K43" i="12"/>
  <c r="L42" i="39"/>
  <c r="K43" i="39"/>
  <c r="L42" i="5"/>
  <c r="K43" i="5"/>
  <c r="K43" i="17"/>
  <c r="L42" i="17"/>
  <c r="L42" i="45"/>
  <c r="K43" i="45"/>
  <c r="K43" i="28"/>
  <c r="L42" i="28"/>
  <c r="K43" i="2"/>
  <c r="L42" i="2"/>
  <c r="K43" i="51"/>
  <c r="L42" i="51"/>
  <c r="L42" i="11"/>
  <c r="K43" i="11"/>
  <c r="K43" i="6"/>
  <c r="L42" i="6"/>
  <c r="K45" i="8"/>
  <c r="L44" i="8"/>
  <c r="L43" i="40"/>
  <c r="K44" i="40"/>
  <c r="K45" i="44"/>
  <c r="L44" i="44"/>
  <c r="M8" i="26"/>
  <c r="M7" i="38"/>
  <c r="M6" i="6"/>
  <c r="M6" i="19"/>
  <c r="M6" i="27"/>
  <c r="M6" i="39"/>
  <c r="M6" i="2"/>
  <c r="M8" i="23"/>
  <c r="M7" i="20"/>
  <c r="M6" i="22"/>
  <c r="M6" i="13"/>
  <c r="M7" i="29"/>
  <c r="M4" i="8"/>
  <c r="M8" i="25"/>
  <c r="M7" i="18"/>
  <c r="M7" i="9"/>
  <c r="M7" i="42"/>
  <c r="M7" i="41"/>
  <c r="M7" i="24"/>
  <c r="M8" i="15"/>
  <c r="M7" i="32"/>
  <c r="M6" i="4"/>
  <c r="M7" i="33"/>
  <c r="M6" i="36"/>
  <c r="M8" i="31"/>
  <c r="M8" i="37"/>
  <c r="M6" i="5"/>
  <c r="M6" i="51"/>
  <c r="M6" i="35"/>
  <c r="M6" i="7"/>
  <c r="M7" i="14"/>
  <c r="M8" i="43"/>
  <c r="M6" i="28"/>
  <c r="M6" i="21"/>
  <c r="M7" i="50"/>
  <c r="M8" i="47"/>
  <c r="M6" i="46"/>
  <c r="M6" i="48"/>
  <c r="M6" i="12"/>
  <c r="M6" i="10"/>
  <c r="M8" i="16"/>
  <c r="M6" i="17"/>
  <c r="M5" i="40"/>
  <c r="M8" i="34"/>
  <c r="M7" i="49"/>
  <c r="M7" i="30"/>
  <c r="M6" i="45"/>
  <c r="M6" i="11"/>
  <c r="M4" i="44"/>
  <c r="M7" i="3"/>
  <c r="L41" i="43" l="1"/>
  <c r="K42" i="43"/>
  <c r="K42" i="34"/>
  <c r="L41" i="34"/>
  <c r="L41" i="47"/>
  <c r="K42" i="47"/>
  <c r="L41" i="16"/>
  <c r="K42" i="16"/>
  <c r="L41" i="37"/>
  <c r="K42" i="37"/>
  <c r="L41" i="31"/>
  <c r="K42" i="31"/>
  <c r="K42" i="25"/>
  <c r="L41" i="25"/>
  <c r="K42" i="15"/>
  <c r="L41" i="15"/>
  <c r="K42" i="26"/>
  <c r="L41" i="26"/>
  <c r="L41" i="23"/>
  <c r="K42" i="23"/>
  <c r="K43" i="38"/>
  <c r="L42" i="38"/>
  <c r="L42" i="24"/>
  <c r="K43" i="24"/>
  <c r="K43" i="14"/>
  <c r="L42" i="14"/>
  <c r="K43" i="50"/>
  <c r="L42" i="50"/>
  <c r="K43" i="42"/>
  <c r="L42" i="42"/>
  <c r="L42" i="29"/>
  <c r="K43" i="29"/>
  <c r="K44" i="19"/>
  <c r="L43" i="19"/>
  <c r="K43" i="3"/>
  <c r="L42" i="3"/>
  <c r="K43" i="32"/>
  <c r="L42" i="32"/>
  <c r="K43" i="9"/>
  <c r="L42" i="9"/>
  <c r="K44" i="10"/>
  <c r="L43" i="10"/>
  <c r="K43" i="41"/>
  <c r="L42" i="41"/>
  <c r="L42" i="30"/>
  <c r="K43" i="30"/>
  <c r="K43" i="33"/>
  <c r="L42" i="33"/>
  <c r="K43" i="18"/>
  <c r="L42" i="18"/>
  <c r="K43" i="20"/>
  <c r="L42" i="20"/>
  <c r="L42" i="49"/>
  <c r="K43" i="49"/>
  <c r="L43" i="51"/>
  <c r="K44" i="51"/>
  <c r="K44" i="36"/>
  <c r="L43" i="36"/>
  <c r="K44" i="5"/>
  <c r="L43" i="5"/>
  <c r="L43" i="35"/>
  <c r="K44" i="35"/>
  <c r="K44" i="39"/>
  <c r="L43" i="39"/>
  <c r="K44" i="13"/>
  <c r="L43" i="13"/>
  <c r="L43" i="6"/>
  <c r="K44" i="6"/>
  <c r="L43" i="28"/>
  <c r="K44" i="28"/>
  <c r="L43" i="22"/>
  <c r="K44" i="22"/>
  <c r="K44" i="45"/>
  <c r="L43" i="45"/>
  <c r="K44" i="12"/>
  <c r="L43" i="12"/>
  <c r="L43" i="7"/>
  <c r="K44" i="7"/>
  <c r="L43" i="21"/>
  <c r="K44" i="21"/>
  <c r="L43" i="2"/>
  <c r="K44" i="2"/>
  <c r="L43" i="48"/>
  <c r="K44" i="48"/>
  <c r="K44" i="4"/>
  <c r="L43" i="4"/>
  <c r="K44" i="46"/>
  <c r="L43" i="46"/>
  <c r="K44" i="11"/>
  <c r="L43" i="11"/>
  <c r="K44" i="27"/>
  <c r="L43" i="27"/>
  <c r="K44" i="17"/>
  <c r="L43" i="17"/>
  <c r="K45" i="40"/>
  <c r="L44" i="40"/>
  <c r="L45" i="8"/>
  <c r="K46" i="8"/>
  <c r="L46" i="8" s="1"/>
  <c r="K46" i="44"/>
  <c r="L46" i="44" s="1"/>
  <c r="L45" i="44"/>
  <c r="M7" i="43"/>
  <c r="M6" i="38"/>
  <c r="M3" i="44"/>
  <c r="M5" i="28"/>
  <c r="M5" i="19"/>
  <c r="M5" i="39"/>
  <c r="M6" i="50"/>
  <c r="M5" i="51"/>
  <c r="M5" i="13"/>
  <c r="M7" i="25"/>
  <c r="M6" i="24"/>
  <c r="M5" i="12"/>
  <c r="M5" i="17"/>
  <c r="M5" i="45"/>
  <c r="M5" i="10"/>
  <c r="M6" i="9"/>
  <c r="M6" i="41"/>
  <c r="M5" i="22"/>
  <c r="M2" i="8"/>
  <c r="M6" i="49"/>
  <c r="M5" i="35"/>
  <c r="M7" i="31"/>
  <c r="M7" i="34"/>
  <c r="M7" i="15"/>
  <c r="M3" i="8"/>
  <c r="M5" i="5"/>
  <c r="M5" i="48"/>
  <c r="M6" i="20"/>
  <c r="M6" i="14"/>
  <c r="M7" i="47"/>
  <c r="M5" i="36"/>
  <c r="M5" i="7"/>
  <c r="M6" i="42"/>
  <c r="M5" i="27"/>
  <c r="M5" i="21"/>
  <c r="M6" i="29"/>
  <c r="M6" i="3"/>
  <c r="M6" i="32"/>
  <c r="M7" i="26"/>
  <c r="M4" i="40"/>
  <c r="M7" i="16"/>
  <c r="M7" i="23"/>
  <c r="M5" i="4"/>
  <c r="M5" i="6"/>
  <c r="M5" i="46"/>
  <c r="M6" i="33"/>
  <c r="M7" i="37"/>
  <c r="M5" i="11"/>
  <c r="M2" i="44"/>
  <c r="M6" i="18"/>
  <c r="M5" i="2"/>
  <c r="M6" i="30"/>
  <c r="K43" i="31" l="1"/>
  <c r="L42" i="31"/>
  <c r="L42" i="23"/>
  <c r="K43" i="23"/>
  <c r="L42" i="16"/>
  <c r="K43" i="16"/>
  <c r="K43" i="47"/>
  <c r="L42" i="47"/>
  <c r="K43" i="26"/>
  <c r="L42" i="26"/>
  <c r="L42" i="15"/>
  <c r="K43" i="15"/>
  <c r="K43" i="34"/>
  <c r="L42" i="34"/>
  <c r="L42" i="43"/>
  <c r="K43" i="43"/>
  <c r="L42" i="37"/>
  <c r="K43" i="37"/>
  <c r="L42" i="25"/>
  <c r="K43" i="25"/>
  <c r="L43" i="38"/>
  <c r="K44" i="38"/>
  <c r="K44" i="30"/>
  <c r="L43" i="30"/>
  <c r="L44" i="19"/>
  <c r="K45" i="19"/>
  <c r="K44" i="29"/>
  <c r="L43" i="29"/>
  <c r="K44" i="41"/>
  <c r="L43" i="41"/>
  <c r="L43" i="49"/>
  <c r="K44" i="49"/>
  <c r="K45" i="10"/>
  <c r="L44" i="10"/>
  <c r="K44" i="42"/>
  <c r="L43" i="42"/>
  <c r="K44" i="20"/>
  <c r="L43" i="20"/>
  <c r="L43" i="9"/>
  <c r="K44" i="9"/>
  <c r="L43" i="50"/>
  <c r="K44" i="50"/>
  <c r="L43" i="18"/>
  <c r="K44" i="18"/>
  <c r="L43" i="32"/>
  <c r="K44" i="32"/>
  <c r="K44" i="14"/>
  <c r="L43" i="14"/>
  <c r="K44" i="24"/>
  <c r="L43" i="24"/>
  <c r="K44" i="33"/>
  <c r="L43" i="33"/>
  <c r="L43" i="3"/>
  <c r="K44" i="3"/>
  <c r="L44" i="2"/>
  <c r="K45" i="2"/>
  <c r="L44" i="22"/>
  <c r="K45" i="22"/>
  <c r="K45" i="35"/>
  <c r="L44" i="35"/>
  <c r="L44" i="21"/>
  <c r="K45" i="21"/>
  <c r="L44" i="28"/>
  <c r="K45" i="28"/>
  <c r="K45" i="46"/>
  <c r="L44" i="46"/>
  <c r="K45" i="5"/>
  <c r="L44" i="5"/>
  <c r="L44" i="7"/>
  <c r="K45" i="7"/>
  <c r="K45" i="6"/>
  <c r="L44" i="6"/>
  <c r="K45" i="11"/>
  <c r="L44" i="11"/>
  <c r="L44" i="17"/>
  <c r="K45" i="17"/>
  <c r="L44" i="4"/>
  <c r="K45" i="4"/>
  <c r="L44" i="12"/>
  <c r="K45" i="12"/>
  <c r="K45" i="36"/>
  <c r="L44" i="36"/>
  <c r="L44" i="48"/>
  <c r="K45" i="48"/>
  <c r="L44" i="51"/>
  <c r="K45" i="51"/>
  <c r="K45" i="27"/>
  <c r="L44" i="27"/>
  <c r="K45" i="45"/>
  <c r="L44" i="45"/>
  <c r="L44" i="13"/>
  <c r="K45" i="13"/>
  <c r="K45" i="39"/>
  <c r="L44" i="39"/>
  <c r="L45" i="40"/>
  <c r="K46" i="40"/>
  <c r="L46" i="40" s="1"/>
  <c r="M2" i="40"/>
  <c r="M4" i="35"/>
  <c r="M4" i="7"/>
  <c r="M4" i="46"/>
  <c r="M4" i="17"/>
  <c r="M5" i="50"/>
  <c r="M6" i="31"/>
  <c r="M6" i="34"/>
  <c r="M4" i="11"/>
  <c r="M4" i="4"/>
  <c r="M4" i="6"/>
  <c r="M5" i="49"/>
  <c r="M5" i="18"/>
  <c r="M4" i="2"/>
  <c r="M5" i="14"/>
  <c r="M6" i="23"/>
  <c r="M6" i="43"/>
  <c r="M4" i="27"/>
  <c r="M5" i="20"/>
  <c r="M4" i="45"/>
  <c r="M4" i="21"/>
  <c r="M4" i="22"/>
  <c r="M5" i="24"/>
  <c r="M4" i="5"/>
  <c r="M5" i="9"/>
  <c r="M6" i="16"/>
  <c r="M6" i="37"/>
  <c r="M4" i="36"/>
  <c r="M4" i="13"/>
  <c r="M4" i="19"/>
  <c r="M5" i="29"/>
  <c r="M4" i="10"/>
  <c r="M6" i="25"/>
  <c r="M5" i="33"/>
  <c r="M5" i="32"/>
  <c r="M4" i="39"/>
  <c r="M6" i="47"/>
  <c r="M4" i="48"/>
  <c r="M5" i="3"/>
  <c r="M5" i="38"/>
  <c r="M4" i="51"/>
  <c r="M4" i="12"/>
  <c r="M6" i="26"/>
  <c r="M5" i="30"/>
  <c r="M3" i="40"/>
  <c r="M4" i="28"/>
  <c r="M5" i="41"/>
  <c r="M6" i="15"/>
  <c r="M5" i="42"/>
  <c r="K44" i="26" l="1"/>
  <c r="L43" i="26"/>
  <c r="L43" i="25"/>
  <c r="K44" i="25"/>
  <c r="L43" i="47"/>
  <c r="K44" i="47"/>
  <c r="K44" i="37"/>
  <c r="L43" i="37"/>
  <c r="K44" i="16"/>
  <c r="L43" i="16"/>
  <c r="L43" i="15"/>
  <c r="K44" i="15"/>
  <c r="K44" i="43"/>
  <c r="L43" i="43"/>
  <c r="L43" i="23"/>
  <c r="K44" i="23"/>
  <c r="L43" i="34"/>
  <c r="K44" i="34"/>
  <c r="K44" i="31"/>
  <c r="L43" i="31"/>
  <c r="L44" i="38"/>
  <c r="K45" i="38"/>
  <c r="K45" i="14"/>
  <c r="L44" i="14"/>
  <c r="L44" i="32"/>
  <c r="K45" i="32"/>
  <c r="L45" i="10"/>
  <c r="K46" i="10"/>
  <c r="L46" i="10" s="1"/>
  <c r="L44" i="18"/>
  <c r="K45" i="18"/>
  <c r="K45" i="49"/>
  <c r="L44" i="49"/>
  <c r="L44" i="41"/>
  <c r="K45" i="41"/>
  <c r="L44" i="3"/>
  <c r="K45" i="3"/>
  <c r="L44" i="9"/>
  <c r="K45" i="9"/>
  <c r="K45" i="30"/>
  <c r="L44" i="30"/>
  <c r="L44" i="50"/>
  <c r="K45" i="50"/>
  <c r="L44" i="33"/>
  <c r="K45" i="33"/>
  <c r="L44" i="29"/>
  <c r="K45" i="29"/>
  <c r="L45" i="19"/>
  <c r="K46" i="19"/>
  <c r="L46" i="19" s="1"/>
  <c r="L44" i="42"/>
  <c r="K45" i="42"/>
  <c r="L44" i="24"/>
  <c r="K45" i="24"/>
  <c r="L44" i="20"/>
  <c r="K45" i="20"/>
  <c r="K46" i="36"/>
  <c r="L46" i="36" s="1"/>
  <c r="L45" i="36"/>
  <c r="K46" i="46"/>
  <c r="L46" i="46" s="1"/>
  <c r="L45" i="46"/>
  <c r="L45" i="28"/>
  <c r="K46" i="28"/>
  <c r="L46" i="28" s="1"/>
  <c r="K46" i="4"/>
  <c r="L46" i="4" s="1"/>
  <c r="L45" i="4"/>
  <c r="K46" i="21"/>
  <c r="L46" i="21" s="1"/>
  <c r="L45" i="21"/>
  <c r="K46" i="45"/>
  <c r="L46" i="45" s="1"/>
  <c r="L45" i="45"/>
  <c r="L45" i="6"/>
  <c r="K46" i="6"/>
  <c r="L46" i="6" s="1"/>
  <c r="K46" i="13"/>
  <c r="L46" i="13" s="1"/>
  <c r="L45" i="13"/>
  <c r="L45" i="17"/>
  <c r="K46" i="17"/>
  <c r="L46" i="17" s="1"/>
  <c r="L45" i="7"/>
  <c r="K46" i="7"/>
  <c r="L46" i="7" s="1"/>
  <c r="L45" i="12"/>
  <c r="K46" i="12"/>
  <c r="L46" i="12" s="1"/>
  <c r="L45" i="39"/>
  <c r="K46" i="39"/>
  <c r="L46" i="39" s="1"/>
  <c r="L45" i="27"/>
  <c r="K46" i="27"/>
  <c r="L46" i="27" s="1"/>
  <c r="K46" i="35"/>
  <c r="L46" i="35" s="1"/>
  <c r="L45" i="35"/>
  <c r="L45" i="51"/>
  <c r="K46" i="51"/>
  <c r="L46" i="51" s="1"/>
  <c r="K46" i="22"/>
  <c r="L46" i="22" s="1"/>
  <c r="L45" i="22"/>
  <c r="K46" i="11"/>
  <c r="L46" i="11" s="1"/>
  <c r="L45" i="11"/>
  <c r="K46" i="48"/>
  <c r="L46" i="48" s="1"/>
  <c r="L45" i="48"/>
  <c r="K46" i="2"/>
  <c r="L46" i="2" s="1"/>
  <c r="L45" i="2"/>
  <c r="L45" i="5"/>
  <c r="K46" i="5"/>
  <c r="L46" i="5" s="1"/>
  <c r="M3" i="17"/>
  <c r="M3" i="4"/>
  <c r="M4" i="18"/>
  <c r="M4" i="29"/>
  <c r="M4" i="30"/>
  <c r="M5" i="26"/>
  <c r="M5" i="43"/>
  <c r="M3" i="5"/>
  <c r="M4" i="32"/>
  <c r="M3" i="10"/>
  <c r="M4" i="50"/>
  <c r="M4" i="41"/>
  <c r="M4" i="42"/>
  <c r="M2" i="48"/>
  <c r="M3" i="35"/>
  <c r="M5" i="15"/>
  <c r="M5" i="25"/>
  <c r="M5" i="23"/>
  <c r="M4" i="38"/>
  <c r="M4" i="14"/>
  <c r="M4" i="9"/>
  <c r="M4" i="24"/>
  <c r="M2" i="10"/>
  <c r="M4" i="20"/>
  <c r="M2" i="51"/>
  <c r="M2" i="35"/>
  <c r="M2" i="17"/>
  <c r="M4" i="3"/>
  <c r="M2" i="19"/>
  <c r="M3" i="46"/>
  <c r="M3" i="13"/>
  <c r="M5" i="47"/>
  <c r="M5" i="34"/>
  <c r="M3" i="19"/>
  <c r="M3" i="7"/>
  <c r="M3" i="22"/>
  <c r="M3" i="27"/>
  <c r="M2" i="2"/>
  <c r="M2" i="4"/>
  <c r="M3" i="6"/>
  <c r="M2" i="12"/>
  <c r="M2" i="36"/>
  <c r="M2" i="21"/>
  <c r="M3" i="2"/>
  <c r="M2" i="7"/>
  <c r="M3" i="39"/>
  <c r="M2" i="11"/>
  <c r="M3" i="21"/>
  <c r="M3" i="45"/>
  <c r="M2" i="45"/>
  <c r="M3" i="12"/>
  <c r="M2" i="5"/>
  <c r="M3" i="36"/>
  <c r="M5" i="37"/>
  <c r="M5" i="31"/>
  <c r="M2" i="13"/>
  <c r="M2" i="6"/>
  <c r="M2" i="27"/>
  <c r="M4" i="33"/>
  <c r="M4" i="49"/>
  <c r="M3" i="51"/>
  <c r="M3" i="28"/>
  <c r="M5" i="16"/>
  <c r="M2" i="39"/>
  <c r="M2" i="46"/>
  <c r="M2" i="22"/>
  <c r="M3" i="11"/>
  <c r="M2" i="28"/>
  <c r="M3" i="48"/>
  <c r="L44" i="15" l="1"/>
  <c r="K45" i="15"/>
  <c r="K45" i="16"/>
  <c r="L44" i="16"/>
  <c r="K45" i="31"/>
  <c r="L44" i="31"/>
  <c r="K45" i="37"/>
  <c r="L44" i="37"/>
  <c r="L44" i="34"/>
  <c r="K45" i="34"/>
  <c r="K45" i="47"/>
  <c r="L44" i="47"/>
  <c r="L44" i="23"/>
  <c r="K45" i="23"/>
  <c r="K45" i="25"/>
  <c r="L44" i="25"/>
  <c r="K45" i="43"/>
  <c r="L44" i="43"/>
  <c r="K45" i="26"/>
  <c r="L44" i="26"/>
  <c r="L45" i="38"/>
  <c r="K46" i="38"/>
  <c r="L46" i="38" s="1"/>
  <c r="K46" i="29"/>
  <c r="L46" i="29" s="1"/>
  <c r="L45" i="29"/>
  <c r="L45" i="41"/>
  <c r="K46" i="41"/>
  <c r="L46" i="41" s="1"/>
  <c r="K46" i="33"/>
  <c r="L46" i="33" s="1"/>
  <c r="L45" i="33"/>
  <c r="L45" i="49"/>
  <c r="K46" i="49"/>
  <c r="L46" i="49" s="1"/>
  <c r="K46" i="20"/>
  <c r="L46" i="20" s="1"/>
  <c r="L45" i="20"/>
  <c r="L45" i="50"/>
  <c r="K46" i="50"/>
  <c r="L46" i="50" s="1"/>
  <c r="K46" i="18"/>
  <c r="L46" i="18" s="1"/>
  <c r="L45" i="18"/>
  <c r="L45" i="24"/>
  <c r="K46" i="24"/>
  <c r="L46" i="24" s="1"/>
  <c r="K46" i="30"/>
  <c r="L46" i="30" s="1"/>
  <c r="L45" i="30"/>
  <c r="K46" i="42"/>
  <c r="L46" i="42" s="1"/>
  <c r="L45" i="42"/>
  <c r="K46" i="9"/>
  <c r="L46" i="9" s="1"/>
  <c r="L45" i="9"/>
  <c r="L45" i="32"/>
  <c r="K46" i="32"/>
  <c r="L46" i="32" s="1"/>
  <c r="L45" i="3"/>
  <c r="K46" i="3"/>
  <c r="L46" i="3" s="1"/>
  <c r="L45" i="14"/>
  <c r="K46" i="14"/>
  <c r="L46" i="14" s="1"/>
  <c r="M4" i="15"/>
  <c r="M4" i="23"/>
  <c r="M2" i="29"/>
  <c r="M3" i="50"/>
  <c r="M2" i="20"/>
  <c r="M2" i="14"/>
  <c r="M3" i="41"/>
  <c r="M3" i="3"/>
  <c r="M3" i="38"/>
  <c r="M3" i="24"/>
  <c r="M2" i="30"/>
  <c r="M2" i="3"/>
  <c r="M4" i="34"/>
  <c r="M2" i="41"/>
  <c r="M4" i="16"/>
  <c r="M4" i="25"/>
  <c r="M2" i="38"/>
  <c r="M2" i="33"/>
  <c r="M2" i="18"/>
  <c r="M2" i="49"/>
  <c r="M2" i="50"/>
  <c r="M2" i="9"/>
  <c r="M3" i="29"/>
  <c r="M3" i="33"/>
  <c r="M3" i="42"/>
  <c r="M3" i="20"/>
  <c r="M2" i="42"/>
  <c r="M4" i="31"/>
  <c r="M4" i="43"/>
  <c r="M3" i="18"/>
  <c r="M3" i="49"/>
  <c r="M3" i="9"/>
  <c r="M3" i="14"/>
  <c r="M2" i="24"/>
  <c r="M2" i="32"/>
  <c r="M4" i="37"/>
  <c r="M4" i="26"/>
  <c r="M3" i="32"/>
  <c r="M3" i="30"/>
  <c r="M4" i="47"/>
  <c r="K46" i="34" l="1"/>
  <c r="L46" i="34" s="1"/>
  <c r="L45" i="34"/>
  <c r="K46" i="26"/>
  <c r="L46" i="26" s="1"/>
  <c r="L45" i="26"/>
  <c r="K46" i="37"/>
  <c r="L46" i="37" s="1"/>
  <c r="L45" i="37"/>
  <c r="K46" i="47"/>
  <c r="L46" i="47" s="1"/>
  <c r="L45" i="47"/>
  <c r="L45" i="43"/>
  <c r="K46" i="43"/>
  <c r="L46" i="43" s="1"/>
  <c r="K46" i="31"/>
  <c r="L46" i="31" s="1"/>
  <c r="L45" i="31"/>
  <c r="L45" i="25"/>
  <c r="K46" i="25"/>
  <c r="L46" i="25" s="1"/>
  <c r="K46" i="16"/>
  <c r="L46" i="16" s="1"/>
  <c r="L45" i="16"/>
  <c r="K46" i="23"/>
  <c r="L46" i="23" s="1"/>
  <c r="L45" i="23"/>
  <c r="L45" i="15"/>
  <c r="K46" i="15"/>
  <c r="L46" i="15" s="1"/>
  <c r="M2" i="34"/>
  <c r="M3" i="25"/>
  <c r="M3" i="34"/>
  <c r="M2" i="25"/>
  <c r="M2" i="16"/>
  <c r="M3" i="16"/>
  <c r="M2" i="23"/>
  <c r="M3" i="23"/>
  <c r="M2" i="26"/>
  <c r="M3" i="47"/>
  <c r="M3" i="43"/>
  <c r="M3" i="26"/>
  <c r="M2" i="47"/>
  <c r="M2" i="31"/>
  <c r="M2" i="37"/>
  <c r="M3" i="15"/>
  <c r="M2" i="43"/>
  <c r="M3" i="37"/>
  <c r="M2" i="15"/>
  <c r="M3" i="31"/>
</calcChain>
</file>

<file path=xl/sharedStrings.xml><?xml version="1.0" encoding="utf-8"?>
<sst xmlns="http://schemas.openxmlformats.org/spreadsheetml/2006/main" count="766" uniqueCount="16">
  <si>
    <t>k</t>
  </si>
  <si>
    <t>lim_p</t>
  </si>
  <si>
    <t>lim_n</t>
  </si>
  <si>
    <t>ID</t>
    <phoneticPr fontId="2" type="noConversion"/>
  </si>
  <si>
    <t>Week</t>
    <phoneticPr fontId="2" type="noConversion"/>
  </si>
  <si>
    <t>Case</t>
    <phoneticPr fontId="2" type="noConversion"/>
  </si>
  <si>
    <t>Mi</t>
    <phoneticPr fontId="2" type="noConversion"/>
  </si>
  <si>
    <t>Sk</t>
    <phoneticPr fontId="2" type="noConversion"/>
  </si>
  <si>
    <t>E(Sk)</t>
    <phoneticPr fontId="2" type="noConversion"/>
  </si>
  <si>
    <t>VAR(Sk)</t>
    <phoneticPr fontId="2" type="noConversion"/>
  </si>
  <si>
    <t>Uf</t>
    <phoneticPr fontId="2" type="noConversion"/>
  </si>
  <si>
    <t>R_case</t>
    <phoneticPr fontId="2" type="noConversion"/>
  </si>
  <si>
    <t>R_Mi</t>
    <phoneticPr fontId="2" type="noConversion"/>
  </si>
  <si>
    <t>R_Sk</t>
    <phoneticPr fontId="2" type="noConversion"/>
  </si>
  <si>
    <t>R_Uf</t>
    <phoneticPr fontId="2" type="noConversion"/>
  </si>
  <si>
    <t>Ub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</si>
</sst>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Alabama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AL!$H$2:$H$46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2.442274735232083</c:v>
                </c:pt>
                <c:pt idx="6">
                  <c:v>2.5531934890409702</c:v>
                </c:pt>
                <c:pt idx="7">
                  <c:v>2.4743582965269675</c:v>
                </c:pt>
                <c:pt idx="8">
                  <c:v>2.2936585546278225</c:v>
                </c:pt>
                <c:pt idx="9">
                  <c:v>1.8782971010998233</c:v>
                </c:pt>
                <c:pt idx="10">
                  <c:v>1.4791479939068937</c:v>
                </c:pt>
                <c:pt idx="11">
                  <c:v>1.6457411551769798</c:v>
                </c:pt>
                <c:pt idx="12">
                  <c:v>1.3421955273904387</c:v>
                </c:pt>
                <c:pt idx="13">
                  <c:v>1.4781120339186691</c:v>
                </c:pt>
                <c:pt idx="14">
                  <c:v>1.7320508075688772</c:v>
                </c:pt>
                <c:pt idx="15">
                  <c:v>2.2511258444537408</c:v>
                </c:pt>
                <c:pt idx="16">
                  <c:v>2.7187134300863942</c:v>
                </c:pt>
                <c:pt idx="17">
                  <c:v>3.1438491791760663</c:v>
                </c:pt>
                <c:pt idx="18">
                  <c:v>3.3936004284253998</c:v>
                </c:pt>
                <c:pt idx="19">
                  <c:v>3.5688712648767758</c:v>
                </c:pt>
                <c:pt idx="20">
                  <c:v>3.6840244942405218</c:v>
                </c:pt>
                <c:pt idx="21">
                  <c:v>3.7503246612706831</c:v>
                </c:pt>
                <c:pt idx="22">
                  <c:v>3.9351580013639449</c:v>
                </c:pt>
                <c:pt idx="23">
                  <c:v>3.8694868690854358</c:v>
                </c:pt>
                <c:pt idx="24">
                  <c:v>3.5032452487268535</c:v>
                </c:pt>
                <c:pt idx="25">
                  <c:v>3.2841910619167831</c:v>
                </c:pt>
                <c:pt idx="26">
                  <c:v>2.7726390248468036</c:v>
                </c:pt>
                <c:pt idx="27">
                  <c:v>2.2522432221267588</c:v>
                </c:pt>
                <c:pt idx="28">
                  <c:v>2.2884835441265929</c:v>
                </c:pt>
                <c:pt idx="29">
                  <c:v>2.4799033094867191</c:v>
                </c:pt>
                <c:pt idx="30">
                  <c:v>2.2605234565349099</c:v>
                </c:pt>
                <c:pt idx="31">
                  <c:v>2.2703034378381557</c:v>
                </c:pt>
                <c:pt idx="32">
                  <c:v>2.355150728761465</c:v>
                </c:pt>
                <c:pt idx="33">
                  <c:v>2.6832242415109886</c:v>
                </c:pt>
                <c:pt idx="34">
                  <c:v>3.0533078907359235</c:v>
                </c:pt>
                <c:pt idx="35">
                  <c:v>3.1600474386425343</c:v>
                </c:pt>
                <c:pt idx="36">
                  <c:v>3.5051401578986621</c:v>
                </c:pt>
                <c:pt idx="37">
                  <c:v>3.784143336796983</c:v>
                </c:pt>
                <c:pt idx="38">
                  <c:v>4.0766460446687649</c:v>
                </c:pt>
                <c:pt idx="39">
                  <c:v>4.3341848565838443</c:v>
                </c:pt>
                <c:pt idx="40">
                  <c:v>4.4927752488301991</c:v>
                </c:pt>
                <c:pt idx="41">
                  <c:v>4.7792886958705783</c:v>
                </c:pt>
                <c:pt idx="42">
                  <c:v>5.0547981067319698</c:v>
                </c:pt>
                <c:pt idx="43">
                  <c:v>5.2998734445520892</c:v>
                </c:pt>
                <c:pt idx="44">
                  <c:v>5.55635762418573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7-4B3D-BCC1-853A7A751307}"/>
            </c:ext>
          </c:extLst>
        </c:ser>
        <c:ser>
          <c:idx val="1"/>
          <c:order val="1"/>
          <c:tx>
            <c:strRef>
              <c:f>AL!$M$1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AL!$M$2:$M$46</c:f>
              <c:numCache>
                <c:formatCode>General</c:formatCode>
                <c:ptCount val="45"/>
                <c:pt idx="0">
                  <c:v>5.6737454613164147</c:v>
                </c:pt>
                <c:pt idx="1">
                  <c:v>5.4212445921372518</c:v>
                </c:pt>
                <c:pt idx="2">
                  <c:v>5.1594523118402922</c:v>
                </c:pt>
                <c:pt idx="3">
                  <c:v>4.8876625892009766</c:v>
                </c:pt>
                <c:pt idx="4">
                  <c:v>4.6050946300509539</c:v>
                </c:pt>
                <c:pt idx="5">
                  <c:v>4.6837158934051226</c:v>
                </c:pt>
                <c:pt idx="6">
                  <c:v>4.4637459658242555</c:v>
                </c:pt>
                <c:pt idx="7">
                  <c:v>4.4881700041080492</c:v>
                </c:pt>
                <c:pt idx="8">
                  <c:v>4.499135128049029</c:v>
                </c:pt>
                <c:pt idx="9">
                  <c:v>4.3314443340014046</c:v>
                </c:pt>
                <c:pt idx="10">
                  <c:v>4.1042138624310782</c:v>
                </c:pt>
                <c:pt idx="11">
                  <c:v>3.8098819340791383</c:v>
                </c:pt>
                <c:pt idx="12">
                  <c:v>3.6566813946559584</c:v>
                </c:pt>
                <c:pt idx="13">
                  <c:v>3.3730222505024026</c:v>
                </c:pt>
                <c:pt idx="14">
                  <c:v>3.1443371387891603</c:v>
                </c:pt>
                <c:pt idx="15">
                  <c:v>2.9437701155777605</c:v>
                </c:pt>
                <c:pt idx="16">
                  <c:v>2.8512253992396897</c:v>
                </c:pt>
                <c:pt idx="17">
                  <c:v>3.0820170408050385</c:v>
                </c:pt>
                <c:pt idx="18">
                  <c:v>3.4397401436069366</c:v>
                </c:pt>
                <c:pt idx="19">
                  <c:v>3.7250220769391702</c:v>
                </c:pt>
                <c:pt idx="20">
                  <c:v>3.9703446152237674</c:v>
                </c:pt>
                <c:pt idx="21">
                  <c:v>4.2167485111828471</c:v>
                </c:pt>
                <c:pt idx="22">
                  <c:v>4.3577253035238313</c:v>
                </c:pt>
                <c:pt idx="23">
                  <c:v>4.652658414358366</c:v>
                </c:pt>
                <c:pt idx="24">
                  <c:v>4.8315075334301927</c:v>
                </c:pt>
                <c:pt idx="25">
                  <c:v>4.6719769285659609</c:v>
                </c:pt>
                <c:pt idx="26">
                  <c:v>4.5831098569456428</c:v>
                </c:pt>
                <c:pt idx="27">
                  <c:v>4.3559356097017785</c:v>
                </c:pt>
                <c:pt idx="28">
                  <c:v>4.0368775174010096</c:v>
                </c:pt>
                <c:pt idx="29">
                  <c:v>3.8719364524604343</c:v>
                </c:pt>
                <c:pt idx="30">
                  <c:v>3.9094861085126089</c:v>
                </c:pt>
                <c:pt idx="31">
                  <c:v>3.5584178594338329</c:v>
                </c:pt>
                <c:pt idx="32">
                  <c:v>3.1724621556501278</c:v>
                </c:pt>
                <c:pt idx="33">
                  <c:v>2.7429019252949667</c:v>
                </c:pt>
                <c:pt idx="34">
                  <c:v>2.4133467269007212</c:v>
                </c:pt>
                <c:pt idx="35">
                  <c:v>2.414953415699773</c:v>
                </c:pt>
                <c:pt idx="36">
                  <c:v>1.8766297265136731</c:v>
                </c:pt>
                <c:pt idx="37">
                  <c:v>2.2269224668742709</c:v>
                </c:pt>
                <c:pt idx="38">
                  <c:v>1.9524420798548594</c:v>
                </c:pt>
                <c:pt idx="39">
                  <c:v>2.0665401605809937</c:v>
                </c:pt>
                <c:pt idx="40">
                  <c:v>1.9595917942265424</c:v>
                </c:pt>
                <c:pt idx="41">
                  <c:v>1.3587324409735149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7-4B3D-BCC1-853A7A751307}"/>
            </c:ext>
          </c:extLst>
        </c:ser>
        <c:ser>
          <c:idx val="2"/>
          <c:order val="2"/>
          <c:tx>
            <c:strRef>
              <c:f>AL!$Q$1</c:f>
              <c:strCache>
                <c:ptCount val="1"/>
                <c:pt idx="0">
                  <c:v>lim_p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AL!$Q$2:$Q$46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4-7149-869C-433B999C250A}"/>
            </c:ext>
          </c:extLst>
        </c:ser>
        <c:ser>
          <c:idx val="3"/>
          <c:order val="3"/>
          <c:tx>
            <c:strRef>
              <c:f>AL!$R$1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AL!$R$2:$R$46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4-7149-869C-433B999C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684048"/>
        <c:axId val="1174741680"/>
      </c:lineChart>
      <c:catAx>
        <c:axId val="91968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74741680"/>
        <c:crosses val="autoZero"/>
        <c:auto val="1"/>
        <c:lblAlgn val="ctr"/>
        <c:lblOffset val="100"/>
        <c:tickLblSkip val="3"/>
        <c:noMultiLvlLbl val="0"/>
      </c:catAx>
      <c:valAx>
        <c:axId val="11747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196840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Florida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FL!$H$2:$H$46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1.9595917942265424</c:v>
                </c:pt>
                <c:pt idx="5">
                  <c:v>2.0665401605809937</c:v>
                </c:pt>
                <c:pt idx="6">
                  <c:v>2.5531934890409702</c:v>
                </c:pt>
                <c:pt idx="7">
                  <c:v>1.979486637221574</c:v>
                </c:pt>
                <c:pt idx="8">
                  <c:v>1.6681153124565982</c:v>
                </c:pt>
                <c:pt idx="9">
                  <c:v>0.98386991009990743</c:v>
                </c:pt>
                <c:pt idx="10">
                  <c:v>0.70064904974537068</c:v>
                </c:pt>
                <c:pt idx="11">
                  <c:v>0.27429019252949666</c:v>
                </c:pt>
                <c:pt idx="12">
                  <c:v>-0.12201777521731261</c:v>
                </c:pt>
                <c:pt idx="13">
                  <c:v>5.4744890145135894E-2</c:v>
                </c:pt>
                <c:pt idx="14">
                  <c:v>0.54435882523593282</c:v>
                </c:pt>
                <c:pt idx="15">
                  <c:v>1.1705854391159454</c:v>
                </c:pt>
                <c:pt idx="16">
                  <c:v>1.7300903646004326</c:v>
                </c:pt>
                <c:pt idx="17">
                  <c:v>2.2347843562817822</c:v>
                </c:pt>
                <c:pt idx="18">
                  <c:v>2.6938889998840803</c:v>
                </c:pt>
                <c:pt idx="19">
                  <c:v>3.0497627172583357</c:v>
                </c:pt>
                <c:pt idx="20">
                  <c:v>3.4424491175690122</c:v>
                </c:pt>
                <c:pt idx="21">
                  <c:v>3.6375329421347224</c:v>
                </c:pt>
                <c:pt idx="22">
                  <c:v>3.7238743502840013</c:v>
                </c:pt>
                <c:pt idx="23">
                  <c:v>3.7206604510436883</c:v>
                </c:pt>
                <c:pt idx="24">
                  <c:v>3.7835048686250019</c:v>
                </c:pt>
                <c:pt idx="25">
                  <c:v>3.7250220769391702</c:v>
                </c:pt>
                <c:pt idx="26">
                  <c:v>3.731596883064495</c:v>
                </c:pt>
                <c:pt idx="27">
                  <c:v>3.635199586590558</c:v>
                </c:pt>
                <c:pt idx="28">
                  <c:v>3.6015478727238186</c:v>
                </c:pt>
                <c:pt idx="29">
                  <c:v>3.4790010456828075</c:v>
                </c:pt>
                <c:pt idx="30">
                  <c:v>3.3143013084534392</c:v>
                </c:pt>
                <c:pt idx="31">
                  <c:v>3.1459919067185873</c:v>
                </c:pt>
                <c:pt idx="32">
                  <c:v>2.943938410951831</c:v>
                </c:pt>
                <c:pt idx="33">
                  <c:v>2.8314686747436397</c:v>
                </c:pt>
                <c:pt idx="34">
                  <c:v>2.7692792497372332</c:v>
                </c:pt>
                <c:pt idx="35">
                  <c:v>2.7241788264159776</c:v>
                </c:pt>
                <c:pt idx="36">
                  <c:v>2.7727228114720757</c:v>
                </c:pt>
                <c:pt idx="37">
                  <c:v>2.8789661931113257</c:v>
                </c:pt>
                <c:pt idx="38">
                  <c:v>2.9637337713467282</c:v>
                </c:pt>
                <c:pt idx="39">
                  <c:v>2.9593627784201519</c:v>
                </c:pt>
                <c:pt idx="40">
                  <c:v>3.1674065504252904</c:v>
                </c:pt>
                <c:pt idx="41">
                  <c:v>3.4354524185736355</c:v>
                </c:pt>
                <c:pt idx="42">
                  <c:v>3.7152242813454439</c:v>
                </c:pt>
                <c:pt idx="43">
                  <c:v>3.9647908211153036</c:v>
                </c:pt>
                <c:pt idx="44">
                  <c:v>4.2063974971828584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07A-87FB-E3A34A91099D}"/>
            </c:ext>
          </c:extLst>
        </c:ser>
        <c:ser>
          <c:idx val="1"/>
          <c:order val="1"/>
          <c:tx>
            <c:strRef>
              <c:f>FL!$M$1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FL!$M$2:$M$46</c:f>
              <c:numCache>
                <c:formatCode>General</c:formatCode>
                <c:ptCount val="45"/>
                <c:pt idx="0">
                  <c:v>4.2063974971828584</c:v>
                </c:pt>
                <c:pt idx="1">
                  <c:v>3.9041052473227222</c:v>
                </c:pt>
                <c:pt idx="2">
                  <c:v>3.5896392352154569</c:v>
                </c:pt>
                <c:pt idx="3">
                  <c:v>3.3270785252432371</c:v>
                </c:pt>
                <c:pt idx="4">
                  <c:v>3.2123343029135927</c:v>
                </c:pt>
                <c:pt idx="5">
                  <c:v>3.0292689857844075</c:v>
                </c:pt>
                <c:pt idx="6">
                  <c:v>2.8427650459856371</c:v>
                </c:pt>
                <c:pt idx="7">
                  <c:v>2.7029595262835593</c:v>
                </c:pt>
                <c:pt idx="8">
                  <c:v>2.4326719006311608</c:v>
                </c:pt>
                <c:pt idx="9">
                  <c:v>2.1793430611327822</c:v>
                </c:pt>
                <c:pt idx="10">
                  <c:v>1.775179006241816</c:v>
                </c:pt>
                <c:pt idx="11">
                  <c:v>1.4083221157101873</c:v>
                </c:pt>
                <c:pt idx="12">
                  <c:v>0.99164241211009041</c:v>
                </c:pt>
                <c:pt idx="13">
                  <c:v>0.51892650007729269</c:v>
                </c:pt>
                <c:pt idx="14">
                  <c:v>1.6996416966427893E-2</c:v>
                </c:pt>
                <c:pt idx="15">
                  <c:v>-0.51738989910154576</c:v>
                </c:pt>
                <c:pt idx="16">
                  <c:v>-0.86287084450674822</c:v>
                </c:pt>
                <c:pt idx="17">
                  <c:v>-0.8297738186782796</c:v>
                </c:pt>
                <c:pt idx="18">
                  <c:v>-0.64625420879887896</c:v>
                </c:pt>
                <c:pt idx="19">
                  <c:v>-0.15429085525783545</c:v>
                </c:pt>
                <c:pt idx="20">
                  <c:v>0.2335496832484569</c:v>
                </c:pt>
                <c:pt idx="21">
                  <c:v>0.84334970223656935</c:v>
                </c:pt>
                <c:pt idx="22">
                  <c:v>1.2941123628646529</c:v>
                </c:pt>
                <c:pt idx="23">
                  <c:v>1.7764695763913763</c:v>
                </c:pt>
                <c:pt idx="24">
                  <c:v>2.113784545875709</c:v>
                </c:pt>
                <c:pt idx="25">
                  <c:v>2.5955427380922007</c:v>
                </c:pt>
                <c:pt idx="26">
                  <c:v>2.8338312855923444</c:v>
                </c:pt>
                <c:pt idx="27">
                  <c:v>3.3711153848996376</c:v>
                </c:pt>
                <c:pt idx="28">
                  <c:v>3.5425659846580286</c:v>
                </c:pt>
                <c:pt idx="29">
                  <c:v>3.9619814862385843</c:v>
                </c:pt>
                <c:pt idx="30">
                  <c:v>4.2064091040958447</c:v>
                </c:pt>
                <c:pt idx="31">
                  <c:v>4.2153565411754634</c:v>
                </c:pt>
                <c:pt idx="32">
                  <c:v>4.0265865821713165</c:v>
                </c:pt>
                <c:pt idx="33">
                  <c:v>3.7029175991482051</c:v>
                </c:pt>
                <c:pt idx="34">
                  <c:v>3.3475454598945489</c:v>
                </c:pt>
                <c:pt idx="35">
                  <c:v>2.9516097302997224</c:v>
                </c:pt>
                <c:pt idx="36">
                  <c:v>2.5021729686848975</c:v>
                </c:pt>
                <c:pt idx="37">
                  <c:v>2.2269224668742709</c:v>
                </c:pt>
                <c:pt idx="38">
                  <c:v>2.2528177844479149</c:v>
                </c:pt>
                <c:pt idx="39">
                  <c:v>2.0665401605809937</c:v>
                </c:pt>
                <c:pt idx="40">
                  <c:v>1.4696938456699067</c:v>
                </c:pt>
                <c:pt idx="41">
                  <c:v>0.67936622048675743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07A-87FB-E3A34A91099D}"/>
            </c:ext>
          </c:extLst>
        </c:ser>
        <c:ser>
          <c:idx val="2"/>
          <c:order val="2"/>
          <c:tx>
            <c:strRef>
              <c:f>FL!$Q$1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FL!$Q$2:$Q$46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8-AE41-B195-C5F70791EAE3}"/>
            </c:ext>
          </c:extLst>
        </c:ser>
        <c:ser>
          <c:idx val="3"/>
          <c:order val="3"/>
          <c:tx>
            <c:strRef>
              <c:f>FL!$R$1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FL!$R$2:$R$46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8-AE41-B195-C5F70791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50863"/>
        <c:axId val="1910146703"/>
      </c:lineChart>
      <c:catAx>
        <c:axId val="191015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146703"/>
        <c:crosses val="autoZero"/>
        <c:auto val="1"/>
        <c:lblAlgn val="ctr"/>
        <c:lblOffset val="100"/>
        <c:noMultiLvlLbl val="0"/>
      </c:catAx>
      <c:valAx>
        <c:axId val="19101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015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Georgia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GA!$M$2:$M$46</c:f>
              <c:numCache>
                <c:formatCode>General</c:formatCode>
                <c:ptCount val="45"/>
                <c:pt idx="0">
                  <c:v>2.2108042659612233</c:v>
                </c:pt>
                <c:pt idx="1">
                  <c:v>1.8407957383749622</c:v>
                </c:pt>
                <c:pt idx="2">
                  <c:v>1.4965551330490099</c:v>
                </c:pt>
                <c:pt idx="3">
                  <c:v>1.4413727812943014</c:v>
                </c:pt>
                <c:pt idx="4">
                  <c:v>1.5275435846022678</c:v>
                </c:pt>
                <c:pt idx="5">
                  <c:v>1.5379365620136223</c:v>
                </c:pt>
                <c:pt idx="6">
                  <c:v>1.6814652825191641</c:v>
                </c:pt>
                <c:pt idx="7">
                  <c:v>1.6720633348637832</c:v>
                </c:pt>
                <c:pt idx="8">
                  <c:v>1.5694657423426843</c:v>
                </c:pt>
                <c:pt idx="9">
                  <c:v>1.5800237193212672</c:v>
                </c:pt>
                <c:pt idx="10">
                  <c:v>1.4911503652431255</c:v>
                </c:pt>
                <c:pt idx="11">
                  <c:v>1.0821843625983545</c:v>
                </c:pt>
                <c:pt idx="12">
                  <c:v>1.2085641897591728</c:v>
                </c:pt>
                <c:pt idx="13">
                  <c:v>1.0378530001545854</c:v>
                </c:pt>
                <c:pt idx="14">
                  <c:v>0.628867427757832</c:v>
                </c:pt>
                <c:pt idx="15">
                  <c:v>0.12488721702451104</c:v>
                </c:pt>
                <c:pt idx="16">
                  <c:v>-0.4126773604162709</c:v>
                </c:pt>
                <c:pt idx="17">
                  <c:v>-0.8297738186782796</c:v>
                </c:pt>
                <c:pt idx="18">
                  <c:v>-0.77133566856640401</c:v>
                </c:pt>
                <c:pt idx="19">
                  <c:v>-0.68328807328469987</c:v>
                </c:pt>
                <c:pt idx="20">
                  <c:v>-0.51380930314660522</c:v>
                </c:pt>
                <c:pt idx="21">
                  <c:v>-9.9217612027831692E-2</c:v>
                </c:pt>
                <c:pt idx="22">
                  <c:v>0.23769410746493627</c:v>
                </c:pt>
                <c:pt idx="23">
                  <c:v>0.70494824459975247</c:v>
                </c:pt>
                <c:pt idx="24">
                  <c:v>1.2078768833575482</c:v>
                </c:pt>
                <c:pt idx="25">
                  <c:v>1.6222142113076254</c:v>
                </c:pt>
                <c:pt idx="26">
                  <c:v>1.9941775713427607</c:v>
                </c:pt>
                <c:pt idx="27">
                  <c:v>2.5378059639132102</c:v>
                </c:pt>
                <c:pt idx="28">
                  <c:v>2.5539429191720671</c:v>
                </c:pt>
                <c:pt idx="29">
                  <c:v>2.971486114678938</c:v>
                </c:pt>
                <c:pt idx="30">
                  <c:v>3.2166657854850578</c:v>
                </c:pt>
                <c:pt idx="31">
                  <c:v>3.1204587382727458</c:v>
                </c:pt>
                <c:pt idx="32">
                  <c:v>2.80640882999819</c:v>
                </c:pt>
                <c:pt idx="33">
                  <c:v>2.8800470215597147</c:v>
                </c:pt>
                <c:pt idx="34">
                  <c:v>3.3475454598945489</c:v>
                </c:pt>
                <c:pt idx="35">
                  <c:v>3.1304951684997055</c:v>
                </c:pt>
                <c:pt idx="36">
                  <c:v>2.710687382741972</c:v>
                </c:pt>
                <c:pt idx="37">
                  <c:v>2.4743582965269675</c:v>
                </c:pt>
                <c:pt idx="38">
                  <c:v>2.5531934890409702</c:v>
                </c:pt>
                <c:pt idx="39">
                  <c:v>2.442274735232083</c:v>
                </c:pt>
                <c:pt idx="40">
                  <c:v>2.4494897427831779</c:v>
                </c:pt>
                <c:pt idx="41">
                  <c:v>2.0380986614602725</c:v>
                </c:pt>
                <c:pt idx="42">
                  <c:v>1.5666989036012806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B-4F2C-B05E-37E4E40ABDFA}"/>
            </c:ext>
          </c:extLst>
        </c:ser>
        <c:ser>
          <c:idx val="2"/>
          <c:order val="2"/>
          <c:tx>
            <c:strRef>
              <c:f>GA!$Q$1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GA!$Q$2:$Q$46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B-A941-941A-8C25F8BAE2E6}"/>
            </c:ext>
          </c:extLst>
        </c:ser>
        <c:ser>
          <c:idx val="3"/>
          <c:order val="3"/>
          <c:tx>
            <c:strRef>
              <c:f>GA!$R$1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GA!$R$2:$R$46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B-A941-941A-8C25F8BA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72831"/>
        <c:axId val="1910573247"/>
      </c:lineChart>
      <c:scatterChart>
        <c:scatterStyle val="smoothMarker"/>
        <c:varyColors val="0"/>
        <c:ser>
          <c:idx val="0"/>
          <c:order val="0"/>
          <c:tx>
            <c:strRef>
              <c:f>GA!$H$1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GA!$H$2:$H$46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1.9595917942265424</c:v>
                </c:pt>
                <c:pt idx="5">
                  <c:v>2.442274735232083</c:v>
                </c:pt>
                <c:pt idx="6">
                  <c:v>1.6520663752618041</c:v>
                </c:pt>
                <c:pt idx="7">
                  <c:v>0.98974331861078702</c:v>
                </c:pt>
                <c:pt idx="8">
                  <c:v>1.2510864843424487</c:v>
                </c:pt>
                <c:pt idx="9">
                  <c:v>0.80498447189992428</c:v>
                </c:pt>
                <c:pt idx="10">
                  <c:v>7.7849894416152296E-2</c:v>
                </c:pt>
                <c:pt idx="11">
                  <c:v>0.82287057758848992</c:v>
                </c:pt>
                <c:pt idx="12">
                  <c:v>0.36605332565193782</c:v>
                </c:pt>
                <c:pt idx="13">
                  <c:v>-5.4744890145135894E-2</c:v>
                </c:pt>
                <c:pt idx="14">
                  <c:v>-0.64333315709701155</c:v>
                </c:pt>
                <c:pt idx="15">
                  <c:v>-0.90045033778149641</c:v>
                </c:pt>
                <c:pt idx="16">
                  <c:v>-0.98862306548596146</c:v>
                </c:pt>
                <c:pt idx="17">
                  <c:v>-0.2651439066774996</c:v>
                </c:pt>
                <c:pt idx="18">
                  <c:v>0.38484128569772574</c:v>
                </c:pt>
                <c:pt idx="19">
                  <c:v>0.97332852678457527</c:v>
                </c:pt>
                <c:pt idx="20">
                  <c:v>1.5098461041969351</c:v>
                </c:pt>
                <c:pt idx="21">
                  <c:v>1.9456571550953168</c:v>
                </c:pt>
                <c:pt idx="22">
                  <c:v>2.3505306182643695</c:v>
                </c:pt>
                <c:pt idx="23">
                  <c:v>2.6788755247514557</c:v>
                </c:pt>
                <c:pt idx="24">
                  <c:v>2.7558862623317917</c:v>
                </c:pt>
                <c:pt idx="25">
                  <c:v>2.7551938438899186</c:v>
                </c:pt>
                <c:pt idx="26">
                  <c:v>2.9394143045368368</c:v>
                </c:pt>
                <c:pt idx="27">
                  <c:v>2.6473736119735585</c:v>
                </c:pt>
                <c:pt idx="28">
                  <c:v>2.5886125335202448</c:v>
                </c:pt>
                <c:pt idx="29">
                  <c:v>2.408539185472713</c:v>
                </c:pt>
                <c:pt idx="30">
                  <c:v>1.9885807850720634</c:v>
                </c:pt>
                <c:pt idx="31">
                  <c:v>1.589212406486709</c:v>
                </c:pt>
                <c:pt idx="32">
                  <c:v>1.425485967408255</c:v>
                </c:pt>
                <c:pt idx="33">
                  <c:v>1.497268775649778</c:v>
                </c:pt>
                <c:pt idx="34">
                  <c:v>1.1503159960446967</c:v>
                </c:pt>
                <c:pt idx="35">
                  <c:v>0.79001185966063359</c:v>
                </c:pt>
                <c:pt idx="36">
                  <c:v>0.60162853456469567</c:v>
                </c:pt>
                <c:pt idx="37">
                  <c:v>0.66631095299083087</c:v>
                </c:pt>
                <c:pt idx="38">
                  <c:v>0.71371547963043658</c:v>
                </c:pt>
                <c:pt idx="39">
                  <c:v>0.9320827648567408</c:v>
                </c:pt>
                <c:pt idx="40">
                  <c:v>0.69638016356868093</c:v>
                </c:pt>
                <c:pt idx="41">
                  <c:v>1.0295519866387866</c:v>
                </c:pt>
                <c:pt idx="42">
                  <c:v>1.4337626099840164</c:v>
                </c:pt>
                <c:pt idx="43">
                  <c:v>1.8205672137774351</c:v>
                </c:pt>
                <c:pt idx="44">
                  <c:v>2.1716749869176621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B-4F2C-B05E-37E4E40AB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72831"/>
        <c:axId val="1910573247"/>
      </c:scatterChart>
      <c:catAx>
        <c:axId val="191057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0573247"/>
        <c:crosses val="autoZero"/>
        <c:auto val="1"/>
        <c:lblAlgn val="ctr"/>
        <c:lblOffset val="100"/>
        <c:tickLblSkip val="3"/>
        <c:noMultiLvlLbl val="0"/>
      </c:catAx>
      <c:valAx>
        <c:axId val="19105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05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Hawaii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HI!$H$2:$H$46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0</c:v>
                </c:pt>
                <c:pt idx="4">
                  <c:v>-0.9797958971132712</c:v>
                </c:pt>
                <c:pt idx="5">
                  <c:v>0.18786728732554486</c:v>
                </c:pt>
                <c:pt idx="6">
                  <c:v>-0.75093926148263823</c:v>
                </c:pt>
                <c:pt idx="7">
                  <c:v>-1.4846149779161804</c:v>
                </c:pt>
                <c:pt idx="8">
                  <c:v>-2.0851441405707476</c:v>
                </c:pt>
                <c:pt idx="9">
                  <c:v>-2.5938388538997561</c:v>
                </c:pt>
                <c:pt idx="10">
                  <c:v>-3.0361458822299396</c:v>
                </c:pt>
                <c:pt idx="11">
                  <c:v>-3.4286274066187081</c:v>
                </c:pt>
                <c:pt idx="12">
                  <c:v>-3.7825510317366908</c:v>
                </c:pt>
                <c:pt idx="13">
                  <c:v>-3.0109689579824743</c:v>
                </c:pt>
                <c:pt idx="14">
                  <c:v>-2.4248711305964283</c:v>
                </c:pt>
                <c:pt idx="15">
                  <c:v>-2.8814410809007884</c:v>
                </c:pt>
                <c:pt idx="16">
                  <c:v>-2.1420166418862499</c:v>
                </c:pt>
                <c:pt idx="17">
                  <c:v>-1.6287411410189259</c:v>
                </c:pt>
                <c:pt idx="18">
                  <c:v>-2.1341198570510245</c:v>
                </c:pt>
                <c:pt idx="19">
                  <c:v>-1.5573256428553204</c:v>
                </c:pt>
                <c:pt idx="20">
                  <c:v>-0.84551381835028361</c:v>
                </c:pt>
                <c:pt idx="21">
                  <c:v>-0.31017722762389111</c:v>
                </c:pt>
                <c:pt idx="22">
                  <c:v>0.29051502023492209</c:v>
                </c:pt>
                <c:pt idx="23">
                  <c:v>0.84334970223656935</c:v>
                </c:pt>
                <c:pt idx="24">
                  <c:v>1.2611682895416674</c:v>
                </c:pt>
                <c:pt idx="25">
                  <c:v>1.6971994078361901</c:v>
                </c:pt>
                <c:pt idx="26">
                  <c:v>1.9804564463191454</c:v>
                </c:pt>
                <c:pt idx="27">
                  <c:v>2.4102953780654786</c:v>
                </c:pt>
                <c:pt idx="28">
                  <c:v>2.6261286571944509</c:v>
                </c:pt>
                <c:pt idx="29">
                  <c:v>2.9080880535707574</c:v>
                </c:pt>
                <c:pt idx="30">
                  <c:v>3.2803084745205835</c:v>
                </c:pt>
                <c:pt idx="31">
                  <c:v>3.2432906254830796</c:v>
                </c:pt>
                <c:pt idx="32">
                  <c:v>3.036904887087152</c:v>
                </c:pt>
                <c:pt idx="33">
                  <c:v>2.7721709014505791</c:v>
                </c:pt>
                <c:pt idx="34">
                  <c:v>2.8828907061367093</c:v>
                </c:pt>
                <c:pt idx="35">
                  <c:v>2.9693549207934158</c:v>
                </c:pt>
                <c:pt idx="36">
                  <c:v>3.1912470094301248</c:v>
                </c:pt>
                <c:pt idx="37">
                  <c:v>3.1304042885795638</c:v>
                </c:pt>
                <c:pt idx="38">
                  <c:v>2.5524401051190186</c:v>
                </c:pt>
                <c:pt idx="39">
                  <c:v>2.0039779444419925</c:v>
                </c:pt>
                <c:pt idx="40">
                  <c:v>1.4826158321139657</c:v>
                </c:pt>
                <c:pt idx="41">
                  <c:v>1.8748683546158957</c:v>
                </c:pt>
                <c:pt idx="42">
                  <c:v>2.0407569996122863</c:v>
                </c:pt>
                <c:pt idx="43">
                  <c:v>1.9621668859601247</c:v>
                </c:pt>
                <c:pt idx="44">
                  <c:v>2.3281921030919079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4B4-B257-EC513087124A}"/>
            </c:ext>
          </c:extLst>
        </c:ser>
        <c:ser>
          <c:idx val="1"/>
          <c:order val="1"/>
          <c:tx>
            <c:strRef>
              <c:f>HI!$M$1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HI!$M$2:$M$46</c:f>
              <c:numCache>
                <c:formatCode>General</c:formatCode>
                <c:ptCount val="45"/>
                <c:pt idx="0">
                  <c:v>4.6955134852273774</c:v>
                </c:pt>
                <c:pt idx="1">
                  <c:v>4.4098183622608991</c:v>
                </c:pt>
                <c:pt idx="2">
                  <c:v>4.5105962401686943</c:v>
                </c:pt>
                <c:pt idx="3">
                  <c:v>4.6275652452080198</c:v>
                </c:pt>
                <c:pt idx="4">
                  <c:v>4.335528115121142</c:v>
                </c:pt>
                <c:pt idx="5">
                  <c:v>4.031257958005404</c:v>
                </c:pt>
                <c:pt idx="6">
                  <c:v>4.2701960052465102</c:v>
                </c:pt>
                <c:pt idx="7">
                  <c:v>3.9601500036247494</c:v>
                </c:pt>
                <c:pt idx="8">
                  <c:v>3.6359289697605521</c:v>
                </c:pt>
                <c:pt idx="9">
                  <c:v>3.2962563799633333</c:v>
                </c:pt>
                <c:pt idx="10">
                  <c:v>2.9396964343364473</c:v>
                </c:pt>
                <c:pt idx="11">
                  <c:v>2.5646286949248673</c:v>
                </c:pt>
                <c:pt idx="12">
                  <c:v>2.1692177764908229</c:v>
                </c:pt>
                <c:pt idx="13">
                  <c:v>1.751376937760863</c:v>
                </c:pt>
                <c:pt idx="14">
                  <c:v>1.4786882760792266</c:v>
                </c:pt>
                <c:pt idx="15">
                  <c:v>1.1953490772346058</c:v>
                </c:pt>
                <c:pt idx="16">
                  <c:v>0.71280634980992241</c:v>
                </c:pt>
                <c:pt idx="17">
                  <c:v>0.47415646781615978</c:v>
                </c:pt>
                <c:pt idx="18">
                  <c:v>0.14592836972877912</c:v>
                </c:pt>
                <c:pt idx="19">
                  <c:v>-0.41878946427126768</c:v>
                </c:pt>
                <c:pt idx="20">
                  <c:v>-0.79406892304475352</c:v>
                </c:pt>
                <c:pt idx="21">
                  <c:v>-0.99217612027831692</c:v>
                </c:pt>
                <c:pt idx="22">
                  <c:v>-1.3469332756346388</c:v>
                </c:pt>
                <c:pt idx="23">
                  <c:v>-1.2689068402795545</c:v>
                </c:pt>
                <c:pt idx="24">
                  <c:v>-0.96630150668603843</c:v>
                </c:pt>
                <c:pt idx="25">
                  <c:v>-0.84355138987996514</c:v>
                </c:pt>
                <c:pt idx="26">
                  <c:v>-0.52478357140598964</c:v>
                </c:pt>
                <c:pt idx="27">
                  <c:v>-0.49241011240107063</c:v>
                </c:pt>
                <c:pt idx="28">
                  <c:v>-8.2385255457163464E-2</c:v>
                </c:pt>
                <c:pt idx="29">
                  <c:v>9.0045033778149638E-2</c:v>
                </c:pt>
                <c:pt idx="30">
                  <c:v>0.44538449337485414</c:v>
                </c:pt>
                <c:pt idx="31">
                  <c:v>1.0401529127575819</c:v>
                </c:pt>
                <c:pt idx="32">
                  <c:v>1.0981599769558135</c:v>
                </c:pt>
                <c:pt idx="33">
                  <c:v>0.96001567385323827</c:v>
                </c:pt>
                <c:pt idx="34">
                  <c:v>0.70064904974537068</c:v>
                </c:pt>
                <c:pt idx="35">
                  <c:v>0.80498447189992428</c:v>
                </c:pt>
                <c:pt idx="36">
                  <c:v>1.0425720702853738</c:v>
                </c:pt>
                <c:pt idx="37">
                  <c:v>1.7320508075688772</c:v>
                </c:pt>
                <c:pt idx="38">
                  <c:v>2.2528177844479149</c:v>
                </c:pt>
                <c:pt idx="39">
                  <c:v>1.6908055859299038</c:v>
                </c:pt>
                <c:pt idx="40">
                  <c:v>0.9797958971132712</c:v>
                </c:pt>
                <c:pt idx="41">
                  <c:v>0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4B4-B257-EC513087124A}"/>
            </c:ext>
          </c:extLst>
        </c:ser>
        <c:ser>
          <c:idx val="2"/>
          <c:order val="2"/>
          <c:tx>
            <c:strRef>
              <c:f>HI!$Q$1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HI!$Q$2:$Q$46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8-9F4C-B64F-2553AABF36A9}"/>
            </c:ext>
          </c:extLst>
        </c:ser>
        <c:ser>
          <c:idx val="3"/>
          <c:order val="3"/>
          <c:tx>
            <c:strRef>
              <c:f>HI!$R$1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HI!$R$2:$R$46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8-9F4C-B64F-2553AABF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45295"/>
        <c:axId val="2012242383"/>
      </c:lineChart>
      <c:catAx>
        <c:axId val="2012245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242383"/>
        <c:crosses val="autoZero"/>
        <c:auto val="1"/>
        <c:lblAlgn val="ctr"/>
        <c:lblOffset val="100"/>
        <c:tickLblSkip val="3"/>
        <c:noMultiLvlLbl val="0"/>
      </c:catAx>
      <c:valAx>
        <c:axId val="2012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24529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Idaho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ID!$H$1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ID!$H$2:$H$46</c:f>
              <c:numCache>
                <c:formatCode>General</c:formatCode>
                <c:ptCount val="45"/>
                <c:pt idx="0">
                  <c:v>0</c:v>
                </c:pt>
                <c:pt idx="1">
                  <c:v>-1</c:v>
                </c:pt>
                <c:pt idx="2">
                  <c:v>0.5222329678670935</c:v>
                </c:pt>
                <c:pt idx="3">
                  <c:v>1.3587324409735149</c:v>
                </c:pt>
                <c:pt idx="4">
                  <c:v>0.9797958971132712</c:v>
                </c:pt>
                <c:pt idx="5">
                  <c:v>0.56360186197663464</c:v>
                </c:pt>
                <c:pt idx="6">
                  <c:v>-0.45056355688958294</c:v>
                </c:pt>
                <c:pt idx="7">
                  <c:v>-0.74230748895809018</c:v>
                </c:pt>
                <c:pt idx="8">
                  <c:v>-1.0425720702853738</c:v>
                </c:pt>
                <c:pt idx="9">
                  <c:v>-1.6994116628998401</c:v>
                </c:pt>
                <c:pt idx="10">
                  <c:v>-2.2576469380684165</c:v>
                </c:pt>
                <c:pt idx="11">
                  <c:v>-2.6057568290302182</c:v>
                </c:pt>
                <c:pt idx="12">
                  <c:v>-2.9284266052155026</c:v>
                </c:pt>
                <c:pt idx="13">
                  <c:v>-3.2299485185630177</c:v>
                </c:pt>
                <c:pt idx="14">
                  <c:v>-3.6125631129293727</c:v>
                </c:pt>
                <c:pt idx="15">
                  <c:v>-2.8814410809007884</c:v>
                </c:pt>
                <c:pt idx="16">
                  <c:v>-2.1420166418862499</c:v>
                </c:pt>
                <c:pt idx="17">
                  <c:v>-1.3257195333874978</c:v>
                </c:pt>
                <c:pt idx="18">
                  <c:v>-0.59475471426012161</c:v>
                </c:pt>
                <c:pt idx="19">
                  <c:v>0</c:v>
                </c:pt>
                <c:pt idx="20">
                  <c:v>0.48315075334301921</c:v>
                </c:pt>
                <c:pt idx="21">
                  <c:v>0.9305316828716732</c:v>
                </c:pt>
                <c:pt idx="22">
                  <c:v>1.4525751011746104</c:v>
                </c:pt>
                <c:pt idx="23">
                  <c:v>1.637090598459223</c:v>
                </c:pt>
                <c:pt idx="24">
                  <c:v>1.8683974659876552</c:v>
                </c:pt>
                <c:pt idx="25">
                  <c:v>2.005781118351861</c:v>
                </c:pt>
                <c:pt idx="26">
                  <c:v>2.0221502662416535</c:v>
                </c:pt>
                <c:pt idx="27">
                  <c:v>2.094191066188039</c:v>
                </c:pt>
                <c:pt idx="28">
                  <c:v>2.2134512967781803</c:v>
                </c:pt>
                <c:pt idx="29">
                  <c:v>2.2658109374447002</c:v>
                </c:pt>
                <c:pt idx="30">
                  <c:v>2.6004517958634676</c:v>
                </c:pt>
                <c:pt idx="31">
                  <c:v>2.9838273754444331</c:v>
                </c:pt>
                <c:pt idx="32">
                  <c:v>3.3158043154931147</c:v>
                </c:pt>
                <c:pt idx="33">
                  <c:v>3.6616375008464872</c:v>
                </c:pt>
                <c:pt idx="34">
                  <c:v>3.9906024060316025</c:v>
                </c:pt>
                <c:pt idx="35">
                  <c:v>4.2497189692089252</c:v>
                </c:pt>
                <c:pt idx="36">
                  <c:v>4.5514506527937844</c:v>
                </c:pt>
                <c:pt idx="37">
                  <c:v>4.840183337763583</c:v>
                </c:pt>
                <c:pt idx="38">
                  <c:v>5.0685895926297109</c:v>
                </c:pt>
                <c:pt idx="39">
                  <c:v>5.2429655523191672</c:v>
                </c:pt>
                <c:pt idx="40">
                  <c:v>5.4362580510845415</c:v>
                </c:pt>
                <c:pt idx="41">
                  <c:v>5.5812555065155278</c:v>
                </c:pt>
                <c:pt idx="42">
                  <c:v>5.6408616553385755</c:v>
                </c:pt>
                <c:pt idx="43">
                  <c:v>5.6842154119051029</c:v>
                </c:pt>
                <c:pt idx="44">
                  <c:v>5.6737454613164147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F-4CB9-9085-35DCB5DF5281}"/>
            </c:ext>
          </c:extLst>
        </c:ser>
        <c:ser>
          <c:idx val="1"/>
          <c:order val="1"/>
          <c:tx>
            <c:strRef>
              <c:f>ID!$M$1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ID!$M$2:$M$46</c:f>
              <c:numCache>
                <c:formatCode>General</c:formatCode>
                <c:ptCount val="45"/>
                <c:pt idx="0">
                  <c:v>5.967215054143125</c:v>
                </c:pt>
                <c:pt idx="1">
                  <c:v>5.9067291824779007</c:v>
                </c:pt>
                <c:pt idx="2">
                  <c:v>5.7664467014685625</c:v>
                </c:pt>
                <c:pt idx="3">
                  <c:v>5.7763285145102454</c:v>
                </c:pt>
                <c:pt idx="4">
                  <c:v>5.8181439472351082</c:v>
                </c:pt>
                <c:pt idx="5">
                  <c:v>5.8255172803546298</c:v>
                </c:pt>
                <c:pt idx="6">
                  <c:v>5.794401944796256</c:v>
                </c:pt>
                <c:pt idx="7">
                  <c:v>5.6699290528087687</c:v>
                </c:pt>
                <c:pt idx="8">
                  <c:v>5.5977611476889075</c:v>
                </c:pt>
                <c:pt idx="9">
                  <c:v>5.5028412293602749</c:v>
                </c:pt>
                <c:pt idx="10">
                  <c:v>5.3823427469251861</c:v>
                </c:pt>
                <c:pt idx="11">
                  <c:v>5.1144329465264695</c:v>
                </c:pt>
                <c:pt idx="12">
                  <c:v>4.8962344097935713</c:v>
                </c:pt>
                <c:pt idx="13">
                  <c:v>4.6703385006956344</c:v>
                </c:pt>
                <c:pt idx="14">
                  <c:v>4.4020719943048245</c:v>
                </c:pt>
                <c:pt idx="15">
                  <c:v>4.0855960998018617</c:v>
                </c:pt>
                <c:pt idx="16">
                  <c:v>3.7516123674206443</c:v>
                </c:pt>
                <c:pt idx="17">
                  <c:v>3.3981213526824781</c:v>
                </c:pt>
                <c:pt idx="18">
                  <c:v>3.1895772240718867</c:v>
                </c:pt>
                <c:pt idx="19">
                  <c:v>3.2841910619167831</c:v>
                </c:pt>
                <c:pt idx="20">
                  <c:v>3.316405502128088</c:v>
                </c:pt>
                <c:pt idx="21">
                  <c:v>3.274181196918446</c:v>
                </c:pt>
                <c:pt idx="22">
                  <c:v>3.248486135354129</c:v>
                </c:pt>
                <c:pt idx="23">
                  <c:v>3.2991577847268414</c:v>
                </c:pt>
                <c:pt idx="24">
                  <c:v>3.0800860525617475</c:v>
                </c:pt>
                <c:pt idx="25">
                  <c:v>2.9848741488060306</c:v>
                </c:pt>
                <c:pt idx="26">
                  <c:v>2.7638601427382121</c:v>
                </c:pt>
                <c:pt idx="27">
                  <c:v>2.310539758189639</c:v>
                </c:pt>
                <c:pt idx="28">
                  <c:v>1.8124756200575962</c:v>
                </c:pt>
                <c:pt idx="29">
                  <c:v>1.3506755066722447</c:v>
                </c:pt>
                <c:pt idx="30">
                  <c:v>0.74230748895809029</c:v>
                </c:pt>
                <c:pt idx="31">
                  <c:v>5.4744890145135894E-2</c:v>
                </c:pt>
                <c:pt idx="32">
                  <c:v>-0.48807110086925043</c:v>
                </c:pt>
                <c:pt idx="33">
                  <c:v>-1.3714509626474833</c:v>
                </c:pt>
                <c:pt idx="34">
                  <c:v>-2.1019471492361119</c:v>
                </c:pt>
                <c:pt idx="35">
                  <c:v>-2.2360679774997898</c:v>
                </c:pt>
                <c:pt idx="36">
                  <c:v>-3.1277162108561218</c:v>
                </c:pt>
                <c:pt idx="37">
                  <c:v>-2.9692299558323607</c:v>
                </c:pt>
                <c:pt idx="38">
                  <c:v>-2.5531934890409702</c:v>
                </c:pt>
                <c:pt idx="39">
                  <c:v>-2.0665401605809937</c:v>
                </c:pt>
                <c:pt idx="40">
                  <c:v>-2.4494897427831779</c:v>
                </c:pt>
                <c:pt idx="41">
                  <c:v>-2.0380986614602725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F-4CB9-9085-35DCB5DF5281}"/>
            </c:ext>
          </c:extLst>
        </c:ser>
        <c:ser>
          <c:idx val="2"/>
          <c:order val="2"/>
          <c:tx>
            <c:strRef>
              <c:f>ID!$Q$1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ID!$Q$2:$Q$46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A-D34A-906D-7126BEBC6F9A}"/>
            </c:ext>
          </c:extLst>
        </c:ser>
        <c:ser>
          <c:idx val="3"/>
          <c:order val="3"/>
          <c:tx>
            <c:strRef>
              <c:f>ID!$R$1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ID!$R$2:$R$46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A-D34A-906D-7126BEBC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241343"/>
        <c:axId val="1899241759"/>
      </c:lineChart>
      <c:catAx>
        <c:axId val="189924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9241759"/>
        <c:crosses val="autoZero"/>
        <c:auto val="1"/>
        <c:lblAlgn val="ctr"/>
        <c:lblOffset val="100"/>
        <c:tickLblSkip val="3"/>
        <c:noMultiLvlLbl val="0"/>
      </c:catAx>
      <c:valAx>
        <c:axId val="18992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992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Illinois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IL!$H$1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IL!$H$2:$H$46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3.1539448982270808</c:v>
                </c:pt>
                <c:pt idx="7">
                  <c:v>3.2166657854850578</c:v>
                </c:pt>
                <c:pt idx="8">
                  <c:v>2.9192017967990469</c:v>
                </c:pt>
                <c:pt idx="9">
                  <c:v>2.2360679774997898</c:v>
                </c:pt>
                <c:pt idx="10">
                  <c:v>1.6348477827391983</c:v>
                </c:pt>
                <c:pt idx="11">
                  <c:v>0.96001567385323827</c:v>
                </c:pt>
                <c:pt idx="12">
                  <c:v>0.36605332565193782</c:v>
                </c:pt>
                <c:pt idx="13">
                  <c:v>-0.16423467043540768</c:v>
                </c:pt>
                <c:pt idx="14">
                  <c:v>-0.74230748895809029</c:v>
                </c:pt>
                <c:pt idx="15">
                  <c:v>-1.1705854391159454</c:v>
                </c:pt>
                <c:pt idx="16">
                  <c:v>-1.6477051091432693</c:v>
                </c:pt>
                <c:pt idx="17">
                  <c:v>-2.0832735524660682</c:v>
                </c:pt>
                <c:pt idx="18">
                  <c:v>-2.3440332856134205</c:v>
                </c:pt>
                <c:pt idx="19">
                  <c:v>-2.5955427380922007</c:v>
                </c:pt>
                <c:pt idx="20">
                  <c:v>-2.8989045200581152</c:v>
                </c:pt>
                <c:pt idx="21">
                  <c:v>-2.9043867677509803</c:v>
                </c:pt>
                <c:pt idx="22">
                  <c:v>-2.8787397459642281</c:v>
                </c:pt>
                <c:pt idx="23">
                  <c:v>-2.8277019427932033</c:v>
                </c:pt>
                <c:pt idx="24">
                  <c:v>-2.8493061356311742</c:v>
                </c:pt>
                <c:pt idx="25">
                  <c:v>-2.7992769453921573</c:v>
                </c:pt>
                <c:pt idx="26">
                  <c:v>-2.730945204924295</c:v>
                </c:pt>
                <c:pt idx="27">
                  <c:v>-2.5683475340041988</c:v>
                </c:pt>
                <c:pt idx="28">
                  <c:v>-2.4010319151492125</c:v>
                </c:pt>
                <c:pt idx="29">
                  <c:v>-2.194446813430694</c:v>
                </c:pt>
                <c:pt idx="30">
                  <c:v>-1.9545879511392077</c:v>
                </c:pt>
                <c:pt idx="31">
                  <c:v>-1.751376937760863</c:v>
                </c:pt>
                <c:pt idx="32">
                  <c:v>-1.4564747927866954</c:v>
                </c:pt>
                <c:pt idx="33">
                  <c:v>-1.0821843625983545</c:v>
                </c:pt>
                <c:pt idx="34">
                  <c:v>-0.61066157814718469</c:v>
                </c:pt>
                <c:pt idx="35">
                  <c:v>-0.19069251784911845</c:v>
                </c:pt>
                <c:pt idx="36">
                  <c:v>0.28773538609615879</c:v>
                </c:pt>
                <c:pt idx="37">
                  <c:v>0.71659857208447852</c:v>
                </c:pt>
                <c:pt idx="38">
                  <c:v>1.1008154007859277</c:v>
                </c:pt>
                <c:pt idx="39">
                  <c:v>1.3981241472851111</c:v>
                </c:pt>
                <c:pt idx="40">
                  <c:v>1.7072545945554758</c:v>
                </c:pt>
                <c:pt idx="41">
                  <c:v>2.026591805278454</c:v>
                </c:pt>
                <c:pt idx="42">
                  <c:v>2.124480363698944</c:v>
                </c:pt>
                <c:pt idx="43">
                  <c:v>2.1644521319353953</c:v>
                </c:pt>
                <c:pt idx="44">
                  <c:v>2.1521103473958814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242-BDA2-3739CAA235EB}"/>
            </c:ext>
          </c:extLst>
        </c:ser>
        <c:ser>
          <c:idx val="1"/>
          <c:order val="1"/>
          <c:tx>
            <c:strRef>
              <c:f>IL!$M$1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IL!$M$2:$M$46</c:f>
              <c:numCache>
                <c:formatCode>General</c:formatCode>
                <c:ptCount val="45"/>
                <c:pt idx="0">
                  <c:v>2.1912396264394429</c:v>
                </c:pt>
                <c:pt idx="1">
                  <c:v>1.8205672137774351</c:v>
                </c:pt>
                <c:pt idx="2">
                  <c:v>1.7477252253089834</c:v>
                </c:pt>
                <c:pt idx="3">
                  <c:v>1.8315187972837363</c:v>
                </c:pt>
                <c:pt idx="4">
                  <c:v>2.0442127382177406</c:v>
                </c:pt>
                <c:pt idx="5">
                  <c:v>2.3069048430204333</c:v>
                </c:pt>
                <c:pt idx="6">
                  <c:v>2.6250213403356732</c:v>
                </c:pt>
                <c:pt idx="7">
                  <c:v>3.1052604790327401</c:v>
                </c:pt>
                <c:pt idx="8">
                  <c:v>3.5836134450157959</c:v>
                </c:pt>
                <c:pt idx="9">
                  <c:v>4.0045428748314871</c:v>
                </c:pt>
                <c:pt idx="10">
                  <c:v>4.3598396393299002</c:v>
                </c:pt>
                <c:pt idx="11">
                  <c:v>4.7289974201215763</c:v>
                </c:pt>
                <c:pt idx="12">
                  <c:v>5.0511785366857733</c:v>
                </c:pt>
                <c:pt idx="13">
                  <c:v>5.3838624383019118</c:v>
                </c:pt>
                <c:pt idx="14">
                  <c:v>5.6598068498204883</c:v>
                </c:pt>
                <c:pt idx="15">
                  <c:v>5.5842427040959937</c:v>
                </c:pt>
                <c:pt idx="16">
                  <c:v>5.7399669221535854</c:v>
                </c:pt>
                <c:pt idx="17">
                  <c:v>5.5318254578551969</c:v>
                </c:pt>
                <c:pt idx="18">
                  <c:v>5.2742682201973023</c:v>
                </c:pt>
                <c:pt idx="19">
                  <c:v>5.047515122006331</c:v>
                </c:pt>
                <c:pt idx="20">
                  <c:v>4.8111234749182126</c:v>
                </c:pt>
                <c:pt idx="21">
                  <c:v>4.5144013472663422</c:v>
                </c:pt>
                <c:pt idx="22">
                  <c:v>4.199262565213874</c:v>
                </c:pt>
                <c:pt idx="23">
                  <c:v>3.9195122399746238</c:v>
                </c:pt>
                <c:pt idx="24">
                  <c:v>3.7444183384083991</c:v>
                </c:pt>
                <c:pt idx="25">
                  <c:v>3.3742055595198606</c:v>
                </c:pt>
                <c:pt idx="26">
                  <c:v>2.9737735713006082</c:v>
                </c:pt>
                <c:pt idx="27">
                  <c:v>2.5378059639132102</c:v>
                </c:pt>
                <c:pt idx="28">
                  <c:v>2.0596313864290865</c:v>
                </c:pt>
                <c:pt idx="29">
                  <c:v>1.5307655742285438</c:v>
                </c:pt>
                <c:pt idx="30">
                  <c:v>0.94025615268024765</c:v>
                </c:pt>
                <c:pt idx="31">
                  <c:v>0.38321423101595126</c:v>
                </c:pt>
                <c:pt idx="32">
                  <c:v>-0.36605332565193782</c:v>
                </c:pt>
                <c:pt idx="33">
                  <c:v>-1.2343058663827349</c:v>
                </c:pt>
                <c:pt idx="34">
                  <c:v>-1.9462473604038073</c:v>
                </c:pt>
                <c:pt idx="35">
                  <c:v>-2.414953415699773</c:v>
                </c:pt>
                <c:pt idx="36">
                  <c:v>-3.1277162108561218</c:v>
                </c:pt>
                <c:pt idx="37">
                  <c:v>-2.7217941261796641</c:v>
                </c:pt>
                <c:pt idx="38">
                  <c:v>-2.2528177844479149</c:v>
                </c:pt>
                <c:pt idx="39">
                  <c:v>-1.6908055859299038</c:v>
                </c:pt>
                <c:pt idx="40">
                  <c:v>-1.9595917942265424</c:v>
                </c:pt>
                <c:pt idx="41">
                  <c:v>-2.0380986614602725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9-4242-BDA2-3739CAA235EB}"/>
            </c:ext>
          </c:extLst>
        </c:ser>
        <c:ser>
          <c:idx val="2"/>
          <c:order val="2"/>
          <c:tx>
            <c:strRef>
              <c:f>IL!$Q$1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IL!$Q$2:$Q$46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0-274B-8757-B71DB8C7BEE2}"/>
            </c:ext>
          </c:extLst>
        </c:ser>
        <c:ser>
          <c:idx val="3"/>
          <c:order val="3"/>
          <c:tx>
            <c:strRef>
              <c:f>IL!$R$1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IL!$R$2:$R$46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0-274B-8757-B71DB8C7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78991"/>
        <c:axId val="2022580239"/>
      </c:lineChart>
      <c:catAx>
        <c:axId val="202257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22580239"/>
        <c:crosses val="autoZero"/>
        <c:auto val="1"/>
        <c:lblAlgn val="ctr"/>
        <c:lblOffset val="100"/>
        <c:tickLblSkip val="3"/>
        <c:noMultiLvlLbl val="0"/>
      </c:catAx>
      <c:valAx>
        <c:axId val="20225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2257899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Indiana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IN!$H$2:$H$46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2.8535691936340255</c:v>
                </c:pt>
                <c:pt idx="7">
                  <c:v>2.2269224668742709</c:v>
                </c:pt>
                <c:pt idx="8">
                  <c:v>1.6681153124565982</c:v>
                </c:pt>
                <c:pt idx="9">
                  <c:v>0.80498447189992428</c:v>
                </c:pt>
                <c:pt idx="10">
                  <c:v>0.38924947208076149</c:v>
                </c:pt>
                <c:pt idx="11">
                  <c:v>-0.27429019252949666</c:v>
                </c:pt>
                <c:pt idx="12">
                  <c:v>-0.85412442652118825</c:v>
                </c:pt>
                <c:pt idx="13">
                  <c:v>-1.3686222536283974</c:v>
                </c:pt>
                <c:pt idx="14">
                  <c:v>-1.8310251394299559</c:v>
                </c:pt>
                <c:pt idx="15">
                  <c:v>-2.1610808106755912</c:v>
                </c:pt>
                <c:pt idx="16">
                  <c:v>-2.5539429191720671</c:v>
                </c:pt>
                <c:pt idx="17">
                  <c:v>-2.6893167677289243</c:v>
                </c:pt>
                <c:pt idx="18">
                  <c:v>-2.9038024284464763</c:v>
                </c:pt>
                <c:pt idx="19">
                  <c:v>-3.2444284226152509</c:v>
                </c:pt>
                <c:pt idx="20">
                  <c:v>-3.1404798967296248</c:v>
                </c:pt>
                <c:pt idx="21">
                  <c:v>-3.0735743464549206</c:v>
                </c:pt>
                <c:pt idx="22">
                  <c:v>-2.297709705494384</c:v>
                </c:pt>
                <c:pt idx="23">
                  <c:v>-2.4804403006957925</c:v>
                </c:pt>
                <c:pt idx="24">
                  <c:v>-2.5690465157330262</c:v>
                </c:pt>
                <c:pt idx="25">
                  <c:v>-2.7992769453921573</c:v>
                </c:pt>
                <c:pt idx="26">
                  <c:v>-2.8560266646918202</c:v>
                </c:pt>
                <c:pt idx="27">
                  <c:v>-2.6868866509582388</c:v>
                </c:pt>
                <c:pt idx="28">
                  <c:v>-2.4760641624976252</c:v>
                </c:pt>
                <c:pt idx="29">
                  <c:v>-2.194446813430694</c:v>
                </c:pt>
                <c:pt idx="30">
                  <c:v>-1.8526094493406404</c:v>
                </c:pt>
                <c:pt idx="31">
                  <c:v>-1.3946149689577241</c:v>
                </c:pt>
                <c:pt idx="32">
                  <c:v>-0.86768711059632919</c:v>
                </c:pt>
                <c:pt idx="33">
                  <c:v>-0.37061108308162821</c:v>
                </c:pt>
                <c:pt idx="34">
                  <c:v>0.12781288844941074</c:v>
                </c:pt>
                <c:pt idx="35">
                  <c:v>0.57207755354735534</c:v>
                </c:pt>
                <c:pt idx="36">
                  <c:v>1.0201527325227449</c:v>
                </c:pt>
                <c:pt idx="37">
                  <c:v>1.4457690489423689</c:v>
                </c:pt>
                <c:pt idx="38">
                  <c:v>1.8508214980246913</c:v>
                </c:pt>
                <c:pt idx="39">
                  <c:v>2.1670924282919222</c:v>
                </c:pt>
                <c:pt idx="40">
                  <c:v>2.5384180155890625</c:v>
                </c:pt>
                <c:pt idx="41">
                  <c:v>2.8068838372573235</c:v>
                </c:pt>
                <c:pt idx="42">
                  <c:v>2.9826448455871875</c:v>
                </c:pt>
                <c:pt idx="43">
                  <c:v>3.1961068864092752</c:v>
                </c:pt>
                <c:pt idx="44">
                  <c:v>3.2672948001373832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2-4424-A484-DDD085759EE4}"/>
            </c:ext>
          </c:extLst>
        </c:ser>
        <c:ser>
          <c:idx val="1"/>
          <c:order val="1"/>
          <c:tx>
            <c:strRef>
              <c:f>IN!$M$1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IN!$M$2:$M$46</c:f>
              <c:numCache>
                <c:formatCode>General</c:formatCode>
                <c:ptCount val="45"/>
                <c:pt idx="0">
                  <c:v>3.3259887187027255</c:v>
                </c:pt>
                <c:pt idx="1">
                  <c:v>2.9938216404340046</c:v>
                </c:pt>
                <c:pt idx="2">
                  <c:v>3.045437368652181</c:v>
                </c:pt>
                <c:pt idx="3">
                  <c:v>3.1536802959145991</c:v>
                </c:pt>
                <c:pt idx="4">
                  <c:v>3.3246536841343475</c:v>
                </c:pt>
                <c:pt idx="5">
                  <c:v>3.541914506455615</c:v>
                </c:pt>
                <c:pt idx="6">
                  <c:v>3.8105148488743645</c:v>
                </c:pt>
                <c:pt idx="7">
                  <c:v>4.0858690513588689</c:v>
                </c:pt>
                <c:pt idx="8">
                  <c:v>4.3421885538147604</c:v>
                </c:pt>
                <c:pt idx="9">
                  <c:v>4.6038622166430025</c:v>
                </c:pt>
                <c:pt idx="10">
                  <c:v>4.7858826008279358</c:v>
                </c:pt>
                <c:pt idx="11">
                  <c:v>5.0254862865868786</c:v>
                </c:pt>
                <c:pt idx="12">
                  <c:v>5.2371114889564154</c:v>
                </c:pt>
                <c:pt idx="13">
                  <c:v>5.416295344556743</c:v>
                </c:pt>
                <c:pt idx="14">
                  <c:v>5.4558498462233533</c:v>
                </c:pt>
                <c:pt idx="15">
                  <c:v>5.2631041460329655</c:v>
                </c:pt>
                <c:pt idx="16">
                  <c:v>5.1397089433662826</c:v>
                </c:pt>
                <c:pt idx="17">
                  <c:v>4.8996168341003177</c:v>
                </c:pt>
                <c:pt idx="18">
                  <c:v>4.8573300209722197</c:v>
                </c:pt>
                <c:pt idx="19">
                  <c:v>4.6507672084861831</c:v>
                </c:pt>
                <c:pt idx="20">
                  <c:v>4.3440241084212987</c:v>
                </c:pt>
                <c:pt idx="21">
                  <c:v>4.2663573171967624</c:v>
                </c:pt>
                <c:pt idx="22">
                  <c:v>4.1464416524438885</c:v>
                </c:pt>
                <c:pt idx="23">
                  <c:v>4.4834708356544253</c:v>
                </c:pt>
                <c:pt idx="24">
                  <c:v>4.2275690917514179</c:v>
                </c:pt>
                <c:pt idx="25">
                  <c:v>3.9582026755906057</c:v>
                </c:pt>
                <c:pt idx="26">
                  <c:v>3.6035138569877958</c:v>
                </c:pt>
                <c:pt idx="27">
                  <c:v>3.2196045810839236</c:v>
                </c:pt>
                <c:pt idx="28">
                  <c:v>2.8010986855435576</c:v>
                </c:pt>
                <c:pt idx="29">
                  <c:v>2.3411708782318907</c:v>
                </c:pt>
                <c:pt idx="30">
                  <c:v>1.8310251394299559</c:v>
                </c:pt>
                <c:pt idx="31">
                  <c:v>1.2591324733381255</c:v>
                </c:pt>
                <c:pt idx="32">
                  <c:v>0.61008887608656304</c:v>
                </c:pt>
                <c:pt idx="33">
                  <c:v>0</c:v>
                </c:pt>
                <c:pt idx="34">
                  <c:v>-0.70064904974537068</c:v>
                </c:pt>
                <c:pt idx="35">
                  <c:v>-1.1627553482998907</c:v>
                </c:pt>
                <c:pt idx="36">
                  <c:v>-1.8766297265136731</c:v>
                </c:pt>
                <c:pt idx="37">
                  <c:v>-1.979486637221574</c:v>
                </c:pt>
                <c:pt idx="38">
                  <c:v>-1.9524420798548594</c:v>
                </c:pt>
                <c:pt idx="39">
                  <c:v>-1.6908055859299038</c:v>
                </c:pt>
                <c:pt idx="40">
                  <c:v>-1.9595917942265424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2-4424-A484-DDD085759EE4}"/>
            </c:ext>
          </c:extLst>
        </c:ser>
        <c:ser>
          <c:idx val="2"/>
          <c:order val="2"/>
          <c:tx>
            <c:strRef>
              <c:f>IN!$Q$1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IN!$Q$2:$Q$46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4-164C-A64D-78AAC428597E}"/>
            </c:ext>
          </c:extLst>
        </c:ser>
        <c:ser>
          <c:idx val="3"/>
          <c:order val="3"/>
          <c:tx>
            <c:strRef>
              <c:f>IN!$R$1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IN!$R$2:$R$46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4-164C-A64D-78AAC4285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663599"/>
        <c:axId val="1910573663"/>
      </c:lineChart>
      <c:catAx>
        <c:axId val="191266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0573663"/>
        <c:crosses val="autoZero"/>
        <c:auto val="1"/>
        <c:lblAlgn val="ctr"/>
        <c:lblOffset val="100"/>
        <c:tickLblSkip val="3"/>
        <c:noMultiLvlLbl val="0"/>
      </c:catAx>
      <c:valAx>
        <c:axId val="191057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2663599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Iowa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IA!$H$2:$H$46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3.1539448982270808</c:v>
                </c:pt>
                <c:pt idx="7">
                  <c:v>3.4641016151377544</c:v>
                </c:pt>
                <c:pt idx="8">
                  <c:v>3.7532594530273462</c:v>
                </c:pt>
                <c:pt idx="9">
                  <c:v>3.667151483099655</c:v>
                </c:pt>
                <c:pt idx="10">
                  <c:v>3.3475454598945489</c:v>
                </c:pt>
                <c:pt idx="11">
                  <c:v>2.8800470215597147</c:v>
                </c:pt>
                <c:pt idx="12">
                  <c:v>2.3183377291289395</c:v>
                </c:pt>
                <c:pt idx="13">
                  <c:v>1.587601814208941</c:v>
                </c:pt>
                <c:pt idx="14">
                  <c:v>0.94025615268024765</c:v>
                </c:pt>
                <c:pt idx="15">
                  <c:v>0.63031523644704746</c:v>
                </c:pt>
                <c:pt idx="16">
                  <c:v>0.57669678820014425</c:v>
                </c:pt>
                <c:pt idx="17">
                  <c:v>0.34089930858535661</c:v>
                </c:pt>
                <c:pt idx="18">
                  <c:v>0.45481242855185772</c:v>
                </c:pt>
                <c:pt idx="19">
                  <c:v>0.64888568452305018</c:v>
                </c:pt>
                <c:pt idx="20">
                  <c:v>0.66433228584665138</c:v>
                </c:pt>
                <c:pt idx="21">
                  <c:v>0.87413582330369299</c:v>
                </c:pt>
                <c:pt idx="22">
                  <c:v>1.1884705373246813</c:v>
                </c:pt>
                <c:pt idx="23">
                  <c:v>1.2402201503478962</c:v>
                </c:pt>
                <c:pt idx="24">
                  <c:v>1.2611682895416674</c:v>
                </c:pt>
                <c:pt idx="25">
                  <c:v>1.1682021898093256</c:v>
                </c:pt>
                <c:pt idx="26">
                  <c:v>1.1882738677914872</c:v>
                </c:pt>
                <c:pt idx="27">
                  <c:v>1.4224694034484793</c:v>
                </c:pt>
                <c:pt idx="28">
                  <c:v>1.7257416890134964</c:v>
                </c:pt>
                <c:pt idx="29">
                  <c:v>1.9089903173746687</c:v>
                </c:pt>
                <c:pt idx="30">
                  <c:v>2.3285091244006213</c:v>
                </c:pt>
                <c:pt idx="31">
                  <c:v>2.5946325003864636</c:v>
                </c:pt>
                <c:pt idx="32">
                  <c:v>2.9749272363302715</c:v>
                </c:pt>
                <c:pt idx="33">
                  <c:v>3.3354997477346542</c:v>
                </c:pt>
                <c:pt idx="34">
                  <c:v>3.6781709009330426</c:v>
                </c:pt>
                <c:pt idx="35">
                  <c:v>3.9773010865673277</c:v>
                </c:pt>
                <c:pt idx="36">
                  <c:v>4.2898730290700042</c:v>
                </c:pt>
                <c:pt idx="37">
                  <c:v>4.588745242295345</c:v>
                </c:pt>
                <c:pt idx="38">
                  <c:v>4.8508458869797471</c:v>
                </c:pt>
                <c:pt idx="39">
                  <c:v>5.0099448611049819</c:v>
                </c:pt>
                <c:pt idx="40">
                  <c:v>5.1891554123988799</c:v>
                </c:pt>
                <c:pt idx="41">
                  <c:v>5.342832941188651</c:v>
                </c:pt>
                <c:pt idx="42">
                  <c:v>5.4734149271652592</c:v>
                </c:pt>
                <c:pt idx="43">
                  <c:v>5.5628442643199412</c:v>
                </c:pt>
                <c:pt idx="44">
                  <c:v>5.7911332984470985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55-48E5-85CF-6475DB2BEBE3}"/>
            </c:ext>
          </c:extLst>
        </c:ser>
        <c:ser>
          <c:idx val="1"/>
          <c:order val="1"/>
          <c:tx>
            <c:strRef>
              <c:f>IA!$M$1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IA!$M$2:$M$46</c:f>
              <c:numCache>
                <c:formatCode>General</c:formatCode>
                <c:ptCount val="45"/>
                <c:pt idx="0">
                  <c:v>5.8498272170124412</c:v>
                </c:pt>
                <c:pt idx="1">
                  <c:v>5.6033013135149954</c:v>
                </c:pt>
                <c:pt idx="2">
                  <c:v>5.3478298810352731</c:v>
                </c:pt>
                <c:pt idx="3">
                  <c:v>5.1260851545278534</c:v>
                </c:pt>
                <c:pt idx="4">
                  <c:v>4.919588897469068</c:v>
                </c:pt>
                <c:pt idx="5">
                  <c:v>4.7536221007693777</c:v>
                </c:pt>
                <c:pt idx="6">
                  <c:v>4.8266521419075286</c:v>
                </c:pt>
                <c:pt idx="7">
                  <c:v>5.0413338141381736</c:v>
                </c:pt>
                <c:pt idx="8">
                  <c:v>5.3361835239651274</c:v>
                </c:pt>
                <c:pt idx="9">
                  <c:v>5.6662919589452336</c:v>
                </c:pt>
                <c:pt idx="10">
                  <c:v>6.0072057571223052</c:v>
                </c:pt>
                <c:pt idx="11">
                  <c:v>6.27073952574115</c:v>
                </c:pt>
                <c:pt idx="12">
                  <c:v>6.2907315518233862</c:v>
                </c:pt>
                <c:pt idx="13">
                  <c:v>6.1946850946726819</c:v>
                </c:pt>
                <c:pt idx="14">
                  <c:v>5.999735189149046</c:v>
                </c:pt>
                <c:pt idx="15">
                  <c:v>5.7626530141310095</c:v>
                </c:pt>
                <c:pt idx="16">
                  <c:v>5.5148701801083471</c:v>
                </c:pt>
                <c:pt idx="17">
                  <c:v>5.2947472239471169</c:v>
                </c:pt>
                <c:pt idx="18">
                  <c:v>5.0241053006622529</c:v>
                </c:pt>
                <c:pt idx="19">
                  <c:v>4.8270996144951379</c:v>
                </c:pt>
                <c:pt idx="20">
                  <c:v>4.7644135382685207</c:v>
                </c:pt>
                <c:pt idx="21">
                  <c:v>4.4647925412524261</c:v>
                </c:pt>
                <c:pt idx="22">
                  <c:v>4.3577253035238313</c:v>
                </c:pt>
                <c:pt idx="23">
                  <c:v>4.3706791165184651</c:v>
                </c:pt>
                <c:pt idx="24">
                  <c:v>4.2275690917514179</c:v>
                </c:pt>
                <c:pt idx="25">
                  <c:v>4.0230912440429112</c:v>
                </c:pt>
                <c:pt idx="26">
                  <c:v>3.6734849998419277</c:v>
                </c:pt>
                <c:pt idx="27">
                  <c:v>3.2953599829917803</c:v>
                </c:pt>
                <c:pt idx="28">
                  <c:v>2.8834839410007209</c:v>
                </c:pt>
                <c:pt idx="29">
                  <c:v>2.5212609457881898</c:v>
                </c:pt>
                <c:pt idx="30">
                  <c:v>2.0289738031521134</c:v>
                </c:pt>
                <c:pt idx="31">
                  <c:v>1.587601814208941</c:v>
                </c:pt>
                <c:pt idx="32">
                  <c:v>0.97614220173850086</c:v>
                </c:pt>
                <c:pt idx="33">
                  <c:v>0.27429019252949666</c:v>
                </c:pt>
                <c:pt idx="34">
                  <c:v>-0.54494926091306606</c:v>
                </c:pt>
                <c:pt idx="35">
                  <c:v>-0.44721359549995793</c:v>
                </c:pt>
                <c:pt idx="36">
                  <c:v>-1.0425720702853738</c:v>
                </c:pt>
                <c:pt idx="37">
                  <c:v>-0.98974331861078702</c:v>
                </c:pt>
                <c:pt idx="38">
                  <c:v>-0.15018785229652765</c:v>
                </c:pt>
                <c:pt idx="39">
                  <c:v>0.56360186197663464</c:v>
                </c:pt>
                <c:pt idx="40">
                  <c:v>-0.4898979485566356</c:v>
                </c:pt>
                <c:pt idx="41">
                  <c:v>0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55-48E5-85CF-6475DB2BEBE3}"/>
            </c:ext>
          </c:extLst>
        </c:ser>
        <c:ser>
          <c:idx val="2"/>
          <c:order val="2"/>
          <c:tx>
            <c:strRef>
              <c:f>IA!$Q$1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IA!$Q$2:$Q$46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F-F84D-B215-AAC8DCD3050C}"/>
            </c:ext>
          </c:extLst>
        </c:ser>
        <c:ser>
          <c:idx val="3"/>
          <c:order val="3"/>
          <c:tx>
            <c:strRef>
              <c:f>IA!$R$1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IA!$R$2:$R$46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F-F84D-B215-AAC8DCD3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39503"/>
        <c:axId val="617939919"/>
      </c:lineChart>
      <c:catAx>
        <c:axId val="61793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939919"/>
        <c:crosses val="autoZero"/>
        <c:auto val="1"/>
        <c:lblAlgn val="ctr"/>
        <c:lblOffset val="100"/>
        <c:tickLblSkip val="3"/>
        <c:noMultiLvlLbl val="0"/>
      </c:catAx>
      <c:valAx>
        <c:axId val="617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793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Kansas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KS!$H$1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KS!$H$2:$H$46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1.4696938456699067</c:v>
                </c:pt>
                <c:pt idx="5">
                  <c:v>0.93933643662772437</c:v>
                </c:pt>
                <c:pt idx="6">
                  <c:v>0.75093926148263823</c:v>
                </c:pt>
                <c:pt idx="7">
                  <c:v>0.24743582965269675</c:v>
                </c:pt>
                <c:pt idx="8">
                  <c:v>-0.41702882811414954</c:v>
                </c:pt>
                <c:pt idx="9">
                  <c:v>-0.98386991009990743</c:v>
                </c:pt>
                <c:pt idx="10">
                  <c:v>-1.0120486274099798</c:v>
                </c:pt>
                <c:pt idx="11">
                  <c:v>-1.2343058663827349</c:v>
                </c:pt>
                <c:pt idx="12">
                  <c:v>-1.2201777521731261</c:v>
                </c:pt>
                <c:pt idx="13">
                  <c:v>-1.6970915944992127</c:v>
                </c:pt>
                <c:pt idx="14">
                  <c:v>-2.1279481350131921</c:v>
                </c:pt>
                <c:pt idx="15">
                  <c:v>-1.9809907431192921</c:v>
                </c:pt>
                <c:pt idx="16">
                  <c:v>-1.9772461309719229</c:v>
                </c:pt>
                <c:pt idx="17">
                  <c:v>-1.6287411410189259</c:v>
                </c:pt>
                <c:pt idx="18">
                  <c:v>-1.0145815713849133</c:v>
                </c:pt>
                <c:pt idx="19">
                  <c:v>-1.0382170952368803</c:v>
                </c:pt>
                <c:pt idx="20">
                  <c:v>-0.66433228584665138</c:v>
                </c:pt>
                <c:pt idx="21">
                  <c:v>-0.36657308719187126</c:v>
                </c:pt>
                <c:pt idx="22">
                  <c:v>-0.50179867131486544</c:v>
                </c:pt>
                <c:pt idx="23">
                  <c:v>0</c:v>
                </c:pt>
                <c:pt idx="24">
                  <c:v>0.56051923979629659</c:v>
                </c:pt>
                <c:pt idx="25">
                  <c:v>1.0800359868048481</c:v>
                </c:pt>
                <c:pt idx="26">
                  <c:v>1.3550491474815205</c:v>
                </c:pt>
                <c:pt idx="27">
                  <c:v>1.7780867543105991</c:v>
                </c:pt>
                <c:pt idx="28">
                  <c:v>2.1759351731039738</c:v>
                </c:pt>
                <c:pt idx="29">
                  <c:v>2.5869494955077288</c:v>
                </c:pt>
                <c:pt idx="30">
                  <c:v>2.974372969124881</c:v>
                </c:pt>
                <c:pt idx="31">
                  <c:v>3.1784248129734181</c:v>
                </c:pt>
                <c:pt idx="32">
                  <c:v>3.5327260931421973</c:v>
                </c:pt>
                <c:pt idx="33">
                  <c:v>3.780233047432608</c:v>
                </c:pt>
                <c:pt idx="34">
                  <c:v>4.1042138624310782</c:v>
                </c:pt>
                <c:pt idx="35">
                  <c:v>4.3586861222655644</c:v>
                </c:pt>
                <c:pt idx="36">
                  <c:v>4.6560817022832968</c:v>
                </c:pt>
                <c:pt idx="37">
                  <c:v>4.9407585759508779</c:v>
                </c:pt>
                <c:pt idx="38">
                  <c:v>5.1895583179908016</c:v>
                </c:pt>
                <c:pt idx="39">
                  <c:v>4.5439034786766115</c:v>
                </c:pt>
                <c:pt idx="40">
                  <c:v>4.8297333924924644</c:v>
                </c:pt>
                <c:pt idx="41">
                  <c:v>5.0610608185296142</c:v>
                </c:pt>
                <c:pt idx="42">
                  <c:v>5.3059681989919438</c:v>
                </c:pt>
                <c:pt idx="43">
                  <c:v>5.3605590183446701</c:v>
                </c:pt>
                <c:pt idx="44">
                  <c:v>5.4976637056203872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2-44DD-A024-D69C96C03B8F}"/>
            </c:ext>
          </c:extLst>
        </c:ser>
        <c:ser>
          <c:idx val="1"/>
          <c:order val="1"/>
          <c:tx>
            <c:strRef>
              <c:f>KS!$M$1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KS!$M$2:$M$46</c:f>
              <c:numCache>
                <c:formatCode>General</c:formatCode>
                <c:ptCount val="45"/>
                <c:pt idx="0">
                  <c:v>5.7128747403599753</c:v>
                </c:pt>
                <c:pt idx="1">
                  <c:v>5.4819301659298327</c:v>
                </c:pt>
                <c:pt idx="2">
                  <c:v>5.3687607220569369</c:v>
                </c:pt>
                <c:pt idx="3">
                  <c:v>5.5379059491833686</c:v>
                </c:pt>
                <c:pt idx="4">
                  <c:v>5.7732161947468059</c:v>
                </c:pt>
                <c:pt idx="5">
                  <c:v>5.9187255568403039</c:v>
                </c:pt>
                <c:pt idx="6">
                  <c:v>6.0121456504462198</c:v>
                </c:pt>
                <c:pt idx="7">
                  <c:v>6.1728052437452448</c:v>
                </c:pt>
                <c:pt idx="8">
                  <c:v>6.2517052069983592</c:v>
                </c:pt>
                <c:pt idx="9">
                  <c:v>6.1294023594359501</c:v>
                </c:pt>
                <c:pt idx="10">
                  <c:v>5.9788028930224364</c:v>
                </c:pt>
                <c:pt idx="11">
                  <c:v>5.9149528859827871</c:v>
                </c:pt>
                <c:pt idx="12">
                  <c:v>5.7639215203899008</c:v>
                </c:pt>
                <c:pt idx="13">
                  <c:v>5.675758594595389</c:v>
                </c:pt>
                <c:pt idx="14">
                  <c:v>5.489842680156209</c:v>
                </c:pt>
                <c:pt idx="15">
                  <c:v>5.2631041460329655</c:v>
                </c:pt>
                <c:pt idx="16">
                  <c:v>5.1021928196920765</c:v>
                </c:pt>
                <c:pt idx="17">
                  <c:v>4.8601037951156378</c:v>
                </c:pt>
                <c:pt idx="18">
                  <c:v>4.6905547412821864</c:v>
                </c:pt>
                <c:pt idx="19">
                  <c:v>4.6066841069839439</c:v>
                </c:pt>
                <c:pt idx="20">
                  <c:v>4.3907340450709897</c:v>
                </c:pt>
                <c:pt idx="21">
                  <c:v>4.2167485111828471</c:v>
                </c:pt>
                <c:pt idx="22">
                  <c:v>3.9879789141339308</c:v>
                </c:pt>
                <c:pt idx="23">
                  <c:v>3.693928801702703</c:v>
                </c:pt>
                <c:pt idx="24">
                  <c:v>3.3820552734011344</c:v>
                </c:pt>
                <c:pt idx="25">
                  <c:v>3.1146512857106408</c:v>
                </c:pt>
                <c:pt idx="26">
                  <c:v>3.04374471415474</c:v>
                </c:pt>
                <c:pt idx="27">
                  <c:v>2.6893167677289243</c:v>
                </c:pt>
                <c:pt idx="28">
                  <c:v>2.3891724082577404</c:v>
                </c:pt>
                <c:pt idx="29">
                  <c:v>2.0710357768974417</c:v>
                </c:pt>
                <c:pt idx="30">
                  <c:v>1.8310251394299559</c:v>
                </c:pt>
                <c:pt idx="31">
                  <c:v>1.6970915944992127</c:v>
                </c:pt>
                <c:pt idx="32">
                  <c:v>1.2201777521731261</c:v>
                </c:pt>
                <c:pt idx="33">
                  <c:v>1.0971607701179866</c:v>
                </c:pt>
                <c:pt idx="34">
                  <c:v>0.54494926091306606</c:v>
                </c:pt>
                <c:pt idx="35">
                  <c:v>0.26832815729997472</c:v>
                </c:pt>
                <c:pt idx="36">
                  <c:v>-0.20851441405707477</c:v>
                </c:pt>
                <c:pt idx="37">
                  <c:v>-0.49487165930539351</c:v>
                </c:pt>
                <c:pt idx="38">
                  <c:v>-0.15018785229652765</c:v>
                </c:pt>
                <c:pt idx="39">
                  <c:v>-0.18786728732554486</c:v>
                </c:pt>
                <c:pt idx="40">
                  <c:v>-1.4696938456699067</c:v>
                </c:pt>
                <c:pt idx="41">
                  <c:v>-0.67936622048675743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2-44DD-A024-D69C96C03B8F}"/>
            </c:ext>
          </c:extLst>
        </c:ser>
        <c:ser>
          <c:idx val="2"/>
          <c:order val="2"/>
          <c:tx>
            <c:strRef>
              <c:f>KS!$Q$1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KS!$Q$2:$Q$46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B-7A40-A5FA-021B92D48E8D}"/>
            </c:ext>
          </c:extLst>
        </c:ser>
        <c:ser>
          <c:idx val="3"/>
          <c:order val="3"/>
          <c:tx>
            <c:strRef>
              <c:f>KS!$R$1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KS!$R$2:$R$46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B-7A40-A5FA-021B92D48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6527"/>
        <c:axId val="618062607"/>
      </c:lineChart>
      <c:catAx>
        <c:axId val="21045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8062607"/>
        <c:crosses val="autoZero"/>
        <c:auto val="1"/>
        <c:lblAlgn val="ctr"/>
        <c:lblOffset val="100"/>
        <c:tickLblSkip val="3"/>
        <c:noMultiLvlLbl val="0"/>
      </c:catAx>
      <c:valAx>
        <c:axId val="6180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04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Kentucky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KY!$H$1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KY!$H$2:$H$46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1.6908055859299038</c:v>
                </c:pt>
                <c:pt idx="6">
                  <c:v>1.3516906706687488</c:v>
                </c:pt>
                <c:pt idx="7">
                  <c:v>0.49487165930539351</c:v>
                </c:pt>
                <c:pt idx="8">
                  <c:v>1.0425720702853738</c:v>
                </c:pt>
                <c:pt idx="9">
                  <c:v>0.62609903369994113</c:v>
                </c:pt>
                <c:pt idx="10">
                  <c:v>0.23354968324845687</c:v>
                </c:pt>
                <c:pt idx="11">
                  <c:v>-0.41143528879424496</c:v>
                </c:pt>
                <c:pt idx="12">
                  <c:v>-0.97614220173850086</c:v>
                </c:pt>
                <c:pt idx="13">
                  <c:v>-1.1496426930478538</c:v>
                </c:pt>
                <c:pt idx="14">
                  <c:v>-1.6330764757077987</c:v>
                </c:pt>
                <c:pt idx="15">
                  <c:v>-1.4407205404503942</c:v>
                </c:pt>
                <c:pt idx="16">
                  <c:v>-1.1533935764002885</c:v>
                </c:pt>
                <c:pt idx="17">
                  <c:v>-1.4014749352953548</c:v>
                </c:pt>
                <c:pt idx="18">
                  <c:v>-1.1545238570931773</c:v>
                </c:pt>
                <c:pt idx="19">
                  <c:v>-1.2977713690461004</c:v>
                </c:pt>
                <c:pt idx="20">
                  <c:v>-1.2078768833575482</c:v>
                </c:pt>
                <c:pt idx="21">
                  <c:v>-0.59215652546379205</c:v>
                </c:pt>
                <c:pt idx="22">
                  <c:v>-0.29051502023492209</c:v>
                </c:pt>
                <c:pt idx="23">
                  <c:v>0.29765283608349508</c:v>
                </c:pt>
                <c:pt idx="24">
                  <c:v>0.79406892304475352</c:v>
                </c:pt>
                <c:pt idx="25">
                  <c:v>0.94778668229813212</c:v>
                </c:pt>
                <c:pt idx="26">
                  <c:v>1.021498588101454</c:v>
                </c:pt>
                <c:pt idx="27">
                  <c:v>1.2644172475097593</c:v>
                </c:pt>
                <c:pt idx="28">
                  <c:v>1.2005159575746063</c:v>
                </c:pt>
                <c:pt idx="29">
                  <c:v>1.6235338213186437</c:v>
                </c:pt>
                <c:pt idx="30">
                  <c:v>2.056566452937775</c:v>
                </c:pt>
                <c:pt idx="31">
                  <c:v>2.4324679691123094</c:v>
                </c:pt>
                <c:pt idx="32">
                  <c:v>2.7580054586811888</c:v>
                </c:pt>
                <c:pt idx="33">
                  <c:v>3.1279575412089424</c:v>
                </c:pt>
                <c:pt idx="34">
                  <c:v>3.4793508522339596</c:v>
                </c:pt>
                <c:pt idx="35">
                  <c:v>3.7866085687182092</c:v>
                </c:pt>
                <c:pt idx="36">
                  <c:v>4.1067686924633575</c:v>
                </c:pt>
                <c:pt idx="37">
                  <c:v>4.3875947659207544</c:v>
                </c:pt>
                <c:pt idx="38">
                  <c:v>4.6814896714742193</c:v>
                </c:pt>
                <c:pt idx="39">
                  <c:v>4.9167365846193078</c:v>
                </c:pt>
                <c:pt idx="40">
                  <c:v>5.1442276599105785</c:v>
                </c:pt>
                <c:pt idx="41">
                  <c:v>5.3861824985208102</c:v>
                </c:pt>
                <c:pt idx="42">
                  <c:v>5.6408616553385755</c:v>
                </c:pt>
                <c:pt idx="43">
                  <c:v>5.886500657880374</c:v>
                </c:pt>
                <c:pt idx="44">
                  <c:v>6.1237321703173713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A-46E0-9239-51CEA6FC9A64}"/>
            </c:ext>
          </c:extLst>
        </c:ser>
        <c:ser>
          <c:idx val="1"/>
          <c:order val="1"/>
          <c:tx>
            <c:strRef>
              <c:f>KY!$M$1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KY!$M$2:$M$46</c:f>
              <c:numCache>
                <c:formatCode>General</c:formatCode>
                <c:ptCount val="45"/>
                <c:pt idx="0">
                  <c:v>6.2998139260133978</c:v>
                </c:pt>
                <c:pt idx="1">
                  <c:v>6.0685573792581176</c:v>
                </c:pt>
                <c:pt idx="2">
                  <c:v>5.9757551116852072</c:v>
                </c:pt>
                <c:pt idx="3">
                  <c:v>6.1014501945014405</c:v>
                </c:pt>
                <c:pt idx="4">
                  <c:v>6.2898853483622794</c:v>
                </c:pt>
                <c:pt idx="5">
                  <c:v>6.5711834922400225</c:v>
                </c:pt>
                <c:pt idx="6">
                  <c:v>6.6653767673961113</c:v>
                </c:pt>
                <c:pt idx="7">
                  <c:v>6.8516881015094873</c:v>
                </c:pt>
                <c:pt idx="8">
                  <c:v>6.722544929701165</c:v>
                </c:pt>
                <c:pt idx="9">
                  <c:v>6.9738977956249038</c:v>
                </c:pt>
                <c:pt idx="10">
                  <c:v>6.9729031365178535</c:v>
                </c:pt>
                <c:pt idx="11">
                  <c:v>6.9526639186113455</c:v>
                </c:pt>
                <c:pt idx="12">
                  <c:v>6.8175415832568715</c:v>
                </c:pt>
                <c:pt idx="13">
                  <c:v>6.6487457822403133</c:v>
                </c:pt>
                <c:pt idx="14">
                  <c:v>6.5436205320747387</c:v>
                </c:pt>
                <c:pt idx="15">
                  <c:v>6.3335660062430605</c:v>
                </c:pt>
                <c:pt idx="16">
                  <c:v>6.1901604062440629</c:v>
                </c:pt>
                <c:pt idx="17">
                  <c:v>6.1640340816100769</c:v>
                </c:pt>
                <c:pt idx="18">
                  <c:v>5.9413693389574362</c:v>
                </c:pt>
                <c:pt idx="19">
                  <c:v>5.7969278475443895</c:v>
                </c:pt>
                <c:pt idx="20">
                  <c:v>5.5584824613132744</c:v>
                </c:pt>
                <c:pt idx="21">
                  <c:v>5.3081422434889953</c:v>
                </c:pt>
                <c:pt idx="22">
                  <c:v>5.3085017333835767</c:v>
                </c:pt>
                <c:pt idx="23">
                  <c:v>5.1602211504701883</c:v>
                </c:pt>
                <c:pt idx="24">
                  <c:v>5.2542644426053338</c:v>
                </c:pt>
                <c:pt idx="25">
                  <c:v>5.255974044636706</c:v>
                </c:pt>
                <c:pt idx="26">
                  <c:v>5.1428789997786986</c:v>
                </c:pt>
                <c:pt idx="27">
                  <c:v>4.9619788249646346</c:v>
                </c:pt>
                <c:pt idx="28">
                  <c:v>4.7783448165154807</c:v>
                </c:pt>
                <c:pt idx="29">
                  <c:v>4.5022516889074815</c:v>
                </c:pt>
                <c:pt idx="30">
                  <c:v>4.2064091040958447</c:v>
                </c:pt>
                <c:pt idx="31">
                  <c:v>4.105866760885192</c:v>
                </c:pt>
                <c:pt idx="32">
                  <c:v>3.9045688069540034</c:v>
                </c:pt>
                <c:pt idx="33">
                  <c:v>3.5657725028834566</c:v>
                </c:pt>
                <c:pt idx="34">
                  <c:v>3.1918456710622443</c:v>
                </c:pt>
                <c:pt idx="35">
                  <c:v>2.9516097302997224</c:v>
                </c:pt>
                <c:pt idx="36">
                  <c:v>2.5021729686848975</c:v>
                </c:pt>
                <c:pt idx="37">
                  <c:v>2.7217941261796641</c:v>
                </c:pt>
                <c:pt idx="38">
                  <c:v>2.2528177844479149</c:v>
                </c:pt>
                <c:pt idx="39">
                  <c:v>2.8180093098831729</c:v>
                </c:pt>
                <c:pt idx="40">
                  <c:v>2.4494897427831779</c:v>
                </c:pt>
                <c:pt idx="41">
                  <c:v>2.0380986614602725</c:v>
                </c:pt>
                <c:pt idx="42">
                  <c:v>1.5666989036012806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A-46E0-9239-51CEA6FC9A64}"/>
            </c:ext>
          </c:extLst>
        </c:ser>
        <c:ser>
          <c:idx val="2"/>
          <c:order val="2"/>
          <c:tx>
            <c:strRef>
              <c:f>KY!$Q$1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KY!$Q$2:$Q$46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5-634F-B2ED-E31928EE5622}"/>
            </c:ext>
          </c:extLst>
        </c:ser>
        <c:ser>
          <c:idx val="3"/>
          <c:order val="3"/>
          <c:tx>
            <c:strRef>
              <c:f>KY!$R$1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KY!$R$2:$R$46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5-634F-B2ED-E31928EE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00943"/>
        <c:axId val="625401359"/>
      </c:lineChart>
      <c:catAx>
        <c:axId val="625400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5401359"/>
        <c:crosses val="autoZero"/>
        <c:auto val="1"/>
        <c:lblAlgn val="ctr"/>
        <c:lblOffset val="100"/>
        <c:tickLblSkip val="3"/>
        <c:noMultiLvlLbl val="0"/>
      </c:catAx>
      <c:valAx>
        <c:axId val="6254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2540094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Louisiana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LA!$H$2:$H$46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1.9595917942265424</c:v>
                </c:pt>
                <c:pt idx="5">
                  <c:v>0.93933643662772437</c:v>
                </c:pt>
                <c:pt idx="6">
                  <c:v>0.15018785229652765</c:v>
                </c:pt>
                <c:pt idx="7">
                  <c:v>-0.49487165930539351</c:v>
                </c:pt>
                <c:pt idx="8">
                  <c:v>-1.0425720702853738</c:v>
                </c:pt>
                <c:pt idx="9">
                  <c:v>-1.6994116628998401</c:v>
                </c:pt>
                <c:pt idx="10">
                  <c:v>-1.9462473604038073</c:v>
                </c:pt>
                <c:pt idx="11">
                  <c:v>-2.4686117327654697</c:v>
                </c:pt>
                <c:pt idx="12">
                  <c:v>-2.80640882999819</c:v>
                </c:pt>
                <c:pt idx="13">
                  <c:v>-3.0109689579824743</c:v>
                </c:pt>
                <c:pt idx="14">
                  <c:v>-3.2166657854850578</c:v>
                </c:pt>
                <c:pt idx="15">
                  <c:v>-3.1515761822352375</c:v>
                </c:pt>
                <c:pt idx="16">
                  <c:v>-3.1306397073722114</c:v>
                </c:pt>
                <c:pt idx="17">
                  <c:v>-2.7650721696367815</c:v>
                </c:pt>
                <c:pt idx="18">
                  <c:v>-2.2740621427592886</c:v>
                </c:pt>
                <c:pt idx="19">
                  <c:v>-1.8168799166645404</c:v>
                </c:pt>
                <c:pt idx="20">
                  <c:v>-1.5702399483648124</c:v>
                </c:pt>
                <c:pt idx="21">
                  <c:v>-1.3816985594155149</c:v>
                </c:pt>
                <c:pt idx="22">
                  <c:v>-1.3469332756346388</c:v>
                </c:pt>
                <c:pt idx="23">
                  <c:v>-1.3394377623757279</c:v>
                </c:pt>
                <c:pt idx="24">
                  <c:v>-1.4480080361404328</c:v>
                </c:pt>
                <c:pt idx="25">
                  <c:v>-1.6090332048317126</c:v>
                </c:pt>
                <c:pt idx="26">
                  <c:v>-2.0221502662416535</c:v>
                </c:pt>
                <c:pt idx="27">
                  <c:v>-2.2522432221267588</c:v>
                </c:pt>
                <c:pt idx="28">
                  <c:v>-2.6636447808686574</c:v>
                </c:pt>
                <c:pt idx="29">
                  <c:v>-2.9437701155777605</c:v>
                </c:pt>
                <c:pt idx="30">
                  <c:v>-3.2463156405877274</c:v>
                </c:pt>
                <c:pt idx="31">
                  <c:v>-3.5351867817765568</c:v>
                </c:pt>
                <c:pt idx="32">
                  <c:v>-3.6256925692775184</c:v>
                </c:pt>
                <c:pt idx="33">
                  <c:v>-3.8988285940187293</c:v>
                </c:pt>
                <c:pt idx="34">
                  <c:v>-3.2805308035348761</c:v>
                </c:pt>
                <c:pt idx="35">
                  <c:v>-3.2690145916991735</c:v>
                </c:pt>
                <c:pt idx="36">
                  <c:v>-3.0081426728234786</c:v>
                </c:pt>
                <c:pt idx="37">
                  <c:v>-2.6778157167367356</c:v>
                </c:pt>
                <c:pt idx="38">
                  <c:v>-2.3830838896134914</c:v>
                </c:pt>
                <c:pt idx="39">
                  <c:v>-2.0039779444419925</c:v>
                </c:pt>
                <c:pt idx="40">
                  <c:v>-1.6623268420671737</c:v>
                </c:pt>
                <c:pt idx="41">
                  <c:v>-1.2462997732995837</c:v>
                </c:pt>
                <c:pt idx="42">
                  <c:v>-0.86862990239907567</c:v>
                </c:pt>
                <c:pt idx="43">
                  <c:v>-0.48548459034064939</c:v>
                </c:pt>
                <c:pt idx="44">
                  <c:v>-0.19564639521780738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A-4CFC-AB89-CF464DCFCD57}"/>
            </c:ext>
          </c:extLst>
        </c:ser>
        <c:ser>
          <c:idx val="1"/>
          <c:order val="1"/>
          <c:tx>
            <c:strRef>
              <c:f>LA!$M$1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LA!$M$2:$M$46</c:f>
              <c:numCache>
                <c:formatCode>General</c:formatCode>
                <c:ptCount val="45"/>
                <c:pt idx="0">
                  <c:v>-0.13695247665246518</c:v>
                </c:pt>
                <c:pt idx="1">
                  <c:v>-0.26297081976785175</c:v>
                </c:pt>
                <c:pt idx="2">
                  <c:v>3.1396261532496708E-2</c:v>
                </c:pt>
                <c:pt idx="3">
                  <c:v>0.42265818398855454</c:v>
                </c:pt>
                <c:pt idx="4">
                  <c:v>0.89855504976603984</c:v>
                </c:pt>
                <c:pt idx="5">
                  <c:v>1.3748220781636926</c:v>
                </c:pt>
                <c:pt idx="6">
                  <c:v>1.7782402628080369</c:v>
                </c:pt>
                <c:pt idx="7">
                  <c:v>2.0743642876129642</c:v>
                </c:pt>
                <c:pt idx="8">
                  <c:v>2.3018830887692703</c:v>
                </c:pt>
                <c:pt idx="9">
                  <c:v>2.4245191555102203</c:v>
                </c:pt>
                <c:pt idx="10">
                  <c:v>2.3716391523390663</c:v>
                </c:pt>
                <c:pt idx="11">
                  <c:v>2.4756820349852768</c:v>
                </c:pt>
                <c:pt idx="12">
                  <c:v>2.1072401257339424</c:v>
                </c:pt>
                <c:pt idx="13">
                  <c:v>1.881108562780186</c:v>
                </c:pt>
                <c:pt idx="14">
                  <c:v>1.7166381136092173</c:v>
                </c:pt>
                <c:pt idx="15">
                  <c:v>1.4808055732906309</c:v>
                </c:pt>
                <c:pt idx="16">
                  <c:v>1.3880965759456383</c:v>
                </c:pt>
                <c:pt idx="17">
                  <c:v>1.2644172475097593</c:v>
                </c:pt>
                <c:pt idx="18">
                  <c:v>1.3550491474815205</c:v>
                </c:pt>
                <c:pt idx="19">
                  <c:v>1.6531163063339513</c:v>
                </c:pt>
                <c:pt idx="20">
                  <c:v>2.1019471492361124</c:v>
                </c:pt>
                <c:pt idx="21">
                  <c:v>2.4804403006957925</c:v>
                </c:pt>
                <c:pt idx="22">
                  <c:v>2.7730979204242563</c:v>
                </c:pt>
                <c:pt idx="23">
                  <c:v>3.0171784868869405</c:v>
                </c:pt>
                <c:pt idx="24">
                  <c:v>3.2612675850653798</c:v>
                </c:pt>
                <c:pt idx="25">
                  <c:v>3.5039826964244707</c:v>
                </c:pt>
                <c:pt idx="26">
                  <c:v>3.7434561426960595</c:v>
                </c:pt>
                <c:pt idx="27">
                  <c:v>3.6741369925310656</c:v>
                </c:pt>
                <c:pt idx="28">
                  <c:v>3.7897217510295191</c:v>
                </c:pt>
                <c:pt idx="29">
                  <c:v>3.4217112835696861</c:v>
                </c:pt>
                <c:pt idx="30">
                  <c:v>3.3156401173461365</c:v>
                </c:pt>
                <c:pt idx="31">
                  <c:v>3.0109689579824743</c:v>
                </c:pt>
                <c:pt idx="32">
                  <c:v>2.6843910547808774</c:v>
                </c:pt>
                <c:pt idx="33">
                  <c:v>2.3314666365007217</c:v>
                </c:pt>
                <c:pt idx="34">
                  <c:v>1.7905475715715027</c:v>
                </c:pt>
                <c:pt idx="35">
                  <c:v>2.9516097302997224</c:v>
                </c:pt>
                <c:pt idx="36">
                  <c:v>2.5021729686848975</c:v>
                </c:pt>
                <c:pt idx="37">
                  <c:v>1.979486637221574</c:v>
                </c:pt>
                <c:pt idx="38">
                  <c:v>1.6520663752618041</c:v>
                </c:pt>
                <c:pt idx="39">
                  <c:v>0.93933643662772437</c:v>
                </c:pt>
                <c:pt idx="40">
                  <c:v>0.4898979485566356</c:v>
                </c:pt>
                <c:pt idx="41">
                  <c:v>-0.67936622048675743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A-4CFC-AB89-CF464DCFCD57}"/>
            </c:ext>
          </c:extLst>
        </c:ser>
        <c:ser>
          <c:idx val="2"/>
          <c:order val="2"/>
          <c:tx>
            <c:strRef>
              <c:f>LA!$Q$1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LA!$Q$2:$Q$46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C-8141-81C8-497EED5687AC}"/>
            </c:ext>
          </c:extLst>
        </c:ser>
        <c:ser>
          <c:idx val="3"/>
          <c:order val="3"/>
          <c:tx>
            <c:strRef>
              <c:f>LA!$R$1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LA!$R$2:$R$46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C-8141-81C8-497EED56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17951"/>
        <c:axId val="564302559"/>
      </c:lineChart>
      <c:catAx>
        <c:axId val="564317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302559"/>
        <c:crosses val="autoZero"/>
        <c:auto val="1"/>
        <c:lblAlgn val="ctr"/>
        <c:lblOffset val="100"/>
        <c:tickLblSkip val="3"/>
        <c:noMultiLvlLbl val="0"/>
      </c:catAx>
      <c:valAx>
        <c:axId val="5643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31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Alaska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AK!$H$1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AK!$H$2:$H$46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-0.5222329678670935</c:v>
                </c:pt>
                <c:pt idx="3">
                  <c:v>-1.3587324409735149</c:v>
                </c:pt>
                <c:pt idx="4">
                  <c:v>-1.9595917942265424</c:v>
                </c:pt>
                <c:pt idx="5">
                  <c:v>-2.442274735232083</c:v>
                </c:pt>
                <c:pt idx="6">
                  <c:v>-2.2528177844479149</c:v>
                </c:pt>
                <c:pt idx="7">
                  <c:v>-2.7217941261796641</c:v>
                </c:pt>
                <c:pt idx="8">
                  <c:v>-3.1277162108561218</c:v>
                </c:pt>
                <c:pt idx="9">
                  <c:v>-3.4882660448996718</c:v>
                </c:pt>
                <c:pt idx="10">
                  <c:v>-3.8146448263914623</c:v>
                </c:pt>
                <c:pt idx="11">
                  <c:v>-2.8800470215597147</c:v>
                </c:pt>
                <c:pt idx="12">
                  <c:v>-3.2944799308674404</c:v>
                </c:pt>
                <c:pt idx="13">
                  <c:v>-3.6679076397241048</c:v>
                </c:pt>
                <c:pt idx="14">
                  <c:v>-2.9197427899018216</c:v>
                </c:pt>
                <c:pt idx="15">
                  <c:v>-2.1610808106755912</c:v>
                </c:pt>
                <c:pt idx="16">
                  <c:v>-1.9772461309719229</c:v>
                </c:pt>
                <c:pt idx="17">
                  <c:v>-1.5529857391110689</c:v>
                </c:pt>
                <c:pt idx="18">
                  <c:v>-0.8746392856766495</c:v>
                </c:pt>
                <c:pt idx="19">
                  <c:v>-0.64888568452305018</c:v>
                </c:pt>
                <c:pt idx="20">
                  <c:v>-0.48315075334301921</c:v>
                </c:pt>
                <c:pt idx="21">
                  <c:v>2.8197929783990099E-2</c:v>
                </c:pt>
                <c:pt idx="22">
                  <c:v>0.60744049685483714</c:v>
                </c:pt>
                <c:pt idx="23">
                  <c:v>1.0913937323061487</c:v>
                </c:pt>
                <c:pt idx="24">
                  <c:v>1.0276186062932104</c:v>
                </c:pt>
                <c:pt idx="25">
                  <c:v>0.77145427628917729</c:v>
                </c:pt>
                <c:pt idx="26">
                  <c:v>1.2716615076365039</c:v>
                </c:pt>
                <c:pt idx="27">
                  <c:v>1.1853911695403994</c:v>
                </c:pt>
                <c:pt idx="28">
                  <c:v>1.0879675865519869</c:v>
                </c:pt>
                <c:pt idx="29">
                  <c:v>1.5164876352976342</c:v>
                </c:pt>
                <c:pt idx="30">
                  <c:v>1.2067456046163805</c:v>
                </c:pt>
                <c:pt idx="31">
                  <c:v>1.6540782189963705</c:v>
                </c:pt>
                <c:pt idx="32">
                  <c:v>1.0846088882454115</c:v>
                </c:pt>
                <c:pt idx="33">
                  <c:v>1.497268775649778</c:v>
                </c:pt>
                <c:pt idx="34">
                  <c:v>0.95149594734561338</c:v>
                </c:pt>
                <c:pt idx="35">
                  <c:v>0.43586861222655648</c:v>
                </c:pt>
                <c:pt idx="36">
                  <c:v>0.88936392066085446</c:v>
                </c:pt>
                <c:pt idx="37">
                  <c:v>1.294906191661426</c:v>
                </c:pt>
                <c:pt idx="38">
                  <c:v>1.5604965571580731</c:v>
                </c:pt>
                <c:pt idx="39">
                  <c:v>1.9107696679563186</c:v>
                </c:pt>
                <c:pt idx="40">
                  <c:v>2.2014598719267977</c:v>
                </c:pt>
                <c:pt idx="41">
                  <c:v>2.4167378212678887</c:v>
                </c:pt>
                <c:pt idx="42">
                  <c:v>2.5221663431105688</c:v>
                </c:pt>
                <c:pt idx="43">
                  <c:v>2.8319934436537881</c:v>
                </c:pt>
                <c:pt idx="44">
                  <c:v>2.7977434516146458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8-42FD-8621-645974FC2254}"/>
            </c:ext>
          </c:extLst>
        </c:ser>
        <c:ser>
          <c:idx val="1"/>
          <c:order val="1"/>
          <c:tx>
            <c:strRef>
              <c:f>AK!$M$1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AK!$M$2:$M$46</c:f>
              <c:numCache>
                <c:formatCode>General</c:formatCode>
                <c:ptCount val="45"/>
                <c:pt idx="0">
                  <c:v>4.9302891594887459</c:v>
                </c:pt>
                <c:pt idx="1">
                  <c:v>5.1582737723693999</c:v>
                </c:pt>
                <c:pt idx="2">
                  <c:v>5.4524840861435955</c:v>
                </c:pt>
                <c:pt idx="3">
                  <c:v>5.4295320558529694</c:v>
                </c:pt>
                <c:pt idx="4">
                  <c:v>5.4137941748403904</c:v>
                </c:pt>
                <c:pt idx="5">
                  <c:v>5.1497572758334931</c:v>
                </c:pt>
                <c:pt idx="6">
                  <c:v>4.8750396320519647</c:v>
                </c:pt>
                <c:pt idx="7">
                  <c:v>4.8150395282167588</c:v>
                </c:pt>
                <c:pt idx="8">
                  <c:v>4.5252928904214071</c:v>
                </c:pt>
                <c:pt idx="9">
                  <c:v>4.2224771809447654</c:v>
                </c:pt>
                <c:pt idx="10">
                  <c:v>3.9053938137319952</c:v>
                </c:pt>
                <c:pt idx="11">
                  <c:v>3.5726908409068963</c:v>
                </c:pt>
                <c:pt idx="12">
                  <c:v>3.4707484423853168</c:v>
                </c:pt>
                <c:pt idx="13">
                  <c:v>3.1135590004637561</c:v>
                </c:pt>
                <c:pt idx="14">
                  <c:v>2.7364231315948908</c:v>
                </c:pt>
                <c:pt idx="15">
                  <c:v>2.5512674335007257</c:v>
                </c:pt>
                <c:pt idx="16">
                  <c:v>2.5886125335202448</c:v>
                </c:pt>
                <c:pt idx="17">
                  <c:v>2.2917562611114386</c:v>
                </c:pt>
                <c:pt idx="18">
                  <c:v>2.063844086164162</c:v>
                </c:pt>
                <c:pt idx="19">
                  <c:v>2.0939473213563384</c:v>
                </c:pt>
                <c:pt idx="20">
                  <c:v>1.8683974659876552</c:v>
                </c:pt>
                <c:pt idx="21">
                  <c:v>1.637090598459223</c:v>
                </c:pt>
                <c:pt idx="22">
                  <c:v>1.6110378394845679</c:v>
                </c:pt>
                <c:pt idx="23">
                  <c:v>1.6072819976874355</c:v>
                </c:pt>
                <c:pt idx="24">
                  <c:v>1.6306337925326899</c:v>
                </c:pt>
                <c:pt idx="25">
                  <c:v>1.4275485059507103</c:v>
                </c:pt>
                <c:pt idx="26">
                  <c:v>1.0845527142390454</c:v>
                </c:pt>
                <c:pt idx="27">
                  <c:v>1.3257195333874978</c:v>
                </c:pt>
                <c:pt idx="28">
                  <c:v>1.0710083209431249</c:v>
                </c:pt>
                <c:pt idx="29">
                  <c:v>0.81040530400334676</c:v>
                </c:pt>
                <c:pt idx="30">
                  <c:v>0.74230748895809029</c:v>
                </c:pt>
                <c:pt idx="31">
                  <c:v>0.38321423101595126</c:v>
                </c:pt>
                <c:pt idx="32">
                  <c:v>0.61008887608656304</c:v>
                </c:pt>
                <c:pt idx="33">
                  <c:v>-0.13714509626474833</c:v>
                </c:pt>
                <c:pt idx="34">
                  <c:v>-7.7849894416152296E-2</c:v>
                </c:pt>
                <c:pt idx="35">
                  <c:v>-0.98386991009990743</c:v>
                </c:pt>
                <c:pt idx="36">
                  <c:v>-2.0851441405707476</c:v>
                </c:pt>
                <c:pt idx="37">
                  <c:v>-1.4846149779161804</c:v>
                </c:pt>
                <c:pt idx="38">
                  <c:v>-0.75093926148263823</c:v>
                </c:pt>
                <c:pt idx="39">
                  <c:v>-1.315071011278814</c:v>
                </c:pt>
                <c:pt idx="40">
                  <c:v>-0.9797958971132712</c:v>
                </c:pt>
                <c:pt idx="41">
                  <c:v>-0.67936622048675743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8-42FD-8621-645974FC2254}"/>
            </c:ext>
          </c:extLst>
        </c:ser>
        <c:ser>
          <c:idx val="2"/>
          <c:order val="2"/>
          <c:tx>
            <c:strRef>
              <c:f>AK!$Q$1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AK!$Q$2:$Q$46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8-F749-9A8A-68B75C674D66}"/>
            </c:ext>
          </c:extLst>
        </c:ser>
        <c:ser>
          <c:idx val="3"/>
          <c:order val="3"/>
          <c:tx>
            <c:strRef>
              <c:f>AK!$R$1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AK!$R$2:$R$46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8-F749-9A8A-68B75C67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74800"/>
        <c:axId val="354578544"/>
      </c:lineChart>
      <c:catAx>
        <c:axId val="3545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4578544"/>
        <c:crosses val="autoZero"/>
        <c:auto val="1"/>
        <c:lblAlgn val="ctr"/>
        <c:lblOffset val="100"/>
        <c:noMultiLvlLbl val="0"/>
      </c:catAx>
      <c:valAx>
        <c:axId val="354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5457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ME!$H$2:$H$46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1.315071011278814</c:v>
                </c:pt>
                <c:pt idx="6">
                  <c:v>0.45056355688958294</c:v>
                </c:pt>
                <c:pt idx="7">
                  <c:v>-0.24743582965269675</c:v>
                </c:pt>
                <c:pt idx="8">
                  <c:v>0</c:v>
                </c:pt>
                <c:pt idx="9">
                  <c:v>0.44721359549995793</c:v>
                </c:pt>
                <c:pt idx="10">
                  <c:v>0.70064904974537068</c:v>
                </c:pt>
                <c:pt idx="11">
                  <c:v>-0.13714509626474833</c:v>
                </c:pt>
                <c:pt idx="12">
                  <c:v>-0.73210665130387564</c:v>
                </c:pt>
                <c:pt idx="13">
                  <c:v>-1.2591324733381255</c:v>
                </c:pt>
                <c:pt idx="14">
                  <c:v>-1.4351278119856412</c:v>
                </c:pt>
                <c:pt idx="15">
                  <c:v>-1.6208106080066935</c:v>
                </c:pt>
                <c:pt idx="16">
                  <c:v>-1.8948608755147596</c:v>
                </c:pt>
                <c:pt idx="17">
                  <c:v>-2.310539758189639</c:v>
                </c:pt>
                <c:pt idx="18">
                  <c:v>-2.3440332856134205</c:v>
                </c:pt>
                <c:pt idx="19">
                  <c:v>-2.7253198749968104</c:v>
                </c:pt>
                <c:pt idx="20">
                  <c:v>-3.0800860525617475</c:v>
                </c:pt>
                <c:pt idx="21">
                  <c:v>-3.0171784868869405</c:v>
                </c:pt>
                <c:pt idx="22">
                  <c:v>-3.4069488736640863</c:v>
                </c:pt>
                <c:pt idx="23">
                  <c:v>-3.6710516450297725</c:v>
                </c:pt>
                <c:pt idx="24">
                  <c:v>-4.0170545518734588</c:v>
                </c:pt>
                <c:pt idx="25">
                  <c:v>-3.7691051784414089</c:v>
                </c:pt>
                <c:pt idx="26">
                  <c:v>-4.0651474424445615</c:v>
                </c:pt>
                <c:pt idx="27">
                  <c:v>-4.2278951713607578</c:v>
                </c:pt>
                <c:pt idx="28">
                  <c:v>-4.5019348409047728</c:v>
                </c:pt>
                <c:pt idx="29">
                  <c:v>-4.3710525958578863</c:v>
                </c:pt>
                <c:pt idx="30">
                  <c:v>-4.6740146657676709</c:v>
                </c:pt>
                <c:pt idx="31">
                  <c:v>-4.8973688444794501</c:v>
                </c:pt>
                <c:pt idx="32">
                  <c:v>-4.5863461560091681</c:v>
                </c:pt>
                <c:pt idx="33">
                  <c:v>-3.9581263673117895</c:v>
                </c:pt>
                <c:pt idx="34">
                  <c:v>-3.3941422599343523</c:v>
                </c:pt>
                <c:pt idx="35">
                  <c:v>-2.7786624029442972</c:v>
                </c:pt>
                <c:pt idx="36">
                  <c:v>-2.1972520392797583</c:v>
                </c:pt>
                <c:pt idx="37">
                  <c:v>-1.6720633348637832</c:v>
                </c:pt>
                <c:pt idx="38">
                  <c:v>-1.149202890930364</c:v>
                </c:pt>
                <c:pt idx="39">
                  <c:v>-0.69906207364255557</c:v>
                </c:pt>
                <c:pt idx="40">
                  <c:v>-0.22463876244150996</c:v>
                </c:pt>
                <c:pt idx="41">
                  <c:v>0.20591039732775734</c:v>
                </c:pt>
                <c:pt idx="42">
                  <c:v>0.61745981013910189</c:v>
                </c:pt>
                <c:pt idx="43">
                  <c:v>0.99119770527882589</c:v>
                </c:pt>
                <c:pt idx="44">
                  <c:v>1.2325722898721865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8-4E21-8CA0-215F5DED7E1E}"/>
            </c:ext>
          </c:extLst>
        </c:ser>
        <c:ser>
          <c:idx val="1"/>
          <c:order val="1"/>
          <c:tx>
            <c:strRef>
              <c:f>ME!$M$1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ME!$M$2:$M$46</c:f>
              <c:numCache>
                <c:formatCode>General</c:formatCode>
                <c:ptCount val="45"/>
                <c:pt idx="0">
                  <c:v>2.1129810683523198</c:v>
                </c:pt>
                <c:pt idx="1">
                  <c:v>2.022852459752706</c:v>
                </c:pt>
                <c:pt idx="2">
                  <c:v>2.124480363698944</c:v>
                </c:pt>
                <c:pt idx="3">
                  <c:v>2.3083639279374899</c:v>
                </c:pt>
                <c:pt idx="4">
                  <c:v>2.6058096443215155</c:v>
                </c:pt>
                <c:pt idx="5">
                  <c:v>2.9360607092987334</c:v>
                </c:pt>
                <c:pt idx="6">
                  <c:v>3.1330899868522555</c:v>
                </c:pt>
                <c:pt idx="7">
                  <c:v>3.3566985745009781</c:v>
                </c:pt>
                <c:pt idx="8">
                  <c:v>3.5836134450157959</c:v>
                </c:pt>
                <c:pt idx="9">
                  <c:v>3.8410921452465288</c:v>
                </c:pt>
                <c:pt idx="10">
                  <c:v>4.1610195906308167</c:v>
                </c:pt>
                <c:pt idx="11">
                  <c:v>4.4918063269493347</c:v>
                </c:pt>
                <c:pt idx="12">
                  <c:v>4.2454690768463248</c:v>
                </c:pt>
                <c:pt idx="13">
                  <c:v>4.1189790943635112</c:v>
                </c:pt>
                <c:pt idx="14">
                  <c:v>3.994157987110555</c:v>
                </c:pt>
                <c:pt idx="15">
                  <c:v>4.1926422858228705</c:v>
                </c:pt>
                <c:pt idx="16">
                  <c:v>4.4269025935563606</c:v>
                </c:pt>
                <c:pt idx="17">
                  <c:v>4.5439994832381974</c:v>
                </c:pt>
                <c:pt idx="18">
                  <c:v>4.4820856416696451</c:v>
                </c:pt>
                <c:pt idx="19">
                  <c:v>4.6507672084861831</c:v>
                </c:pt>
                <c:pt idx="20">
                  <c:v>4.6242837283194467</c:v>
                </c:pt>
                <c:pt idx="21">
                  <c:v>4.6136189592941736</c:v>
                </c:pt>
                <c:pt idx="22">
                  <c:v>4.7802926056837185</c:v>
                </c:pt>
                <c:pt idx="23">
                  <c:v>4.5962625547903864</c:v>
                </c:pt>
                <c:pt idx="24">
                  <c:v>4.5899321567586826</c:v>
                </c:pt>
                <c:pt idx="25">
                  <c:v>4.2826455178521305</c:v>
                </c:pt>
                <c:pt idx="26">
                  <c:v>4.3731964283832472</c:v>
                </c:pt>
                <c:pt idx="27">
                  <c:v>4.1286694039782077</c:v>
                </c:pt>
                <c:pt idx="28">
                  <c:v>4.0368775174010096</c:v>
                </c:pt>
                <c:pt idx="29">
                  <c:v>3.7818914186822847</c:v>
                </c:pt>
                <c:pt idx="30">
                  <c:v>3.6125631129293727</c:v>
                </c:pt>
                <c:pt idx="31">
                  <c:v>3.2299485185630177</c:v>
                </c:pt>
                <c:pt idx="32">
                  <c:v>2.80640882999819</c:v>
                </c:pt>
                <c:pt idx="33">
                  <c:v>2.3314666365007217</c:v>
                </c:pt>
                <c:pt idx="34">
                  <c:v>1.9462473604038073</c:v>
                </c:pt>
                <c:pt idx="35">
                  <c:v>1.3416407864998738</c:v>
                </c:pt>
                <c:pt idx="36">
                  <c:v>0.62554324217122437</c:v>
                </c:pt>
                <c:pt idx="37">
                  <c:v>0.49487165930539351</c:v>
                </c:pt>
                <c:pt idx="38">
                  <c:v>-0.15018785229652765</c:v>
                </c:pt>
                <c:pt idx="39">
                  <c:v>-0.56360186197663464</c:v>
                </c:pt>
                <c:pt idx="40">
                  <c:v>-1.4696938456699067</c:v>
                </c:pt>
                <c:pt idx="41">
                  <c:v>-0.67936622048675743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8-4E21-8CA0-215F5DED7E1E}"/>
            </c:ext>
          </c:extLst>
        </c:ser>
        <c:ser>
          <c:idx val="2"/>
          <c:order val="2"/>
          <c:tx>
            <c:strRef>
              <c:f>ME!$Q$1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ME!$Q$2:$Q$46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B-7343-8C35-C995E30C6981}"/>
            </c:ext>
          </c:extLst>
        </c:ser>
        <c:ser>
          <c:idx val="3"/>
          <c:order val="3"/>
          <c:tx>
            <c:strRef>
              <c:f>ME!$R$1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ME!$R$2:$R$46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B-7343-8C35-C995E30C6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64687"/>
        <c:axId val="618065103"/>
      </c:lineChart>
      <c:catAx>
        <c:axId val="618064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8065103"/>
        <c:crosses val="autoZero"/>
        <c:auto val="1"/>
        <c:lblAlgn val="ctr"/>
        <c:lblOffset val="100"/>
        <c:tickLblSkip val="3"/>
        <c:noMultiLvlLbl val="0"/>
      </c:catAx>
      <c:valAx>
        <c:axId val="6180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80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Maryland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MD!$H$1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MD!$H$2:$H$46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2.8535691936340255</c:v>
                </c:pt>
                <c:pt idx="7">
                  <c:v>2.9692299558323607</c:v>
                </c:pt>
                <c:pt idx="8">
                  <c:v>2.9192017967990469</c:v>
                </c:pt>
                <c:pt idx="9">
                  <c:v>2.414953415699773</c:v>
                </c:pt>
                <c:pt idx="10">
                  <c:v>2.7247463045653304</c:v>
                </c:pt>
                <c:pt idx="11">
                  <c:v>2.0571764439712248</c:v>
                </c:pt>
                <c:pt idx="12">
                  <c:v>1.3421955273904387</c:v>
                </c:pt>
                <c:pt idx="13">
                  <c:v>0.71168357188676656</c:v>
                </c:pt>
                <c:pt idx="14">
                  <c:v>0.14846149779161805</c:v>
                </c:pt>
                <c:pt idx="15">
                  <c:v>-0.2701351013344489</c:v>
                </c:pt>
                <c:pt idx="16">
                  <c:v>-0.74146729911447118</c:v>
                </c:pt>
                <c:pt idx="17">
                  <c:v>-1.1742087295717838</c:v>
                </c:pt>
                <c:pt idx="18">
                  <c:v>-1.4344084285097052</c:v>
                </c:pt>
                <c:pt idx="19">
                  <c:v>-1.7519913482122353</c:v>
                </c:pt>
                <c:pt idx="20">
                  <c:v>-2.0533907017078317</c:v>
                </c:pt>
                <c:pt idx="21">
                  <c:v>-2.4532198912071386</c:v>
                </c:pt>
                <c:pt idx="22">
                  <c:v>-2.614635182114299</c:v>
                </c:pt>
                <c:pt idx="23">
                  <c:v>-2.9765283608349509</c:v>
                </c:pt>
                <c:pt idx="24">
                  <c:v>-3.316405502128088</c:v>
                </c:pt>
                <c:pt idx="25">
                  <c:v>-3.5927727724324541</c:v>
                </c:pt>
                <c:pt idx="26">
                  <c:v>-3.8149845229095116</c:v>
                </c:pt>
                <c:pt idx="27">
                  <c:v>-4.1093560544067183</c:v>
                </c:pt>
                <c:pt idx="28">
                  <c:v>-4.2768380988595345</c:v>
                </c:pt>
                <c:pt idx="29">
                  <c:v>-4.478098781878896</c:v>
                </c:pt>
                <c:pt idx="30">
                  <c:v>-4.4360648282376802</c:v>
                </c:pt>
                <c:pt idx="31">
                  <c:v>-4.4108752506569884</c:v>
                </c:pt>
                <c:pt idx="32">
                  <c:v>-4.400413203738526</c:v>
                </c:pt>
                <c:pt idx="33">
                  <c:v>-4.0767219138979103</c:v>
                </c:pt>
                <c:pt idx="34">
                  <c:v>-3.7349766291327811</c:v>
                </c:pt>
                <c:pt idx="35">
                  <c:v>-3.3507399564916529</c:v>
                </c:pt>
                <c:pt idx="36">
                  <c:v>-2.9296693857063443</c:v>
                </c:pt>
                <c:pt idx="37">
                  <c:v>-2.5269528594557924</c:v>
                </c:pt>
                <c:pt idx="38">
                  <c:v>-2.0927589487468734</c:v>
                </c:pt>
                <c:pt idx="39">
                  <c:v>-1.7709572532278075</c:v>
                </c:pt>
                <c:pt idx="40">
                  <c:v>-1.4601519558698148</c:v>
                </c:pt>
                <c:pt idx="41">
                  <c:v>-1.1812754373013448</c:v>
                </c:pt>
                <c:pt idx="42">
                  <c:v>-0.93142242546406906</c:v>
                </c:pt>
                <c:pt idx="43">
                  <c:v>-0.5663986887307576</c:v>
                </c:pt>
                <c:pt idx="44">
                  <c:v>-0.35216351139205332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9-47D3-9763-31C5DE05E43B}"/>
            </c:ext>
          </c:extLst>
        </c:ser>
        <c:ser>
          <c:idx val="1"/>
          <c:order val="1"/>
          <c:tx>
            <c:strRef>
              <c:f>MD!$M$1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MD!$M$2:$M$46</c:f>
              <c:numCache>
                <c:formatCode>General</c:formatCode>
                <c:ptCount val="45"/>
                <c:pt idx="0">
                  <c:v>-0.25434031378314959</c:v>
                </c:pt>
                <c:pt idx="1">
                  <c:v>-0.70799836091344703</c:v>
                </c:pt>
                <c:pt idx="2">
                  <c:v>-1.015145789550727</c:v>
                </c:pt>
                <c:pt idx="3">
                  <c:v>-1.007877207972707</c:v>
                </c:pt>
                <c:pt idx="4">
                  <c:v>-0.94348280225434189</c:v>
                </c:pt>
                <c:pt idx="5">
                  <c:v>-0.67576000452113705</c:v>
                </c:pt>
                <c:pt idx="6">
                  <c:v>-0.22984057818607279</c:v>
                </c:pt>
                <c:pt idx="7">
                  <c:v>0.16343476205435475</c:v>
                </c:pt>
                <c:pt idx="8">
                  <c:v>0.62778629693707377</c:v>
                </c:pt>
                <c:pt idx="9">
                  <c:v>1.1169133188305509</c:v>
                </c:pt>
                <c:pt idx="10">
                  <c:v>1.5763589575427326</c:v>
                </c:pt>
                <c:pt idx="11">
                  <c:v>2.1495442818734438</c:v>
                </c:pt>
                <c:pt idx="12">
                  <c:v>2.4791060302752261</c:v>
                </c:pt>
                <c:pt idx="13">
                  <c:v>2.7892299379154482</c:v>
                </c:pt>
                <c:pt idx="14">
                  <c:v>3.0763514709234485</c:v>
                </c:pt>
                <c:pt idx="15">
                  <c:v>3.3005907356477917</c:v>
                </c:pt>
                <c:pt idx="16">
                  <c:v>3.5640317490496121</c:v>
                </c:pt>
                <c:pt idx="17">
                  <c:v>3.7932517425292782</c:v>
                </c:pt>
                <c:pt idx="18">
                  <c:v>3.8983721627545282</c:v>
                </c:pt>
                <c:pt idx="19">
                  <c:v>4.1658530919615568</c:v>
                </c:pt>
                <c:pt idx="20">
                  <c:v>4.4374439817206817</c:v>
                </c:pt>
                <c:pt idx="21">
                  <c:v>4.6632277653080898</c:v>
                </c:pt>
                <c:pt idx="22">
                  <c:v>4.6218298673737603</c:v>
                </c:pt>
                <c:pt idx="23">
                  <c:v>4.8782418526302873</c:v>
                </c:pt>
                <c:pt idx="24">
                  <c:v>4.89190137759807</c:v>
                </c:pt>
                <c:pt idx="25">
                  <c:v>4.6719769285659609</c:v>
                </c:pt>
                <c:pt idx="26">
                  <c:v>4.5131387140915109</c:v>
                </c:pt>
                <c:pt idx="27">
                  <c:v>4.4316910116096357</c:v>
                </c:pt>
                <c:pt idx="28">
                  <c:v>4.119262772858173</c:v>
                </c:pt>
                <c:pt idx="29">
                  <c:v>3.8719364524604343</c:v>
                </c:pt>
                <c:pt idx="30">
                  <c:v>3.513588781068294</c:v>
                </c:pt>
                <c:pt idx="31">
                  <c:v>3.2299485185630177</c:v>
                </c:pt>
                <c:pt idx="32">
                  <c:v>2.9284266052155026</c:v>
                </c:pt>
                <c:pt idx="33">
                  <c:v>2.4686117327654697</c:v>
                </c:pt>
                <c:pt idx="34">
                  <c:v>1.9462473604038073</c:v>
                </c:pt>
                <c:pt idx="35">
                  <c:v>1.3416407864998738</c:v>
                </c:pt>
                <c:pt idx="36">
                  <c:v>0.62554324217122437</c:v>
                </c:pt>
                <c:pt idx="37">
                  <c:v>-0.24743582965269675</c:v>
                </c:pt>
                <c:pt idx="38">
                  <c:v>-0.15018785229652765</c:v>
                </c:pt>
                <c:pt idx="39">
                  <c:v>0.56360186197663464</c:v>
                </c:pt>
                <c:pt idx="40">
                  <c:v>-0.4898979485566356</c:v>
                </c:pt>
                <c:pt idx="41">
                  <c:v>0</c:v>
                </c:pt>
                <c:pt idx="42">
                  <c:v>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9-47D3-9763-31C5DE05E43B}"/>
            </c:ext>
          </c:extLst>
        </c:ser>
        <c:ser>
          <c:idx val="2"/>
          <c:order val="2"/>
          <c:tx>
            <c:strRef>
              <c:f>MD!$Q$1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MD!$Q$2:$Q$46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0-A34B-8D28-0717BFBF027C}"/>
            </c:ext>
          </c:extLst>
        </c:ser>
        <c:ser>
          <c:idx val="3"/>
          <c:order val="3"/>
          <c:tx>
            <c:strRef>
              <c:f>MD!$R$1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MD!$R$2:$R$46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0-A34B-8D28-0717BFBF0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58495"/>
        <c:axId val="717357247"/>
      </c:lineChart>
      <c:catAx>
        <c:axId val="71735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7357247"/>
        <c:crosses val="autoZero"/>
        <c:auto val="1"/>
        <c:lblAlgn val="ctr"/>
        <c:lblOffset val="100"/>
        <c:tickLblSkip val="3"/>
        <c:noMultiLvlLbl val="0"/>
      </c:catAx>
      <c:valAx>
        <c:axId val="7173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735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Massachusetts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2.442274735232083</c:v>
                </c:pt>
                <c:pt idx="6">
                  <c:v>2.2528177844479149</c:v>
                </c:pt>
                <c:pt idx="7">
                  <c:v>1.7320508075688772</c:v>
                </c:pt>
                <c:pt idx="8">
                  <c:v>1.2510864843424487</c:v>
                </c:pt>
                <c:pt idx="9">
                  <c:v>0.62609903369994113</c:v>
                </c:pt>
                <c:pt idx="10">
                  <c:v>7.7849894416152296E-2</c:v>
                </c:pt>
                <c:pt idx="11">
                  <c:v>-0.41143528879424496</c:v>
                </c:pt>
                <c:pt idx="12">
                  <c:v>-0.85412442652118825</c:v>
                </c:pt>
                <c:pt idx="13">
                  <c:v>-1.2591324733381255</c:v>
                </c:pt>
                <c:pt idx="14">
                  <c:v>-1.7320508075688772</c:v>
                </c:pt>
                <c:pt idx="15">
                  <c:v>-2.0710357768974417</c:v>
                </c:pt>
                <c:pt idx="16">
                  <c:v>-2.4715576637149037</c:v>
                </c:pt>
                <c:pt idx="17">
                  <c:v>-2.8408275715446383</c:v>
                </c:pt>
                <c:pt idx="18">
                  <c:v>-3.04374471415474</c:v>
                </c:pt>
                <c:pt idx="19">
                  <c:v>-3.3742055595198606</c:v>
                </c:pt>
                <c:pt idx="20">
                  <c:v>-3.5632368059047668</c:v>
                </c:pt>
                <c:pt idx="21">
                  <c:v>-3.8631163804066433</c:v>
                </c:pt>
                <c:pt idx="22">
                  <c:v>-3.7766952630539872</c:v>
                </c:pt>
                <c:pt idx="23">
                  <c:v>-4.0679220931410995</c:v>
                </c:pt>
                <c:pt idx="24">
                  <c:v>-4.2506042351219158</c:v>
                </c:pt>
                <c:pt idx="25">
                  <c:v>-4.2981023964682734</c:v>
                </c:pt>
                <c:pt idx="26">
                  <c:v>-4.5237794615921532</c:v>
                </c:pt>
                <c:pt idx="27">
                  <c:v>-4.385947327299478</c:v>
                </c:pt>
                <c:pt idx="28">
                  <c:v>-4.5019348409047728</c:v>
                </c:pt>
                <c:pt idx="29">
                  <c:v>-4.2640064098368775</c:v>
                </c:pt>
                <c:pt idx="30">
                  <c:v>-4.0961364889091225</c:v>
                </c:pt>
                <c:pt idx="31">
                  <c:v>-3.827082938070034</c:v>
                </c:pt>
                <c:pt idx="32">
                  <c:v>-3.6256925692775184</c:v>
                </c:pt>
                <c:pt idx="33">
                  <c:v>-3.3651486343811845</c:v>
                </c:pt>
                <c:pt idx="34">
                  <c:v>-3.1101136189356615</c:v>
                </c:pt>
                <c:pt idx="35">
                  <c:v>-2.805904191208457</c:v>
                </c:pt>
                <c:pt idx="36">
                  <c:v>-2.484987425375917</c:v>
                </c:pt>
                <c:pt idx="37">
                  <c:v>-2.1497957162534354</c:v>
                </c:pt>
                <c:pt idx="38">
                  <c:v>-1.8266277529524733</c:v>
                </c:pt>
                <c:pt idx="39">
                  <c:v>-2.2136965665347592</c:v>
                </c:pt>
                <c:pt idx="40">
                  <c:v>-1.7746462232879288</c:v>
                </c:pt>
                <c:pt idx="41">
                  <c:v>-1.4196980026282215</c:v>
                </c:pt>
                <c:pt idx="42">
                  <c:v>-1.1197999946590493</c:v>
                </c:pt>
                <c:pt idx="43">
                  <c:v>-0.84959803309613646</c:v>
                </c:pt>
                <c:pt idx="44">
                  <c:v>-0.64563310421876441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E-4B56-8BED-4F01B47F59E6}"/>
            </c:ext>
          </c:extLst>
        </c:ser>
        <c:ser>
          <c:idx val="1"/>
          <c:order val="1"/>
          <c:tx>
            <c:strRef>
              <c:f>MA!$M$1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MA!$M$2:$M$46</c:f>
              <c:numCache>
                <c:formatCode>General</c:formatCode>
                <c:ptCount val="45"/>
                <c:pt idx="0">
                  <c:v>-0.62606846469698363</c:v>
                </c:pt>
                <c:pt idx="1">
                  <c:v>-1.0721118036689341</c:v>
                </c:pt>
                <c:pt idx="2">
                  <c:v>-1.1197999946590493</c:v>
                </c:pt>
                <c:pt idx="3">
                  <c:v>-0.87782853597622867</c:v>
                </c:pt>
                <c:pt idx="4">
                  <c:v>-0.51666915361547294</c:v>
                </c:pt>
                <c:pt idx="5">
                  <c:v>-6.9906207364255554E-2</c:v>
                </c:pt>
                <c:pt idx="6">
                  <c:v>0.3991967936916001</c:v>
                </c:pt>
                <c:pt idx="7">
                  <c:v>0.89260523891224508</c:v>
                </c:pt>
                <c:pt idx="8">
                  <c:v>1.3863614057360378</c:v>
                </c:pt>
                <c:pt idx="9">
                  <c:v>1.9069251784911845</c:v>
                </c:pt>
                <c:pt idx="10">
                  <c:v>2.3716391523390663</c:v>
                </c:pt>
                <c:pt idx="11">
                  <c:v>2.86111756139017</c:v>
                </c:pt>
                <c:pt idx="12">
                  <c:v>3.2848154901146747</c:v>
                </c:pt>
                <c:pt idx="13">
                  <c:v>3.6973513130507105</c:v>
                </c:pt>
                <c:pt idx="14">
                  <c:v>4.0961364889091225</c:v>
                </c:pt>
                <c:pt idx="15">
                  <c:v>4.228324347829874</c:v>
                </c:pt>
                <c:pt idx="16">
                  <c:v>4.5394509645789798</c:v>
                </c:pt>
                <c:pt idx="17">
                  <c:v>4.6230255612075579</c:v>
                </c:pt>
                <c:pt idx="18">
                  <c:v>4.6071671014371693</c:v>
                </c:pt>
                <c:pt idx="19">
                  <c:v>4.6948503099884213</c:v>
                </c:pt>
                <c:pt idx="20">
                  <c:v>4.6709936649691386</c:v>
                </c:pt>
                <c:pt idx="21">
                  <c:v>4.7128365713220051</c:v>
                </c:pt>
                <c:pt idx="22">
                  <c:v>4.5690089546037749</c:v>
                </c:pt>
                <c:pt idx="23">
                  <c:v>4.7090542739263466</c:v>
                </c:pt>
                <c:pt idx="24">
                  <c:v>4.469144468422928</c:v>
                </c:pt>
                <c:pt idx="25">
                  <c:v>4.2826455178521305</c:v>
                </c:pt>
                <c:pt idx="26">
                  <c:v>4.1632829998208516</c:v>
                </c:pt>
                <c:pt idx="27">
                  <c:v>3.9014031982546364</c:v>
                </c:pt>
                <c:pt idx="28">
                  <c:v>3.7073364955723558</c:v>
                </c:pt>
                <c:pt idx="29">
                  <c:v>3.4217112835696861</c:v>
                </c:pt>
                <c:pt idx="30">
                  <c:v>3.2166657854850578</c:v>
                </c:pt>
                <c:pt idx="31">
                  <c:v>2.9014791776922024</c:v>
                </c:pt>
                <c:pt idx="32">
                  <c:v>2.6843910547808774</c:v>
                </c:pt>
                <c:pt idx="33">
                  <c:v>2.3314666365007217</c:v>
                </c:pt>
                <c:pt idx="34">
                  <c:v>1.9462473604038073</c:v>
                </c:pt>
                <c:pt idx="35">
                  <c:v>1.520526224699857</c:v>
                </c:pt>
                <c:pt idx="36">
                  <c:v>1.0425720702853738</c:v>
                </c:pt>
                <c:pt idx="37">
                  <c:v>0.49487165930539351</c:v>
                </c:pt>
                <c:pt idx="38">
                  <c:v>-0.15018785229652765</c:v>
                </c:pt>
                <c:pt idx="39">
                  <c:v>-0.93933643662772437</c:v>
                </c:pt>
                <c:pt idx="40">
                  <c:v>-2.4494897427831779</c:v>
                </c:pt>
                <c:pt idx="41">
                  <c:v>-2.0380986614602725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E-4B56-8BED-4F01B47F59E6}"/>
            </c:ext>
          </c:extLst>
        </c:ser>
        <c:ser>
          <c:idx val="2"/>
          <c:order val="2"/>
          <c:tx>
            <c:strRef>
              <c:f>MA!$Q$1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6-1B48-A2F2-E7DD25FF538E}"/>
            </c:ext>
          </c:extLst>
        </c:ser>
        <c:ser>
          <c:idx val="3"/>
          <c:order val="3"/>
          <c:tx>
            <c:strRef>
              <c:f>MA!$R$1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6-1B48-A2F2-E7DD25FF5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10159"/>
        <c:axId val="564011407"/>
      </c:lineChart>
      <c:catAx>
        <c:axId val="56401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011407"/>
        <c:crosses val="autoZero"/>
        <c:auto val="1"/>
        <c:lblAlgn val="ctr"/>
        <c:lblOffset val="100"/>
        <c:tickLblSkip val="3"/>
        <c:noMultiLvlLbl val="0"/>
      </c:catAx>
      <c:valAx>
        <c:axId val="564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01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Michigan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MI!$H$2:$H$46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1.6908055859299038</c:v>
                </c:pt>
                <c:pt idx="6">
                  <c:v>1.0513149660756935</c:v>
                </c:pt>
                <c:pt idx="7">
                  <c:v>0.24743582965269675</c:v>
                </c:pt>
                <c:pt idx="8">
                  <c:v>-0.41702882811414954</c:v>
                </c:pt>
                <c:pt idx="9">
                  <c:v>-0.98386991009990743</c:v>
                </c:pt>
                <c:pt idx="10">
                  <c:v>-1.0120486274099798</c:v>
                </c:pt>
                <c:pt idx="11">
                  <c:v>-1.6457411551769798</c:v>
                </c:pt>
                <c:pt idx="12">
                  <c:v>-2.1963199539116269</c:v>
                </c:pt>
                <c:pt idx="13">
                  <c:v>-2.6824996171116586</c:v>
                </c:pt>
                <c:pt idx="14">
                  <c:v>-3.117691453623979</c:v>
                </c:pt>
                <c:pt idx="15">
                  <c:v>-3.241621216013387</c:v>
                </c:pt>
                <c:pt idx="16">
                  <c:v>-3.6249512401151924</c:v>
                </c:pt>
                <c:pt idx="17">
                  <c:v>-3.9771586001624937</c:v>
                </c:pt>
                <c:pt idx="18">
                  <c:v>-4.1632829998208516</c:v>
                </c:pt>
                <c:pt idx="19">
                  <c:v>-4.2177569493998259</c:v>
                </c:pt>
                <c:pt idx="20">
                  <c:v>-4.1671752475835406</c:v>
                </c:pt>
                <c:pt idx="21">
                  <c:v>-4.2014915378145243</c:v>
                </c:pt>
                <c:pt idx="22">
                  <c:v>-4.0407998269039167</c:v>
                </c:pt>
                <c:pt idx="23">
                  <c:v>-4.2167485111828471</c:v>
                </c:pt>
                <c:pt idx="24">
                  <c:v>-3.9703446152237674</c:v>
                </c:pt>
                <c:pt idx="25">
                  <c:v>-4.1658530919615568</c:v>
                </c:pt>
                <c:pt idx="26">
                  <c:v>-4.0651474424445615</c:v>
                </c:pt>
                <c:pt idx="27">
                  <c:v>-3.9117908594833182</c:v>
                </c:pt>
                <c:pt idx="28">
                  <c:v>-3.7140962437464378</c:v>
                </c:pt>
                <c:pt idx="29">
                  <c:v>-3.4433189836758045</c:v>
                </c:pt>
                <c:pt idx="30">
                  <c:v>-3.1103443048563042</c:v>
                </c:pt>
                <c:pt idx="31">
                  <c:v>-2.8216628441702793</c:v>
                </c:pt>
                <c:pt idx="32">
                  <c:v>-2.5410836810321067</c:v>
                </c:pt>
                <c:pt idx="33">
                  <c:v>-2.0902465085803832</c:v>
                </c:pt>
                <c:pt idx="34">
                  <c:v>-1.6331646857424706</c:v>
                </c:pt>
                <c:pt idx="35">
                  <c:v>-1.1986386836230303</c:v>
                </c:pt>
                <c:pt idx="36">
                  <c:v>-0.75857510879896417</c:v>
                </c:pt>
                <c:pt idx="37">
                  <c:v>-0.3142976193352976</c:v>
                </c:pt>
                <c:pt idx="38">
                  <c:v>8.4678107752763659E-2</c:v>
                </c:pt>
                <c:pt idx="39">
                  <c:v>0.37283310594269631</c:v>
                </c:pt>
                <c:pt idx="40">
                  <c:v>0.62898853483622785</c:v>
                </c:pt>
                <c:pt idx="41">
                  <c:v>0.92117809330838807</c:v>
                </c:pt>
                <c:pt idx="42">
                  <c:v>1.0988691536373849</c:v>
                </c:pt>
                <c:pt idx="43">
                  <c:v>1.2743970496442047</c:v>
                </c:pt>
                <c:pt idx="44">
                  <c:v>1.3108308479593096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4750-B969-0080CAB8E3A7}"/>
            </c:ext>
          </c:extLst>
        </c:ser>
        <c:ser>
          <c:idx val="1"/>
          <c:order val="1"/>
          <c:tx>
            <c:strRef>
              <c:f>MI!$M$1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MI!$M$2:$M$46</c:f>
              <c:numCache>
                <c:formatCode>General</c:formatCode>
                <c:ptCount val="45"/>
                <c:pt idx="0">
                  <c:v>1.4086540455682133</c:v>
                </c:pt>
                <c:pt idx="1">
                  <c:v>1.355311148034313</c:v>
                </c:pt>
                <c:pt idx="2">
                  <c:v>1.5174859740706743</c:v>
                </c:pt>
                <c:pt idx="3">
                  <c:v>1.9398926906141349</c:v>
                </c:pt>
                <c:pt idx="4">
                  <c:v>2.4485625106124584</c:v>
                </c:pt>
                <c:pt idx="5">
                  <c:v>3.005966916662989</c:v>
                </c:pt>
                <c:pt idx="6">
                  <c:v>3.4959961629355281</c:v>
                </c:pt>
                <c:pt idx="7">
                  <c:v>3.8595747654374541</c:v>
                </c:pt>
                <c:pt idx="8">
                  <c:v>4.1590842172081137</c:v>
                </c:pt>
                <c:pt idx="9">
                  <c:v>4.4676532753222036</c:v>
                </c:pt>
                <c:pt idx="10">
                  <c:v>4.7858826008279358</c:v>
                </c:pt>
                <c:pt idx="11">
                  <c:v>5.1737307198195301</c:v>
                </c:pt>
                <c:pt idx="12">
                  <c:v>5.4230444412270575</c:v>
                </c:pt>
                <c:pt idx="13">
                  <c:v>5.4811611570664045</c:v>
                </c:pt>
                <c:pt idx="14">
                  <c:v>5.489842680156209</c:v>
                </c:pt>
                <c:pt idx="15">
                  <c:v>5.4058323940609778</c:v>
                </c:pt>
                <c:pt idx="16">
                  <c:v>5.5899024274567601</c:v>
                </c:pt>
                <c:pt idx="17">
                  <c:v>5.3737733019164775</c:v>
                </c:pt>
                <c:pt idx="18">
                  <c:v>5.1074929405072691</c:v>
                </c:pt>
                <c:pt idx="19">
                  <c:v>4.8270996144951379</c:v>
                </c:pt>
                <c:pt idx="20">
                  <c:v>4.6242837283194467</c:v>
                </c:pt>
                <c:pt idx="21">
                  <c:v>4.4647925412524261</c:v>
                </c:pt>
                <c:pt idx="22">
                  <c:v>4.2520834779838594</c:v>
                </c:pt>
                <c:pt idx="23">
                  <c:v>4.1450956782465447</c:v>
                </c:pt>
                <c:pt idx="24">
                  <c:v>3.8048121825762764</c:v>
                </c:pt>
                <c:pt idx="25">
                  <c:v>3.6986484017813859</c:v>
                </c:pt>
                <c:pt idx="26">
                  <c:v>3.3236292855712679</c:v>
                </c:pt>
                <c:pt idx="27">
                  <c:v>2.9165829734524955</c:v>
                </c:pt>
                <c:pt idx="28">
                  <c:v>2.4715576637149037</c:v>
                </c:pt>
                <c:pt idx="29">
                  <c:v>1.9809907431192921</c:v>
                </c:pt>
                <c:pt idx="30">
                  <c:v>1.4351278119856412</c:v>
                </c:pt>
                <c:pt idx="31">
                  <c:v>1.0401529127575819</c:v>
                </c:pt>
                <c:pt idx="32">
                  <c:v>0.36605332565193782</c:v>
                </c:pt>
                <c:pt idx="33">
                  <c:v>-0.41143528879424496</c:v>
                </c:pt>
                <c:pt idx="34">
                  <c:v>-1.1677484162422844</c:v>
                </c:pt>
                <c:pt idx="35">
                  <c:v>-2.0571825392998062</c:v>
                </c:pt>
                <c:pt idx="36">
                  <c:v>-2.710687382741972</c:v>
                </c:pt>
                <c:pt idx="37">
                  <c:v>-2.7217941261796641</c:v>
                </c:pt>
                <c:pt idx="38">
                  <c:v>-2.2528177844479149</c:v>
                </c:pt>
                <c:pt idx="39">
                  <c:v>-1.6908055859299038</c:v>
                </c:pt>
                <c:pt idx="40">
                  <c:v>-1.4696938456699067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4750-B969-0080CAB8E3A7}"/>
            </c:ext>
          </c:extLst>
        </c:ser>
        <c:ser>
          <c:idx val="2"/>
          <c:order val="2"/>
          <c:tx>
            <c:strRef>
              <c:f>MI!$Q$1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MI!$Q$2:$Q$46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A-E94B-89AA-652A322D784F}"/>
            </c:ext>
          </c:extLst>
        </c:ser>
        <c:ser>
          <c:idx val="3"/>
          <c:order val="3"/>
          <c:tx>
            <c:strRef>
              <c:f>MI!$R$1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MI!$R$2:$R$46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A-E94B-89AA-652A322D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49951"/>
        <c:axId val="565451615"/>
      </c:lineChart>
      <c:catAx>
        <c:axId val="565449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51615"/>
        <c:crosses val="autoZero"/>
        <c:auto val="1"/>
        <c:lblAlgn val="ctr"/>
        <c:lblOffset val="100"/>
        <c:tickLblSkip val="3"/>
        <c:noMultiLvlLbl val="0"/>
      </c:catAx>
      <c:valAx>
        <c:axId val="5654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44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Minnesota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MN!$H$1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MN!$H$2:$H$46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3.1539448982270808</c:v>
                </c:pt>
                <c:pt idx="7">
                  <c:v>2.9692299558323607</c:v>
                </c:pt>
                <c:pt idx="8">
                  <c:v>2.9192017967990469</c:v>
                </c:pt>
                <c:pt idx="9">
                  <c:v>3.3093806066996887</c:v>
                </c:pt>
                <c:pt idx="10">
                  <c:v>3.0361458822299396</c:v>
                </c:pt>
                <c:pt idx="11">
                  <c:v>2.4686117327654697</c:v>
                </c:pt>
                <c:pt idx="12">
                  <c:v>1.9522844034770017</c:v>
                </c:pt>
                <c:pt idx="13">
                  <c:v>1.3686222536283974</c:v>
                </c:pt>
                <c:pt idx="14">
                  <c:v>0.94025615268024765</c:v>
                </c:pt>
                <c:pt idx="15">
                  <c:v>0.36018013511259855</c:v>
                </c:pt>
                <c:pt idx="16">
                  <c:v>-8.2385255457163464E-2</c:v>
                </c:pt>
                <c:pt idx="17">
                  <c:v>-0.71967631812464172</c:v>
                </c:pt>
                <c:pt idx="18">
                  <c:v>-0.66472585711425358</c:v>
                </c:pt>
                <c:pt idx="19">
                  <c:v>-0.84355138987996514</c:v>
                </c:pt>
                <c:pt idx="20">
                  <c:v>-0.84551381835028361</c:v>
                </c:pt>
                <c:pt idx="21">
                  <c:v>-0.81773996373571289</c:v>
                </c:pt>
                <c:pt idx="22">
                  <c:v>-0.87154506070476634</c:v>
                </c:pt>
                <c:pt idx="23">
                  <c:v>-1.1410025383200644</c:v>
                </c:pt>
                <c:pt idx="24">
                  <c:v>-1.0276186062932104</c:v>
                </c:pt>
                <c:pt idx="25">
                  <c:v>-1.1241190883070868</c:v>
                </c:pt>
                <c:pt idx="26">
                  <c:v>-1.2716615076365039</c:v>
                </c:pt>
                <c:pt idx="27">
                  <c:v>-1.0273390136016796</c:v>
                </c:pt>
                <c:pt idx="28">
                  <c:v>-0.9754192155293675</c:v>
                </c:pt>
                <c:pt idx="29">
                  <c:v>-1.3737593872696214</c:v>
                </c:pt>
                <c:pt idx="30">
                  <c:v>-0.79883159742211096</c:v>
                </c:pt>
                <c:pt idx="31">
                  <c:v>-0.51892650007729269</c:v>
                </c:pt>
                <c:pt idx="32">
                  <c:v>-6.1977650756880651E-2</c:v>
                </c:pt>
                <c:pt idx="33">
                  <c:v>0.42990885637468873</c:v>
                </c:pt>
                <c:pt idx="34">
                  <c:v>0.89469021914587521</c:v>
                </c:pt>
                <c:pt idx="35">
                  <c:v>1.3348476249438292</c:v>
                </c:pt>
                <c:pt idx="36">
                  <c:v>1.752570078949331</c:v>
                </c:pt>
                <c:pt idx="37">
                  <c:v>2.1497957162534354</c:v>
                </c:pt>
                <c:pt idx="38">
                  <c:v>2.5040526149745825</c:v>
                </c:pt>
                <c:pt idx="39">
                  <c:v>2.7496441563273852</c:v>
                </c:pt>
                <c:pt idx="40">
                  <c:v>2.9652316642279315</c:v>
                </c:pt>
                <c:pt idx="41">
                  <c:v>3.1536802959145991</c:v>
                </c:pt>
                <c:pt idx="42">
                  <c:v>3.2966074609121545</c:v>
                </c:pt>
                <c:pt idx="43">
                  <c:v>3.3579350831894916</c:v>
                </c:pt>
                <c:pt idx="44">
                  <c:v>3.2477301606156028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A-4C34-A760-C8B152F4C686}"/>
            </c:ext>
          </c:extLst>
        </c:ser>
        <c:ser>
          <c:idx val="1"/>
          <c:order val="1"/>
          <c:tx>
            <c:strRef>
              <c:f>MN!$M$1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MN!$M$2:$M$46</c:f>
              <c:numCache>
                <c:formatCode>General</c:formatCode>
                <c:ptCount val="45"/>
                <c:pt idx="0">
                  <c:v>3.3455533582245063</c:v>
                </c:pt>
                <c:pt idx="1">
                  <c:v>3.0342786896290588</c:v>
                </c:pt>
                <c:pt idx="2">
                  <c:v>2.7314747533272139</c:v>
                </c:pt>
                <c:pt idx="3">
                  <c:v>2.4600873786000483</c:v>
                </c:pt>
                <c:pt idx="4">
                  <c:v>2.4260986343683077</c:v>
                </c:pt>
                <c:pt idx="5">
                  <c:v>2.5399255342346185</c:v>
                </c:pt>
                <c:pt idx="6">
                  <c:v>2.7217963206245464</c:v>
                </c:pt>
                <c:pt idx="7">
                  <c:v>2.9543976217517973</c:v>
                </c:pt>
                <c:pt idx="8">
                  <c:v>3.1389314846853686</c:v>
                </c:pt>
                <c:pt idx="9">
                  <c:v>3.3779817447558127</c:v>
                </c:pt>
                <c:pt idx="10">
                  <c:v>3.7065737650329118</c:v>
                </c:pt>
                <c:pt idx="11">
                  <c:v>3.9877752539583198</c:v>
                </c:pt>
                <c:pt idx="12">
                  <c:v>4.2454690768463248</c:v>
                </c:pt>
                <c:pt idx="13">
                  <c:v>4.4757410631666499</c:v>
                </c:pt>
                <c:pt idx="14">
                  <c:v>4.4020719943048245</c:v>
                </c:pt>
                <c:pt idx="15">
                  <c:v>4.3353705338508837</c:v>
                </c:pt>
                <c:pt idx="16">
                  <c:v>4.0892574804885022</c:v>
                </c:pt>
                <c:pt idx="17">
                  <c:v>3.8327647815139581</c:v>
                </c:pt>
                <c:pt idx="18">
                  <c:v>3.4814339635294451</c:v>
                </c:pt>
                <c:pt idx="19">
                  <c:v>3.5486896709302154</c:v>
                </c:pt>
                <c:pt idx="20">
                  <c:v>3.2696955654783966</c:v>
                </c:pt>
                <c:pt idx="21">
                  <c:v>3.0757459728627823</c:v>
                </c:pt>
                <c:pt idx="22">
                  <c:v>2.931560658734214</c:v>
                </c:pt>
                <c:pt idx="23">
                  <c:v>2.7351991890470395</c:v>
                </c:pt>
                <c:pt idx="24">
                  <c:v>2.3553599225472186</c:v>
                </c:pt>
                <c:pt idx="25">
                  <c:v>2.1413227589260653</c:v>
                </c:pt>
                <c:pt idx="26">
                  <c:v>1.7842641427803649</c:v>
                </c:pt>
                <c:pt idx="27">
                  <c:v>1.3257195333874978</c:v>
                </c:pt>
                <c:pt idx="28">
                  <c:v>0.90623781002879811</c:v>
                </c:pt>
                <c:pt idx="29">
                  <c:v>0.36018013511259855</c:v>
                </c:pt>
                <c:pt idx="30">
                  <c:v>-0.34641016151377546</c:v>
                </c:pt>
                <c:pt idx="31">
                  <c:v>-0.71168357188676656</c:v>
                </c:pt>
                <c:pt idx="32">
                  <c:v>-1.4642133026077513</c:v>
                </c:pt>
                <c:pt idx="33">
                  <c:v>-2.1943215402359733</c:v>
                </c:pt>
                <c:pt idx="34">
                  <c:v>-2.880446093397635</c:v>
                </c:pt>
                <c:pt idx="35">
                  <c:v>-3.1304951684997055</c:v>
                </c:pt>
                <c:pt idx="36">
                  <c:v>-3.3362306249131963</c:v>
                </c:pt>
                <c:pt idx="37">
                  <c:v>-3.4641016151377544</c:v>
                </c:pt>
                <c:pt idx="38">
                  <c:v>-3.1539448982270808</c:v>
                </c:pt>
                <c:pt idx="39">
                  <c:v>-2.8180093098831729</c:v>
                </c:pt>
                <c:pt idx="40">
                  <c:v>-2.4494897427831779</c:v>
                </c:pt>
                <c:pt idx="41">
                  <c:v>-2.0380986614602725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A-4C34-A760-C8B152F4C686}"/>
            </c:ext>
          </c:extLst>
        </c:ser>
        <c:ser>
          <c:idx val="2"/>
          <c:order val="2"/>
          <c:tx>
            <c:strRef>
              <c:f>MN!$Q$1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MN!$Q$2:$Q$46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C-3244-996E-86A97FEACE66}"/>
            </c:ext>
          </c:extLst>
        </c:ser>
        <c:ser>
          <c:idx val="3"/>
          <c:order val="3"/>
          <c:tx>
            <c:strRef>
              <c:f>MN!$R$1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MN!$R$2:$R$46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C-3244-996E-86A97FEA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42831"/>
        <c:axId val="288939503"/>
      </c:lineChart>
      <c:catAx>
        <c:axId val="28894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8939503"/>
        <c:crosses val="autoZero"/>
        <c:auto val="1"/>
        <c:lblAlgn val="ctr"/>
        <c:lblOffset val="100"/>
        <c:tickLblSkip val="3"/>
        <c:noMultiLvlLbl val="0"/>
      </c:catAx>
      <c:valAx>
        <c:axId val="2889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894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Mississippi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MS!$M$1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MS!$M$2:$M$46</c:f>
              <c:numCache>
                <c:formatCode>General</c:formatCode>
                <c:ptCount val="45"/>
                <c:pt idx="0">
                  <c:v>4.8129013223580621</c:v>
                </c:pt>
                <c:pt idx="1">
                  <c:v>4.5311895098460608</c:v>
                </c:pt>
                <c:pt idx="2">
                  <c:v>4.2384953068870557</c:v>
                </c:pt>
                <c:pt idx="3">
                  <c:v>3.9556471065595487</c:v>
                </c:pt>
                <c:pt idx="4">
                  <c:v>3.6616118277966123</c:v>
                </c:pt>
                <c:pt idx="5">
                  <c:v>3.3554979534842668</c:v>
                </c:pt>
                <c:pt idx="6">
                  <c:v>3.108896241780037</c:v>
                </c:pt>
                <c:pt idx="7">
                  <c:v>3.2561233363136828</c:v>
                </c:pt>
                <c:pt idx="8">
                  <c:v>3.0866159599406129</c:v>
                </c:pt>
                <c:pt idx="9">
                  <c:v>3.0510802855858952</c:v>
                </c:pt>
                <c:pt idx="10">
                  <c:v>3.0817107548357927</c:v>
                </c:pt>
                <c:pt idx="11">
                  <c:v>2.8314686747436397</c:v>
                </c:pt>
                <c:pt idx="12">
                  <c:v>2.5410836810321067</c:v>
                </c:pt>
                <c:pt idx="13">
                  <c:v>2.1405718128188327</c:v>
                </c:pt>
                <c:pt idx="14">
                  <c:v>1.9545879511392077</c:v>
                </c:pt>
                <c:pt idx="15">
                  <c:v>1.5521696973046373</c:v>
                </c:pt>
                <c:pt idx="16">
                  <c:v>1.6131933179908771</c:v>
                </c:pt>
                <c:pt idx="17">
                  <c:v>1.4224694034484793</c:v>
                </c:pt>
                <c:pt idx="18">
                  <c:v>1.4801306072490454</c:v>
                </c:pt>
                <c:pt idx="19">
                  <c:v>1.8735318138451449</c:v>
                </c:pt>
                <c:pt idx="20">
                  <c:v>2.1953670225354949</c:v>
                </c:pt>
                <c:pt idx="21">
                  <c:v>2.5300491067097082</c:v>
                </c:pt>
                <c:pt idx="22">
                  <c:v>2.8787397459642281</c:v>
                </c:pt>
                <c:pt idx="23">
                  <c:v>3.3555536442948215</c:v>
                </c:pt>
                <c:pt idx="24">
                  <c:v>3.7444183384083991</c:v>
                </c:pt>
                <c:pt idx="25">
                  <c:v>3.828425538685996</c:v>
                </c:pt>
                <c:pt idx="26">
                  <c:v>4.0233407141125879</c:v>
                </c:pt>
                <c:pt idx="27">
                  <c:v>4.2044248058860649</c:v>
                </c:pt>
                <c:pt idx="28">
                  <c:v>4.2016480283153363</c:v>
                </c:pt>
                <c:pt idx="29">
                  <c:v>4.0520265200167334</c:v>
                </c:pt>
                <c:pt idx="30">
                  <c:v>3.7115374447904514</c:v>
                </c:pt>
                <c:pt idx="31">
                  <c:v>3.4489280791435615</c:v>
                </c:pt>
                <c:pt idx="32">
                  <c:v>3.0504443804328152</c:v>
                </c:pt>
                <c:pt idx="33">
                  <c:v>2.6057568290302182</c:v>
                </c:pt>
                <c:pt idx="34">
                  <c:v>2.1019471492361119</c:v>
                </c:pt>
                <c:pt idx="35">
                  <c:v>1.8782971010998233</c:v>
                </c:pt>
                <c:pt idx="36">
                  <c:v>1.4596008983995234</c:v>
                </c:pt>
                <c:pt idx="37">
                  <c:v>0.98974331861078702</c:v>
                </c:pt>
                <c:pt idx="38">
                  <c:v>1.0513149660756935</c:v>
                </c:pt>
                <c:pt idx="39">
                  <c:v>0.93933643662772437</c:v>
                </c:pt>
                <c:pt idx="40">
                  <c:v>0.4898979485566356</c:v>
                </c:pt>
                <c:pt idx="41">
                  <c:v>0.67936622048675743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7-49E1-9E1B-33B9D31C8B6B}"/>
            </c:ext>
          </c:extLst>
        </c:ser>
        <c:ser>
          <c:idx val="2"/>
          <c:order val="2"/>
          <c:tx>
            <c:strRef>
              <c:f>MS!$Q$1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MS!$Q$2:$Q$46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D-AD4C-8AB6-6E26C33A433F}"/>
            </c:ext>
          </c:extLst>
        </c:ser>
        <c:ser>
          <c:idx val="3"/>
          <c:order val="3"/>
          <c:tx>
            <c:strRef>
              <c:f>MS!$R$1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MS!$R$2:$R$46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D-AD4C-8AB6-6E26C33A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205583"/>
        <c:axId val="757203087"/>
      </c:lineChart>
      <c:scatterChart>
        <c:scatterStyle val="smoothMarker"/>
        <c:varyColors val="0"/>
        <c:ser>
          <c:idx val="0"/>
          <c:order val="0"/>
          <c:tx>
            <c:strRef>
              <c:f>MS!$H$1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MS!$H$2:$H$46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3.1539448982270808</c:v>
                </c:pt>
                <c:pt idx="7">
                  <c:v>3.2166657854850578</c:v>
                </c:pt>
                <c:pt idx="8">
                  <c:v>3.3362306249131963</c:v>
                </c:pt>
                <c:pt idx="9">
                  <c:v>3.4882660448996718</c:v>
                </c:pt>
                <c:pt idx="10">
                  <c:v>3.1918456710622443</c:v>
                </c:pt>
                <c:pt idx="11">
                  <c:v>2.7429019252949667</c:v>
                </c:pt>
                <c:pt idx="12">
                  <c:v>1.9522844034770017</c:v>
                </c:pt>
                <c:pt idx="13">
                  <c:v>2.1350507156603</c:v>
                </c:pt>
                <c:pt idx="14">
                  <c:v>1.8310251394299559</c:v>
                </c:pt>
                <c:pt idx="15">
                  <c:v>2.3411708782318907</c:v>
                </c:pt>
                <c:pt idx="16">
                  <c:v>2.5539429191720671</c:v>
                </c:pt>
                <c:pt idx="17">
                  <c:v>2.9923383753603523</c:v>
                </c:pt>
                <c:pt idx="18">
                  <c:v>3.3936004284253998</c:v>
                </c:pt>
                <c:pt idx="19">
                  <c:v>3.6986484017813859</c:v>
                </c:pt>
                <c:pt idx="20">
                  <c:v>3.925599870912031</c:v>
                </c:pt>
                <c:pt idx="21">
                  <c:v>4.0886998186785641</c:v>
                </c:pt>
                <c:pt idx="22">
                  <c:v>4.3577253035238313</c:v>
                </c:pt>
                <c:pt idx="23">
                  <c:v>4.4151837352385099</c:v>
                </c:pt>
                <c:pt idx="24">
                  <c:v>4.2038942984722247</c:v>
                </c:pt>
                <c:pt idx="25">
                  <c:v>4.1217699904593186</c:v>
                </c:pt>
                <c:pt idx="26">
                  <c:v>3.9817598025995449</c:v>
                </c:pt>
                <c:pt idx="27">
                  <c:v>3.6747126255752383</c:v>
                </c:pt>
                <c:pt idx="28">
                  <c:v>3.3389350070043733</c:v>
                </c:pt>
                <c:pt idx="29">
                  <c:v>2.8724059915637539</c:v>
                </c:pt>
                <c:pt idx="30">
                  <c:v>2.6344446297963233</c:v>
                </c:pt>
                <c:pt idx="31">
                  <c:v>2.3676021566026479</c:v>
                </c:pt>
                <c:pt idx="32">
                  <c:v>2.2311954272477035</c:v>
                </c:pt>
                <c:pt idx="33">
                  <c:v>2.1495442818734438</c:v>
                </c:pt>
                <c:pt idx="34">
                  <c:v>2.3148334241393282</c:v>
                </c:pt>
                <c:pt idx="35">
                  <c:v>2.4517609437743801</c:v>
                </c:pt>
                <c:pt idx="36">
                  <c:v>2.6942495243549414</c:v>
                </c:pt>
                <c:pt idx="37">
                  <c:v>3.0549728599390926</c:v>
                </c:pt>
                <c:pt idx="38">
                  <c:v>3.3750274375744374</c:v>
                </c:pt>
                <c:pt idx="39">
                  <c:v>3.6118207138198706</c:v>
                </c:pt>
                <c:pt idx="40">
                  <c:v>3.9311783427264242</c:v>
                </c:pt>
                <c:pt idx="41">
                  <c:v>3.8906227705613095</c:v>
                </c:pt>
                <c:pt idx="42">
                  <c:v>4.1966336248437264</c:v>
                </c:pt>
                <c:pt idx="43">
                  <c:v>4.4502754114559524</c:v>
                </c:pt>
                <c:pt idx="44">
                  <c:v>4.7150781247491578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7-49E1-9E1B-33B9D31C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05583"/>
        <c:axId val="757203087"/>
      </c:scatterChart>
      <c:catAx>
        <c:axId val="75720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7203087"/>
        <c:crosses val="autoZero"/>
        <c:auto val="1"/>
        <c:lblAlgn val="ctr"/>
        <c:lblOffset val="100"/>
        <c:tickLblSkip val="3"/>
        <c:noMultiLvlLbl val="0"/>
      </c:catAx>
      <c:valAx>
        <c:axId val="7572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720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Missouri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MO!$H$2:$H$46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1.9595917942265424</c:v>
                </c:pt>
                <c:pt idx="5">
                  <c:v>1.6908055859299038</c:v>
                </c:pt>
                <c:pt idx="6">
                  <c:v>2.2528177844479149</c:v>
                </c:pt>
                <c:pt idx="7">
                  <c:v>2.4743582965269675</c:v>
                </c:pt>
                <c:pt idx="8">
                  <c:v>2.2936585546278225</c:v>
                </c:pt>
                <c:pt idx="9">
                  <c:v>2.2360679774997898</c:v>
                </c:pt>
                <c:pt idx="10">
                  <c:v>1.4791479939068937</c:v>
                </c:pt>
                <c:pt idx="11">
                  <c:v>1.0971607701179866</c:v>
                </c:pt>
                <c:pt idx="12">
                  <c:v>1.0981599769558135</c:v>
                </c:pt>
                <c:pt idx="13">
                  <c:v>0.60219379159649478</c:v>
                </c:pt>
                <c:pt idx="14">
                  <c:v>4.9487165930539354E-2</c:v>
                </c:pt>
                <c:pt idx="15">
                  <c:v>-0.18009006755629928</c:v>
                </c:pt>
                <c:pt idx="16">
                  <c:v>-0.32954102182865386</c:v>
                </c:pt>
                <c:pt idx="17">
                  <c:v>-0.34089930858535661</c:v>
                </c:pt>
                <c:pt idx="18">
                  <c:v>-0.52478357140598964</c:v>
                </c:pt>
                <c:pt idx="19">
                  <c:v>-0.71377425297535513</c:v>
                </c:pt>
                <c:pt idx="20">
                  <c:v>-0.7851199741824062</c:v>
                </c:pt>
                <c:pt idx="21">
                  <c:v>-0.87413582330369299</c:v>
                </c:pt>
                <c:pt idx="22">
                  <c:v>-0.50179867131486544</c:v>
                </c:pt>
                <c:pt idx="23">
                  <c:v>9.9217612027831692E-2</c:v>
                </c:pt>
                <c:pt idx="24">
                  <c:v>-0.2335496832484569</c:v>
                </c:pt>
                <c:pt idx="25">
                  <c:v>0.11020775375559676</c:v>
                </c:pt>
                <c:pt idx="26">
                  <c:v>0.64625420879887896</c:v>
                </c:pt>
                <c:pt idx="27">
                  <c:v>0.9878259746169995</c:v>
                </c:pt>
                <c:pt idx="28">
                  <c:v>1.4256126996198448</c:v>
                </c:pt>
                <c:pt idx="29">
                  <c:v>1.8019441313536593</c:v>
                </c:pt>
                <c:pt idx="30">
                  <c:v>2.1925377886691981</c:v>
                </c:pt>
                <c:pt idx="31">
                  <c:v>2.4973337816219714</c:v>
                </c:pt>
                <c:pt idx="32">
                  <c:v>2.5100948556536666</c:v>
                </c:pt>
                <c:pt idx="33">
                  <c:v>2.8018197880971094</c:v>
                </c:pt>
                <c:pt idx="34">
                  <c:v>3.0249050266360547</c:v>
                </c:pt>
                <c:pt idx="35">
                  <c:v>3.3779817447558127</c:v>
                </c:pt>
                <c:pt idx="36">
                  <c:v>3.7144022568776864</c:v>
                </c:pt>
                <c:pt idx="37">
                  <c:v>4.0104376227183973</c:v>
                </c:pt>
                <c:pt idx="38">
                  <c:v>4.3185834953909463</c:v>
                </c:pt>
                <c:pt idx="39">
                  <c:v>4.5672055477980296</c:v>
                </c:pt>
                <c:pt idx="40">
                  <c:v>4.7174140112717096</c:v>
                </c:pt>
                <c:pt idx="41">
                  <c:v>4.9743617038652959</c:v>
                </c:pt>
                <c:pt idx="42">
                  <c:v>5.1385214708186284</c:v>
                </c:pt>
                <c:pt idx="43">
                  <c:v>5.2796449199545625</c:v>
                </c:pt>
                <c:pt idx="44">
                  <c:v>5.2628880313590187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1-469D-A55C-2F402E3F75A6}"/>
            </c:ext>
          </c:extLst>
        </c:ser>
        <c:ser>
          <c:idx val="1"/>
          <c:order val="1"/>
          <c:tx>
            <c:strRef>
              <c:f>MO!$M$1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MO!$M$2:$M$46</c:f>
              <c:numCache>
                <c:formatCode>General</c:formatCode>
                <c:ptCount val="45"/>
                <c:pt idx="0">
                  <c:v>5.3607112289679222</c:v>
                </c:pt>
                <c:pt idx="1">
                  <c:v>5.097588198576819</c:v>
                </c:pt>
                <c:pt idx="2">
                  <c:v>4.8245588554936614</c:v>
                </c:pt>
                <c:pt idx="3">
                  <c:v>4.8226382532027374</c:v>
                </c:pt>
                <c:pt idx="4">
                  <c:v>4.7623417637600109</c:v>
                </c:pt>
                <c:pt idx="5">
                  <c:v>4.9167365846193078</c:v>
                </c:pt>
                <c:pt idx="6">
                  <c:v>4.9234271221964017</c:v>
                </c:pt>
                <c:pt idx="7">
                  <c:v>5.1419090523254685</c:v>
                </c:pt>
                <c:pt idx="8">
                  <c:v>5.3623412863375046</c:v>
                </c:pt>
                <c:pt idx="9">
                  <c:v>5.4755994410961151</c:v>
                </c:pt>
                <c:pt idx="10">
                  <c:v>5.637968523824008</c:v>
                </c:pt>
                <c:pt idx="11">
                  <c:v>5.4109218129917727</c:v>
                </c:pt>
                <c:pt idx="12">
                  <c:v>5.4540332666054976</c:v>
                </c:pt>
                <c:pt idx="13">
                  <c:v>5.5135940633212348</c:v>
                </c:pt>
                <c:pt idx="14">
                  <c:v>5.2858856765590749</c:v>
                </c:pt>
                <c:pt idx="15">
                  <c:v>5.0133297119839435</c:v>
                </c:pt>
                <c:pt idx="16">
                  <c:v>4.727031582950012</c:v>
                </c:pt>
                <c:pt idx="17">
                  <c:v>4.5835125222228772</c:v>
                </c:pt>
                <c:pt idx="18">
                  <c:v>4.4820856416696451</c:v>
                </c:pt>
                <c:pt idx="19">
                  <c:v>4.2540192949660343</c:v>
                </c:pt>
                <c:pt idx="20">
                  <c:v>3.9703446152237674</c:v>
                </c:pt>
                <c:pt idx="21">
                  <c:v>3.7206604510436883</c:v>
                </c:pt>
                <c:pt idx="22">
                  <c:v>3.4069488736640863</c:v>
                </c:pt>
                <c:pt idx="23">
                  <c:v>3.0735743464549206</c:v>
                </c:pt>
                <c:pt idx="24">
                  <c:v>2.8989045200581152</c:v>
                </c:pt>
                <c:pt idx="25">
                  <c:v>2.4657656011875906</c:v>
                </c:pt>
                <c:pt idx="26">
                  <c:v>2.0641487141968926</c:v>
                </c:pt>
                <c:pt idx="27">
                  <c:v>2.2347843562817822</c:v>
                </c:pt>
                <c:pt idx="28">
                  <c:v>1.8124756200575962</c:v>
                </c:pt>
                <c:pt idx="29">
                  <c:v>1.8009006755629928</c:v>
                </c:pt>
                <c:pt idx="30">
                  <c:v>1.3361534801245625</c:v>
                </c:pt>
                <c:pt idx="31">
                  <c:v>1.2591324733381255</c:v>
                </c:pt>
                <c:pt idx="32">
                  <c:v>0.97614220173850086</c:v>
                </c:pt>
                <c:pt idx="33">
                  <c:v>0.27429019252949666</c:v>
                </c:pt>
                <c:pt idx="34">
                  <c:v>-0.23354968324845687</c:v>
                </c:pt>
                <c:pt idx="35">
                  <c:v>-1.1627553482998907</c:v>
                </c:pt>
                <c:pt idx="36">
                  <c:v>-1.8766297265136731</c:v>
                </c:pt>
                <c:pt idx="37">
                  <c:v>-1.7320508075688772</c:v>
                </c:pt>
                <c:pt idx="38">
                  <c:v>-1.9524420798548594</c:v>
                </c:pt>
                <c:pt idx="39">
                  <c:v>-1.315071011278814</c:v>
                </c:pt>
                <c:pt idx="40">
                  <c:v>-0.9797958971132712</c:v>
                </c:pt>
                <c:pt idx="41">
                  <c:v>-2.0380986614602725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1-469D-A55C-2F402E3F75A6}"/>
            </c:ext>
          </c:extLst>
        </c:ser>
        <c:ser>
          <c:idx val="2"/>
          <c:order val="2"/>
          <c:tx>
            <c:strRef>
              <c:f>MO!$Q$1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MO!$Q$2:$Q$46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F-0B4D-AD91-CAA582A7B350}"/>
            </c:ext>
          </c:extLst>
        </c:ser>
        <c:ser>
          <c:idx val="3"/>
          <c:order val="3"/>
          <c:tx>
            <c:strRef>
              <c:f>MO!$R$1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MO!$R$2:$R$46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F-0B4D-AD91-CAA582A7B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53807"/>
        <c:axId val="758452143"/>
      </c:lineChart>
      <c:catAx>
        <c:axId val="75845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8452143"/>
        <c:crosses val="autoZero"/>
        <c:auto val="1"/>
        <c:lblAlgn val="ctr"/>
        <c:lblOffset val="100"/>
        <c:tickLblSkip val="3"/>
        <c:noMultiLvlLbl val="0"/>
      </c:catAx>
      <c:valAx>
        <c:axId val="75845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84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Montana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MT!$H$2:$H$46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-0.5222329678670935</c:v>
                </c:pt>
                <c:pt idx="3">
                  <c:v>0.67936622048675743</c:v>
                </c:pt>
                <c:pt idx="4">
                  <c:v>0.4898979485566356</c:v>
                </c:pt>
                <c:pt idx="5">
                  <c:v>0.18786728732554486</c:v>
                </c:pt>
                <c:pt idx="6">
                  <c:v>-0.75093926148263823</c:v>
                </c:pt>
                <c:pt idx="7">
                  <c:v>-1.4846149779161804</c:v>
                </c:pt>
                <c:pt idx="8">
                  <c:v>-2.0851441405707476</c:v>
                </c:pt>
                <c:pt idx="9">
                  <c:v>-2.0571825392998062</c:v>
                </c:pt>
                <c:pt idx="10">
                  <c:v>-2.1019471492361119</c:v>
                </c:pt>
                <c:pt idx="11">
                  <c:v>-2.1943215402359733</c:v>
                </c:pt>
                <c:pt idx="12">
                  <c:v>-2.3183377291289395</c:v>
                </c:pt>
                <c:pt idx="13">
                  <c:v>-1.8065813747894846</c:v>
                </c:pt>
                <c:pt idx="14">
                  <c:v>-2.0289738031521134</c:v>
                </c:pt>
                <c:pt idx="15">
                  <c:v>-1.2606304728940949</c:v>
                </c:pt>
                <c:pt idx="16">
                  <c:v>-0.49431153274298073</c:v>
                </c:pt>
                <c:pt idx="17">
                  <c:v>0.18938850476964256</c:v>
                </c:pt>
                <c:pt idx="18">
                  <c:v>0.80466814282251753</c:v>
                </c:pt>
                <c:pt idx="19">
                  <c:v>1.2977713690461004</c:v>
                </c:pt>
                <c:pt idx="20">
                  <c:v>1.5702399483648124</c:v>
                </c:pt>
                <c:pt idx="21">
                  <c:v>1.8328654359593564</c:v>
                </c:pt>
                <c:pt idx="22">
                  <c:v>2.1920678799544122</c:v>
                </c:pt>
                <c:pt idx="23">
                  <c:v>2.4804403006957925</c:v>
                </c:pt>
                <c:pt idx="24">
                  <c:v>2.8960160722808657</c:v>
                </c:pt>
                <c:pt idx="25">
                  <c:v>3.2841910619167831</c:v>
                </c:pt>
                <c:pt idx="26">
                  <c:v>3.5648216033744617</c:v>
                </c:pt>
                <c:pt idx="27">
                  <c:v>3.6747126255752383</c:v>
                </c:pt>
                <c:pt idx="28">
                  <c:v>4.0142252331400892</c:v>
                </c:pt>
                <c:pt idx="29">
                  <c:v>4.3353705338508837</c:v>
                </c:pt>
                <c:pt idx="30">
                  <c:v>4.6400218318348143</c:v>
                </c:pt>
                <c:pt idx="31">
                  <c:v>4.9298017507342804</c:v>
                </c:pt>
                <c:pt idx="32">
                  <c:v>5.2061226635779745</c:v>
                </c:pt>
                <c:pt idx="33">
                  <c:v>5.4109218129917727</c:v>
                </c:pt>
                <c:pt idx="34">
                  <c:v>5.6663713879238768</c:v>
                </c:pt>
                <c:pt idx="35">
                  <c:v>5.8297426885301924</c:v>
                </c:pt>
                <c:pt idx="36">
                  <c:v>5.963969820902201</c:v>
                </c:pt>
                <c:pt idx="37">
                  <c:v>6.1728052437452448</c:v>
                </c:pt>
                <c:pt idx="38">
                  <c:v>6.2056956110239652</c:v>
                </c:pt>
                <c:pt idx="39">
                  <c:v>6.2682565936615822</c:v>
                </c:pt>
                <c:pt idx="40">
                  <c:v>6.2898853483622794</c:v>
                </c:pt>
                <c:pt idx="41">
                  <c:v>6.4699214318247957</c:v>
                </c:pt>
                <c:pt idx="42">
                  <c:v>6.436233614161825</c:v>
                </c:pt>
                <c:pt idx="43">
                  <c:v>6.4731278712086588</c:v>
                </c:pt>
                <c:pt idx="44">
                  <c:v>6.6324127978836707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1-4E26-A55D-93766120992B}"/>
            </c:ext>
          </c:extLst>
        </c:ser>
        <c:ser>
          <c:idx val="1"/>
          <c:order val="1"/>
          <c:tx>
            <c:strRef>
              <c:f>MT!$M$1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MT!$M$2:$M$46</c:f>
              <c:numCache>
                <c:formatCode>General</c:formatCode>
                <c:ptCount val="45"/>
                <c:pt idx="0">
                  <c:v>7.2976105416242154</c:v>
                </c:pt>
                <c:pt idx="1">
                  <c:v>7.1608977075245788</c:v>
                </c:pt>
                <c:pt idx="2">
                  <c:v>7.1897438909417462</c:v>
                </c:pt>
                <c:pt idx="3">
                  <c:v>7.0551404558089486</c:v>
                </c:pt>
                <c:pt idx="4">
                  <c:v>7.098584893151715</c:v>
                </c:pt>
                <c:pt idx="5">
                  <c:v>7.1304331511540671</c:v>
                </c:pt>
                <c:pt idx="6">
                  <c:v>7.1250579237682565</c:v>
                </c:pt>
                <c:pt idx="7">
                  <c:v>6.9271195301499588</c:v>
                </c:pt>
                <c:pt idx="8">
                  <c:v>6.722544929701165</c:v>
                </c:pt>
                <c:pt idx="9">
                  <c:v>6.5107873951341872</c:v>
                </c:pt>
                <c:pt idx="10">
                  <c:v>6.2912343981209959</c:v>
                </c:pt>
                <c:pt idx="11">
                  <c:v>6.0631973192154378</c:v>
                </c:pt>
                <c:pt idx="12">
                  <c:v>5.8258991711467818</c:v>
                </c:pt>
                <c:pt idx="13">
                  <c:v>5.5784598758308963</c:v>
                </c:pt>
                <c:pt idx="14">
                  <c:v>5.3538713444247863</c:v>
                </c:pt>
                <c:pt idx="15">
                  <c:v>5.0846938359979497</c:v>
                </c:pt>
                <c:pt idx="16">
                  <c:v>4.8020638302984251</c:v>
                </c:pt>
                <c:pt idx="17">
                  <c:v>4.5439994832381974</c:v>
                </c:pt>
                <c:pt idx="18">
                  <c:v>4.3153103619796109</c:v>
                </c:pt>
                <c:pt idx="19">
                  <c:v>4.2540192949660343</c:v>
                </c:pt>
                <c:pt idx="20">
                  <c:v>4.0637644885231499</c:v>
                </c:pt>
                <c:pt idx="21">
                  <c:v>3.7206604510436883</c:v>
                </c:pt>
                <c:pt idx="22">
                  <c:v>3.3541279608941004</c:v>
                </c:pt>
                <c:pt idx="23">
                  <c:v>3.0171784868869405</c:v>
                </c:pt>
                <c:pt idx="24">
                  <c:v>2.5969352992187282</c:v>
                </c:pt>
                <c:pt idx="25">
                  <c:v>2.2710998958306754</c:v>
                </c:pt>
                <c:pt idx="26">
                  <c:v>1.9242064284886289</c:v>
                </c:pt>
                <c:pt idx="27">
                  <c:v>1.4772303372032118</c:v>
                </c:pt>
                <c:pt idx="28">
                  <c:v>0.90623781002879811</c:v>
                </c:pt>
                <c:pt idx="29">
                  <c:v>0.2701351013344489</c:v>
                </c:pt>
                <c:pt idx="30">
                  <c:v>-0.44538449337485414</c:v>
                </c:pt>
                <c:pt idx="31">
                  <c:v>-0.93066313246731014</c:v>
                </c:pt>
                <c:pt idx="32">
                  <c:v>-0.85412442652118825</c:v>
                </c:pt>
                <c:pt idx="33">
                  <c:v>-0.68572548132374167</c:v>
                </c:pt>
                <c:pt idx="34">
                  <c:v>-0.8563488385776753</c:v>
                </c:pt>
                <c:pt idx="35">
                  <c:v>-8.9442719099991588E-2</c:v>
                </c:pt>
                <c:pt idx="36">
                  <c:v>0.20851441405707477</c:v>
                </c:pt>
                <c:pt idx="37">
                  <c:v>0.49487165930539351</c:v>
                </c:pt>
                <c:pt idx="38">
                  <c:v>1.0513149660756935</c:v>
                </c:pt>
                <c:pt idx="39">
                  <c:v>0.56360186197663464</c:v>
                </c:pt>
                <c:pt idx="40">
                  <c:v>0.9797958971132712</c:v>
                </c:pt>
                <c:pt idx="41">
                  <c:v>0.67936622048675743</c:v>
                </c:pt>
                <c:pt idx="42">
                  <c:v>1.5666989036012806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E26-A55D-93766120992B}"/>
            </c:ext>
          </c:extLst>
        </c:ser>
        <c:ser>
          <c:idx val="2"/>
          <c:order val="2"/>
          <c:tx>
            <c:strRef>
              <c:f>MT!$Q$1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MT!$Q$2:$Q$46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A-7C42-94F0-B28C310CC674}"/>
            </c:ext>
          </c:extLst>
        </c:ser>
        <c:ser>
          <c:idx val="3"/>
          <c:order val="3"/>
          <c:tx>
            <c:strRef>
              <c:f>MT!$R$1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MT!$R$2:$R$46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A-7C42-94F0-B28C310C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97471"/>
        <c:axId val="618698303"/>
      </c:lineChart>
      <c:catAx>
        <c:axId val="61869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8698303"/>
        <c:crosses val="autoZero"/>
        <c:auto val="1"/>
        <c:lblAlgn val="ctr"/>
        <c:lblOffset val="100"/>
        <c:tickLblSkip val="3"/>
        <c:noMultiLvlLbl val="0"/>
      </c:catAx>
      <c:valAx>
        <c:axId val="6186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86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Nebraska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NE!$H$2:$H$46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0</c:v>
                </c:pt>
                <c:pt idx="4">
                  <c:v>-0.9797958971132712</c:v>
                </c:pt>
                <c:pt idx="5">
                  <c:v>0.18786728732554486</c:v>
                </c:pt>
                <c:pt idx="6">
                  <c:v>0.75093926148263823</c:v>
                </c:pt>
                <c:pt idx="7">
                  <c:v>1.2371791482634837</c:v>
                </c:pt>
                <c:pt idx="8">
                  <c:v>1.6681153124565982</c:v>
                </c:pt>
                <c:pt idx="9">
                  <c:v>1.520526224699857</c:v>
                </c:pt>
                <c:pt idx="10">
                  <c:v>1.4791479939068937</c:v>
                </c:pt>
                <c:pt idx="11">
                  <c:v>1.9200313477064765</c:v>
                </c:pt>
                <c:pt idx="12">
                  <c:v>2.1963199539116269</c:v>
                </c:pt>
                <c:pt idx="13">
                  <c:v>2.1350507156603</c:v>
                </c:pt>
                <c:pt idx="14">
                  <c:v>1.7320508075688772</c:v>
                </c:pt>
                <c:pt idx="15">
                  <c:v>1.0805404053377956</c:v>
                </c:pt>
                <c:pt idx="16">
                  <c:v>0.82385255457163464</c:v>
                </c:pt>
                <c:pt idx="17">
                  <c:v>0.64392091621678471</c:v>
                </c:pt>
                <c:pt idx="18">
                  <c:v>0.45481242855185772</c:v>
                </c:pt>
                <c:pt idx="19">
                  <c:v>0.19466570535691505</c:v>
                </c:pt>
                <c:pt idx="20">
                  <c:v>6.0393844167877402E-2</c:v>
                </c:pt>
                <c:pt idx="21">
                  <c:v>2.8197929783990099E-2</c:v>
                </c:pt>
                <c:pt idx="22">
                  <c:v>-0.23769410746493627</c:v>
                </c:pt>
                <c:pt idx="23">
                  <c:v>-0.49608806013915846</c:v>
                </c:pt>
                <c:pt idx="24">
                  <c:v>4.6709936649691385E-2</c:v>
                </c:pt>
                <c:pt idx="25">
                  <c:v>-0.28654015976455155</c:v>
                </c:pt>
                <c:pt idx="26">
                  <c:v>0.10423454980627081</c:v>
                </c:pt>
                <c:pt idx="27">
                  <c:v>0.51366950680083978</c:v>
                </c:pt>
                <c:pt idx="28">
                  <c:v>0.5627418551130966</c:v>
                </c:pt>
                <c:pt idx="29">
                  <c:v>0.90989258117858052</c:v>
                </c:pt>
                <c:pt idx="30">
                  <c:v>1.3427169403478034</c:v>
                </c:pt>
                <c:pt idx="31">
                  <c:v>1.751376937760863</c:v>
                </c:pt>
                <c:pt idx="32">
                  <c:v>2.0762513003555019</c:v>
                </c:pt>
                <c:pt idx="33">
                  <c:v>2.4756820349852768</c:v>
                </c:pt>
                <c:pt idx="34">
                  <c:v>2.85448784203684</c:v>
                </c:pt>
                <c:pt idx="35">
                  <c:v>3.1600474386425343</c:v>
                </c:pt>
                <c:pt idx="36">
                  <c:v>3.5051401578986621</c:v>
                </c:pt>
                <c:pt idx="37">
                  <c:v>3.8092871463438067</c:v>
                </c:pt>
                <c:pt idx="38">
                  <c:v>4.0524522995965464</c:v>
                </c:pt>
                <c:pt idx="39">
                  <c:v>4.2176745109767522</c:v>
                </c:pt>
                <c:pt idx="40">
                  <c:v>4.4253836200977466</c:v>
                </c:pt>
                <c:pt idx="41">
                  <c:v>4.6058904665419407</c:v>
                </c:pt>
                <c:pt idx="42">
                  <c:v>4.719904650385339</c:v>
                </c:pt>
                <c:pt idx="43">
                  <c:v>4.7132462312238044</c:v>
                </c:pt>
                <c:pt idx="44">
                  <c:v>4.6955134852273774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B-40BC-A3E8-A890A7E9041F}"/>
            </c:ext>
          </c:extLst>
        </c:ser>
        <c:ser>
          <c:idx val="1"/>
          <c:order val="1"/>
          <c:tx>
            <c:strRef>
              <c:f>NE!$M$1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NE!$M$2:$M$46</c:f>
              <c:numCache>
                <c:formatCode>General</c:formatCode>
                <c:ptCount val="45"/>
                <c:pt idx="0">
                  <c:v>5.0281123570976503</c:v>
                </c:pt>
                <c:pt idx="1">
                  <c:v>4.8143888542114395</c:v>
                </c:pt>
                <c:pt idx="2">
                  <c:v>4.594319604255352</c:v>
                </c:pt>
                <c:pt idx="3">
                  <c:v>4.367467901215063</c:v>
                </c:pt>
                <c:pt idx="4">
                  <c:v>4.0659616001913301</c:v>
                </c:pt>
                <c:pt idx="5">
                  <c:v>3.7516331285483817</c:v>
                </c:pt>
                <c:pt idx="6">
                  <c:v>4.125033534813201</c:v>
                </c:pt>
                <c:pt idx="7">
                  <c:v>4.1361566704525163</c:v>
                </c:pt>
                <c:pt idx="8">
                  <c:v>4.1852419795804918</c:v>
                </c:pt>
                <c:pt idx="9">
                  <c:v>4.276960757473085</c:v>
                </c:pt>
                <c:pt idx="10">
                  <c:v>4.2746310470302928</c:v>
                </c:pt>
                <c:pt idx="11">
                  <c:v>4.3139130070701528</c:v>
                </c:pt>
                <c:pt idx="12">
                  <c:v>4.462390854495407</c:v>
                </c:pt>
                <c:pt idx="13">
                  <c:v>4.5730397819311417</c:v>
                </c:pt>
                <c:pt idx="14">
                  <c:v>4.6740146657676709</c:v>
                </c:pt>
                <c:pt idx="15">
                  <c:v>4.6565090919139118</c:v>
                </c:pt>
                <c:pt idx="16">
                  <c:v>4.3518703462079475</c:v>
                </c:pt>
                <c:pt idx="17">
                  <c:v>4.1883821323760779</c:v>
                </c:pt>
                <c:pt idx="18">
                  <c:v>4.1068412623670696</c:v>
                </c:pt>
                <c:pt idx="19">
                  <c:v>3.9454375844503637</c:v>
                </c:pt>
                <c:pt idx="20">
                  <c:v>3.6900849953256194</c:v>
                </c:pt>
                <c:pt idx="21">
                  <c:v>3.4726164209741093</c:v>
                </c:pt>
                <c:pt idx="22">
                  <c:v>3.248486135354129</c:v>
                </c:pt>
                <c:pt idx="23">
                  <c:v>2.9607826273189604</c:v>
                </c:pt>
                <c:pt idx="24">
                  <c:v>2.5969352992187282</c:v>
                </c:pt>
                <c:pt idx="25">
                  <c:v>2.4657656011875906</c:v>
                </c:pt>
                <c:pt idx="26">
                  <c:v>1.9941775713427607</c:v>
                </c:pt>
                <c:pt idx="27">
                  <c:v>1.5529857391110689</c:v>
                </c:pt>
                <c:pt idx="28">
                  <c:v>1.0710083209431249</c:v>
                </c:pt>
                <c:pt idx="29">
                  <c:v>0.45022516889074821</c:v>
                </c:pt>
                <c:pt idx="30">
                  <c:v>-0.24743582965269675</c:v>
                </c:pt>
                <c:pt idx="31">
                  <c:v>-0.71168357188676656</c:v>
                </c:pt>
                <c:pt idx="32">
                  <c:v>-1.2201777521731261</c:v>
                </c:pt>
                <c:pt idx="33">
                  <c:v>-1.9200313477064765</c:v>
                </c:pt>
                <c:pt idx="34">
                  <c:v>-2.4133467269007212</c:v>
                </c:pt>
                <c:pt idx="35">
                  <c:v>-2.2360679774997898</c:v>
                </c:pt>
                <c:pt idx="36">
                  <c:v>-2.710687382741972</c:v>
                </c:pt>
                <c:pt idx="37">
                  <c:v>-2.2269224668742709</c:v>
                </c:pt>
                <c:pt idx="38">
                  <c:v>-1.6520663752618041</c:v>
                </c:pt>
                <c:pt idx="39">
                  <c:v>-1.315071011278814</c:v>
                </c:pt>
                <c:pt idx="40">
                  <c:v>-1.9595917942265424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B-40BC-A3E8-A890A7E9041F}"/>
            </c:ext>
          </c:extLst>
        </c:ser>
        <c:ser>
          <c:idx val="2"/>
          <c:order val="2"/>
          <c:tx>
            <c:strRef>
              <c:f>NE!$Q$1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NE!$Q$2:$Q$46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E-7D46-A404-9C5CDF3E6397}"/>
            </c:ext>
          </c:extLst>
        </c:ser>
        <c:ser>
          <c:idx val="3"/>
          <c:order val="3"/>
          <c:tx>
            <c:strRef>
              <c:f>NE!$R$1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NE!$R$2:$R$46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E-7D46-A404-9C5CDF3E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88527"/>
        <c:axId val="761288943"/>
      </c:lineChart>
      <c:catAx>
        <c:axId val="76128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288943"/>
        <c:crosses val="autoZero"/>
        <c:auto val="1"/>
        <c:lblAlgn val="ctr"/>
        <c:lblOffset val="100"/>
        <c:tickLblSkip val="3"/>
        <c:noMultiLvlLbl val="0"/>
      </c:catAx>
      <c:valAx>
        <c:axId val="7612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288527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Nevada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NV!$H$1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NV!$H$2:$H$46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1.4696938456699067</c:v>
                </c:pt>
                <c:pt idx="5">
                  <c:v>1.315071011278814</c:v>
                </c:pt>
                <c:pt idx="6">
                  <c:v>1.0513149660756935</c:v>
                </c:pt>
                <c:pt idx="7">
                  <c:v>0.49487165930539351</c:v>
                </c:pt>
                <c:pt idx="8">
                  <c:v>0</c:v>
                </c:pt>
                <c:pt idx="9">
                  <c:v>-0.62609903369994113</c:v>
                </c:pt>
                <c:pt idx="10">
                  <c:v>-1.0120486274099798</c:v>
                </c:pt>
                <c:pt idx="11">
                  <c:v>-1.6457411551769798</c:v>
                </c:pt>
                <c:pt idx="12">
                  <c:v>-1.8302666282596891</c:v>
                </c:pt>
                <c:pt idx="13">
                  <c:v>-2.2445404959505715</c:v>
                </c:pt>
                <c:pt idx="14">
                  <c:v>-2.0289738031521134</c:v>
                </c:pt>
                <c:pt idx="15">
                  <c:v>-1.2606304728940949</c:v>
                </c:pt>
                <c:pt idx="16">
                  <c:v>-0.74146729911447118</c:v>
                </c:pt>
                <c:pt idx="17">
                  <c:v>-3.7877700953928513E-2</c:v>
                </c:pt>
                <c:pt idx="18">
                  <c:v>0.59475471426012161</c:v>
                </c:pt>
                <c:pt idx="19">
                  <c:v>1.1679942321414902</c:v>
                </c:pt>
                <c:pt idx="20">
                  <c:v>1.6306337925326899</c:v>
                </c:pt>
                <c:pt idx="21">
                  <c:v>2.058448874231277</c:v>
                </c:pt>
                <c:pt idx="22">
                  <c:v>2.3505306182643695</c:v>
                </c:pt>
                <c:pt idx="23">
                  <c:v>2.4804403006957925</c:v>
                </c:pt>
                <c:pt idx="24">
                  <c:v>2.5223365790833348</c:v>
                </c:pt>
                <c:pt idx="25">
                  <c:v>2.6229445393832029</c:v>
                </c:pt>
                <c:pt idx="26">
                  <c:v>2.4807822853892452</c:v>
                </c:pt>
                <c:pt idx="27">
                  <c:v>2.1337041051727188</c:v>
                </c:pt>
                <c:pt idx="28">
                  <c:v>1.8007739363619093</c:v>
                </c:pt>
                <c:pt idx="29">
                  <c:v>1.6948979453326498</c:v>
                </c:pt>
                <c:pt idx="30">
                  <c:v>1.3767097742806593</c:v>
                </c:pt>
                <c:pt idx="31">
                  <c:v>1.0054200938997546</c:v>
                </c:pt>
                <c:pt idx="32">
                  <c:v>1.1775753643807325</c:v>
                </c:pt>
                <c:pt idx="33">
                  <c:v>1.2600776824775359</c:v>
                </c:pt>
                <c:pt idx="34">
                  <c:v>1.5763589575427326</c:v>
                </c:pt>
                <c:pt idx="35">
                  <c:v>1.9341669667553443</c:v>
                </c:pt>
                <c:pt idx="36">
                  <c:v>2.3280408511416484</c:v>
                </c:pt>
                <c:pt idx="37">
                  <c:v>2.7029595262835593</c:v>
                </c:pt>
                <c:pt idx="38">
                  <c:v>3.0363150065633828</c:v>
                </c:pt>
                <c:pt idx="39">
                  <c:v>3.3321958843628483</c:v>
                </c:pt>
                <c:pt idx="40">
                  <c:v>3.6616118277966123</c:v>
                </c:pt>
                <c:pt idx="41">
                  <c:v>3.9773218852256282</c:v>
                </c:pt>
                <c:pt idx="42">
                  <c:v>4.280356988930385</c:v>
                </c:pt>
                <c:pt idx="43">
                  <c:v>4.5311895098460608</c:v>
                </c:pt>
                <c:pt idx="44">
                  <c:v>4.7542074037927193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8-4803-87F0-E7590E600F90}"/>
            </c:ext>
          </c:extLst>
        </c:ser>
        <c:ser>
          <c:idx val="1"/>
          <c:order val="1"/>
          <c:tx>
            <c:strRef>
              <c:f>NV!$M$1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NV!$M$2:$M$46</c:f>
              <c:numCache>
                <c:formatCode>General</c:formatCode>
                <c:ptCount val="45"/>
                <c:pt idx="0">
                  <c:v>4.9107245199669656</c:v>
                </c:pt>
                <c:pt idx="1">
                  <c:v>4.6525606574312235</c:v>
                </c:pt>
                <c:pt idx="2">
                  <c:v>4.4896653991470297</c:v>
                </c:pt>
                <c:pt idx="3">
                  <c:v>4.5842156878758606</c:v>
                </c:pt>
                <c:pt idx="4">
                  <c:v>4.7623417637600109</c:v>
                </c:pt>
                <c:pt idx="5">
                  <c:v>4.7536221007693777</c:v>
                </c:pt>
                <c:pt idx="6">
                  <c:v>4.8024583968353101</c:v>
                </c:pt>
                <c:pt idx="7">
                  <c:v>4.8150395282167588</c:v>
                </c:pt>
                <c:pt idx="8">
                  <c:v>4.7868705141451873</c:v>
                </c:pt>
                <c:pt idx="9">
                  <c:v>4.7673129462279613</c:v>
                </c:pt>
                <c:pt idx="10">
                  <c:v>4.5302568239291148</c:v>
                </c:pt>
                <c:pt idx="11">
                  <c:v>4.3139130070701528</c:v>
                </c:pt>
                <c:pt idx="12">
                  <c:v>3.9975584738188021</c:v>
                </c:pt>
                <c:pt idx="13">
                  <c:v>3.6973513130507105</c:v>
                </c:pt>
                <c:pt idx="14">
                  <c:v>3.3482941423862949</c:v>
                </c:pt>
                <c:pt idx="15">
                  <c:v>3.0151342395917666</c:v>
                </c:pt>
                <c:pt idx="16">
                  <c:v>2.9262576465881027</c:v>
                </c:pt>
                <c:pt idx="17">
                  <c:v>2.7263996899429186</c:v>
                </c:pt>
                <c:pt idx="18">
                  <c:v>2.730945204924295</c:v>
                </c:pt>
                <c:pt idx="19">
                  <c:v>2.7992769453921573</c:v>
                </c:pt>
                <c:pt idx="20">
                  <c:v>3.0828558188796311</c:v>
                </c:pt>
                <c:pt idx="21">
                  <c:v>3.3237900029323617</c:v>
                </c:pt>
                <c:pt idx="22">
                  <c:v>3.6710534375140158</c:v>
                </c:pt>
                <c:pt idx="23">
                  <c:v>3.9759080995426039</c:v>
                </c:pt>
                <c:pt idx="24">
                  <c:v>4.2275690917514179</c:v>
                </c:pt>
                <c:pt idx="25">
                  <c:v>4.3475340863044361</c:v>
                </c:pt>
                <c:pt idx="26">
                  <c:v>4.5831098569456428</c:v>
                </c:pt>
                <c:pt idx="27">
                  <c:v>4.6589572173332066</c:v>
                </c:pt>
                <c:pt idx="28">
                  <c:v>4.5311890501439906</c:v>
                </c:pt>
                <c:pt idx="29">
                  <c:v>4.4122066551293324</c:v>
                </c:pt>
                <c:pt idx="30">
                  <c:v>4.3053834359569239</c:v>
                </c:pt>
                <c:pt idx="31">
                  <c:v>4.105866760885192</c:v>
                </c:pt>
                <c:pt idx="32">
                  <c:v>3.7825510317366908</c:v>
                </c:pt>
                <c:pt idx="33">
                  <c:v>3.5657725028834566</c:v>
                </c:pt>
                <c:pt idx="34">
                  <c:v>3.1918456710622443</c:v>
                </c:pt>
                <c:pt idx="35">
                  <c:v>2.7727242920997393</c:v>
                </c:pt>
                <c:pt idx="36">
                  <c:v>2.2936585546278225</c:v>
                </c:pt>
                <c:pt idx="37">
                  <c:v>1.7320508075688772</c:v>
                </c:pt>
                <c:pt idx="38">
                  <c:v>1.6520663752618041</c:v>
                </c:pt>
                <c:pt idx="39">
                  <c:v>1.315071011278814</c:v>
                </c:pt>
                <c:pt idx="40">
                  <c:v>0.4898979485566356</c:v>
                </c:pt>
                <c:pt idx="41">
                  <c:v>-0.67936622048675743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08-4803-87F0-E7590E600F90}"/>
            </c:ext>
          </c:extLst>
        </c:ser>
        <c:ser>
          <c:idx val="2"/>
          <c:order val="2"/>
          <c:tx>
            <c:strRef>
              <c:f>NV!$Q$1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NV!$Q$2:$Q$46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B-1E41-8043-2CC638538212}"/>
            </c:ext>
          </c:extLst>
        </c:ser>
        <c:ser>
          <c:idx val="3"/>
          <c:order val="3"/>
          <c:tx>
            <c:strRef>
              <c:f>NV!$R$1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NV!$R$2:$R$46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B-1E41-8043-2CC638538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68335"/>
        <c:axId val="564466671"/>
      </c:lineChart>
      <c:catAx>
        <c:axId val="56446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466671"/>
        <c:crosses val="autoZero"/>
        <c:auto val="1"/>
        <c:lblAlgn val="ctr"/>
        <c:lblOffset val="100"/>
        <c:tickLblSkip val="3"/>
        <c:noMultiLvlLbl val="0"/>
      </c:catAx>
      <c:valAx>
        <c:axId val="5644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46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Arizona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AZ!$H$1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AZ!$H$2:$H$46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2.442274735232083</c:v>
                </c:pt>
                <c:pt idx="6">
                  <c:v>2.8535691936340255</c:v>
                </c:pt>
                <c:pt idx="7">
                  <c:v>2.9692299558323607</c:v>
                </c:pt>
                <c:pt idx="8">
                  <c:v>2.9192017967990469</c:v>
                </c:pt>
                <c:pt idx="9">
                  <c:v>2.7727242920997393</c:v>
                </c:pt>
                <c:pt idx="10">
                  <c:v>2.880446093397635</c:v>
                </c:pt>
                <c:pt idx="11">
                  <c:v>3.0171921178244632</c:v>
                </c:pt>
                <c:pt idx="12">
                  <c:v>3.2944799308674404</c:v>
                </c:pt>
                <c:pt idx="13">
                  <c:v>3.6679076397241048</c:v>
                </c:pt>
                <c:pt idx="14">
                  <c:v>3.9094861085126089</c:v>
                </c:pt>
                <c:pt idx="15">
                  <c:v>4.2321165875730333</c:v>
                </c:pt>
                <c:pt idx="16">
                  <c:v>4.5311890501439906</c:v>
                </c:pt>
                <c:pt idx="17">
                  <c:v>4.810468021148921</c:v>
                </c:pt>
                <c:pt idx="18">
                  <c:v>4.932965571216303</c:v>
                </c:pt>
                <c:pt idx="19">
                  <c:v>4.9315312023751812</c:v>
                </c:pt>
                <c:pt idx="20">
                  <c:v>4.89190137759807</c:v>
                </c:pt>
                <c:pt idx="21">
                  <c:v>4.8218459930623068</c:v>
                </c:pt>
                <c:pt idx="22">
                  <c:v>4.7274716929137321</c:v>
                </c:pt>
                <c:pt idx="23">
                  <c:v>4.5144013472663422</c:v>
                </c:pt>
                <c:pt idx="24">
                  <c:v>3.9703446152237674</c:v>
                </c:pt>
                <c:pt idx="25">
                  <c:v>3.7691051784414089</c:v>
                </c:pt>
                <c:pt idx="26">
                  <c:v>3.5231277834519532</c:v>
                </c:pt>
                <c:pt idx="27">
                  <c:v>2.9634779238509985</c:v>
                </c:pt>
                <c:pt idx="28">
                  <c:v>2.4010319151492125</c:v>
                </c:pt>
                <c:pt idx="29">
                  <c:v>1.9089903173746687</c:v>
                </c:pt>
                <c:pt idx="30">
                  <c:v>1.3427169403478034</c:v>
                </c:pt>
                <c:pt idx="31">
                  <c:v>1.1351517189190778</c:v>
                </c:pt>
                <c:pt idx="32">
                  <c:v>1.2395530151376131</c:v>
                </c:pt>
                <c:pt idx="33">
                  <c:v>1.1414821358914149</c:v>
                </c:pt>
                <c:pt idx="34">
                  <c:v>1.207121724244435</c:v>
                </c:pt>
                <c:pt idx="35">
                  <c:v>1.2803640484155097</c:v>
                </c:pt>
                <c:pt idx="36">
                  <c:v>1.5433079799703064</c:v>
                </c:pt>
                <c:pt idx="37">
                  <c:v>1.8480700016915499</c:v>
                </c:pt>
                <c:pt idx="38">
                  <c:v>2.2379214191801826</c:v>
                </c:pt>
                <c:pt idx="39">
                  <c:v>1.7010510458635519</c:v>
                </c:pt>
                <c:pt idx="40">
                  <c:v>2.0891404907060425</c:v>
                </c:pt>
                <c:pt idx="41">
                  <c:v>2.4384125999339683</c:v>
                </c:pt>
                <c:pt idx="42">
                  <c:v>2.794267276392207</c:v>
                </c:pt>
                <c:pt idx="43">
                  <c:v>3.074735738824113</c:v>
                </c:pt>
                <c:pt idx="44">
                  <c:v>3.3259887187027255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B-4246-AB0F-3138D2B91AA2}"/>
            </c:ext>
          </c:extLst>
        </c:ser>
        <c:ser>
          <c:idx val="1"/>
          <c:order val="1"/>
          <c:tx>
            <c:strRef>
              <c:f>AZ!$M$1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AZ!$M$2:$M$46</c:f>
              <c:numCache>
                <c:formatCode>General</c:formatCode>
                <c:ptCount val="45"/>
                <c:pt idx="0">
                  <c:v>3.3455533582245063</c:v>
                </c:pt>
                <c:pt idx="1">
                  <c:v>3.0342786896290588</c:v>
                </c:pt>
                <c:pt idx="2">
                  <c:v>2.7105439123055493</c:v>
                </c:pt>
                <c:pt idx="3">
                  <c:v>2.3950630426018091</c:v>
                </c:pt>
                <c:pt idx="4">
                  <c:v>2.1116043669501936</c:v>
                </c:pt>
                <c:pt idx="5">
                  <c:v>1.8641655297134816</c:v>
                </c:pt>
                <c:pt idx="6">
                  <c:v>1.5846903022302914</c:v>
                </c:pt>
                <c:pt idx="7">
                  <c:v>1.6217757157701356</c:v>
                </c:pt>
                <c:pt idx="8">
                  <c:v>1.5171502175979283</c:v>
                </c:pt>
                <c:pt idx="9">
                  <c:v>1.3076058366796695</c:v>
                </c:pt>
                <c:pt idx="10">
                  <c:v>1.0651074037450896</c:v>
                </c:pt>
                <c:pt idx="11">
                  <c:v>0.8153443827795821</c:v>
                </c:pt>
                <c:pt idx="12">
                  <c:v>0.58878768219036626</c:v>
                </c:pt>
                <c:pt idx="13">
                  <c:v>0.38919487505796951</c:v>
                </c:pt>
                <c:pt idx="14">
                  <c:v>0.39091759022784156</c:v>
                </c:pt>
                <c:pt idx="15">
                  <c:v>0.37466165107353311</c:v>
                </c:pt>
                <c:pt idx="16">
                  <c:v>0.60025797878730314</c:v>
                </c:pt>
                <c:pt idx="17">
                  <c:v>0.90879989664763949</c:v>
                </c:pt>
                <c:pt idx="18">
                  <c:v>1.2716615076365039</c:v>
                </c:pt>
                <c:pt idx="19">
                  <c:v>1.6531163063339513</c:v>
                </c:pt>
                <c:pt idx="20">
                  <c:v>2.0085272759367294</c:v>
                </c:pt>
                <c:pt idx="21">
                  <c:v>2.3812226886679606</c:v>
                </c:pt>
                <c:pt idx="22">
                  <c:v>2.7202770076542704</c:v>
                </c:pt>
                <c:pt idx="23">
                  <c:v>3.0735743464549206</c:v>
                </c:pt>
                <c:pt idx="24">
                  <c:v>3.4424491175690122</c:v>
                </c:pt>
                <c:pt idx="25">
                  <c:v>3.3742055595198606</c:v>
                </c:pt>
                <c:pt idx="26">
                  <c:v>3.5335427141336639</c:v>
                </c:pt>
                <c:pt idx="27">
                  <c:v>3.6741369925310656</c:v>
                </c:pt>
                <c:pt idx="28">
                  <c:v>3.6249512401151924</c:v>
                </c:pt>
                <c:pt idx="29">
                  <c:v>3.4217112835696861</c:v>
                </c:pt>
                <c:pt idx="30">
                  <c:v>3.2166657854850578</c:v>
                </c:pt>
                <c:pt idx="31">
                  <c:v>2.9014791776922024</c:v>
                </c:pt>
                <c:pt idx="32">
                  <c:v>2.5623732795635648</c:v>
                </c:pt>
                <c:pt idx="33">
                  <c:v>2.6057568290302182</c:v>
                </c:pt>
                <c:pt idx="34">
                  <c:v>2.2576469380684165</c:v>
                </c:pt>
                <c:pt idx="35">
                  <c:v>1.8782971010998233</c:v>
                </c:pt>
                <c:pt idx="36">
                  <c:v>1.4596008983995234</c:v>
                </c:pt>
                <c:pt idx="37">
                  <c:v>0.98974331861078702</c:v>
                </c:pt>
                <c:pt idx="38">
                  <c:v>0.45056355688958294</c:v>
                </c:pt>
                <c:pt idx="39">
                  <c:v>-0.18786728732554486</c:v>
                </c:pt>
                <c:pt idx="40">
                  <c:v>-1.4696938456699067</c:v>
                </c:pt>
                <c:pt idx="41">
                  <c:v>-1.3587324409735149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B-4246-AB0F-3138D2B91AA2}"/>
            </c:ext>
          </c:extLst>
        </c:ser>
        <c:ser>
          <c:idx val="2"/>
          <c:order val="2"/>
          <c:tx>
            <c:strRef>
              <c:f>AZ!$Q$1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AZ!$Q$2:$Q$46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7040-81D5-60A890EAC7B0}"/>
            </c:ext>
          </c:extLst>
        </c:ser>
        <c:ser>
          <c:idx val="3"/>
          <c:order val="3"/>
          <c:tx>
            <c:strRef>
              <c:f>AZ!$R$1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AZ!$R$2:$R$46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0-7040-81D5-60A890EAC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46975"/>
        <c:axId val="1540236159"/>
      </c:lineChart>
      <c:catAx>
        <c:axId val="1540246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0236159"/>
        <c:crosses val="autoZero"/>
        <c:auto val="1"/>
        <c:lblAlgn val="ctr"/>
        <c:lblOffset val="100"/>
        <c:tickLblSkip val="3"/>
        <c:noMultiLvlLbl val="0"/>
      </c:catAx>
      <c:valAx>
        <c:axId val="15402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02469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New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Hampshire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NH!$H$1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NH!$H$2:$H$46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3.1539448982270808</c:v>
                </c:pt>
                <c:pt idx="7">
                  <c:v>3.2166657854850578</c:v>
                </c:pt>
                <c:pt idx="8">
                  <c:v>3.1277162108561218</c:v>
                </c:pt>
                <c:pt idx="9">
                  <c:v>2.9516097302997224</c:v>
                </c:pt>
                <c:pt idx="10">
                  <c:v>3.1918456710622443</c:v>
                </c:pt>
                <c:pt idx="11">
                  <c:v>2.8800470215597147</c:v>
                </c:pt>
                <c:pt idx="12">
                  <c:v>2.3183377291289395</c:v>
                </c:pt>
                <c:pt idx="13">
                  <c:v>2.1350507156603</c:v>
                </c:pt>
                <c:pt idx="14">
                  <c:v>1.4351278119856412</c:v>
                </c:pt>
                <c:pt idx="15">
                  <c:v>0.81040530400334676</c:v>
                </c:pt>
                <c:pt idx="16">
                  <c:v>0.24715576637149037</c:v>
                </c:pt>
                <c:pt idx="17">
                  <c:v>-0.11363310286178553</c:v>
                </c:pt>
                <c:pt idx="18">
                  <c:v>-0.52478357140598964</c:v>
                </c:pt>
                <c:pt idx="19">
                  <c:v>-1.1031056636891852</c:v>
                </c:pt>
                <c:pt idx="20">
                  <c:v>-1.5098461041969351</c:v>
                </c:pt>
                <c:pt idx="21">
                  <c:v>-1.8328654359593564</c:v>
                </c:pt>
                <c:pt idx="22">
                  <c:v>-2.2448887927243981</c:v>
                </c:pt>
                <c:pt idx="23">
                  <c:v>-2.6788755247514557</c:v>
                </c:pt>
                <c:pt idx="24">
                  <c:v>-2.9894359455802486</c:v>
                </c:pt>
                <c:pt idx="25">
                  <c:v>-3.3282741634190218</c:v>
                </c:pt>
                <c:pt idx="26">
                  <c:v>-3.6899030631419865</c:v>
                </c:pt>
                <c:pt idx="27">
                  <c:v>-3.7537387035445979</c:v>
                </c:pt>
                <c:pt idx="28">
                  <c:v>-3.5265156253754055</c:v>
                </c:pt>
                <c:pt idx="29">
                  <c:v>-3.3719548596617983</c:v>
                </c:pt>
                <c:pt idx="30">
                  <c:v>-3.4162798102520067</c:v>
                </c:pt>
                <c:pt idx="31">
                  <c:v>-3.3081564379927411</c:v>
                </c:pt>
                <c:pt idx="32">
                  <c:v>-3.3777819662499957</c:v>
                </c:pt>
                <c:pt idx="33">
                  <c:v>-3.2762019744415936</c:v>
                </c:pt>
                <c:pt idx="34">
                  <c:v>-3.0533078907359235</c:v>
                </c:pt>
                <c:pt idx="35">
                  <c:v>-3.3507399564916529</c:v>
                </c:pt>
                <c:pt idx="36">
                  <c:v>-2.7465650490996976</c:v>
                </c:pt>
                <c:pt idx="37">
                  <c:v>-2.2755147639875544</c:v>
                </c:pt>
                <c:pt idx="38">
                  <c:v>-1.7298527726636004</c:v>
                </c:pt>
                <c:pt idx="39">
                  <c:v>-2.1204882900490851</c:v>
                </c:pt>
                <c:pt idx="40">
                  <c:v>-1.5949352133347208</c:v>
                </c:pt>
                <c:pt idx="41">
                  <c:v>-1.1162511013031056</c:v>
                </c:pt>
                <c:pt idx="42">
                  <c:v>-0.68025233320409539</c:v>
                </c:pt>
                <c:pt idx="43">
                  <c:v>-0.2831993443653788</c:v>
                </c:pt>
                <c:pt idx="44">
                  <c:v>0.11738783713068443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9-49E9-AC32-A3CB485E18EF}"/>
            </c:ext>
          </c:extLst>
        </c:ser>
        <c:ser>
          <c:idx val="1"/>
          <c:order val="1"/>
          <c:tx>
            <c:strRef>
              <c:f>NH!$M$1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NH!$M$2:$M$46</c:f>
              <c:numCache>
                <c:formatCode>General</c:formatCode>
                <c:ptCount val="45"/>
                <c:pt idx="0">
                  <c:v>0.54780990660986073</c:v>
                </c:pt>
                <c:pt idx="1">
                  <c:v>0.2427422951703247</c:v>
                </c:pt>
                <c:pt idx="2">
                  <c:v>1.0465420510832237E-2</c:v>
                </c:pt>
                <c:pt idx="3">
                  <c:v>3.251216799911958E-2</c:v>
                </c:pt>
                <c:pt idx="4">
                  <c:v>8.9855504976603981E-2</c:v>
                </c:pt>
                <c:pt idx="5">
                  <c:v>0.16311448384992963</c:v>
                </c:pt>
                <c:pt idx="6">
                  <c:v>0.27822806833050917</c:v>
                </c:pt>
                <c:pt idx="7">
                  <c:v>0.59087952435035951</c:v>
                </c:pt>
                <c:pt idx="8">
                  <c:v>0.86320615828847647</c:v>
                </c:pt>
                <c:pt idx="9">
                  <c:v>1.1441551070947107</c:v>
                </c:pt>
                <c:pt idx="10">
                  <c:v>1.4343446370433872</c:v>
                </c:pt>
                <c:pt idx="11">
                  <c:v>1.7937576421150807</c:v>
                </c:pt>
                <c:pt idx="12">
                  <c:v>2.1382289511123824</c:v>
                </c:pt>
                <c:pt idx="13">
                  <c:v>2.4649008753671402</c:v>
                </c:pt>
                <c:pt idx="14">
                  <c:v>2.8384016333934583</c:v>
                </c:pt>
                <c:pt idx="15">
                  <c:v>3.2292266116337855</c:v>
                </c:pt>
                <c:pt idx="16">
                  <c:v>3.4139672543527864</c:v>
                </c:pt>
                <c:pt idx="17">
                  <c:v>3.5561735086211983</c:v>
                </c:pt>
                <c:pt idx="18">
                  <c:v>3.8566783428320197</c:v>
                </c:pt>
                <c:pt idx="19">
                  <c:v>4.0776868889570803</c:v>
                </c:pt>
                <c:pt idx="20">
                  <c:v>3.8769247419243849</c:v>
                </c:pt>
                <c:pt idx="21">
                  <c:v>3.8694868690854358</c:v>
                </c:pt>
                <c:pt idx="22">
                  <c:v>3.9351580013639449</c:v>
                </c:pt>
                <c:pt idx="23">
                  <c:v>3.8631163804066433</c:v>
                </c:pt>
                <c:pt idx="24">
                  <c:v>3.5632368059047668</c:v>
                </c:pt>
                <c:pt idx="25">
                  <c:v>3.4390941279721656</c:v>
                </c:pt>
                <c:pt idx="26">
                  <c:v>3.1836869998630042</c:v>
                </c:pt>
                <c:pt idx="27">
                  <c:v>2.8408275715446383</c:v>
                </c:pt>
                <c:pt idx="28">
                  <c:v>2.5539429191720671</c:v>
                </c:pt>
                <c:pt idx="29">
                  <c:v>2.7013510133444893</c:v>
                </c:pt>
                <c:pt idx="30">
                  <c:v>2.8207684580407428</c:v>
                </c:pt>
                <c:pt idx="31">
                  <c:v>2.5730098368213872</c:v>
                </c:pt>
                <c:pt idx="32">
                  <c:v>2.4403555043462521</c:v>
                </c:pt>
                <c:pt idx="33">
                  <c:v>2.1943215402359733</c:v>
                </c:pt>
                <c:pt idx="34">
                  <c:v>1.9462473604038073</c:v>
                </c:pt>
                <c:pt idx="35">
                  <c:v>1.6994116628998401</c:v>
                </c:pt>
                <c:pt idx="36">
                  <c:v>1.2510864843424487</c:v>
                </c:pt>
                <c:pt idx="37">
                  <c:v>0.98974331861078702</c:v>
                </c:pt>
                <c:pt idx="38">
                  <c:v>0.45056355688958294</c:v>
                </c:pt>
                <c:pt idx="39">
                  <c:v>-0.18786728732554486</c:v>
                </c:pt>
                <c:pt idx="40">
                  <c:v>-1.4696938456699067</c:v>
                </c:pt>
                <c:pt idx="41">
                  <c:v>-0.67936622048675743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9-49E9-AC32-A3CB485E18EF}"/>
            </c:ext>
          </c:extLst>
        </c:ser>
        <c:ser>
          <c:idx val="2"/>
          <c:order val="2"/>
          <c:tx>
            <c:strRef>
              <c:f>NH!$Q$1</c:f>
              <c:strCache>
                <c:ptCount val="1"/>
                <c:pt idx="0">
                  <c:v>lim_p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NH!$Q$2:$Q$46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9-0C46-8C30-3C6BCF4FF76D}"/>
            </c:ext>
          </c:extLst>
        </c:ser>
        <c:ser>
          <c:idx val="3"/>
          <c:order val="3"/>
          <c:tx>
            <c:strRef>
              <c:f>NH!$R$1</c:f>
              <c:strCache>
                <c:ptCount val="1"/>
                <c:pt idx="0">
                  <c:v>lim_n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NH!$R$2:$R$46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9-0C46-8C30-3C6BCF4F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64591"/>
        <c:axId val="564472911"/>
      </c:lineChart>
      <c:catAx>
        <c:axId val="56446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472911"/>
        <c:crosses val="autoZero"/>
        <c:auto val="1"/>
        <c:lblAlgn val="ctr"/>
        <c:lblOffset val="100"/>
        <c:tickLblSkip val="3"/>
        <c:noMultiLvlLbl val="0"/>
      </c:catAx>
      <c:valAx>
        <c:axId val="5644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446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New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Jersey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NJ!$H$1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NJ!$H$2:$H$46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1.9595917942265424</c:v>
                </c:pt>
                <c:pt idx="5">
                  <c:v>2.442274735232083</c:v>
                </c:pt>
                <c:pt idx="6">
                  <c:v>1.6520663752618041</c:v>
                </c:pt>
                <c:pt idx="7">
                  <c:v>0.98974331861078702</c:v>
                </c:pt>
                <c:pt idx="8">
                  <c:v>0.41702882811414954</c:v>
                </c:pt>
                <c:pt idx="9">
                  <c:v>-0.26832815729997472</c:v>
                </c:pt>
                <c:pt idx="10">
                  <c:v>-0.8563488385776753</c:v>
                </c:pt>
                <c:pt idx="11">
                  <c:v>-1.3714509626474833</c:v>
                </c:pt>
                <c:pt idx="12">
                  <c:v>-1.8302666282596891</c:v>
                </c:pt>
                <c:pt idx="13">
                  <c:v>-0.93066313246731014</c:v>
                </c:pt>
                <c:pt idx="14">
                  <c:v>-1.4351278119856412</c:v>
                </c:pt>
                <c:pt idx="15">
                  <c:v>-1.7108556417848431</c:v>
                </c:pt>
                <c:pt idx="16">
                  <c:v>-2.1420166418862499</c:v>
                </c:pt>
                <c:pt idx="17">
                  <c:v>-2.613561365821067</c:v>
                </c:pt>
                <c:pt idx="18">
                  <c:v>-3.04374471415474</c:v>
                </c:pt>
                <c:pt idx="19">
                  <c:v>-3.4390941279721656</c:v>
                </c:pt>
                <c:pt idx="20">
                  <c:v>-3.8048121825762764</c:v>
                </c:pt>
                <c:pt idx="21">
                  <c:v>-4.1450956782465447</c:v>
                </c:pt>
                <c:pt idx="22">
                  <c:v>-4.4633671290638031</c:v>
                </c:pt>
                <c:pt idx="23">
                  <c:v>-4.5144013472663422</c:v>
                </c:pt>
                <c:pt idx="24">
                  <c:v>-4.6242837283194467</c:v>
                </c:pt>
                <c:pt idx="25">
                  <c:v>-4.8270996144951379</c:v>
                </c:pt>
                <c:pt idx="26">
                  <c:v>-5.0241053006622529</c:v>
                </c:pt>
                <c:pt idx="27">
                  <c:v>-5.2552341849624371</c:v>
                </c:pt>
                <c:pt idx="28">
                  <c:v>-5.3272895617373148</c:v>
                </c:pt>
                <c:pt idx="29">
                  <c:v>-5.4058323940609778</c:v>
                </c:pt>
                <c:pt idx="30">
                  <c:v>-5.2518928426262192</c:v>
                </c:pt>
                <c:pt idx="31">
                  <c:v>-5.1243991882632658</c:v>
                </c:pt>
                <c:pt idx="32">
                  <c:v>-4.9582120605504523</c:v>
                </c:pt>
                <c:pt idx="33">
                  <c:v>-4.7586463067681066</c:v>
                </c:pt>
                <c:pt idx="34">
                  <c:v>-4.5018539598292451</c:v>
                </c:pt>
                <c:pt idx="35">
                  <c:v>-4.2497189692089252</c:v>
                </c:pt>
                <c:pt idx="36">
                  <c:v>-3.9236643558567108</c:v>
                </c:pt>
                <c:pt idx="37">
                  <c:v>-3.6081366699692161</c:v>
                </c:pt>
                <c:pt idx="38">
                  <c:v>-3.3024462023577827</c:v>
                </c:pt>
                <c:pt idx="39">
                  <c:v>-3.0292689857844075</c:v>
                </c:pt>
                <c:pt idx="40">
                  <c:v>-2.6732012730539685</c:v>
                </c:pt>
                <c:pt idx="41">
                  <c:v>-2.3300387066035699</c:v>
                </c:pt>
                <c:pt idx="42">
                  <c:v>-2.0198261585906216</c:v>
                </c:pt>
                <c:pt idx="43">
                  <c:v>-1.7801101645823811</c:v>
                </c:pt>
                <c:pt idx="44">
                  <c:v>-1.5456065222206783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E-48A4-8319-212F6C6C1DD9}"/>
            </c:ext>
          </c:extLst>
        </c:ser>
        <c:ser>
          <c:idx val="1"/>
          <c:order val="1"/>
          <c:tx>
            <c:strRef>
              <c:f>NJ!$M$1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NJ!$M$2:$M$46</c:f>
              <c:numCache>
                <c:formatCode>General</c:formatCode>
                <c:ptCount val="45"/>
                <c:pt idx="0">
                  <c:v>-1.4477833246117746</c:v>
                </c:pt>
                <c:pt idx="1">
                  <c:v>-1.6182819678021647</c:v>
                </c:pt>
                <c:pt idx="2">
                  <c:v>-1.3919009279406875</c:v>
                </c:pt>
                <c:pt idx="3">
                  <c:v>-1.0729015439709462</c:v>
                </c:pt>
                <c:pt idx="4">
                  <c:v>-0.69638016356868093</c:v>
                </c:pt>
                <c:pt idx="5">
                  <c:v>-0.30292689857844074</c:v>
                </c:pt>
                <c:pt idx="6">
                  <c:v>0.13306559789720004</c:v>
                </c:pt>
                <c:pt idx="7">
                  <c:v>0.59087952435035951</c:v>
                </c:pt>
                <c:pt idx="8">
                  <c:v>1.0724682572675011</c:v>
                </c:pt>
                <c:pt idx="9">
                  <c:v>1.5800237193212672</c:v>
                </c:pt>
                <c:pt idx="10">
                  <c:v>2.0308047831406375</c:v>
                </c:pt>
                <c:pt idx="11">
                  <c:v>2.4460331483387465</c:v>
                </c:pt>
                <c:pt idx="12">
                  <c:v>2.8819607601949504</c:v>
                </c:pt>
                <c:pt idx="13">
                  <c:v>3.1784248129734181</c:v>
                </c:pt>
                <c:pt idx="14">
                  <c:v>3.8581866513791319</c:v>
                </c:pt>
                <c:pt idx="15">
                  <c:v>4.228324347829874</c:v>
                </c:pt>
                <c:pt idx="16">
                  <c:v>4.651999335601599</c:v>
                </c:pt>
                <c:pt idx="17">
                  <c:v>5.0181559510543572</c:v>
                </c:pt>
                <c:pt idx="18">
                  <c:v>5.3576558600423194</c:v>
                </c:pt>
                <c:pt idx="19">
                  <c:v>5.5324292385309572</c:v>
                </c:pt>
                <c:pt idx="20">
                  <c:v>5.5584824613132744</c:v>
                </c:pt>
                <c:pt idx="21">
                  <c:v>5.6057950795724905</c:v>
                </c:pt>
                <c:pt idx="22">
                  <c:v>5.4669644716935339</c:v>
                </c:pt>
                <c:pt idx="23">
                  <c:v>5.2166170100381679</c:v>
                </c:pt>
                <c:pt idx="24">
                  <c:v>5.3146582867732111</c:v>
                </c:pt>
                <c:pt idx="25">
                  <c:v>5.3857511815413162</c:v>
                </c:pt>
                <c:pt idx="26">
                  <c:v>5.2128501426328304</c:v>
                </c:pt>
                <c:pt idx="27">
                  <c:v>5.0377342268724918</c:v>
                </c:pt>
                <c:pt idx="28">
                  <c:v>4.7783448165154807</c:v>
                </c:pt>
                <c:pt idx="29">
                  <c:v>4.5922967226856315</c:v>
                </c:pt>
                <c:pt idx="30">
                  <c:v>4.3053834359569239</c:v>
                </c:pt>
                <c:pt idx="31">
                  <c:v>4.105866760885192</c:v>
                </c:pt>
                <c:pt idx="32">
                  <c:v>3.7825510317366908</c:v>
                </c:pt>
                <c:pt idx="33">
                  <c:v>3.4286274066187081</c:v>
                </c:pt>
                <c:pt idx="34">
                  <c:v>3.0361458822299396</c:v>
                </c:pt>
                <c:pt idx="35">
                  <c:v>2.5938388538997561</c:v>
                </c:pt>
                <c:pt idx="36">
                  <c:v>2.0851441405707476</c:v>
                </c:pt>
                <c:pt idx="37">
                  <c:v>1.4846149779161804</c:v>
                </c:pt>
                <c:pt idx="38">
                  <c:v>0.75093926148263823</c:v>
                </c:pt>
                <c:pt idx="39">
                  <c:v>0.18786728732554486</c:v>
                </c:pt>
                <c:pt idx="40">
                  <c:v>-0.9797958971132712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E-48A4-8319-212F6C6C1DD9}"/>
            </c:ext>
          </c:extLst>
        </c:ser>
        <c:ser>
          <c:idx val="2"/>
          <c:order val="2"/>
          <c:tx>
            <c:strRef>
              <c:f>NJ!$Q$1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NJ!$Q$2:$Q$46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7-2E41-87B7-4E39C4D60818}"/>
            </c:ext>
          </c:extLst>
        </c:ser>
        <c:ser>
          <c:idx val="3"/>
          <c:order val="3"/>
          <c:tx>
            <c:strRef>
              <c:f>NJ!$R$1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NJ!$R$2:$R$46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7-2E41-87B7-4E39C4D6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421663"/>
        <c:axId val="619755215"/>
      </c:lineChart>
      <c:catAx>
        <c:axId val="7244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9755215"/>
        <c:crosses val="autoZero"/>
        <c:auto val="1"/>
        <c:lblAlgn val="ctr"/>
        <c:lblOffset val="100"/>
        <c:tickLblSkip val="3"/>
        <c:noMultiLvlLbl val="0"/>
      </c:catAx>
      <c:valAx>
        <c:axId val="6197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44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New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Mexico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NM!$H$2:$H$46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2.8535691936340255</c:v>
                </c:pt>
                <c:pt idx="7">
                  <c:v>3.2166657854850578</c:v>
                </c:pt>
                <c:pt idx="8">
                  <c:v>3.5447450389702713</c:v>
                </c:pt>
                <c:pt idx="9">
                  <c:v>2.9516097302997224</c:v>
                </c:pt>
                <c:pt idx="10">
                  <c:v>2.5690465157330258</c:v>
                </c:pt>
                <c:pt idx="11">
                  <c:v>2.0571764439712248</c:v>
                </c:pt>
                <c:pt idx="12">
                  <c:v>1.5862310778250639</c:v>
                </c:pt>
                <c:pt idx="13">
                  <c:v>1.0401529127575819</c:v>
                </c:pt>
                <c:pt idx="14">
                  <c:v>0.54435882523593282</c:v>
                </c:pt>
                <c:pt idx="15">
                  <c:v>0.36018013511259855</c:v>
                </c:pt>
                <c:pt idx="16">
                  <c:v>8.2385255457163464E-2</c:v>
                </c:pt>
                <c:pt idx="17">
                  <c:v>0.34089930858535661</c:v>
                </c:pt>
                <c:pt idx="18">
                  <c:v>0.45481242855185772</c:v>
                </c:pt>
                <c:pt idx="19">
                  <c:v>0.25955427380922008</c:v>
                </c:pt>
                <c:pt idx="20">
                  <c:v>0</c:v>
                </c:pt>
                <c:pt idx="21">
                  <c:v>-0.1409896489199505</c:v>
                </c:pt>
                <c:pt idx="22">
                  <c:v>-0.44897775854487959</c:v>
                </c:pt>
                <c:pt idx="23">
                  <c:v>-0.39687044811132677</c:v>
                </c:pt>
                <c:pt idx="24">
                  <c:v>-0.79406892304475352</c:v>
                </c:pt>
                <c:pt idx="25">
                  <c:v>-0.99186978380037083</c:v>
                </c:pt>
                <c:pt idx="26">
                  <c:v>-1.3133553275590122</c:v>
                </c:pt>
                <c:pt idx="27">
                  <c:v>-1.5410085204025192</c:v>
                </c:pt>
                <c:pt idx="28">
                  <c:v>-1.8758061837103222</c:v>
                </c:pt>
                <c:pt idx="29">
                  <c:v>-2.0160365033956782</c:v>
                </c:pt>
                <c:pt idx="30">
                  <c:v>-1.8186166154077845</c:v>
                </c:pt>
                <c:pt idx="31">
                  <c:v>-1.2648833439384011</c:v>
                </c:pt>
                <c:pt idx="32">
                  <c:v>-0.71274298370412748</c:v>
                </c:pt>
                <c:pt idx="33">
                  <c:v>-0.19271776320244668</c:v>
                </c:pt>
                <c:pt idx="34">
                  <c:v>0.29823007304862509</c:v>
                </c:pt>
                <c:pt idx="35">
                  <c:v>0.735528283132314</c:v>
                </c:pt>
                <c:pt idx="36">
                  <c:v>1.1770993067570132</c:v>
                </c:pt>
                <c:pt idx="37">
                  <c:v>1.5714880966764879</c:v>
                </c:pt>
                <c:pt idx="38">
                  <c:v>1.9717902233857822</c:v>
                </c:pt>
                <c:pt idx="39">
                  <c:v>2.2836027738990148</c:v>
                </c:pt>
                <c:pt idx="40">
                  <c:v>2.5833457680773644</c:v>
                </c:pt>
                <c:pt idx="41">
                  <c:v>2.8502333945894831</c:v>
                </c:pt>
                <c:pt idx="42">
                  <c:v>3.0872990506955098</c:v>
                </c:pt>
                <c:pt idx="43">
                  <c:v>3.3983921323845458</c:v>
                </c:pt>
                <c:pt idx="44">
                  <c:v>3.5216351139205329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F-48C5-A889-5E0E2B3736B3}"/>
            </c:ext>
          </c:extLst>
        </c:ser>
        <c:ser>
          <c:idx val="1"/>
          <c:order val="1"/>
          <c:tx>
            <c:strRef>
              <c:f>NM!$M$1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NM!$M$2:$M$46</c:f>
              <c:numCache>
                <c:formatCode>General</c:formatCode>
                <c:ptCount val="45"/>
                <c:pt idx="0">
                  <c:v>3.6977168696165594</c:v>
                </c:pt>
                <c:pt idx="1">
                  <c:v>3.3781636077870187</c:v>
                </c:pt>
                <c:pt idx="2">
                  <c:v>3.045437368652181</c:v>
                </c:pt>
                <c:pt idx="3">
                  <c:v>2.6985099439269251</c:v>
                </c:pt>
                <c:pt idx="4">
                  <c:v>2.5608818918332137</c:v>
                </c:pt>
                <c:pt idx="5">
                  <c:v>2.7030400180845482</c:v>
                </c:pt>
                <c:pt idx="6">
                  <c:v>2.8911525361300736</c:v>
                </c:pt>
                <c:pt idx="7">
                  <c:v>3.0801166694859163</c:v>
                </c:pt>
                <c:pt idx="8">
                  <c:v>3.2958780589196373</c:v>
                </c:pt>
                <c:pt idx="9">
                  <c:v>3.5686742626049308</c:v>
                </c:pt>
                <c:pt idx="10">
                  <c:v>3.7065737650329118</c:v>
                </c:pt>
                <c:pt idx="11">
                  <c:v>3.8988285940187293</c:v>
                </c:pt>
                <c:pt idx="12">
                  <c:v>4.0905249499541227</c:v>
                </c:pt>
                <c:pt idx="13">
                  <c:v>4.2811436256376654</c:v>
                </c:pt>
                <c:pt idx="14">
                  <c:v>4.1301293228419782</c:v>
                </c:pt>
                <c:pt idx="15">
                  <c:v>3.8715037277598423</c:v>
                </c:pt>
                <c:pt idx="16">
                  <c:v>3.9391929857916765</c:v>
                </c:pt>
                <c:pt idx="17">
                  <c:v>3.8327647815139581</c:v>
                </c:pt>
                <c:pt idx="18">
                  <c:v>4.0234536225220534</c:v>
                </c:pt>
                <c:pt idx="19">
                  <c:v>4.209936193463796</c:v>
                </c:pt>
                <c:pt idx="20">
                  <c:v>4.2506042351219158</c:v>
                </c:pt>
                <c:pt idx="21">
                  <c:v>4.2663573171967624</c:v>
                </c:pt>
                <c:pt idx="22">
                  <c:v>4.3049043907538458</c:v>
                </c:pt>
                <c:pt idx="23">
                  <c:v>4.2578873973825049</c:v>
                </c:pt>
                <c:pt idx="24">
                  <c:v>4.2879629359192952</c:v>
                </c:pt>
                <c:pt idx="25">
                  <c:v>4.0230912440429112</c:v>
                </c:pt>
                <c:pt idx="26">
                  <c:v>3.9533695712584556</c:v>
                </c:pt>
                <c:pt idx="27">
                  <c:v>3.6741369925310656</c:v>
                </c:pt>
                <c:pt idx="28">
                  <c:v>3.3777954737437019</c:v>
                </c:pt>
                <c:pt idx="29">
                  <c:v>2.971486114678938</c:v>
                </c:pt>
                <c:pt idx="30">
                  <c:v>2.5238454624575071</c:v>
                </c:pt>
                <c:pt idx="31">
                  <c:v>2.0255609353700281</c:v>
                </c:pt>
                <c:pt idx="32">
                  <c:v>1.4642133026077513</c:v>
                </c:pt>
                <c:pt idx="33">
                  <c:v>0.82287057758848992</c:v>
                </c:pt>
                <c:pt idx="34">
                  <c:v>7.7849894416152296E-2</c:v>
                </c:pt>
                <c:pt idx="35">
                  <c:v>-0.44721359549995793</c:v>
                </c:pt>
                <c:pt idx="36">
                  <c:v>-1.2510864843424487</c:v>
                </c:pt>
                <c:pt idx="37">
                  <c:v>-0.98974331861078702</c:v>
                </c:pt>
                <c:pt idx="38">
                  <c:v>-0.75093926148263823</c:v>
                </c:pt>
                <c:pt idx="39">
                  <c:v>-0.18786728732554486</c:v>
                </c:pt>
                <c:pt idx="40">
                  <c:v>-0.9797958971132712</c:v>
                </c:pt>
                <c:pt idx="41">
                  <c:v>-0.67936622048675743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7F-48C5-A889-5E0E2B3736B3}"/>
            </c:ext>
          </c:extLst>
        </c:ser>
        <c:ser>
          <c:idx val="2"/>
          <c:order val="2"/>
          <c:tx>
            <c:strRef>
              <c:f>NM!$Q$1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NM!$Q$2:$Q$46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2-1B47-81AF-D03D6361E43B}"/>
            </c:ext>
          </c:extLst>
        </c:ser>
        <c:ser>
          <c:idx val="3"/>
          <c:order val="3"/>
          <c:tx>
            <c:strRef>
              <c:f>NM!$R$1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NM!$R$2:$R$46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2-1B47-81AF-D03D6361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76047"/>
        <c:axId val="761276879"/>
      </c:lineChart>
      <c:catAx>
        <c:axId val="76127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276879"/>
        <c:crosses val="autoZero"/>
        <c:auto val="1"/>
        <c:lblAlgn val="ctr"/>
        <c:lblOffset val="100"/>
        <c:tickLblSkip val="3"/>
        <c:noMultiLvlLbl val="0"/>
      </c:catAx>
      <c:valAx>
        <c:axId val="7612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27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New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York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NY!$H$1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NY!$H$2:$H$46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0.4898979485566356</c:v>
                </c:pt>
                <c:pt idx="5">
                  <c:v>-0.18786728732554486</c:v>
                </c:pt>
                <c:pt idx="6">
                  <c:v>-0.75093926148263823</c:v>
                </c:pt>
                <c:pt idx="7">
                  <c:v>-1.2371791482634837</c:v>
                </c:pt>
                <c:pt idx="8">
                  <c:v>-1.8766297265136731</c:v>
                </c:pt>
                <c:pt idx="9">
                  <c:v>-2.414953415699773</c:v>
                </c:pt>
                <c:pt idx="10">
                  <c:v>-2.880446093397635</c:v>
                </c:pt>
                <c:pt idx="11">
                  <c:v>-3.2914823103539597</c:v>
                </c:pt>
                <c:pt idx="12">
                  <c:v>-3.6605332565193782</c:v>
                </c:pt>
                <c:pt idx="13">
                  <c:v>-3.9963769805949201</c:v>
                </c:pt>
                <c:pt idx="14">
                  <c:v>-3.8105117766515302</c:v>
                </c:pt>
                <c:pt idx="15">
                  <c:v>-4.1420715537948833</c:v>
                </c:pt>
                <c:pt idx="16">
                  <c:v>-4.3664185392296631</c:v>
                </c:pt>
                <c:pt idx="17">
                  <c:v>-4.6589572173332066</c:v>
                </c:pt>
                <c:pt idx="18">
                  <c:v>-4.932965571216303</c:v>
                </c:pt>
                <c:pt idx="19">
                  <c:v>-5.1910854761844014</c:v>
                </c:pt>
                <c:pt idx="20">
                  <c:v>-5.3750521309410892</c:v>
                </c:pt>
                <c:pt idx="21">
                  <c:v>-5.5549921674460494</c:v>
                </c:pt>
                <c:pt idx="22">
                  <c:v>-5.7838899483134494</c:v>
                </c:pt>
                <c:pt idx="23">
                  <c:v>-6.002665527683817</c:v>
                </c:pt>
                <c:pt idx="24">
                  <c:v>-6.2124215744089542</c:v>
                </c:pt>
                <c:pt idx="25">
                  <c:v>-6.2377588625667766</c:v>
                </c:pt>
                <c:pt idx="26">
                  <c:v>-6.441695178027536</c:v>
                </c:pt>
                <c:pt idx="27">
                  <c:v>-6.3220862375487963</c:v>
                </c:pt>
                <c:pt idx="28">
                  <c:v>-6.265192653592476</c:v>
                </c:pt>
                <c:pt idx="29">
                  <c:v>-6.1194736342010412</c:v>
                </c:pt>
                <c:pt idx="30">
                  <c:v>-6.0337280230819017</c:v>
                </c:pt>
                <c:pt idx="31">
                  <c:v>-5.8379231258695432</c:v>
                </c:pt>
                <c:pt idx="32">
                  <c:v>-5.6089773934976987</c:v>
                </c:pt>
                <c:pt idx="33">
                  <c:v>-5.3219751530521817</c:v>
                </c:pt>
                <c:pt idx="34">
                  <c:v>-5.0131055136268881</c:v>
                </c:pt>
                <c:pt idx="35">
                  <c:v>-4.6855875814354819</c:v>
                </c:pt>
                <c:pt idx="36">
                  <c:v>-4.3421885538147604</c:v>
                </c:pt>
                <c:pt idx="37">
                  <c:v>-3.9601500036247494</c:v>
                </c:pt>
                <c:pt idx="38">
                  <c:v>-3.5685773981521827</c:v>
                </c:pt>
                <c:pt idx="39">
                  <c:v>-3.2855917461200113</c:v>
                </c:pt>
                <c:pt idx="40">
                  <c:v>-2.8529122830071767</c:v>
                </c:pt>
                <c:pt idx="41">
                  <c:v>-2.4817621572661279</c:v>
                </c:pt>
                <c:pt idx="42">
                  <c:v>-2.1035495226772793</c:v>
                </c:pt>
                <c:pt idx="43">
                  <c:v>-1.759881639984854</c:v>
                </c:pt>
                <c:pt idx="44">
                  <c:v>-1.4477833246117746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17C-A230-AB088374687F}"/>
            </c:ext>
          </c:extLst>
        </c:ser>
        <c:ser>
          <c:idx val="1"/>
          <c:order val="1"/>
          <c:tx>
            <c:strRef>
              <c:f>NY!$M$1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NY!$M$2:$M$46</c:f>
              <c:numCache>
                <c:formatCode>General</c:formatCode>
                <c:ptCount val="45"/>
                <c:pt idx="0">
                  <c:v>-1.4477833246117746</c:v>
                </c:pt>
                <c:pt idx="1">
                  <c:v>-1.2946255742417316</c:v>
                </c:pt>
                <c:pt idx="2">
                  <c:v>-0.93142242546406906</c:v>
                </c:pt>
                <c:pt idx="3">
                  <c:v>-0.50935729865287338</c:v>
                </c:pt>
                <c:pt idx="4">
                  <c:v>-6.7391628732452996E-2</c:v>
                </c:pt>
                <c:pt idx="5">
                  <c:v>0.39613517506411483</c:v>
                </c:pt>
                <c:pt idx="6">
                  <c:v>0.88307169513596384</c:v>
                </c:pt>
                <c:pt idx="7">
                  <c:v>1.3954814298487213</c:v>
                </c:pt>
                <c:pt idx="8">
                  <c:v>1.8310433660664651</c:v>
                </c:pt>
                <c:pt idx="9">
                  <c:v>2.2610684259252616</c:v>
                </c:pt>
                <c:pt idx="10">
                  <c:v>2.6272649292378878</c:v>
                </c:pt>
                <c:pt idx="11">
                  <c:v>2.9797131079762909</c:v>
                </c:pt>
                <c:pt idx="12">
                  <c:v>3.3158043154931147</c:v>
                </c:pt>
                <c:pt idx="13">
                  <c:v>3.632485500541049</c:v>
                </c:pt>
                <c:pt idx="14">
                  <c:v>3.9261723192448432</c:v>
                </c:pt>
                <c:pt idx="15">
                  <c:v>4.4424167198718925</c:v>
                </c:pt>
                <c:pt idx="16">
                  <c:v>4.727031582950012</c:v>
                </c:pt>
                <c:pt idx="17">
                  <c:v>5.057668990039037</c:v>
                </c:pt>
                <c:pt idx="18">
                  <c:v>5.3576558600423194</c:v>
                </c:pt>
                <c:pt idx="19">
                  <c:v>5.6205954415354347</c:v>
                </c:pt>
                <c:pt idx="20">
                  <c:v>5.5584824613132744</c:v>
                </c:pt>
                <c:pt idx="21">
                  <c:v>5.6554038855864066</c:v>
                </c:pt>
                <c:pt idx="22">
                  <c:v>5.6782481227734776</c:v>
                </c:pt>
                <c:pt idx="23">
                  <c:v>5.6113880270140299</c:v>
                </c:pt>
                <c:pt idx="24">
                  <c:v>5.4958398192768438</c:v>
                </c:pt>
                <c:pt idx="25">
                  <c:v>5.3208626130890115</c:v>
                </c:pt>
                <c:pt idx="26">
                  <c:v>5.1428789997786986</c:v>
                </c:pt>
                <c:pt idx="27">
                  <c:v>4.8862234230567783</c:v>
                </c:pt>
                <c:pt idx="28">
                  <c:v>4.7783448165154807</c:v>
                </c:pt>
                <c:pt idx="29">
                  <c:v>4.5022516889074815</c:v>
                </c:pt>
                <c:pt idx="30">
                  <c:v>4.3053834359569239</c:v>
                </c:pt>
                <c:pt idx="31">
                  <c:v>3.9963769805949201</c:v>
                </c:pt>
                <c:pt idx="32">
                  <c:v>3.6605332565193782</c:v>
                </c:pt>
                <c:pt idx="33">
                  <c:v>3.2914823103539597</c:v>
                </c:pt>
                <c:pt idx="34">
                  <c:v>2.880446093397635</c:v>
                </c:pt>
                <c:pt idx="35">
                  <c:v>2.414953415699773</c:v>
                </c:pt>
                <c:pt idx="36">
                  <c:v>1.8766297265136731</c:v>
                </c:pt>
                <c:pt idx="37">
                  <c:v>1.2371791482634837</c:v>
                </c:pt>
                <c:pt idx="38">
                  <c:v>0.75093926148263823</c:v>
                </c:pt>
                <c:pt idx="39">
                  <c:v>0.18786728732554486</c:v>
                </c:pt>
                <c:pt idx="40">
                  <c:v>-0.9797958971132712</c:v>
                </c:pt>
                <c:pt idx="41">
                  <c:v>0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17C-A230-AB088374687F}"/>
            </c:ext>
          </c:extLst>
        </c:ser>
        <c:ser>
          <c:idx val="2"/>
          <c:order val="2"/>
          <c:tx>
            <c:strRef>
              <c:f>NY!$Q$1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NY!$Q$2:$Q$46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8-134B-AEB5-BA6946A41864}"/>
            </c:ext>
          </c:extLst>
        </c:ser>
        <c:ser>
          <c:idx val="3"/>
          <c:order val="3"/>
          <c:tx>
            <c:strRef>
              <c:f>NY!$R$1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NY!$R$2:$R$46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8-134B-AEB5-BA6946A4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449231"/>
        <c:axId val="758440079"/>
      </c:lineChart>
      <c:catAx>
        <c:axId val="758449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8440079"/>
        <c:crosses val="autoZero"/>
        <c:auto val="1"/>
        <c:lblAlgn val="ctr"/>
        <c:lblOffset val="100"/>
        <c:tickLblSkip val="3"/>
        <c:noMultiLvlLbl val="0"/>
      </c:catAx>
      <c:valAx>
        <c:axId val="7584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84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North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Carolina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NC!$H$1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NC!$H$2:$H$46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2.442274735232083</c:v>
                </c:pt>
                <c:pt idx="6">
                  <c:v>2.5531934890409702</c:v>
                </c:pt>
                <c:pt idx="7">
                  <c:v>2.2269224668742709</c:v>
                </c:pt>
                <c:pt idx="8">
                  <c:v>1.6681153124565982</c:v>
                </c:pt>
                <c:pt idx="9">
                  <c:v>2.2360679774997898</c:v>
                </c:pt>
                <c:pt idx="10">
                  <c:v>2.1019471492361119</c:v>
                </c:pt>
                <c:pt idx="11">
                  <c:v>1.9200313477064765</c:v>
                </c:pt>
                <c:pt idx="12">
                  <c:v>1.7082488530423765</c:v>
                </c:pt>
                <c:pt idx="13">
                  <c:v>1.3686222536283974</c:v>
                </c:pt>
                <c:pt idx="14">
                  <c:v>0.84128182081916891</c:v>
                </c:pt>
                <c:pt idx="15">
                  <c:v>0.72036027022519711</c:v>
                </c:pt>
                <c:pt idx="16">
                  <c:v>1.2357788318574519</c:v>
                </c:pt>
                <c:pt idx="17">
                  <c:v>1.7802519448346401</c:v>
                </c:pt>
                <c:pt idx="18">
                  <c:v>2.2740621427592886</c:v>
                </c:pt>
                <c:pt idx="19">
                  <c:v>2.7253198749968104</c:v>
                </c:pt>
                <c:pt idx="20">
                  <c:v>3.0196922083938702</c:v>
                </c:pt>
                <c:pt idx="21">
                  <c:v>3.2991577847268414</c:v>
                </c:pt>
                <c:pt idx="22">
                  <c:v>3.4597697864340722</c:v>
                </c:pt>
                <c:pt idx="23">
                  <c:v>3.7702692570576044</c:v>
                </c:pt>
                <c:pt idx="24">
                  <c:v>3.8769247419243849</c:v>
                </c:pt>
                <c:pt idx="25">
                  <c:v>4.1217699904593186</c:v>
                </c:pt>
                <c:pt idx="26">
                  <c:v>4.3570041819021199</c:v>
                </c:pt>
                <c:pt idx="27">
                  <c:v>4.5439994832381974</c:v>
                </c:pt>
                <c:pt idx="28">
                  <c:v>4.3893864698821536</c:v>
                </c:pt>
                <c:pt idx="29">
                  <c:v>4.4067346578648898</c:v>
                </c:pt>
                <c:pt idx="30">
                  <c:v>3.7902009835134201</c:v>
                </c:pt>
                <c:pt idx="31">
                  <c:v>3.8595158443248647</c:v>
                </c:pt>
                <c:pt idx="32">
                  <c:v>4.1834914260894438</c:v>
                </c:pt>
                <c:pt idx="33">
                  <c:v>4.1953174604840315</c:v>
                </c:pt>
                <c:pt idx="34">
                  <c:v>4.4734510957293763</c:v>
                </c:pt>
                <c:pt idx="35">
                  <c:v>4.276960757473085</c:v>
                </c:pt>
                <c:pt idx="36">
                  <c:v>4.5776084151661625</c:v>
                </c:pt>
                <c:pt idx="37">
                  <c:v>4.7898957186699356</c:v>
                </c:pt>
                <c:pt idx="38">
                  <c:v>5.0443958475574924</c:v>
                </c:pt>
                <c:pt idx="39">
                  <c:v>4.4040910639481003</c:v>
                </c:pt>
                <c:pt idx="40">
                  <c:v>4.6949501350275584</c:v>
                </c:pt>
                <c:pt idx="41">
                  <c:v>4.9526869251992158</c:v>
                </c:pt>
                <c:pt idx="42">
                  <c:v>5.1803831528619568</c:v>
                </c:pt>
                <c:pt idx="43">
                  <c:v>5.4010160675397243</c:v>
                </c:pt>
                <c:pt idx="44">
                  <c:v>5.6150515427510719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E6C-BFAD-DD90519C768A}"/>
            </c:ext>
          </c:extLst>
        </c:ser>
        <c:ser>
          <c:idx val="1"/>
          <c:order val="1"/>
          <c:tx>
            <c:strRef>
              <c:f>NC!$M$1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NC!$M$2:$M$46</c:f>
              <c:numCache>
                <c:formatCode>General</c:formatCode>
                <c:ptCount val="45"/>
                <c:pt idx="0">
                  <c:v>5.6737454613164147</c:v>
                </c:pt>
                <c:pt idx="1">
                  <c:v>5.4414731167347785</c:v>
                </c:pt>
                <c:pt idx="2">
                  <c:v>5.2013139938836215</c:v>
                </c:pt>
                <c:pt idx="3">
                  <c:v>4.9526869251992158</c:v>
                </c:pt>
                <c:pt idx="4">
                  <c:v>4.7623417637600109</c:v>
                </c:pt>
                <c:pt idx="5">
                  <c:v>4.7536221007693777</c:v>
                </c:pt>
                <c:pt idx="6">
                  <c:v>4.7056834165464378</c:v>
                </c:pt>
                <c:pt idx="7">
                  <c:v>4.6641766709358166</c:v>
                </c:pt>
                <c:pt idx="8">
                  <c:v>4.5252928904214071</c:v>
                </c:pt>
                <c:pt idx="9">
                  <c:v>4.3042025457372448</c:v>
                </c:pt>
                <c:pt idx="10">
                  <c:v>4.3030339111301616</c:v>
                </c:pt>
                <c:pt idx="11">
                  <c:v>4.1953174604840315</c:v>
                </c:pt>
                <c:pt idx="12">
                  <c:v>4.0595361245756827</c:v>
                </c:pt>
                <c:pt idx="13">
                  <c:v>3.8919487505796955</c:v>
                </c:pt>
                <c:pt idx="14">
                  <c:v>3.6542296477819969</c:v>
                </c:pt>
                <c:pt idx="15">
                  <c:v>3.3719548596617983</c:v>
                </c:pt>
                <c:pt idx="16">
                  <c:v>3.0763221412849284</c:v>
                </c:pt>
                <c:pt idx="17">
                  <c:v>2.7659127289275984</c:v>
                </c:pt>
                <c:pt idx="18">
                  <c:v>2.5224761053117537</c:v>
                </c:pt>
                <c:pt idx="19">
                  <c:v>2.5347783363787255</c:v>
                </c:pt>
                <c:pt idx="20">
                  <c:v>2.8025961989814827</c:v>
                </c:pt>
                <c:pt idx="21">
                  <c:v>2.8277019427932033</c:v>
                </c:pt>
                <c:pt idx="22">
                  <c:v>2.8787397459642281</c:v>
                </c:pt>
                <c:pt idx="23">
                  <c:v>2.6788033294790594</c:v>
                </c:pt>
                <c:pt idx="24">
                  <c:v>2.8385106758902379</c:v>
                </c:pt>
                <c:pt idx="25">
                  <c:v>2.6604313065445058</c:v>
                </c:pt>
                <c:pt idx="26">
                  <c:v>2.6938889998840803</c:v>
                </c:pt>
                <c:pt idx="27">
                  <c:v>2.8408275715446383</c:v>
                </c:pt>
                <c:pt idx="28">
                  <c:v>2.9658691964578847</c:v>
                </c:pt>
                <c:pt idx="29">
                  <c:v>2.7913960471226389</c:v>
                </c:pt>
                <c:pt idx="30">
                  <c:v>2.6228197943185858</c:v>
                </c:pt>
                <c:pt idx="31">
                  <c:v>2.2445404959505715</c:v>
                </c:pt>
                <c:pt idx="32">
                  <c:v>2.0743021786943143</c:v>
                </c:pt>
                <c:pt idx="33">
                  <c:v>2.1943215402359733</c:v>
                </c:pt>
                <c:pt idx="34">
                  <c:v>1.9462473604038073</c:v>
                </c:pt>
                <c:pt idx="35">
                  <c:v>1.8782971010998233</c:v>
                </c:pt>
                <c:pt idx="36">
                  <c:v>1.4596008983995234</c:v>
                </c:pt>
                <c:pt idx="37">
                  <c:v>1.2371791482634837</c:v>
                </c:pt>
                <c:pt idx="38">
                  <c:v>0.75093926148263823</c:v>
                </c:pt>
                <c:pt idx="39">
                  <c:v>0.18786728732554486</c:v>
                </c:pt>
                <c:pt idx="40">
                  <c:v>-0.9797958971132712</c:v>
                </c:pt>
                <c:pt idx="41">
                  <c:v>0</c:v>
                </c:pt>
                <c:pt idx="42">
                  <c:v>1.5666989036012806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D-4E6C-BFAD-DD90519C768A}"/>
            </c:ext>
          </c:extLst>
        </c:ser>
        <c:ser>
          <c:idx val="2"/>
          <c:order val="2"/>
          <c:tx>
            <c:strRef>
              <c:f>NC!$Q$1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NC!$Q$2:$Q$46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C341-91C2-85BF31A85108}"/>
            </c:ext>
          </c:extLst>
        </c:ser>
        <c:ser>
          <c:idx val="3"/>
          <c:order val="3"/>
          <c:tx>
            <c:strRef>
              <c:f>NC!$R$1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NC!$R$2:$R$46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9-C341-91C2-85BF31A8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86415"/>
        <c:axId val="727583503"/>
      </c:lineChart>
      <c:catAx>
        <c:axId val="727586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7583503"/>
        <c:crosses val="autoZero"/>
        <c:auto val="1"/>
        <c:lblAlgn val="ctr"/>
        <c:lblOffset val="100"/>
        <c:tickLblSkip val="3"/>
        <c:noMultiLvlLbl val="0"/>
      </c:catAx>
      <c:valAx>
        <c:axId val="7275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2758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North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Dakota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ND!$H$1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ND!$H$2:$H$46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0.67936622048675743</c:v>
                </c:pt>
                <c:pt idx="4">
                  <c:v>1.4696938456699067</c:v>
                </c:pt>
                <c:pt idx="5">
                  <c:v>2.0665401605809937</c:v>
                </c:pt>
                <c:pt idx="6">
                  <c:v>2.5531934890409702</c:v>
                </c:pt>
                <c:pt idx="7">
                  <c:v>2.4743582965269675</c:v>
                </c:pt>
                <c:pt idx="8">
                  <c:v>2.710687382741972</c:v>
                </c:pt>
                <c:pt idx="9">
                  <c:v>2.2360679774997898</c:v>
                </c:pt>
                <c:pt idx="10">
                  <c:v>2.7247463045653304</c:v>
                </c:pt>
                <c:pt idx="11">
                  <c:v>1.7828862514417283</c:v>
                </c:pt>
                <c:pt idx="12">
                  <c:v>1.3421955273904387</c:v>
                </c:pt>
                <c:pt idx="13">
                  <c:v>0.60219379159649478</c:v>
                </c:pt>
                <c:pt idx="14">
                  <c:v>-0.14846149779161805</c:v>
                </c:pt>
                <c:pt idx="15">
                  <c:v>0</c:v>
                </c:pt>
                <c:pt idx="16">
                  <c:v>-8.2385255457163464E-2</c:v>
                </c:pt>
                <c:pt idx="17">
                  <c:v>3.7877700953928513E-2</c:v>
                </c:pt>
                <c:pt idx="18">
                  <c:v>3.498557142706598E-2</c:v>
                </c:pt>
                <c:pt idx="19">
                  <c:v>0.12977713690461004</c:v>
                </c:pt>
                <c:pt idx="20">
                  <c:v>0.66433228584665138</c:v>
                </c:pt>
                <c:pt idx="21">
                  <c:v>1.0997192615756137</c:v>
                </c:pt>
                <c:pt idx="22">
                  <c:v>0.92436597347475213</c:v>
                </c:pt>
                <c:pt idx="23">
                  <c:v>1.4386553744035595</c:v>
                </c:pt>
                <c:pt idx="24">
                  <c:v>1.7749775926882725</c:v>
                </c:pt>
                <c:pt idx="25">
                  <c:v>2.2261966258630546</c:v>
                </c:pt>
                <c:pt idx="26">
                  <c:v>2.6058637451567703</c:v>
                </c:pt>
                <c:pt idx="27">
                  <c:v>3.0029909628356783</c:v>
                </c:pt>
                <c:pt idx="28">
                  <c:v>3.3764511306785798</c:v>
                </c:pt>
                <c:pt idx="29">
                  <c:v>3.6930934177248265</c:v>
                </c:pt>
                <c:pt idx="30">
                  <c:v>3.9261723192448432</c:v>
                </c:pt>
                <c:pt idx="31">
                  <c:v>4.2487107193828342</c:v>
                </c:pt>
                <c:pt idx="32">
                  <c:v>4.555357330630728</c:v>
                </c:pt>
                <c:pt idx="33">
                  <c:v>4.8179440800611673</c:v>
                </c:pt>
                <c:pt idx="34">
                  <c:v>5.0699112418266266</c:v>
                </c:pt>
                <c:pt idx="35">
                  <c:v>5.2576651349828376</c:v>
                </c:pt>
                <c:pt idx="36">
                  <c:v>5.4408145734546389</c:v>
                </c:pt>
                <c:pt idx="37">
                  <c:v>5.4436347668873539</c:v>
                </c:pt>
                <c:pt idx="38">
                  <c:v>5.6976269645073829</c:v>
                </c:pt>
                <c:pt idx="39">
                  <c:v>5.6624027965047006</c:v>
                </c:pt>
                <c:pt idx="40">
                  <c:v>5.6384329372819</c:v>
                </c:pt>
                <c:pt idx="41">
                  <c:v>5.602930285181607</c:v>
                </c:pt>
                <c:pt idx="42">
                  <c:v>5.5362074502302532</c:v>
                </c:pt>
                <c:pt idx="43">
                  <c:v>5.4617016413323061</c:v>
                </c:pt>
                <c:pt idx="44">
                  <c:v>5.2433233918372384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D-405E-A947-A80AFF5326BD}"/>
            </c:ext>
          </c:extLst>
        </c:ser>
        <c:ser>
          <c:idx val="1"/>
          <c:order val="1"/>
          <c:tx>
            <c:strRef>
              <c:f>ND!$M$1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ND!$M$2:$M$46</c:f>
              <c:numCache>
                <c:formatCode>General</c:formatCode>
                <c:ptCount val="45"/>
                <c:pt idx="0">
                  <c:v>5.6737454613164147</c:v>
                </c:pt>
                <c:pt idx="1">
                  <c:v>5.4212445921372518</c:v>
                </c:pt>
                <c:pt idx="2">
                  <c:v>5.1803831528619568</c:v>
                </c:pt>
                <c:pt idx="3">
                  <c:v>5.017711261197455</c:v>
                </c:pt>
                <c:pt idx="4">
                  <c:v>4.7623417637600109</c:v>
                </c:pt>
                <c:pt idx="5">
                  <c:v>4.6604138242837037</c:v>
                </c:pt>
                <c:pt idx="6">
                  <c:v>4.6331021813297832</c:v>
                </c:pt>
                <c:pt idx="7">
                  <c:v>4.6390328613889924</c:v>
                </c:pt>
                <c:pt idx="8">
                  <c:v>4.6299239399109187</c:v>
                </c:pt>
                <c:pt idx="9">
                  <c:v>4.6311040049071623</c:v>
                </c:pt>
                <c:pt idx="10">
                  <c:v>4.4734510957293763</c:v>
                </c:pt>
                <c:pt idx="11">
                  <c:v>4.5511041002423944</c:v>
                </c:pt>
                <c:pt idx="12">
                  <c:v>4.2764579022247649</c:v>
                </c:pt>
                <c:pt idx="13">
                  <c:v>4.0216803755990185</c:v>
                </c:pt>
                <c:pt idx="14">
                  <c:v>3.7222153156477087</c:v>
                </c:pt>
                <c:pt idx="15">
                  <c:v>3.3719548596617983</c:v>
                </c:pt>
                <c:pt idx="16">
                  <c:v>3.113838264959135</c:v>
                </c:pt>
                <c:pt idx="17">
                  <c:v>2.7263996899429186</c:v>
                </c:pt>
                <c:pt idx="18">
                  <c:v>2.3973946455442285</c:v>
                </c:pt>
                <c:pt idx="19">
                  <c:v>1.9616980168496223</c:v>
                </c:pt>
                <c:pt idx="20">
                  <c:v>1.5414279094398156</c:v>
                </c:pt>
                <c:pt idx="21">
                  <c:v>1.2402201503478962</c:v>
                </c:pt>
                <c:pt idx="22">
                  <c:v>0.76590323516479464</c:v>
                </c:pt>
                <c:pt idx="23">
                  <c:v>0.19738550848793068</c:v>
                </c:pt>
                <c:pt idx="24">
                  <c:v>-0.30196922083938704</c:v>
                </c:pt>
                <c:pt idx="25">
                  <c:v>-0.9084399583322702</c:v>
                </c:pt>
                <c:pt idx="26">
                  <c:v>-1.504379571363837</c:v>
                </c:pt>
                <c:pt idx="27">
                  <c:v>-2.2347843562817822</c:v>
                </c:pt>
                <c:pt idx="28">
                  <c:v>-2.4715576637149037</c:v>
                </c:pt>
                <c:pt idx="29">
                  <c:v>-2.7013510133444893</c:v>
                </c:pt>
                <c:pt idx="30">
                  <c:v>-2.9197427899018216</c:v>
                </c:pt>
                <c:pt idx="31">
                  <c:v>-3.2299485185630177</c:v>
                </c:pt>
                <c:pt idx="32">
                  <c:v>-3.5385154813020656</c:v>
                </c:pt>
                <c:pt idx="33">
                  <c:v>-3.2914823103539597</c:v>
                </c:pt>
                <c:pt idx="34">
                  <c:v>-3.1918456710622443</c:v>
                </c:pt>
                <c:pt idx="35">
                  <c:v>-2.9516097302997224</c:v>
                </c:pt>
                <c:pt idx="36">
                  <c:v>-2.9192017967990469</c:v>
                </c:pt>
                <c:pt idx="37">
                  <c:v>-2.7217941261796641</c:v>
                </c:pt>
                <c:pt idx="38">
                  <c:v>-2.5531934890409702</c:v>
                </c:pt>
                <c:pt idx="39">
                  <c:v>-2.0665401605809937</c:v>
                </c:pt>
                <c:pt idx="40">
                  <c:v>-2.4494897427831779</c:v>
                </c:pt>
                <c:pt idx="41">
                  <c:v>-2.0380986614602725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D-405E-A947-A80AFF5326BD}"/>
            </c:ext>
          </c:extLst>
        </c:ser>
        <c:ser>
          <c:idx val="2"/>
          <c:order val="2"/>
          <c:tx>
            <c:strRef>
              <c:f>ND!$Q$1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ND!$Q$2:$Q$46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B-2A4B-AA97-2D3FE48C1D38}"/>
            </c:ext>
          </c:extLst>
        </c:ser>
        <c:ser>
          <c:idx val="3"/>
          <c:order val="3"/>
          <c:tx>
            <c:strRef>
              <c:f>ND!$R$1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ND!$R$2:$R$46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B-2A4B-AA97-2D3FE48C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05167"/>
        <c:axId val="757205999"/>
      </c:lineChart>
      <c:catAx>
        <c:axId val="75720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7205999"/>
        <c:crosses val="autoZero"/>
        <c:auto val="1"/>
        <c:lblAlgn val="ctr"/>
        <c:lblOffset val="100"/>
        <c:tickLblSkip val="3"/>
        <c:noMultiLvlLbl val="0"/>
      </c:catAx>
      <c:valAx>
        <c:axId val="7572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572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Ohio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OH!$H$1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OH!$H$2:$H$46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2.8535691936340255</c:v>
                </c:pt>
                <c:pt idx="7">
                  <c:v>2.7217941261796641</c:v>
                </c:pt>
                <c:pt idx="8">
                  <c:v>3.1277162108561218</c:v>
                </c:pt>
                <c:pt idx="9">
                  <c:v>2.414953415699773</c:v>
                </c:pt>
                <c:pt idx="10">
                  <c:v>2.1019471492361119</c:v>
                </c:pt>
                <c:pt idx="11">
                  <c:v>1.5085960589122316</c:v>
                </c:pt>
                <c:pt idx="12">
                  <c:v>0.97614220173850086</c:v>
                </c:pt>
                <c:pt idx="13">
                  <c:v>0.38321423101595126</c:v>
                </c:pt>
                <c:pt idx="14">
                  <c:v>-0.14846149779161805</c:v>
                </c:pt>
                <c:pt idx="15">
                  <c:v>-0.2701351013344489</c:v>
                </c:pt>
                <c:pt idx="16">
                  <c:v>-0.57669678820014425</c:v>
                </c:pt>
                <c:pt idx="17">
                  <c:v>-0.79543172003249873</c:v>
                </c:pt>
                <c:pt idx="18">
                  <c:v>-0.52478357140598964</c:v>
                </c:pt>
                <c:pt idx="19">
                  <c:v>-0.64888568452305018</c:v>
                </c:pt>
                <c:pt idx="20">
                  <c:v>-0.60393844167877409</c:v>
                </c:pt>
                <c:pt idx="21">
                  <c:v>-0.59215652546379205</c:v>
                </c:pt>
                <c:pt idx="22">
                  <c:v>-0.60744049685483714</c:v>
                </c:pt>
                <c:pt idx="23">
                  <c:v>-0.89295850825048528</c:v>
                </c:pt>
                <c:pt idx="24">
                  <c:v>-0.79406892304475352</c:v>
                </c:pt>
                <c:pt idx="25">
                  <c:v>-0.55103876877798375</c:v>
                </c:pt>
                <c:pt idx="26">
                  <c:v>-0.85472330841142063</c:v>
                </c:pt>
                <c:pt idx="27">
                  <c:v>-0.67172166273955969</c:v>
                </c:pt>
                <c:pt idx="28">
                  <c:v>-1.1254837102261932</c:v>
                </c:pt>
                <c:pt idx="29">
                  <c:v>-1.5521696973046373</c:v>
                </c:pt>
                <c:pt idx="30">
                  <c:v>-1.6146596118106498</c:v>
                </c:pt>
                <c:pt idx="31">
                  <c:v>-1.913541469035017</c:v>
                </c:pt>
                <c:pt idx="32">
                  <c:v>-1.5804300943004566</c:v>
                </c:pt>
                <c:pt idx="33">
                  <c:v>-1.2897265691240662</c:v>
                </c:pt>
                <c:pt idx="34">
                  <c:v>-1.718373278042078</c:v>
                </c:pt>
                <c:pt idx="35">
                  <c:v>-1.1713968953588705</c:v>
                </c:pt>
                <c:pt idx="36">
                  <c:v>-0.68010182168182987</c:v>
                </c:pt>
                <c:pt idx="37">
                  <c:v>-0.23886619069482617</c:v>
                </c:pt>
                <c:pt idx="38">
                  <c:v>0.1814530880416364</c:v>
                </c:pt>
                <c:pt idx="39">
                  <c:v>0.53594758979262591</c:v>
                </c:pt>
                <c:pt idx="40">
                  <c:v>0.94348280225434189</c:v>
                </c:pt>
                <c:pt idx="41">
                  <c:v>1.2679745519656636</c:v>
                </c:pt>
                <c:pt idx="42">
                  <c:v>1.6430710202006611</c:v>
                </c:pt>
                <c:pt idx="43">
                  <c:v>1.8812527875700165</c:v>
                </c:pt>
                <c:pt idx="44">
                  <c:v>2.093416428830539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6E4-93AC-773703EB7D11}"/>
            </c:ext>
          </c:extLst>
        </c:ser>
        <c:ser>
          <c:idx val="1"/>
          <c:order val="1"/>
          <c:tx>
            <c:strRef>
              <c:f>OH!$M$1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OH!$M$2:$M$46</c:f>
              <c:numCache>
                <c:formatCode>General</c:formatCode>
                <c:ptCount val="45"/>
                <c:pt idx="0">
                  <c:v>2.093416428830539</c:v>
                </c:pt>
                <c:pt idx="1">
                  <c:v>1.7396531153873269</c:v>
                </c:pt>
                <c:pt idx="2">
                  <c:v>1.412831768962352</c:v>
                </c:pt>
                <c:pt idx="3">
                  <c:v>1.2246249946335042</c:v>
                </c:pt>
                <c:pt idx="4">
                  <c:v>1.3478325746490598</c:v>
                </c:pt>
                <c:pt idx="5">
                  <c:v>1.5379365620136223</c:v>
                </c:pt>
                <c:pt idx="6">
                  <c:v>1.802434007880255</c:v>
                </c:pt>
                <c:pt idx="7">
                  <c:v>2.0743642876129642</c:v>
                </c:pt>
                <c:pt idx="8">
                  <c:v>2.3541986135140265</c:v>
                </c:pt>
                <c:pt idx="9">
                  <c:v>2.6696952498876585</c:v>
                </c:pt>
                <c:pt idx="10">
                  <c:v>2.85448784203684</c:v>
                </c:pt>
                <c:pt idx="11">
                  <c:v>3.1872553145020031</c:v>
                </c:pt>
                <c:pt idx="12">
                  <c:v>3.3777819662499957</c:v>
                </c:pt>
                <c:pt idx="13">
                  <c:v>3.4054551567572333</c:v>
                </c:pt>
                <c:pt idx="14">
                  <c:v>3.2123228066548717</c:v>
                </c:pt>
                <c:pt idx="15">
                  <c:v>2.9794521775847636</c:v>
                </c:pt>
                <c:pt idx="16">
                  <c:v>2.9637737702623088</c:v>
                </c:pt>
                <c:pt idx="17">
                  <c:v>2.7263996899429186</c:v>
                </c:pt>
                <c:pt idx="18">
                  <c:v>2.5641699252342618</c:v>
                </c:pt>
                <c:pt idx="19">
                  <c:v>2.843360046894396</c:v>
                </c:pt>
                <c:pt idx="20">
                  <c:v>2.7558862623317917</c:v>
                </c:pt>
                <c:pt idx="21">
                  <c:v>2.8277019427932033</c:v>
                </c:pt>
                <c:pt idx="22">
                  <c:v>2.8259188331942422</c:v>
                </c:pt>
                <c:pt idx="23">
                  <c:v>2.7915950486150196</c:v>
                </c:pt>
                <c:pt idx="24">
                  <c:v>2.6573291433866055</c:v>
                </c:pt>
                <c:pt idx="25">
                  <c:v>2.5955427380922007</c:v>
                </c:pt>
                <c:pt idx="26">
                  <c:v>2.6239178570299484</c:v>
                </c:pt>
                <c:pt idx="27">
                  <c:v>2.462050562005353</c:v>
                </c:pt>
                <c:pt idx="28">
                  <c:v>2.3891724082577404</c:v>
                </c:pt>
                <c:pt idx="29">
                  <c:v>2.0710357768974417</c:v>
                </c:pt>
                <c:pt idx="30">
                  <c:v>1.6330764757077987</c:v>
                </c:pt>
                <c:pt idx="31">
                  <c:v>1.2591324733381255</c:v>
                </c:pt>
                <c:pt idx="32">
                  <c:v>0.73210665130387564</c:v>
                </c:pt>
                <c:pt idx="33">
                  <c:v>0.27429019252949666</c:v>
                </c:pt>
                <c:pt idx="34">
                  <c:v>-0.38924947208076149</c:v>
                </c:pt>
                <c:pt idx="35">
                  <c:v>-1.3416407864998738</c:v>
                </c:pt>
                <c:pt idx="36">
                  <c:v>-0.62554324217122437</c:v>
                </c:pt>
                <c:pt idx="37">
                  <c:v>-0.24743582965269675</c:v>
                </c:pt>
                <c:pt idx="38">
                  <c:v>-0.45056355688958294</c:v>
                </c:pt>
                <c:pt idx="39">
                  <c:v>-0.18786728732554486</c:v>
                </c:pt>
                <c:pt idx="40">
                  <c:v>-1.4696938456699067</c:v>
                </c:pt>
                <c:pt idx="41">
                  <c:v>-1.3587324409735149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6E4-93AC-773703EB7D11}"/>
            </c:ext>
          </c:extLst>
        </c:ser>
        <c:ser>
          <c:idx val="2"/>
          <c:order val="2"/>
          <c:tx>
            <c:strRef>
              <c:f>OH!$Q$1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OH!$Q$2:$Q$46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674A-8E5D-E04646E0A9DE}"/>
            </c:ext>
          </c:extLst>
        </c:ser>
        <c:ser>
          <c:idx val="3"/>
          <c:order val="3"/>
          <c:tx>
            <c:strRef>
              <c:f>OH!$R$1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OH!$R$2:$R$46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674A-8E5D-E04646E0A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23647"/>
        <c:axId val="618699135"/>
      </c:lineChart>
      <c:catAx>
        <c:axId val="71702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8699135"/>
        <c:crosses val="autoZero"/>
        <c:auto val="1"/>
        <c:lblAlgn val="ctr"/>
        <c:lblOffset val="100"/>
        <c:tickLblSkip val="3"/>
        <c:noMultiLvlLbl val="0"/>
      </c:catAx>
      <c:valAx>
        <c:axId val="6186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702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Oklahoma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OK!$H$1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OK!$H$2:$H$46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1.9595917942265424</c:v>
                </c:pt>
                <c:pt idx="5">
                  <c:v>1.6908055859299038</c:v>
                </c:pt>
                <c:pt idx="6">
                  <c:v>1.0513149660756935</c:v>
                </c:pt>
                <c:pt idx="7">
                  <c:v>0.24743582965269675</c:v>
                </c:pt>
                <c:pt idx="8">
                  <c:v>-0.20851441405707477</c:v>
                </c:pt>
                <c:pt idx="9">
                  <c:v>-0.62609903369994113</c:v>
                </c:pt>
                <c:pt idx="10">
                  <c:v>-1.1677484162422844</c:v>
                </c:pt>
                <c:pt idx="11">
                  <c:v>-1.7828862514417283</c:v>
                </c:pt>
                <c:pt idx="12">
                  <c:v>-2.3183377291289395</c:v>
                </c:pt>
                <c:pt idx="13">
                  <c:v>-2.3540302762408434</c:v>
                </c:pt>
                <c:pt idx="14">
                  <c:v>-2.6228197943185858</c:v>
                </c:pt>
                <c:pt idx="15">
                  <c:v>-2.2511258444537408</c:v>
                </c:pt>
                <c:pt idx="16">
                  <c:v>-1.8948608755147596</c:v>
                </c:pt>
                <c:pt idx="17">
                  <c:v>-1.2499641314796408</c:v>
                </c:pt>
                <c:pt idx="18">
                  <c:v>-0.59475471426012161</c:v>
                </c:pt>
                <c:pt idx="19">
                  <c:v>-6.488856845230502E-2</c:v>
                </c:pt>
                <c:pt idx="20">
                  <c:v>0.48315075334301921</c:v>
                </c:pt>
                <c:pt idx="21">
                  <c:v>1.0433234020076336</c:v>
                </c:pt>
                <c:pt idx="22">
                  <c:v>1.5582169267145822</c:v>
                </c:pt>
                <c:pt idx="23">
                  <c:v>1.7859170165009706</c:v>
                </c:pt>
                <c:pt idx="24">
                  <c:v>1.9151074026373467</c:v>
                </c:pt>
                <c:pt idx="25">
                  <c:v>1.8735318138451449</c:v>
                </c:pt>
                <c:pt idx="26">
                  <c:v>2.1889255459316868</c:v>
                </c:pt>
                <c:pt idx="27">
                  <c:v>2.2127301831420789</c:v>
                </c:pt>
                <c:pt idx="28">
                  <c:v>2.1384190494297672</c:v>
                </c:pt>
                <c:pt idx="29">
                  <c:v>2.5155853714937226</c:v>
                </c:pt>
                <c:pt idx="30">
                  <c:v>2.9063873012591697</c:v>
                </c:pt>
                <c:pt idx="31">
                  <c:v>3.2757235317379103</c:v>
                </c:pt>
                <c:pt idx="32">
                  <c:v>3.5947037438990779</c:v>
                </c:pt>
                <c:pt idx="33">
                  <c:v>3.869179707372199</c:v>
                </c:pt>
                <c:pt idx="34">
                  <c:v>4.1894224547306855</c:v>
                </c:pt>
                <c:pt idx="35">
                  <c:v>4.4676532753222036</c:v>
                </c:pt>
                <c:pt idx="36">
                  <c:v>4.7607127517728092</c:v>
                </c:pt>
                <c:pt idx="37">
                  <c:v>5.0413338141381736</c:v>
                </c:pt>
                <c:pt idx="38">
                  <c:v>5.2621395532074562</c:v>
                </c:pt>
                <c:pt idx="39">
                  <c:v>5.4759862435333524</c:v>
                </c:pt>
                <c:pt idx="40">
                  <c:v>5.7282884422585045</c:v>
                </c:pt>
                <c:pt idx="41">
                  <c:v>5.971401522504963</c:v>
                </c:pt>
                <c:pt idx="42">
                  <c:v>6.2059943629235166</c:v>
                </c:pt>
                <c:pt idx="43">
                  <c:v>6.4326708220136046</c:v>
                </c:pt>
                <c:pt idx="44">
                  <c:v>6.6324127978836707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0-4B7B-8EA9-6047170E27B6}"/>
            </c:ext>
          </c:extLst>
        </c:ser>
        <c:ser>
          <c:idx val="1"/>
          <c:order val="1"/>
          <c:tx>
            <c:strRef>
              <c:f>OK!$M$1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OK!$M$2:$M$46</c:f>
              <c:numCache>
                <c:formatCode>General</c:formatCode>
                <c:ptCount val="45"/>
                <c:pt idx="0">
                  <c:v>6.6911067164490126</c:v>
                </c:pt>
                <c:pt idx="1">
                  <c:v>6.5338134450012397</c:v>
                </c:pt>
                <c:pt idx="2">
                  <c:v>6.5199569782484836</c:v>
                </c:pt>
                <c:pt idx="3">
                  <c:v>6.6649944398195133</c:v>
                </c:pt>
                <c:pt idx="4">
                  <c:v>6.6942351207569972</c:v>
                </c:pt>
                <c:pt idx="5">
                  <c:v>6.9906207364255559</c:v>
                </c:pt>
                <c:pt idx="6">
                  <c:v>7.0766704336238204</c:v>
                </c:pt>
                <c:pt idx="7">
                  <c:v>7.1282700065245495</c:v>
                </c:pt>
                <c:pt idx="8">
                  <c:v>7.0625958405420795</c:v>
                </c:pt>
                <c:pt idx="9">
                  <c:v>7.0283813721532225</c:v>
                </c:pt>
                <c:pt idx="10">
                  <c:v>6.9729031365178535</c:v>
                </c:pt>
                <c:pt idx="11">
                  <c:v>6.8637172586717554</c:v>
                </c:pt>
                <c:pt idx="12">
                  <c:v>6.6935862817431104</c:v>
                </c:pt>
                <c:pt idx="13">
                  <c:v>6.4865812509661591</c:v>
                </c:pt>
                <c:pt idx="14">
                  <c:v>6.305670694544748</c:v>
                </c:pt>
                <c:pt idx="15">
                  <c:v>6.0837915721940377</c:v>
                </c:pt>
                <c:pt idx="16">
                  <c:v>5.8525152931762054</c:v>
                </c:pt>
                <c:pt idx="17">
                  <c:v>5.6108515358245574</c:v>
                </c:pt>
                <c:pt idx="18">
                  <c:v>5.4410434998873365</c:v>
                </c:pt>
                <c:pt idx="19">
                  <c:v>5.4001799340242407</c:v>
                </c:pt>
                <c:pt idx="20">
                  <c:v>5.3249327780648175</c:v>
                </c:pt>
                <c:pt idx="21">
                  <c:v>5.3081422434889953</c:v>
                </c:pt>
                <c:pt idx="22">
                  <c:v>5.3613226461535621</c:v>
                </c:pt>
                <c:pt idx="23">
                  <c:v>5.4422004483100892</c:v>
                </c:pt>
                <c:pt idx="24">
                  <c:v>5.4354459751089665</c:v>
                </c:pt>
                <c:pt idx="25">
                  <c:v>5.3857511815413162</c:v>
                </c:pt>
                <c:pt idx="26">
                  <c:v>5.1428789997786986</c:v>
                </c:pt>
                <c:pt idx="27">
                  <c:v>5.0377342268724918</c:v>
                </c:pt>
                <c:pt idx="28">
                  <c:v>4.8607300719726441</c:v>
                </c:pt>
                <c:pt idx="29">
                  <c:v>4.5922967226856315</c:v>
                </c:pt>
                <c:pt idx="30">
                  <c:v>4.3053834359569239</c:v>
                </c:pt>
                <c:pt idx="31">
                  <c:v>3.9963769805949201</c:v>
                </c:pt>
                <c:pt idx="32">
                  <c:v>3.9045688069540034</c:v>
                </c:pt>
                <c:pt idx="33">
                  <c:v>3.7029175991482051</c:v>
                </c:pt>
                <c:pt idx="34">
                  <c:v>3.3475454598945489</c:v>
                </c:pt>
                <c:pt idx="35">
                  <c:v>3.1304951684997055</c:v>
                </c:pt>
                <c:pt idx="36">
                  <c:v>2.710687382741972</c:v>
                </c:pt>
                <c:pt idx="37">
                  <c:v>2.7217941261796641</c:v>
                </c:pt>
                <c:pt idx="38">
                  <c:v>2.8535691936340255</c:v>
                </c:pt>
                <c:pt idx="39">
                  <c:v>2.442274735232083</c:v>
                </c:pt>
                <c:pt idx="40">
                  <c:v>1.9595917942265424</c:v>
                </c:pt>
                <c:pt idx="41">
                  <c:v>1.3587324409735149</c:v>
                </c:pt>
                <c:pt idx="42">
                  <c:v>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0-4B7B-8EA9-6047170E27B6}"/>
            </c:ext>
          </c:extLst>
        </c:ser>
        <c:ser>
          <c:idx val="2"/>
          <c:order val="2"/>
          <c:tx>
            <c:strRef>
              <c:f>OK!$Q$1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OK!$Q$2:$Q$46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5-B64E-A0D1-CC770A030563}"/>
            </c:ext>
          </c:extLst>
        </c:ser>
        <c:ser>
          <c:idx val="3"/>
          <c:order val="3"/>
          <c:tx>
            <c:strRef>
              <c:f>OK!$R$1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OK!$R$2:$R$46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5-B64E-A0D1-CC770A030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88447"/>
        <c:axId val="837491359"/>
      </c:lineChart>
      <c:catAx>
        <c:axId val="83748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7491359"/>
        <c:crosses val="autoZero"/>
        <c:auto val="1"/>
        <c:lblAlgn val="ctr"/>
        <c:lblOffset val="100"/>
        <c:tickLblSkip val="3"/>
        <c:noMultiLvlLbl val="0"/>
      </c:catAx>
      <c:valAx>
        <c:axId val="8374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74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Oregon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OR!$H$2:$H$46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0.9797958971132712</c:v>
                </c:pt>
                <c:pt idx="5">
                  <c:v>0.93933643662772437</c:v>
                </c:pt>
                <c:pt idx="6">
                  <c:v>0.75093926148263823</c:v>
                </c:pt>
                <c:pt idx="7">
                  <c:v>0</c:v>
                </c:pt>
                <c:pt idx="8">
                  <c:v>-0.41702882811414954</c:v>
                </c:pt>
                <c:pt idx="9">
                  <c:v>-1.1627553482998907</c:v>
                </c:pt>
                <c:pt idx="10">
                  <c:v>-1.323448205074589</c:v>
                </c:pt>
                <c:pt idx="11">
                  <c:v>-1.2343058663827349</c:v>
                </c:pt>
                <c:pt idx="12">
                  <c:v>-1.0981599769558135</c:v>
                </c:pt>
                <c:pt idx="13">
                  <c:v>-1.0401529127575819</c:v>
                </c:pt>
                <c:pt idx="14">
                  <c:v>-1.4351278119856412</c:v>
                </c:pt>
                <c:pt idx="15">
                  <c:v>-0.81040530400334676</c:v>
                </c:pt>
                <c:pt idx="16">
                  <c:v>-8.2385255457163464E-2</c:v>
                </c:pt>
                <c:pt idx="17">
                  <c:v>0.5681655143089277</c:v>
                </c:pt>
                <c:pt idx="18">
                  <c:v>1.1545238570931773</c:v>
                </c:pt>
                <c:pt idx="19">
                  <c:v>1.6222142113076254</c:v>
                </c:pt>
                <c:pt idx="20">
                  <c:v>1.9326030133720769</c:v>
                </c:pt>
                <c:pt idx="21">
                  <c:v>2.3404281720711784</c:v>
                </c:pt>
                <c:pt idx="22">
                  <c:v>2.614635182114299</c:v>
                </c:pt>
                <c:pt idx="23">
                  <c:v>2.7284843307653714</c:v>
                </c:pt>
                <c:pt idx="24">
                  <c:v>3.0828558188796311</c:v>
                </c:pt>
                <c:pt idx="25">
                  <c:v>2.6670276408854416</c:v>
                </c:pt>
                <c:pt idx="26">
                  <c:v>2.6475575650792784</c:v>
                </c:pt>
                <c:pt idx="27">
                  <c:v>2.4498084170501588</c:v>
                </c:pt>
                <c:pt idx="28">
                  <c:v>2.8137092755654831</c:v>
                </c:pt>
                <c:pt idx="29">
                  <c:v>2.5869494955077288</c:v>
                </c:pt>
                <c:pt idx="30">
                  <c:v>2.9403801351920253</c:v>
                </c:pt>
                <c:pt idx="31">
                  <c:v>3.3081564379927411</c:v>
                </c:pt>
                <c:pt idx="32">
                  <c:v>3.6566813946559584</c:v>
                </c:pt>
                <c:pt idx="33">
                  <c:v>3.780233047432608</c:v>
                </c:pt>
                <c:pt idx="34">
                  <c:v>4.1042138624310782</c:v>
                </c:pt>
                <c:pt idx="35">
                  <c:v>4.413169698793884</c:v>
                </c:pt>
                <c:pt idx="36">
                  <c:v>4.708397227028053</c:v>
                </c:pt>
                <c:pt idx="37">
                  <c:v>4.965902385497702</c:v>
                </c:pt>
                <c:pt idx="38">
                  <c:v>5.2379458081352377</c:v>
                </c:pt>
                <c:pt idx="39">
                  <c:v>5.4526841744119334</c:v>
                </c:pt>
                <c:pt idx="40">
                  <c:v>5.5935051847935977</c:v>
                </c:pt>
                <c:pt idx="41">
                  <c:v>5.7546537358441654</c:v>
                </c:pt>
                <c:pt idx="42">
                  <c:v>5.9966859527068719</c:v>
                </c:pt>
                <c:pt idx="43">
                  <c:v>6.149471477648226</c:v>
                </c:pt>
                <c:pt idx="44">
                  <c:v>6.2215553679262747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B-49E3-9822-4D4154497720}"/>
            </c:ext>
          </c:extLst>
        </c:ser>
        <c:ser>
          <c:idx val="1"/>
          <c:order val="1"/>
          <c:tx>
            <c:strRef>
              <c:f>OR!$M$1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OR!$M$2:$M$46</c:f>
              <c:numCache>
                <c:formatCode>General</c:formatCode>
                <c:ptCount val="45"/>
                <c:pt idx="0">
                  <c:v>6.4563310421876441</c:v>
                </c:pt>
                <c:pt idx="1">
                  <c:v>6.2506141006358611</c:v>
                </c:pt>
                <c:pt idx="2">
                  <c:v>6.1850635219018519</c:v>
                </c:pt>
                <c:pt idx="3">
                  <c:v>6.3181979811622382</c:v>
                </c:pt>
                <c:pt idx="4">
                  <c:v>6.4246686058271854</c:v>
                </c:pt>
                <c:pt idx="5">
                  <c:v>6.4080690083900933</c:v>
                </c:pt>
                <c:pt idx="6">
                  <c:v>6.3992455716017105</c:v>
                </c:pt>
                <c:pt idx="7">
                  <c:v>6.3990995296666586</c:v>
                </c:pt>
                <c:pt idx="8">
                  <c:v>6.199389682253603</c:v>
                </c:pt>
                <c:pt idx="9">
                  <c:v>6.020435206379311</c:v>
                </c:pt>
                <c:pt idx="10">
                  <c:v>5.779982844323353</c:v>
                </c:pt>
                <c:pt idx="11">
                  <c:v>5.5591662462244233</c:v>
                </c:pt>
                <c:pt idx="12">
                  <c:v>5.3300779650917365</c:v>
                </c:pt>
                <c:pt idx="13">
                  <c:v>5.1568320945180961</c:v>
                </c:pt>
                <c:pt idx="14">
                  <c:v>4.9119645032976607</c:v>
                </c:pt>
                <c:pt idx="15">
                  <c:v>4.6208270299069083</c:v>
                </c:pt>
                <c:pt idx="16">
                  <c:v>4.4269025935563606</c:v>
                </c:pt>
                <c:pt idx="17">
                  <c:v>4.2674082103454376</c:v>
                </c:pt>
                <c:pt idx="18">
                  <c:v>4.1485350822895777</c:v>
                </c:pt>
                <c:pt idx="19">
                  <c:v>4.3862685994727508</c:v>
                </c:pt>
                <c:pt idx="20">
                  <c:v>4.3440241084212987</c:v>
                </c:pt>
                <c:pt idx="21">
                  <c:v>4.2663573171967624</c:v>
                </c:pt>
                <c:pt idx="22">
                  <c:v>4.3049043907538458</c:v>
                </c:pt>
                <c:pt idx="23">
                  <c:v>4.2578873973825049</c:v>
                </c:pt>
                <c:pt idx="24">
                  <c:v>4.1671752475835406</c:v>
                </c:pt>
                <c:pt idx="25">
                  <c:v>4.1528683809475213</c:v>
                </c:pt>
                <c:pt idx="26">
                  <c:v>3.8134272855501918</c:v>
                </c:pt>
                <c:pt idx="27">
                  <c:v>3.5983815906232084</c:v>
                </c:pt>
                <c:pt idx="28">
                  <c:v>3.2130249628293748</c:v>
                </c:pt>
                <c:pt idx="29">
                  <c:v>2.971486114678938</c:v>
                </c:pt>
                <c:pt idx="30">
                  <c:v>2.5238454624575071</c:v>
                </c:pt>
                <c:pt idx="31">
                  <c:v>2.1350507156603</c:v>
                </c:pt>
                <c:pt idx="32">
                  <c:v>1.7082488530423765</c:v>
                </c:pt>
                <c:pt idx="33">
                  <c:v>1.2343058663827349</c:v>
                </c:pt>
                <c:pt idx="34">
                  <c:v>0.54494926091306606</c:v>
                </c:pt>
                <c:pt idx="35">
                  <c:v>-0.26832815729997472</c:v>
                </c:pt>
                <c:pt idx="36">
                  <c:v>-0.83405765622829908</c:v>
                </c:pt>
                <c:pt idx="37">
                  <c:v>-0.49487165930539351</c:v>
                </c:pt>
                <c:pt idx="38">
                  <c:v>-0.75093926148263823</c:v>
                </c:pt>
                <c:pt idx="39">
                  <c:v>-0.18786728732554486</c:v>
                </c:pt>
                <c:pt idx="40">
                  <c:v>0.4898979485566356</c:v>
                </c:pt>
                <c:pt idx="41">
                  <c:v>-0.67936622048675743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4B-49E3-9822-4D4154497720}"/>
            </c:ext>
          </c:extLst>
        </c:ser>
        <c:ser>
          <c:idx val="2"/>
          <c:order val="2"/>
          <c:tx>
            <c:strRef>
              <c:f>OR!$Q$1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OR!$Q$2:$Q$46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4-3640-9B0A-32AF71DA7794}"/>
            </c:ext>
          </c:extLst>
        </c:ser>
        <c:ser>
          <c:idx val="3"/>
          <c:order val="3"/>
          <c:tx>
            <c:strRef>
              <c:f>OR!$R$1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OR!$R$2:$R$46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4-3640-9B0A-32AF71DA7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76463"/>
        <c:axId val="717009503"/>
      </c:lineChart>
      <c:catAx>
        <c:axId val="761276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7009503"/>
        <c:crosses val="autoZero"/>
        <c:auto val="1"/>
        <c:lblAlgn val="ctr"/>
        <c:lblOffset val="100"/>
        <c:tickLblSkip val="3"/>
        <c:noMultiLvlLbl val="0"/>
      </c:catAx>
      <c:valAx>
        <c:axId val="7170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27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Pennsylvania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1.9595917942265424</c:v>
                </c:pt>
                <c:pt idx="5">
                  <c:v>2.442274735232083</c:v>
                </c:pt>
                <c:pt idx="6">
                  <c:v>2.8535691936340255</c:v>
                </c:pt>
                <c:pt idx="7">
                  <c:v>2.4743582965269675</c:v>
                </c:pt>
                <c:pt idx="8">
                  <c:v>2.710687382741972</c:v>
                </c:pt>
                <c:pt idx="9">
                  <c:v>2.0571825392998062</c:v>
                </c:pt>
                <c:pt idx="10">
                  <c:v>1.4791479939068937</c:v>
                </c:pt>
                <c:pt idx="11">
                  <c:v>0.82287057758848992</c:v>
                </c:pt>
                <c:pt idx="12">
                  <c:v>0.24403555043462521</c:v>
                </c:pt>
                <c:pt idx="13">
                  <c:v>-0.27372445072567947</c:v>
                </c:pt>
                <c:pt idx="14">
                  <c:v>-0.74230748895809029</c:v>
                </c:pt>
                <c:pt idx="15">
                  <c:v>-1.0805404053377956</c:v>
                </c:pt>
                <c:pt idx="16">
                  <c:v>-1.5653198536861057</c:v>
                </c:pt>
                <c:pt idx="17">
                  <c:v>-2.0075181505582109</c:v>
                </c:pt>
                <c:pt idx="18">
                  <c:v>-2.4140044284675524</c:v>
                </c:pt>
                <c:pt idx="19">
                  <c:v>-2.6604313065445058</c:v>
                </c:pt>
                <c:pt idx="20">
                  <c:v>-2.5969352992187282</c:v>
                </c:pt>
                <c:pt idx="21">
                  <c:v>-2.7915950486150196</c:v>
                </c:pt>
                <c:pt idx="22">
                  <c:v>-3.0900233970441713</c:v>
                </c:pt>
                <c:pt idx="23">
                  <c:v>-3.4230076149601936</c:v>
                </c:pt>
                <c:pt idx="24">
                  <c:v>-3.7367949319753104</c:v>
                </c:pt>
                <c:pt idx="25">
                  <c:v>-3.6368558739346928</c:v>
                </c:pt>
                <c:pt idx="26">
                  <c:v>-3.5648216033744617</c:v>
                </c:pt>
                <c:pt idx="27">
                  <c:v>-3.635199586590558</c:v>
                </c:pt>
                <c:pt idx="28">
                  <c:v>-3.4139672543527864</c:v>
                </c:pt>
                <c:pt idx="29">
                  <c:v>-3.5860472317038172</c:v>
                </c:pt>
                <c:pt idx="30">
                  <c:v>-3.2803084745205835</c:v>
                </c:pt>
                <c:pt idx="31">
                  <c:v>-3.1459919067185873</c:v>
                </c:pt>
                <c:pt idx="32">
                  <c:v>-2.8509719348165099</c:v>
                </c:pt>
                <c:pt idx="33">
                  <c:v>-2.5053309216318067</c:v>
                </c:pt>
                <c:pt idx="34">
                  <c:v>-2.0308047831406375</c:v>
                </c:pt>
                <c:pt idx="35">
                  <c:v>-1.6345072958495868</c:v>
                </c:pt>
                <c:pt idx="36">
                  <c:v>-1.1247837820122573</c:v>
                </c:pt>
                <c:pt idx="37">
                  <c:v>-0.64116714344400705</c:v>
                </c:pt>
                <c:pt idx="38">
                  <c:v>-0.15725934296941824</c:v>
                </c:pt>
                <c:pt idx="39">
                  <c:v>0.2330206912141852</c:v>
                </c:pt>
                <c:pt idx="40">
                  <c:v>0.65145241108037888</c:v>
                </c:pt>
                <c:pt idx="41">
                  <c:v>1.0729015439709462</c:v>
                </c:pt>
                <c:pt idx="42">
                  <c:v>1.4756242920273452</c:v>
                </c:pt>
                <c:pt idx="43">
                  <c:v>1.7396531153873269</c:v>
                </c:pt>
                <c:pt idx="44">
                  <c:v>1.9760285916998546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8-4694-9D92-6EAF4CE4B9EE}"/>
            </c:ext>
          </c:extLst>
        </c:ser>
        <c:ser>
          <c:idx val="1"/>
          <c:order val="1"/>
          <c:tx>
            <c:strRef>
              <c:f>PA!$M$1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PA!$M$2:$M$46</c:f>
              <c:numCache>
                <c:formatCode>General</c:formatCode>
                <c:ptCount val="45"/>
                <c:pt idx="0">
                  <c:v>2.0151578707434159</c:v>
                </c:pt>
                <c:pt idx="1">
                  <c:v>1.6385104923996918</c:v>
                </c:pt>
                <c:pt idx="2">
                  <c:v>1.4546934510056808</c:v>
                </c:pt>
                <c:pt idx="3">
                  <c:v>1.5497466746246999</c:v>
                </c:pt>
                <c:pt idx="4">
                  <c:v>1.7971100995320797</c:v>
                </c:pt>
                <c:pt idx="5">
                  <c:v>1.9806758753205742</c:v>
                </c:pt>
                <c:pt idx="6">
                  <c:v>2.2621151642524007</c:v>
                </c:pt>
                <c:pt idx="7">
                  <c:v>2.728103335830383</c:v>
                </c:pt>
                <c:pt idx="8">
                  <c:v>3.0343004351958567</c:v>
                </c:pt>
                <c:pt idx="9">
                  <c:v>3.4052235330199725</c:v>
                </c:pt>
                <c:pt idx="10">
                  <c:v>3.7349766291327811</c:v>
                </c:pt>
                <c:pt idx="11">
                  <c:v>4.0767219138979103</c:v>
                </c:pt>
                <c:pt idx="12">
                  <c:v>4.400413203738526</c:v>
                </c:pt>
                <c:pt idx="13">
                  <c:v>4.7352043132052959</c:v>
                </c:pt>
                <c:pt idx="14">
                  <c:v>5.0139430050962286</c:v>
                </c:pt>
                <c:pt idx="15">
                  <c:v>5.1560579600119558</c:v>
                </c:pt>
                <c:pt idx="16">
                  <c:v>5.3272895617373148</c:v>
                </c:pt>
                <c:pt idx="17">
                  <c:v>5.4132863409011573</c:v>
                </c:pt>
                <c:pt idx="18">
                  <c:v>5.3576558600423194</c:v>
                </c:pt>
                <c:pt idx="19">
                  <c:v>5.1797644265130476</c:v>
                </c:pt>
                <c:pt idx="20">
                  <c:v>5.0913830948163605</c:v>
                </c:pt>
                <c:pt idx="21">
                  <c:v>5.3081422434889953</c:v>
                </c:pt>
                <c:pt idx="22">
                  <c:v>5.2556808206135903</c:v>
                </c:pt>
                <c:pt idx="23">
                  <c:v>5.1038252909022077</c:v>
                </c:pt>
                <c:pt idx="24">
                  <c:v>4.89190137759807</c:v>
                </c:pt>
                <c:pt idx="25">
                  <c:v>4.6070883601136563</c:v>
                </c:pt>
                <c:pt idx="26">
                  <c:v>4.5131387140915109</c:v>
                </c:pt>
                <c:pt idx="27">
                  <c:v>4.3559356097017785</c:v>
                </c:pt>
                <c:pt idx="28">
                  <c:v>4.119262772858173</c:v>
                </c:pt>
                <c:pt idx="29">
                  <c:v>3.9619814862385843</c:v>
                </c:pt>
                <c:pt idx="30">
                  <c:v>3.6125631129293727</c:v>
                </c:pt>
                <c:pt idx="31">
                  <c:v>3.3394382988532896</c:v>
                </c:pt>
                <c:pt idx="32">
                  <c:v>2.9284266052155026</c:v>
                </c:pt>
                <c:pt idx="33">
                  <c:v>2.4686117327654697</c:v>
                </c:pt>
                <c:pt idx="34">
                  <c:v>1.9462473604038073</c:v>
                </c:pt>
                <c:pt idx="35">
                  <c:v>1.520526224699857</c:v>
                </c:pt>
                <c:pt idx="36">
                  <c:v>0.83405765622829908</c:v>
                </c:pt>
                <c:pt idx="37">
                  <c:v>0</c:v>
                </c:pt>
                <c:pt idx="38">
                  <c:v>-0.15018785229652765</c:v>
                </c:pt>
                <c:pt idx="39">
                  <c:v>0.18786728732554486</c:v>
                </c:pt>
                <c:pt idx="40">
                  <c:v>-0.9797958971132712</c:v>
                </c:pt>
                <c:pt idx="41">
                  <c:v>-1.3587324409735149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8-4694-9D92-6EAF4CE4B9EE}"/>
            </c:ext>
          </c:extLst>
        </c:ser>
        <c:ser>
          <c:idx val="2"/>
          <c:order val="2"/>
          <c:tx>
            <c:strRef>
              <c:f>PA!$Q$1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PA!$Q$2:$Q$46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B-5240-B130-E3DFE2CFBB46}"/>
            </c:ext>
          </c:extLst>
        </c:ser>
        <c:ser>
          <c:idx val="3"/>
          <c:order val="3"/>
          <c:tx>
            <c:strRef>
              <c:f>PA!$R$1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PA!$R$2:$R$46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B-5240-B130-E3DFE2CF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78655"/>
        <c:axId val="844479071"/>
      </c:lineChart>
      <c:catAx>
        <c:axId val="84447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79071"/>
        <c:crosses val="autoZero"/>
        <c:auto val="1"/>
        <c:lblAlgn val="ctr"/>
        <c:lblOffset val="100"/>
        <c:tickLblSkip val="3"/>
        <c:noMultiLvlLbl val="0"/>
      </c:catAx>
      <c:valAx>
        <c:axId val="8444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7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Arkansas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AR!$H$2:$H$46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1.4696938456699067</c:v>
                </c:pt>
                <c:pt idx="5">
                  <c:v>2.0665401605809937</c:v>
                </c:pt>
                <c:pt idx="6">
                  <c:v>2.2528177844479149</c:v>
                </c:pt>
                <c:pt idx="7">
                  <c:v>1.2371791482634837</c:v>
                </c:pt>
                <c:pt idx="8">
                  <c:v>1.6681153124565982</c:v>
                </c:pt>
                <c:pt idx="9">
                  <c:v>1.8782971010998233</c:v>
                </c:pt>
                <c:pt idx="10">
                  <c:v>2.2576469380684165</c:v>
                </c:pt>
                <c:pt idx="11">
                  <c:v>2.7429019252949667</c:v>
                </c:pt>
                <c:pt idx="12">
                  <c:v>3.1724621556501278</c:v>
                </c:pt>
                <c:pt idx="13">
                  <c:v>3.4489280791435615</c:v>
                </c:pt>
                <c:pt idx="14">
                  <c:v>3.4146144492072152</c:v>
                </c:pt>
                <c:pt idx="15">
                  <c:v>3.6018013511259857</c:v>
                </c:pt>
                <c:pt idx="16">
                  <c:v>3.7897217510295191</c:v>
                </c:pt>
                <c:pt idx="17">
                  <c:v>4.0529140020703505</c:v>
                </c:pt>
                <c:pt idx="18">
                  <c:v>4.3731964283832472</c:v>
                </c:pt>
                <c:pt idx="19">
                  <c:v>4.6719769285659609</c:v>
                </c:pt>
                <c:pt idx="20">
                  <c:v>4.8315075334301927</c:v>
                </c:pt>
                <c:pt idx="21">
                  <c:v>5.1038252909022077</c:v>
                </c:pt>
                <c:pt idx="22">
                  <c:v>5.3613226461535621</c:v>
                </c:pt>
                <c:pt idx="23">
                  <c:v>5.6057950795724905</c:v>
                </c:pt>
                <c:pt idx="24">
                  <c:v>5.6051923979629654</c:v>
                </c:pt>
                <c:pt idx="25">
                  <c:v>5.8410109490466278</c:v>
                </c:pt>
                <c:pt idx="26">
                  <c:v>6.0247569788024524</c:v>
                </c:pt>
                <c:pt idx="27">
                  <c:v>6.1640340816100769</c:v>
                </c:pt>
                <c:pt idx="28">
                  <c:v>6.3402249009408891</c:v>
                </c:pt>
                <c:pt idx="29">
                  <c:v>6.4762942542710729</c:v>
                </c:pt>
                <c:pt idx="30">
                  <c:v>6.4756348642090273</c:v>
                </c:pt>
                <c:pt idx="31">
                  <c:v>6.6487457822403133</c:v>
                </c:pt>
                <c:pt idx="32">
                  <c:v>6.6935862817431104</c:v>
                </c:pt>
                <c:pt idx="33">
                  <c:v>6.5968772788529826</c:v>
                </c:pt>
                <c:pt idx="34">
                  <c:v>6.7740830878187701</c:v>
                </c:pt>
                <c:pt idx="35">
                  <c:v>6.7832052777757852</c:v>
                </c:pt>
                <c:pt idx="36">
                  <c:v>6.9579647910525679</c:v>
                </c:pt>
                <c:pt idx="37">
                  <c:v>7.1534138160713727</c:v>
                </c:pt>
                <c:pt idx="38">
                  <c:v>7.3428016294182203</c:v>
                </c:pt>
                <c:pt idx="39">
                  <c:v>7.4799641879753445</c:v>
                </c:pt>
                <c:pt idx="40">
                  <c:v>7.6152540467671876</c:v>
                </c:pt>
                <c:pt idx="41">
                  <c:v>7.7920829304556589</c:v>
                </c:pt>
                <c:pt idx="42">
                  <c:v>7.9013924856783389</c:v>
                </c:pt>
                <c:pt idx="43">
                  <c:v>8.0711813144132964</c:v>
                </c:pt>
                <c:pt idx="44">
                  <c:v>8.1193254015390064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5-49B2-826F-769765131BE2}"/>
            </c:ext>
          </c:extLst>
        </c:ser>
        <c:ser>
          <c:idx val="1"/>
          <c:order val="1"/>
          <c:tx>
            <c:strRef>
              <c:f>AR!$M$1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AR!$M$2:$M$46</c:f>
              <c:numCache>
                <c:formatCode>General</c:formatCode>
                <c:ptCount val="45"/>
                <c:pt idx="0">
                  <c:v>8.1584546805825688</c:v>
                </c:pt>
                <c:pt idx="1">
                  <c:v>7.990267216023188</c:v>
                </c:pt>
                <c:pt idx="2">
                  <c:v>7.8385999626133449</c:v>
                </c:pt>
                <c:pt idx="3">
                  <c:v>7.7053838157913406</c:v>
                </c:pt>
                <c:pt idx="4">
                  <c:v>7.5478624180347351</c:v>
                </c:pt>
                <c:pt idx="5">
                  <c:v>7.3867559114896704</c:v>
                </c:pt>
                <c:pt idx="6">
                  <c:v>7.3428016294182203</c:v>
                </c:pt>
                <c:pt idx="7">
                  <c:v>7.1785576256181969</c:v>
                </c:pt>
                <c:pt idx="8">
                  <c:v>6.984122553424946</c:v>
                </c:pt>
                <c:pt idx="9">
                  <c:v>6.810447066039945</c:v>
                </c:pt>
                <c:pt idx="10">
                  <c:v>6.6036659032195555</c:v>
                </c:pt>
                <c:pt idx="11">
                  <c:v>6.3893350723272713</c:v>
                </c:pt>
                <c:pt idx="12">
                  <c:v>6.1977650756880651</c:v>
                </c:pt>
                <c:pt idx="13">
                  <c:v>6.1298192821630204</c:v>
                </c:pt>
                <c:pt idx="14">
                  <c:v>5.999735189149046</c:v>
                </c:pt>
                <c:pt idx="15">
                  <c:v>5.7626530141310095</c:v>
                </c:pt>
                <c:pt idx="16">
                  <c:v>5.5148701801083471</c:v>
                </c:pt>
                <c:pt idx="17">
                  <c:v>5.2552341849624371</c:v>
                </c:pt>
                <c:pt idx="18">
                  <c:v>4.9824114807397448</c:v>
                </c:pt>
                <c:pt idx="19">
                  <c:v>4.7830165129928988</c:v>
                </c:pt>
                <c:pt idx="20">
                  <c:v>4.5775737916697556</c:v>
                </c:pt>
                <c:pt idx="21">
                  <c:v>4.2663573171967624</c:v>
                </c:pt>
                <c:pt idx="22">
                  <c:v>3.9879789141339308</c:v>
                </c:pt>
                <c:pt idx="23">
                  <c:v>3.693928801702703</c:v>
                </c:pt>
                <c:pt idx="24">
                  <c:v>3.5028429617368895</c:v>
                </c:pt>
                <c:pt idx="25">
                  <c:v>3.1146512857106408</c:v>
                </c:pt>
                <c:pt idx="26">
                  <c:v>3.4635715712795321</c:v>
                </c:pt>
                <c:pt idx="27">
                  <c:v>3.4468707868074944</c:v>
                </c:pt>
                <c:pt idx="28">
                  <c:v>3.2130249628293748</c:v>
                </c:pt>
                <c:pt idx="29">
                  <c:v>3.241621216013387</c:v>
                </c:pt>
                <c:pt idx="30">
                  <c:v>3.2166657854850578</c:v>
                </c:pt>
                <c:pt idx="31">
                  <c:v>2.9014791776922024</c:v>
                </c:pt>
                <c:pt idx="32">
                  <c:v>2.80640882999819</c:v>
                </c:pt>
                <c:pt idx="33">
                  <c:v>2.6057568290302182</c:v>
                </c:pt>
                <c:pt idx="34">
                  <c:v>2.1019471492361119</c:v>
                </c:pt>
                <c:pt idx="35">
                  <c:v>1.6994116628998401</c:v>
                </c:pt>
                <c:pt idx="36">
                  <c:v>1.0425720702853738</c:v>
                </c:pt>
                <c:pt idx="37">
                  <c:v>0.24743582965269675</c:v>
                </c:pt>
                <c:pt idx="38">
                  <c:v>0.45056355688958294</c:v>
                </c:pt>
                <c:pt idx="39">
                  <c:v>0.93933643662772437</c:v>
                </c:pt>
                <c:pt idx="40">
                  <c:v>0</c:v>
                </c:pt>
                <c:pt idx="41">
                  <c:v>-0.67936622048675743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5-49B2-826F-769765131BE2}"/>
            </c:ext>
          </c:extLst>
        </c:ser>
        <c:ser>
          <c:idx val="2"/>
          <c:order val="2"/>
          <c:tx>
            <c:strRef>
              <c:f>AR!$Q$1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AR!$Q$2:$Q$46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0-7344-ADD7-B6A4349E98D6}"/>
            </c:ext>
          </c:extLst>
        </c:ser>
        <c:ser>
          <c:idx val="3"/>
          <c:order val="3"/>
          <c:tx>
            <c:strRef>
              <c:f>AR!$R$1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AR!$R$2:$R$46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0-7344-ADD7-B6A4349E9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649167"/>
        <c:axId val="1703648751"/>
      </c:lineChart>
      <c:catAx>
        <c:axId val="1703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03648751"/>
        <c:crosses val="autoZero"/>
        <c:auto val="1"/>
        <c:lblAlgn val="ctr"/>
        <c:lblOffset val="100"/>
        <c:noMultiLvlLbl val="0"/>
      </c:catAx>
      <c:valAx>
        <c:axId val="170364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0364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Rhode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Island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RI!$H$1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RI!$H$2:$H$46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1.9595917942265424</c:v>
                </c:pt>
                <c:pt idx="5">
                  <c:v>2.442274735232083</c:v>
                </c:pt>
                <c:pt idx="6">
                  <c:v>2.8535691936340255</c:v>
                </c:pt>
                <c:pt idx="7">
                  <c:v>2.4743582965269675</c:v>
                </c:pt>
                <c:pt idx="8">
                  <c:v>2.9192017967990469</c:v>
                </c:pt>
                <c:pt idx="9">
                  <c:v>3.3093806066996887</c:v>
                </c:pt>
                <c:pt idx="10">
                  <c:v>2.5690465157330258</c:v>
                </c:pt>
                <c:pt idx="11">
                  <c:v>2.0571764439712248</c:v>
                </c:pt>
                <c:pt idx="12">
                  <c:v>1.4642133026077513</c:v>
                </c:pt>
                <c:pt idx="13">
                  <c:v>0.82117335217703835</c:v>
                </c:pt>
                <c:pt idx="14">
                  <c:v>0.24743582965269675</c:v>
                </c:pt>
                <c:pt idx="15">
                  <c:v>-0.36018013511259855</c:v>
                </c:pt>
                <c:pt idx="16">
                  <c:v>-0.90623781002879811</c:v>
                </c:pt>
                <c:pt idx="17">
                  <c:v>-1.4772303372032118</c:v>
                </c:pt>
                <c:pt idx="18">
                  <c:v>-1.9941775713427607</c:v>
                </c:pt>
                <c:pt idx="19">
                  <c:v>-2.2710998958306754</c:v>
                </c:pt>
                <c:pt idx="20">
                  <c:v>-2.4761476108829736</c:v>
                </c:pt>
                <c:pt idx="21">
                  <c:v>-2.6788033294790594</c:v>
                </c:pt>
                <c:pt idx="22">
                  <c:v>-2.7730979204242563</c:v>
                </c:pt>
                <c:pt idx="23">
                  <c:v>-2.877310748807119</c:v>
                </c:pt>
                <c:pt idx="24">
                  <c:v>-2.9894359455802486</c:v>
                </c:pt>
                <c:pt idx="25">
                  <c:v>-2.9756093514011122</c:v>
                </c:pt>
                <c:pt idx="26">
                  <c:v>-2.8143328447693117</c:v>
                </c:pt>
                <c:pt idx="27">
                  <c:v>-2.8054257679122787</c:v>
                </c:pt>
                <c:pt idx="28">
                  <c:v>-2.8887415229138962</c:v>
                </c:pt>
                <c:pt idx="29">
                  <c:v>-2.9794521775847636</c:v>
                </c:pt>
                <c:pt idx="30">
                  <c:v>-2.8044087994606022</c:v>
                </c:pt>
                <c:pt idx="31">
                  <c:v>-2.5946325003864636</c:v>
                </c:pt>
                <c:pt idx="32">
                  <c:v>-2.4791060302752261</c:v>
                </c:pt>
                <c:pt idx="33">
                  <c:v>-2.2977887151060949</c:v>
                </c:pt>
                <c:pt idx="34">
                  <c:v>-2.0876105113403756</c:v>
                </c:pt>
                <c:pt idx="35">
                  <c:v>-1.8796833902270247</c:v>
                </c:pt>
                <c:pt idx="36">
                  <c:v>-1.5433079799703064</c:v>
                </c:pt>
                <c:pt idx="37">
                  <c:v>-1.1943309534741309</c:v>
                </c:pt>
                <c:pt idx="38">
                  <c:v>-0.76210296977487291</c:v>
                </c:pt>
                <c:pt idx="39">
                  <c:v>-0.27962482945702222</c:v>
                </c:pt>
                <c:pt idx="40">
                  <c:v>2.2463876244150995E-2</c:v>
                </c:pt>
                <c:pt idx="41">
                  <c:v>0.46600774132071399</c:v>
                </c:pt>
                <c:pt idx="42">
                  <c:v>0.61745981013910189</c:v>
                </c:pt>
                <c:pt idx="43">
                  <c:v>0.89005508229119057</c:v>
                </c:pt>
                <c:pt idx="44">
                  <c:v>1.0173612551325983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B-48F4-8EB2-FC11CB3CD5B7}"/>
            </c:ext>
          </c:extLst>
        </c:ser>
        <c:ser>
          <c:idx val="1"/>
          <c:order val="1"/>
          <c:tx>
            <c:strRef>
              <c:f>RI!$M$1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RI!$M$2:$M$46</c:f>
              <c:numCache>
                <c:formatCode>General</c:formatCode>
                <c:ptCount val="45"/>
                <c:pt idx="0">
                  <c:v>1.2912662084375288</c:v>
                </c:pt>
                <c:pt idx="1">
                  <c:v>0.91028360688871757</c:v>
                </c:pt>
                <c:pt idx="2">
                  <c:v>0.78490653831241775</c:v>
                </c:pt>
                <c:pt idx="3">
                  <c:v>0.85615375731014887</c:v>
                </c:pt>
                <c:pt idx="4">
                  <c:v>1.1681215646958518</c:v>
                </c:pt>
                <c:pt idx="5">
                  <c:v>1.4447282855279482</c:v>
                </c:pt>
                <c:pt idx="6">
                  <c:v>1.8266277529524733</c:v>
                </c:pt>
                <c:pt idx="7">
                  <c:v>2.2755147639875544</c:v>
                </c:pt>
                <c:pt idx="8">
                  <c:v>2.6680917619825637</c:v>
                </c:pt>
                <c:pt idx="9">
                  <c:v>3.1872892269066941</c:v>
                </c:pt>
                <c:pt idx="10">
                  <c:v>3.7633794932326499</c:v>
                </c:pt>
                <c:pt idx="11">
                  <c:v>4.1360196871909709</c:v>
                </c:pt>
                <c:pt idx="12">
                  <c:v>4.617334981387609</c:v>
                </c:pt>
                <c:pt idx="13">
                  <c:v>5.0595333757536043</c:v>
                </c:pt>
                <c:pt idx="14">
                  <c:v>5.4558498462233533</c:v>
                </c:pt>
                <c:pt idx="15">
                  <c:v>5.9053812621590218</c:v>
                </c:pt>
                <c:pt idx="16">
                  <c:v>6.1526442825698568</c:v>
                </c:pt>
                <c:pt idx="17">
                  <c:v>6.361599276533477</c:v>
                </c:pt>
                <c:pt idx="18">
                  <c:v>6.1915322584924857</c:v>
                </c:pt>
                <c:pt idx="19">
                  <c:v>5.9732602535533443</c:v>
                </c:pt>
                <c:pt idx="20">
                  <c:v>5.7453222079120403</c:v>
                </c:pt>
                <c:pt idx="21">
                  <c:v>5.506577467544659</c:v>
                </c:pt>
                <c:pt idx="22">
                  <c:v>5.2556808206135903</c:v>
                </c:pt>
                <c:pt idx="23">
                  <c:v>5.1038252909022077</c:v>
                </c:pt>
                <c:pt idx="24">
                  <c:v>4.8315075334301927</c:v>
                </c:pt>
                <c:pt idx="25">
                  <c:v>4.5421997916613508</c:v>
                </c:pt>
                <c:pt idx="26">
                  <c:v>4.3731964283832472</c:v>
                </c:pt>
                <c:pt idx="27">
                  <c:v>4.2801802077939213</c:v>
                </c:pt>
                <c:pt idx="28">
                  <c:v>4.119262772858173</c:v>
                </c:pt>
                <c:pt idx="29">
                  <c:v>3.7818914186822847</c:v>
                </c:pt>
                <c:pt idx="30">
                  <c:v>3.4146144492072152</c:v>
                </c:pt>
                <c:pt idx="31">
                  <c:v>3.0109689579824743</c:v>
                </c:pt>
                <c:pt idx="32">
                  <c:v>2.80640882999819</c:v>
                </c:pt>
                <c:pt idx="33">
                  <c:v>2.3314666365007217</c:v>
                </c:pt>
                <c:pt idx="34">
                  <c:v>1.7905475715715027</c:v>
                </c:pt>
                <c:pt idx="35">
                  <c:v>1.1627553482998907</c:v>
                </c:pt>
                <c:pt idx="36">
                  <c:v>0.41702882811414954</c:v>
                </c:pt>
                <c:pt idx="37">
                  <c:v>-0.49487165930539351</c:v>
                </c:pt>
                <c:pt idx="38">
                  <c:v>-1.0513149660756935</c:v>
                </c:pt>
                <c:pt idx="39">
                  <c:v>-0.93933643662772437</c:v>
                </c:pt>
                <c:pt idx="40">
                  <c:v>-0.4898979485566356</c:v>
                </c:pt>
                <c:pt idx="41">
                  <c:v>-0.67936622048675743</c:v>
                </c:pt>
                <c:pt idx="42">
                  <c:v>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B-48F4-8EB2-FC11CB3CD5B7}"/>
            </c:ext>
          </c:extLst>
        </c:ser>
        <c:ser>
          <c:idx val="2"/>
          <c:order val="2"/>
          <c:tx>
            <c:strRef>
              <c:f>RI!$Q$1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RI!$Q$2:$Q$46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C-F94D-9C36-C761C59D3BEE}"/>
            </c:ext>
          </c:extLst>
        </c:ser>
        <c:ser>
          <c:idx val="3"/>
          <c:order val="3"/>
          <c:tx>
            <c:strRef>
              <c:f>RI!$R$1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RI!$R$2:$R$46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C-F94D-9C36-C761C59D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72831"/>
        <c:axId val="844461599"/>
      </c:lineChart>
      <c:catAx>
        <c:axId val="84447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61599"/>
        <c:crosses val="autoZero"/>
        <c:auto val="1"/>
        <c:lblAlgn val="ctr"/>
        <c:lblOffset val="100"/>
        <c:tickLblSkip val="3"/>
        <c:noMultiLvlLbl val="0"/>
      </c:catAx>
      <c:valAx>
        <c:axId val="844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7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South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Carolina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SC!$H$2:$H$46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1.9595917942265424</c:v>
                </c:pt>
                <c:pt idx="5">
                  <c:v>2.442274735232083</c:v>
                </c:pt>
                <c:pt idx="6">
                  <c:v>2.5531934890409702</c:v>
                </c:pt>
                <c:pt idx="7">
                  <c:v>2.4743582965269675</c:v>
                </c:pt>
                <c:pt idx="8">
                  <c:v>2.2936585546278225</c:v>
                </c:pt>
                <c:pt idx="9">
                  <c:v>2.5938388538997561</c:v>
                </c:pt>
                <c:pt idx="10">
                  <c:v>2.4133467269007212</c:v>
                </c:pt>
                <c:pt idx="11">
                  <c:v>2.3314666365007217</c:v>
                </c:pt>
                <c:pt idx="12">
                  <c:v>2.1963199539116269</c:v>
                </c:pt>
                <c:pt idx="13">
                  <c:v>2.5730098368213872</c:v>
                </c:pt>
                <c:pt idx="14">
                  <c:v>2.9197427899018216</c:v>
                </c:pt>
                <c:pt idx="15">
                  <c:v>3.3316662497915366</c:v>
                </c:pt>
                <c:pt idx="16">
                  <c:v>3.7073364955723558</c:v>
                </c:pt>
                <c:pt idx="17">
                  <c:v>4.0529140020703505</c:v>
                </c:pt>
                <c:pt idx="18">
                  <c:v>4.3032252855291153</c:v>
                </c:pt>
                <c:pt idx="19">
                  <c:v>4.6070883601136563</c:v>
                </c:pt>
                <c:pt idx="20">
                  <c:v>4.7107198450944372</c:v>
                </c:pt>
                <c:pt idx="21">
                  <c:v>4.7654501334943262</c:v>
                </c:pt>
                <c:pt idx="22">
                  <c:v>4.7802926056837185</c:v>
                </c:pt>
                <c:pt idx="23">
                  <c:v>4.7128365713220051</c:v>
                </c:pt>
                <c:pt idx="24">
                  <c:v>4.6242837283194467</c:v>
                </c:pt>
                <c:pt idx="25">
                  <c:v>4.4744348024772282</c:v>
                </c:pt>
                <c:pt idx="26">
                  <c:v>4.3153103619796109</c:v>
                </c:pt>
                <c:pt idx="27">
                  <c:v>4.1488690933913981</c:v>
                </c:pt>
                <c:pt idx="28">
                  <c:v>3.90167686211747</c:v>
                </c:pt>
                <c:pt idx="29">
                  <c:v>3.6574113557178234</c:v>
                </c:pt>
                <c:pt idx="30">
                  <c:v>3.6882224817148526</c:v>
                </c:pt>
                <c:pt idx="31">
                  <c:v>3.632485500541049</c:v>
                </c:pt>
                <c:pt idx="32">
                  <c:v>3.4397596170068763</c:v>
                </c:pt>
                <c:pt idx="33">
                  <c:v>3.1872553145020031</c:v>
                </c:pt>
                <c:pt idx="34">
                  <c:v>2.9680992984363161</c:v>
                </c:pt>
                <c:pt idx="35">
                  <c:v>3.078322073850055</c:v>
                </c:pt>
                <c:pt idx="36">
                  <c:v>3.2958780589196373</c:v>
                </c:pt>
                <c:pt idx="37">
                  <c:v>3.3818423840478018</c:v>
                </c:pt>
                <c:pt idx="38">
                  <c:v>3.5443836530799646</c:v>
                </c:pt>
                <c:pt idx="39">
                  <c:v>3.7516331285483817</c:v>
                </c:pt>
                <c:pt idx="40">
                  <c:v>4.043497723947179</c:v>
                </c:pt>
                <c:pt idx="41">
                  <c:v>4.3457931225489839</c:v>
                </c:pt>
                <c:pt idx="42">
                  <c:v>4.6361812862986804</c:v>
                </c:pt>
                <c:pt idx="43">
                  <c:v>4.834617378808967</c:v>
                </c:pt>
                <c:pt idx="44">
                  <c:v>5.1063709151847725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B-4235-AB17-CFEF2701AB48}"/>
            </c:ext>
          </c:extLst>
        </c:ser>
        <c:ser>
          <c:idx val="1"/>
          <c:order val="1"/>
          <c:tx>
            <c:strRef>
              <c:f>SC!$M$1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SC!$M$2:$M$46</c:f>
              <c:numCache>
                <c:formatCode>General</c:formatCode>
                <c:ptCount val="45"/>
                <c:pt idx="0">
                  <c:v>5.2041941127936768</c:v>
                </c:pt>
                <c:pt idx="1">
                  <c:v>4.9357600017966021</c:v>
                </c:pt>
                <c:pt idx="2">
                  <c:v>4.6571121273203451</c:v>
                </c:pt>
                <c:pt idx="3">
                  <c:v>4.367467901215063</c:v>
                </c:pt>
                <c:pt idx="4">
                  <c:v>4.0659616001913301</c:v>
                </c:pt>
                <c:pt idx="5">
                  <c:v>3.7516331285483817</c:v>
                </c:pt>
                <c:pt idx="6">
                  <c:v>3.7621273587299284</c:v>
                </c:pt>
                <c:pt idx="7">
                  <c:v>3.532705241328745</c:v>
                </c:pt>
                <c:pt idx="8">
                  <c:v>3.2958780589196373</c:v>
                </c:pt>
                <c:pt idx="9">
                  <c:v>2.942113132529256</c:v>
                </c:pt>
                <c:pt idx="10">
                  <c:v>2.6556677933377566</c:v>
                </c:pt>
                <c:pt idx="11">
                  <c:v>2.2681398284595646</c:v>
                </c:pt>
                <c:pt idx="12">
                  <c:v>1.8593295227064195</c:v>
                </c:pt>
                <c:pt idx="13">
                  <c:v>1.4270478752125551</c:v>
                </c:pt>
                <c:pt idx="14">
                  <c:v>0.96879576708638993</c:v>
                </c:pt>
                <c:pt idx="15">
                  <c:v>0.62443608512255522</c:v>
                </c:pt>
                <c:pt idx="16">
                  <c:v>0.45019348409047732</c:v>
                </c:pt>
                <c:pt idx="17">
                  <c:v>0.47415646781615978</c:v>
                </c:pt>
                <c:pt idx="18">
                  <c:v>0.81302948848891232</c:v>
                </c:pt>
                <c:pt idx="19">
                  <c:v>1.1682021898093256</c:v>
                </c:pt>
                <c:pt idx="20">
                  <c:v>1.6815577193888898</c:v>
                </c:pt>
                <c:pt idx="21">
                  <c:v>2.1331786585983812</c:v>
                </c:pt>
                <c:pt idx="22">
                  <c:v>2.614635182114299</c:v>
                </c:pt>
                <c:pt idx="23">
                  <c:v>3.0171784868869405</c:v>
                </c:pt>
                <c:pt idx="24">
                  <c:v>3.3820552734011344</c:v>
                </c:pt>
                <c:pt idx="25">
                  <c:v>3.7635369702336909</c:v>
                </c:pt>
                <c:pt idx="26">
                  <c:v>3.9533695712584556</c:v>
                </c:pt>
                <c:pt idx="27">
                  <c:v>3.9771586001624937</c:v>
                </c:pt>
                <c:pt idx="28">
                  <c:v>4.0368775174010096</c:v>
                </c:pt>
                <c:pt idx="29">
                  <c:v>3.9619814862385843</c:v>
                </c:pt>
                <c:pt idx="30">
                  <c:v>3.8105117766515302</c:v>
                </c:pt>
                <c:pt idx="31">
                  <c:v>3.8868872003046486</c:v>
                </c:pt>
                <c:pt idx="32">
                  <c:v>3.9045688069540034</c:v>
                </c:pt>
                <c:pt idx="33">
                  <c:v>3.8400626954129531</c:v>
                </c:pt>
                <c:pt idx="34">
                  <c:v>3.5032452487268535</c:v>
                </c:pt>
                <c:pt idx="35">
                  <c:v>3.1304951684997055</c:v>
                </c:pt>
                <c:pt idx="36">
                  <c:v>2.710687382741972</c:v>
                </c:pt>
                <c:pt idx="37">
                  <c:v>2.7217941261796641</c:v>
                </c:pt>
                <c:pt idx="38">
                  <c:v>2.2528177844479149</c:v>
                </c:pt>
                <c:pt idx="39">
                  <c:v>1.6908055859299038</c:v>
                </c:pt>
                <c:pt idx="40">
                  <c:v>0.9797958971132712</c:v>
                </c:pt>
                <c:pt idx="41">
                  <c:v>0.67936622048675743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4B-4235-AB17-CFEF2701AB48}"/>
            </c:ext>
          </c:extLst>
        </c:ser>
        <c:ser>
          <c:idx val="2"/>
          <c:order val="2"/>
          <c:tx>
            <c:strRef>
              <c:f>SC!$Q$1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SC!$Q$2:$Q$46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D-144E-A3BA-1F31E0789A60}"/>
            </c:ext>
          </c:extLst>
        </c:ser>
        <c:ser>
          <c:idx val="3"/>
          <c:order val="3"/>
          <c:tx>
            <c:strRef>
              <c:f>SC!$R$1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SC!$R$2:$R$46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D-144E-A3BA-1F31E0789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449119"/>
        <c:axId val="844474911"/>
      </c:lineChart>
      <c:catAx>
        <c:axId val="84444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74911"/>
        <c:crosses val="autoZero"/>
        <c:auto val="1"/>
        <c:lblAlgn val="ctr"/>
        <c:lblOffset val="100"/>
        <c:tickLblSkip val="3"/>
        <c:noMultiLvlLbl val="0"/>
      </c:catAx>
      <c:valAx>
        <c:axId val="84447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444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South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Dakota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SD!$H$2:$H$46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1.9595917942265424</c:v>
                </c:pt>
                <c:pt idx="5">
                  <c:v>2.442274735232083</c:v>
                </c:pt>
                <c:pt idx="6">
                  <c:v>2.8535691936340255</c:v>
                </c:pt>
                <c:pt idx="7">
                  <c:v>2.7217941261796641</c:v>
                </c:pt>
                <c:pt idx="8">
                  <c:v>2.5021729686848975</c:v>
                </c:pt>
                <c:pt idx="9">
                  <c:v>2.414953415699773</c:v>
                </c:pt>
                <c:pt idx="10">
                  <c:v>2.1019471492361119</c:v>
                </c:pt>
                <c:pt idx="11">
                  <c:v>2.0571764439712248</c:v>
                </c:pt>
                <c:pt idx="12">
                  <c:v>1.8302666282596891</c:v>
                </c:pt>
                <c:pt idx="13">
                  <c:v>1.8065813747894846</c:v>
                </c:pt>
                <c:pt idx="14">
                  <c:v>1.5341021438467199</c:v>
                </c:pt>
                <c:pt idx="15">
                  <c:v>1.9809907431192921</c:v>
                </c:pt>
                <c:pt idx="16">
                  <c:v>1.8948608755147596</c:v>
                </c:pt>
                <c:pt idx="17">
                  <c:v>1.4772303372032118</c:v>
                </c:pt>
                <c:pt idx="18">
                  <c:v>1.8542352856344968</c:v>
                </c:pt>
                <c:pt idx="19">
                  <c:v>2.1413227589260653</c:v>
                </c:pt>
                <c:pt idx="20">
                  <c:v>1.9929968575399544</c:v>
                </c:pt>
                <c:pt idx="21">
                  <c:v>1.8892612955273367</c:v>
                </c:pt>
                <c:pt idx="22">
                  <c:v>1.5582169267145822</c:v>
                </c:pt>
                <c:pt idx="23">
                  <c:v>1.2402201503478962</c:v>
                </c:pt>
                <c:pt idx="24">
                  <c:v>1.5414279094398156</c:v>
                </c:pt>
                <c:pt idx="25">
                  <c:v>2.005781118351861</c:v>
                </c:pt>
                <c:pt idx="26">
                  <c:v>2.3973946455442285</c:v>
                </c:pt>
                <c:pt idx="27">
                  <c:v>2.8054257679122787</c:v>
                </c:pt>
                <c:pt idx="28">
                  <c:v>3.1888705123075476</c:v>
                </c:pt>
                <c:pt idx="29">
                  <c:v>3.5146831076898106</c:v>
                </c:pt>
                <c:pt idx="30">
                  <c:v>3.8581866513791319</c:v>
                </c:pt>
                <c:pt idx="31">
                  <c:v>4.1838449068731727</c:v>
                </c:pt>
                <c:pt idx="32">
                  <c:v>4.493379679873847</c:v>
                </c:pt>
                <c:pt idx="33">
                  <c:v>4.7882951934146369</c:v>
                </c:pt>
                <c:pt idx="34">
                  <c:v>5.0699112418266266</c:v>
                </c:pt>
                <c:pt idx="35">
                  <c:v>5.3121487115111572</c:v>
                </c:pt>
                <c:pt idx="36">
                  <c:v>5.5454456229441513</c:v>
                </c:pt>
                <c:pt idx="37">
                  <c:v>5.7453604814492394</c:v>
                </c:pt>
                <c:pt idx="38">
                  <c:v>5.8669831800129106</c:v>
                </c:pt>
                <c:pt idx="39">
                  <c:v>5.8255172803546298</c:v>
                </c:pt>
                <c:pt idx="40">
                  <c:v>5.9978549571883164</c:v>
                </c:pt>
                <c:pt idx="41">
                  <c:v>6.0581006371692814</c:v>
                </c:pt>
                <c:pt idx="42">
                  <c:v>6.122270998836858</c:v>
                </c:pt>
                <c:pt idx="43">
                  <c:v>6.1090144284531718</c:v>
                </c:pt>
                <c:pt idx="44">
                  <c:v>6.1824260888827132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2A8-BD52-3BB8A9BEE47E}"/>
            </c:ext>
          </c:extLst>
        </c:ser>
        <c:ser>
          <c:idx val="1"/>
          <c:order val="1"/>
          <c:tx>
            <c:strRef>
              <c:f>SD!$M$1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SD!$M$2:$M$46</c:f>
              <c:numCache>
                <c:formatCode>General</c:formatCode>
                <c:ptCount val="45"/>
                <c:pt idx="0">
                  <c:v>6.6324127978836707</c:v>
                </c:pt>
                <c:pt idx="1">
                  <c:v>6.4124422974160771</c:v>
                </c:pt>
                <c:pt idx="2">
                  <c:v>6.1850635219018519</c:v>
                </c:pt>
                <c:pt idx="3">
                  <c:v>5.971401522504963</c:v>
                </c:pt>
                <c:pt idx="4">
                  <c:v>5.7282884422585045</c:v>
                </c:pt>
                <c:pt idx="5">
                  <c:v>5.4759862435333524</c:v>
                </c:pt>
                <c:pt idx="6">
                  <c:v>5.4556895137852015</c:v>
                </c:pt>
                <c:pt idx="7">
                  <c:v>5.6447852432619445</c:v>
                </c:pt>
                <c:pt idx="8">
                  <c:v>5.6500766724336637</c:v>
                </c:pt>
                <c:pt idx="9">
                  <c:v>5.4483576528319553</c:v>
                </c:pt>
                <c:pt idx="10">
                  <c:v>5.4391484751249246</c:v>
                </c:pt>
                <c:pt idx="11">
                  <c:v>5.1737307198195301</c:v>
                </c:pt>
                <c:pt idx="12">
                  <c:v>5.1441450128210944</c:v>
                </c:pt>
                <c:pt idx="13">
                  <c:v>4.8973688444794501</c:v>
                </c:pt>
                <c:pt idx="14">
                  <c:v>4.8439788354319493</c:v>
                </c:pt>
                <c:pt idx="15">
                  <c:v>4.5851449678999057</c:v>
                </c:pt>
                <c:pt idx="16">
                  <c:v>4.5769670882531859</c:v>
                </c:pt>
                <c:pt idx="17">
                  <c:v>4.4649734052688377</c:v>
                </c:pt>
                <c:pt idx="18">
                  <c:v>4.1485350822895777</c:v>
                </c:pt>
                <c:pt idx="19">
                  <c:v>4.0776868889570803</c:v>
                </c:pt>
                <c:pt idx="20">
                  <c:v>3.9236346785740759</c:v>
                </c:pt>
                <c:pt idx="21">
                  <c:v>3.6710516450297725</c:v>
                </c:pt>
                <c:pt idx="22">
                  <c:v>3.4069488736640863</c:v>
                </c:pt>
                <c:pt idx="23">
                  <c:v>3.0171784868869405</c:v>
                </c:pt>
                <c:pt idx="24">
                  <c:v>2.5969352992187282</c:v>
                </c:pt>
                <c:pt idx="25">
                  <c:v>2.1413227589260653</c:v>
                </c:pt>
                <c:pt idx="26">
                  <c:v>1.7142929999262329</c:v>
                </c:pt>
                <c:pt idx="27">
                  <c:v>1.1742087295717838</c:v>
                </c:pt>
                <c:pt idx="28">
                  <c:v>0.65908204365730771</c:v>
                </c:pt>
                <c:pt idx="29">
                  <c:v>0.18009006755629928</c:v>
                </c:pt>
                <c:pt idx="30">
                  <c:v>-0.44538449337485414</c:v>
                </c:pt>
                <c:pt idx="31">
                  <c:v>-1.0401529127575819</c:v>
                </c:pt>
                <c:pt idx="32">
                  <c:v>-1.7082488530423765</c:v>
                </c:pt>
                <c:pt idx="33">
                  <c:v>-2.0571764439712248</c:v>
                </c:pt>
                <c:pt idx="34">
                  <c:v>-2.2576469380684165</c:v>
                </c:pt>
                <c:pt idx="35">
                  <c:v>-1.6994116628998401</c:v>
                </c:pt>
                <c:pt idx="36">
                  <c:v>-1.6681153124565982</c:v>
                </c:pt>
                <c:pt idx="37">
                  <c:v>-0.98974331861078702</c:v>
                </c:pt>
                <c:pt idx="38">
                  <c:v>-0.15018785229652765</c:v>
                </c:pt>
                <c:pt idx="39">
                  <c:v>0.56360186197663464</c:v>
                </c:pt>
                <c:pt idx="40">
                  <c:v>-0.4898979485566356</c:v>
                </c:pt>
                <c:pt idx="41">
                  <c:v>0.67936622048675743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6-42A8-BD52-3BB8A9BEE47E}"/>
            </c:ext>
          </c:extLst>
        </c:ser>
        <c:ser>
          <c:idx val="2"/>
          <c:order val="2"/>
          <c:tx>
            <c:strRef>
              <c:f>SD!$Q$1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SD!$Q$2:$Q$46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0-D442-98FD-CF6BCE5DA871}"/>
            </c:ext>
          </c:extLst>
        </c:ser>
        <c:ser>
          <c:idx val="3"/>
          <c:order val="3"/>
          <c:tx>
            <c:strRef>
              <c:f>SD!$R$1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SD!$R$2:$R$46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0-D442-98FD-CF6BCE5DA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75135"/>
        <c:axId val="837469311"/>
      </c:lineChart>
      <c:catAx>
        <c:axId val="83747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7469311"/>
        <c:crosses val="autoZero"/>
        <c:auto val="1"/>
        <c:lblAlgn val="ctr"/>
        <c:lblOffset val="100"/>
        <c:tickLblSkip val="3"/>
        <c:noMultiLvlLbl val="0"/>
      </c:catAx>
      <c:valAx>
        <c:axId val="83746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74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Tennessee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TN!$H$1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TN!$H$2:$H$46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0.4898979485566356</c:v>
                </c:pt>
                <c:pt idx="5">
                  <c:v>-0.18786728732554486</c:v>
                </c:pt>
                <c:pt idx="6">
                  <c:v>-0.45056355688958294</c:v>
                </c:pt>
                <c:pt idx="7">
                  <c:v>0.24743582965269675</c:v>
                </c:pt>
                <c:pt idx="8">
                  <c:v>0.20851441405707477</c:v>
                </c:pt>
                <c:pt idx="9">
                  <c:v>-0.26832815729997472</c:v>
                </c:pt>
                <c:pt idx="10">
                  <c:v>0.23354968324845687</c:v>
                </c:pt>
                <c:pt idx="11">
                  <c:v>0.68572548132374167</c:v>
                </c:pt>
                <c:pt idx="12">
                  <c:v>0.97614220173850086</c:v>
                </c:pt>
                <c:pt idx="13">
                  <c:v>1.587601814208941</c:v>
                </c:pt>
                <c:pt idx="14">
                  <c:v>2.1279481350131921</c:v>
                </c:pt>
                <c:pt idx="15">
                  <c:v>2.6113059795663394</c:v>
                </c:pt>
                <c:pt idx="16">
                  <c:v>3.0482544519150481</c:v>
                </c:pt>
                <c:pt idx="17">
                  <c:v>3.4468707868074944</c:v>
                </c:pt>
                <c:pt idx="18">
                  <c:v>3.7434561426960595</c:v>
                </c:pt>
                <c:pt idx="19">
                  <c:v>4.0879798124952158</c:v>
                </c:pt>
                <c:pt idx="20">
                  <c:v>4.3483567800871734</c:v>
                </c:pt>
                <c:pt idx="21">
                  <c:v>4.652658414358366</c:v>
                </c:pt>
                <c:pt idx="22">
                  <c:v>4.8859344312236894</c:v>
                </c:pt>
                <c:pt idx="23">
                  <c:v>4.9112717953776688</c:v>
                </c:pt>
                <c:pt idx="24">
                  <c:v>5.1848029681157435</c:v>
                </c:pt>
                <c:pt idx="25">
                  <c:v>5.2238475280152858</c:v>
                </c:pt>
                <c:pt idx="26">
                  <c:v>5.3576558600423194</c:v>
                </c:pt>
                <c:pt idx="27">
                  <c:v>5.5318254578551969</c:v>
                </c:pt>
                <c:pt idx="28">
                  <c:v>5.6649346748051732</c:v>
                </c:pt>
                <c:pt idx="29">
                  <c:v>5.6199247661029972</c:v>
                </c:pt>
                <c:pt idx="30">
                  <c:v>5.8637638534176233</c:v>
                </c:pt>
                <c:pt idx="31">
                  <c:v>6.0649534696533589</c:v>
                </c:pt>
                <c:pt idx="32">
                  <c:v>6.2907315518233862</c:v>
                </c:pt>
                <c:pt idx="33">
                  <c:v>6.5079306189133916</c:v>
                </c:pt>
                <c:pt idx="34">
                  <c:v>6.7172773596190316</c:v>
                </c:pt>
                <c:pt idx="35">
                  <c:v>6.8649306425682646</c:v>
                </c:pt>
                <c:pt idx="36">
                  <c:v>7.0625958405420795</c:v>
                </c:pt>
                <c:pt idx="37">
                  <c:v>7.2539890542586685</c:v>
                </c:pt>
                <c:pt idx="38">
                  <c:v>7.4395766097070926</c:v>
                </c:pt>
                <c:pt idx="39">
                  <c:v>7.5731724644610185</c:v>
                </c:pt>
                <c:pt idx="40">
                  <c:v>7.7051095517437922</c:v>
                </c:pt>
                <c:pt idx="41">
                  <c:v>7.8787820451199782</c:v>
                </c:pt>
                <c:pt idx="42">
                  <c:v>8.0060466907866612</c:v>
                </c:pt>
                <c:pt idx="43">
                  <c:v>8.0711813144132964</c:v>
                </c:pt>
                <c:pt idx="44">
                  <c:v>8.2367132386696902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5-4483-92AF-3E12AE1E7455}"/>
            </c:ext>
          </c:extLst>
        </c:ser>
        <c:ser>
          <c:idx val="1"/>
          <c:order val="1"/>
          <c:tx>
            <c:strRef>
              <c:f>TN!$M$1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TN!$M$2:$M$46</c:f>
              <c:numCache>
                <c:formatCode>General</c:formatCode>
                <c:ptCount val="45"/>
                <c:pt idx="0">
                  <c:v>8.2562778781914723</c:v>
                </c:pt>
                <c:pt idx="1">
                  <c:v>8.091409839010824</c:v>
                </c:pt>
                <c:pt idx="2">
                  <c:v>8.0269775318083258</c:v>
                </c:pt>
                <c:pt idx="3">
                  <c:v>8.0738550531146949</c:v>
                </c:pt>
                <c:pt idx="4">
                  <c:v>8.0196038191619063</c:v>
                </c:pt>
                <c:pt idx="5">
                  <c:v>7.8994014321608779</c:v>
                </c:pt>
                <c:pt idx="6">
                  <c:v>7.729901550573711</c:v>
                </c:pt>
                <c:pt idx="7">
                  <c:v>7.5808585783673781</c:v>
                </c:pt>
                <c:pt idx="8">
                  <c:v>7.5334355632448853</c:v>
                </c:pt>
                <c:pt idx="9">
                  <c:v>7.3825246195872998</c:v>
                </c:pt>
                <c:pt idx="10">
                  <c:v>7.2001260493168058</c:v>
                </c:pt>
                <c:pt idx="11">
                  <c:v>7.0119616919044061</c:v>
                </c:pt>
                <c:pt idx="12">
                  <c:v>6.8485304086353125</c:v>
                </c:pt>
                <c:pt idx="13">
                  <c:v>6.6487457822403133</c:v>
                </c:pt>
                <c:pt idx="14">
                  <c:v>6.4416420302761717</c:v>
                </c:pt>
                <c:pt idx="15">
                  <c:v>6.2265198202220509</c:v>
                </c:pt>
                <c:pt idx="16">
                  <c:v>6.0025797878730307</c:v>
                </c:pt>
                <c:pt idx="17">
                  <c:v>5.7689036917632768</c:v>
                </c:pt>
                <c:pt idx="18">
                  <c:v>5.6078187795773697</c:v>
                </c:pt>
                <c:pt idx="19">
                  <c:v>5.3560968325220024</c:v>
                </c:pt>
                <c:pt idx="20">
                  <c:v>5.2782228414151264</c:v>
                </c:pt>
                <c:pt idx="21">
                  <c:v>5.1593158254472478</c:v>
                </c:pt>
                <c:pt idx="22">
                  <c:v>5.2556808206135903</c:v>
                </c:pt>
                <c:pt idx="23">
                  <c:v>5.2166170100381679</c:v>
                </c:pt>
                <c:pt idx="24">
                  <c:v>4.9522952217659473</c:v>
                </c:pt>
                <c:pt idx="25">
                  <c:v>4.9964197708274858</c:v>
                </c:pt>
                <c:pt idx="26">
                  <c:v>4.7230521426539074</c:v>
                </c:pt>
                <c:pt idx="27">
                  <c:v>4.507446413517493</c:v>
                </c:pt>
                <c:pt idx="28">
                  <c:v>4.3664185392296631</c:v>
                </c:pt>
                <c:pt idx="29">
                  <c:v>4.1420715537948833</c:v>
                </c:pt>
                <c:pt idx="30">
                  <c:v>3.8105117766515302</c:v>
                </c:pt>
                <c:pt idx="31">
                  <c:v>3.5584178594338329</c:v>
                </c:pt>
                <c:pt idx="32">
                  <c:v>3.1724621556501278</c:v>
                </c:pt>
                <c:pt idx="33">
                  <c:v>2.7429019252949667</c:v>
                </c:pt>
                <c:pt idx="34">
                  <c:v>2.4133467269007212</c:v>
                </c:pt>
                <c:pt idx="35">
                  <c:v>2.0571825392998062</c:v>
                </c:pt>
                <c:pt idx="36">
                  <c:v>1.4596008983995234</c:v>
                </c:pt>
                <c:pt idx="37">
                  <c:v>0.74230748895809018</c:v>
                </c:pt>
                <c:pt idx="38">
                  <c:v>0.75093926148263823</c:v>
                </c:pt>
                <c:pt idx="39">
                  <c:v>1.315071011278814</c:v>
                </c:pt>
                <c:pt idx="40">
                  <c:v>0.4898979485566356</c:v>
                </c:pt>
                <c:pt idx="41">
                  <c:v>0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5-4483-92AF-3E12AE1E7455}"/>
            </c:ext>
          </c:extLst>
        </c:ser>
        <c:ser>
          <c:idx val="2"/>
          <c:order val="2"/>
          <c:tx>
            <c:strRef>
              <c:f>TN!$Q$1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TN!$Q$2:$Q$46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4-E740-AB0A-27AA00076F8A}"/>
            </c:ext>
          </c:extLst>
        </c:ser>
        <c:ser>
          <c:idx val="3"/>
          <c:order val="3"/>
          <c:tx>
            <c:strRef>
              <c:f>TN!$R$1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TN!$R$2:$R$46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4-E740-AB0A-27AA0007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95215"/>
        <c:axId val="948295631"/>
      </c:lineChart>
      <c:catAx>
        <c:axId val="94829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8295631"/>
        <c:crosses val="autoZero"/>
        <c:auto val="1"/>
        <c:lblAlgn val="ctr"/>
        <c:lblOffset val="100"/>
        <c:tickLblSkip val="3"/>
        <c:noMultiLvlLbl val="0"/>
      </c:catAx>
      <c:valAx>
        <c:axId val="9482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82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Texas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TX!$H$2:$H$46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1.9595917942265424</c:v>
                </c:pt>
                <c:pt idx="5">
                  <c:v>2.442274735232083</c:v>
                </c:pt>
                <c:pt idx="6">
                  <c:v>2.8535691936340255</c:v>
                </c:pt>
                <c:pt idx="7">
                  <c:v>3.2166657854850578</c:v>
                </c:pt>
                <c:pt idx="8">
                  <c:v>2.710687382741972</c:v>
                </c:pt>
                <c:pt idx="9">
                  <c:v>2.0571825392998062</c:v>
                </c:pt>
                <c:pt idx="10">
                  <c:v>1.6348477827391983</c:v>
                </c:pt>
                <c:pt idx="11">
                  <c:v>1.0971607701179866</c:v>
                </c:pt>
                <c:pt idx="12">
                  <c:v>1.2201777521731261</c:v>
                </c:pt>
                <c:pt idx="13">
                  <c:v>1.4781120339186691</c:v>
                </c:pt>
                <c:pt idx="14">
                  <c:v>1.9299994712910347</c:v>
                </c:pt>
                <c:pt idx="15">
                  <c:v>2.4312159120100403</c:v>
                </c:pt>
                <c:pt idx="16">
                  <c:v>2.8834839410007209</c:v>
                </c:pt>
                <c:pt idx="17">
                  <c:v>3.2953599829917803</c:v>
                </c:pt>
                <c:pt idx="18">
                  <c:v>3.6734849998419277</c:v>
                </c:pt>
                <c:pt idx="19">
                  <c:v>3.9582026755906057</c:v>
                </c:pt>
                <c:pt idx="20">
                  <c:v>4.1671752475835406</c:v>
                </c:pt>
                <c:pt idx="21">
                  <c:v>4.3142832569504854</c:v>
                </c:pt>
                <c:pt idx="22">
                  <c:v>4.4105462162938176</c:v>
                </c:pt>
                <c:pt idx="23">
                  <c:v>4.4151837352385099</c:v>
                </c:pt>
                <c:pt idx="24">
                  <c:v>4.3440241084212987</c:v>
                </c:pt>
                <c:pt idx="25">
                  <c:v>4.2540192949660343</c:v>
                </c:pt>
                <c:pt idx="26">
                  <c:v>4.1485350822895777</c:v>
                </c:pt>
                <c:pt idx="27">
                  <c:v>3.9908169374526778</c:v>
                </c:pt>
                <c:pt idx="28">
                  <c:v>3.8641607384432635</c:v>
                </c:pt>
                <c:pt idx="29">
                  <c:v>3.6930934177248265</c:v>
                </c:pt>
                <c:pt idx="30">
                  <c:v>3.5522511459834294</c:v>
                </c:pt>
                <c:pt idx="31">
                  <c:v>3.5351867817765568</c:v>
                </c:pt>
                <c:pt idx="32">
                  <c:v>3.5637149185206374</c:v>
                </c:pt>
                <c:pt idx="33">
                  <c:v>3.6912863874930171</c:v>
                </c:pt>
                <c:pt idx="34">
                  <c:v>3.8485880855322572</c:v>
                </c:pt>
                <c:pt idx="35">
                  <c:v>3.9228175100390081</c:v>
                </c:pt>
                <c:pt idx="36">
                  <c:v>4.1329264548357356</c:v>
                </c:pt>
                <c:pt idx="37">
                  <c:v>4.3373071468271069</c:v>
                </c:pt>
                <c:pt idx="38">
                  <c:v>4.3185834953909463</c:v>
                </c:pt>
                <c:pt idx="39">
                  <c:v>4.6138096860408666</c:v>
                </c:pt>
                <c:pt idx="40">
                  <c:v>4.8072695162483132</c:v>
                </c:pt>
                <c:pt idx="41">
                  <c:v>5.0827355971956942</c:v>
                </c:pt>
                <c:pt idx="42">
                  <c:v>5.3478298810352731</c:v>
                </c:pt>
                <c:pt idx="43">
                  <c:v>5.6033013135149954</c:v>
                </c:pt>
                <c:pt idx="44">
                  <c:v>5.83026257749066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7-484D-B662-470C6B6FE99B}"/>
            </c:ext>
          </c:extLst>
        </c:ser>
        <c:ser>
          <c:idx val="1"/>
          <c:order val="1"/>
          <c:tx>
            <c:strRef>
              <c:f>TX!$M$1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TX!$M$2:$M$46</c:f>
              <c:numCache>
                <c:formatCode>General</c:formatCode>
                <c:ptCount val="45"/>
                <c:pt idx="0">
                  <c:v>5.83026257749066</c:v>
                </c:pt>
                <c:pt idx="1">
                  <c:v>5.5830727889174678</c:v>
                </c:pt>
                <c:pt idx="2">
                  <c:v>5.3268990400136085</c:v>
                </c:pt>
                <c:pt idx="3">
                  <c:v>5.0610608185296142</c:v>
                </c:pt>
                <c:pt idx="4">
                  <c:v>4.919588897469068</c:v>
                </c:pt>
                <c:pt idx="5">
                  <c:v>4.7070179625265407</c:v>
                </c:pt>
                <c:pt idx="6">
                  <c:v>4.5605209461131286</c:v>
                </c:pt>
                <c:pt idx="7">
                  <c:v>4.4127385754675776</c:v>
                </c:pt>
                <c:pt idx="8">
                  <c:v>4.2898730290700042</c:v>
                </c:pt>
                <c:pt idx="9">
                  <c:v>4.0590264513598067</c:v>
                </c:pt>
                <c:pt idx="10">
                  <c:v>3.7633794932326499</c:v>
                </c:pt>
                <c:pt idx="11">
                  <c:v>3.454095294320775</c:v>
                </c:pt>
                <c:pt idx="12">
                  <c:v>3.0988825378440326</c:v>
                </c:pt>
                <c:pt idx="13">
                  <c:v>2.7243641254057867</c:v>
                </c:pt>
                <c:pt idx="14">
                  <c:v>2.3285091244006213</c:v>
                </c:pt>
                <c:pt idx="15">
                  <c:v>1.9089903173746687</c:v>
                </c:pt>
                <c:pt idx="16">
                  <c:v>1.6131933179908771</c:v>
                </c:pt>
                <c:pt idx="17">
                  <c:v>1.5410085204025192</c:v>
                </c:pt>
                <c:pt idx="18">
                  <c:v>1.6469058869390787</c:v>
                </c:pt>
                <c:pt idx="19">
                  <c:v>2.0939473213563384</c:v>
                </c:pt>
                <c:pt idx="20">
                  <c:v>2.5690465157330262</c:v>
                </c:pt>
                <c:pt idx="21">
                  <c:v>3.0757459728627823</c:v>
                </c:pt>
                <c:pt idx="22">
                  <c:v>3.565411611974044</c:v>
                </c:pt>
                <c:pt idx="23">
                  <c:v>3.9759080995426039</c:v>
                </c:pt>
                <c:pt idx="24">
                  <c:v>4.3483567800871734</c:v>
                </c:pt>
                <c:pt idx="25">
                  <c:v>4.5421997916613508</c:v>
                </c:pt>
                <c:pt idx="26">
                  <c:v>4.7230521426539074</c:v>
                </c:pt>
                <c:pt idx="27">
                  <c:v>4.810468021148921</c:v>
                </c:pt>
                <c:pt idx="28">
                  <c:v>4.6959595610583174</c:v>
                </c:pt>
                <c:pt idx="29">
                  <c:v>4.5922967226856315</c:v>
                </c:pt>
                <c:pt idx="30">
                  <c:v>4.3053834359569239</c:v>
                </c:pt>
                <c:pt idx="31">
                  <c:v>3.9963769805949201</c:v>
                </c:pt>
                <c:pt idx="32">
                  <c:v>3.6605332565193782</c:v>
                </c:pt>
                <c:pt idx="33">
                  <c:v>3.2914823103539597</c:v>
                </c:pt>
                <c:pt idx="34">
                  <c:v>3.1918456710622443</c:v>
                </c:pt>
                <c:pt idx="35">
                  <c:v>3.1304951684997055</c:v>
                </c:pt>
                <c:pt idx="36">
                  <c:v>2.9192017967990469</c:v>
                </c:pt>
                <c:pt idx="37">
                  <c:v>2.7217941261796641</c:v>
                </c:pt>
                <c:pt idx="38">
                  <c:v>2.5531934890409702</c:v>
                </c:pt>
                <c:pt idx="39">
                  <c:v>2.0665401605809937</c:v>
                </c:pt>
                <c:pt idx="40">
                  <c:v>1.9595917942265424</c:v>
                </c:pt>
                <c:pt idx="41">
                  <c:v>1.3587324409735149</c:v>
                </c:pt>
                <c:pt idx="42">
                  <c:v>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7-484D-B662-470C6B6FE99B}"/>
            </c:ext>
          </c:extLst>
        </c:ser>
        <c:ser>
          <c:idx val="2"/>
          <c:order val="2"/>
          <c:tx>
            <c:strRef>
              <c:f>TX!$Q$1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TX!$Q$2:$Q$46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7-0B45-9EEE-46B18A022596}"/>
            </c:ext>
          </c:extLst>
        </c:ser>
        <c:ser>
          <c:idx val="3"/>
          <c:order val="3"/>
          <c:tx>
            <c:strRef>
              <c:f>TX!$R$1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TX!$R$2:$R$46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7-0B45-9EEE-46B18A022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63663"/>
        <c:axId val="449561583"/>
      </c:lineChart>
      <c:catAx>
        <c:axId val="44956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9561583"/>
        <c:crosses val="autoZero"/>
        <c:auto val="1"/>
        <c:lblAlgn val="ctr"/>
        <c:lblOffset val="100"/>
        <c:tickLblSkip val="3"/>
        <c:noMultiLvlLbl val="0"/>
      </c:catAx>
      <c:valAx>
        <c:axId val="4495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495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Utah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UT!$H$2:$H$46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1.9595917942265424</c:v>
                </c:pt>
                <c:pt idx="5">
                  <c:v>1.315071011278814</c:v>
                </c:pt>
                <c:pt idx="6">
                  <c:v>1.9524420798548594</c:v>
                </c:pt>
                <c:pt idx="7">
                  <c:v>1.979486637221574</c:v>
                </c:pt>
                <c:pt idx="8">
                  <c:v>2.2936585546278225</c:v>
                </c:pt>
                <c:pt idx="9">
                  <c:v>2.0571825392998062</c:v>
                </c:pt>
                <c:pt idx="10">
                  <c:v>2.1019471492361119</c:v>
                </c:pt>
                <c:pt idx="11">
                  <c:v>2.4686117327654697</c:v>
                </c:pt>
                <c:pt idx="12">
                  <c:v>2.9284266052155026</c:v>
                </c:pt>
                <c:pt idx="13">
                  <c:v>2.1350507156603</c:v>
                </c:pt>
                <c:pt idx="14">
                  <c:v>2.2269224668742709</c:v>
                </c:pt>
                <c:pt idx="15">
                  <c:v>2.7013510133444893</c:v>
                </c:pt>
                <c:pt idx="16">
                  <c:v>3.0482544519150481</c:v>
                </c:pt>
                <c:pt idx="17">
                  <c:v>3.3711153848996376</c:v>
                </c:pt>
                <c:pt idx="18">
                  <c:v>3.7434561426960595</c:v>
                </c:pt>
                <c:pt idx="19">
                  <c:v>3.828425538685996</c:v>
                </c:pt>
                <c:pt idx="20">
                  <c:v>3.925599870912031</c:v>
                </c:pt>
                <c:pt idx="21">
                  <c:v>3.9195122399746238</c:v>
                </c:pt>
                <c:pt idx="22">
                  <c:v>3.882337088593959</c:v>
                </c:pt>
                <c:pt idx="23">
                  <c:v>3.5718340330019411</c:v>
                </c:pt>
                <c:pt idx="24">
                  <c:v>3.0828558188796311</c:v>
                </c:pt>
                <c:pt idx="25">
                  <c:v>2.4466121333742481</c:v>
                </c:pt>
                <c:pt idx="26">
                  <c:v>2.1889255459316868</c:v>
                </c:pt>
                <c:pt idx="27">
                  <c:v>2.3707823390807987</c:v>
                </c:pt>
                <c:pt idx="28">
                  <c:v>2.7386770282170705</c:v>
                </c:pt>
                <c:pt idx="29">
                  <c:v>2.9794521775847636</c:v>
                </c:pt>
                <c:pt idx="30">
                  <c:v>3.1443371387891603</c:v>
                </c:pt>
                <c:pt idx="31">
                  <c:v>3.502753875521726</c:v>
                </c:pt>
                <c:pt idx="32">
                  <c:v>3.8426143469266005</c:v>
                </c:pt>
                <c:pt idx="33">
                  <c:v>4.1656685738375012</c:v>
                </c:pt>
                <c:pt idx="34">
                  <c:v>4.4734510957293763</c:v>
                </c:pt>
                <c:pt idx="35">
                  <c:v>4.7400711579638015</c:v>
                </c:pt>
                <c:pt idx="36">
                  <c:v>4.969974850751834</c:v>
                </c:pt>
                <c:pt idx="37">
                  <c:v>5.2424842905127633</c:v>
                </c:pt>
                <c:pt idx="38">
                  <c:v>5.47988325885742</c:v>
                </c:pt>
                <c:pt idx="39">
                  <c:v>4.8235283081336338</c:v>
                </c:pt>
                <c:pt idx="40">
                  <c:v>5.0992999074222762</c:v>
                </c:pt>
                <c:pt idx="41">
                  <c:v>5.299483383856491</c:v>
                </c:pt>
                <c:pt idx="42">
                  <c:v>5.4943457681869239</c:v>
                </c:pt>
                <c:pt idx="43">
                  <c:v>5.7044439365026305</c:v>
                </c:pt>
                <c:pt idx="44">
                  <c:v>5.7715686589253181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D-4CB3-B2B4-3C5986F3427B}"/>
            </c:ext>
          </c:extLst>
        </c:ser>
        <c:ser>
          <c:idx val="1"/>
          <c:order val="1"/>
          <c:tx>
            <c:strRef>
              <c:f>UT!$M$1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UT!$M$2:$M$46</c:f>
              <c:numCache>
                <c:formatCode>General</c:formatCode>
                <c:ptCount val="45"/>
                <c:pt idx="0">
                  <c:v>5.9867796936649063</c:v>
                </c:pt>
                <c:pt idx="1">
                  <c:v>5.7651295102952114</c:v>
                </c:pt>
                <c:pt idx="2">
                  <c:v>5.5362074502302532</c:v>
                </c:pt>
                <c:pt idx="3">
                  <c:v>5.3645077198547302</c:v>
                </c:pt>
                <c:pt idx="4">
                  <c:v>5.1891554123988799</c:v>
                </c:pt>
                <c:pt idx="5">
                  <c:v>5.0798510684692371</c:v>
                </c:pt>
                <c:pt idx="6">
                  <c:v>4.8508458869797471</c:v>
                </c:pt>
                <c:pt idx="7">
                  <c:v>4.840183337763583</c:v>
                </c:pt>
                <c:pt idx="8">
                  <c:v>4.6822394646556749</c:v>
                </c:pt>
                <c:pt idx="9">
                  <c:v>4.6311040049071623</c:v>
                </c:pt>
                <c:pt idx="10">
                  <c:v>4.4166453675296378</c:v>
                </c:pt>
                <c:pt idx="11">
                  <c:v>4.2249663471305619</c:v>
                </c:pt>
                <c:pt idx="12">
                  <c:v>4.1215137753325637</c:v>
                </c:pt>
                <c:pt idx="13">
                  <c:v>4.0216803755990185</c:v>
                </c:pt>
                <c:pt idx="14">
                  <c:v>3.7562081495805644</c:v>
                </c:pt>
                <c:pt idx="15">
                  <c:v>3.5860472317038172</c:v>
                </c:pt>
                <c:pt idx="16">
                  <c:v>3.7140962437464378</c:v>
                </c:pt>
                <c:pt idx="17">
                  <c:v>3.7537387035445979</c:v>
                </c:pt>
                <c:pt idx="18">
                  <c:v>3.8983721627545282</c:v>
                </c:pt>
                <c:pt idx="19">
                  <c:v>4.1217699904593186</c:v>
                </c:pt>
                <c:pt idx="20">
                  <c:v>4.1104744251728418</c:v>
                </c:pt>
                <c:pt idx="21">
                  <c:v>4.167139705168931</c:v>
                </c:pt>
                <c:pt idx="22">
                  <c:v>4.1464416524438885</c:v>
                </c:pt>
                <c:pt idx="23">
                  <c:v>4.0886998186785641</c:v>
                </c:pt>
                <c:pt idx="24">
                  <c:v>3.9859937150799087</c:v>
                </c:pt>
                <c:pt idx="25">
                  <c:v>3.7635369702336909</c:v>
                </c:pt>
                <c:pt idx="26">
                  <c:v>3.4635715712795321</c:v>
                </c:pt>
                <c:pt idx="27">
                  <c:v>3.1438491791760663</c:v>
                </c:pt>
                <c:pt idx="28">
                  <c:v>2.8010986855435576</c:v>
                </c:pt>
                <c:pt idx="29">
                  <c:v>2.6113059795663394</c:v>
                </c:pt>
                <c:pt idx="30">
                  <c:v>2.3258967987353496</c:v>
                </c:pt>
                <c:pt idx="31">
                  <c:v>1.9160711550797562</c:v>
                </c:pt>
                <c:pt idx="32">
                  <c:v>1.4642133026077513</c:v>
                </c:pt>
                <c:pt idx="33">
                  <c:v>0.96001567385323827</c:v>
                </c:pt>
                <c:pt idx="34">
                  <c:v>0.38924947208076149</c:v>
                </c:pt>
                <c:pt idx="35">
                  <c:v>8.9442719099991588E-2</c:v>
                </c:pt>
                <c:pt idx="36">
                  <c:v>-0.20851441405707477</c:v>
                </c:pt>
                <c:pt idx="37">
                  <c:v>-0.74230748895809018</c:v>
                </c:pt>
                <c:pt idx="38">
                  <c:v>-0.15018785229652765</c:v>
                </c:pt>
                <c:pt idx="39">
                  <c:v>0.18786728732554486</c:v>
                </c:pt>
                <c:pt idx="40">
                  <c:v>-0.9797958971132712</c:v>
                </c:pt>
                <c:pt idx="41">
                  <c:v>0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D-4CB3-B2B4-3C5986F3427B}"/>
            </c:ext>
          </c:extLst>
        </c:ser>
        <c:ser>
          <c:idx val="2"/>
          <c:order val="2"/>
          <c:tx>
            <c:strRef>
              <c:f>UT!$Q$1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UT!$Q$2:$Q$46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3-D646-9111-E5AA94C9FF72}"/>
            </c:ext>
          </c:extLst>
        </c:ser>
        <c:ser>
          <c:idx val="3"/>
          <c:order val="3"/>
          <c:tx>
            <c:strRef>
              <c:f>UT!$R$1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UT!$R$2:$R$46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3-D646-9111-E5AA94C9F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610431"/>
        <c:axId val="832615423"/>
      </c:lineChart>
      <c:catAx>
        <c:axId val="8326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2615423"/>
        <c:crosses val="autoZero"/>
        <c:auto val="1"/>
        <c:lblAlgn val="ctr"/>
        <c:lblOffset val="100"/>
        <c:tickLblSkip val="3"/>
        <c:noMultiLvlLbl val="0"/>
      </c:catAx>
      <c:valAx>
        <c:axId val="8326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326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Vermont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VT!$H$1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VT!$H$2:$H$46</c:f>
              <c:numCache>
                <c:formatCode>General</c:formatCode>
                <c:ptCount val="45"/>
                <c:pt idx="0">
                  <c:v>0</c:v>
                </c:pt>
                <c:pt idx="1">
                  <c:v>-1</c:v>
                </c:pt>
                <c:pt idx="2">
                  <c:v>-0.5222329678670935</c:v>
                </c:pt>
                <c:pt idx="3">
                  <c:v>0</c:v>
                </c:pt>
                <c:pt idx="4">
                  <c:v>0</c:v>
                </c:pt>
                <c:pt idx="5">
                  <c:v>-0.56360186197663464</c:v>
                </c:pt>
                <c:pt idx="6">
                  <c:v>-1.3516906706687488</c:v>
                </c:pt>
                <c:pt idx="7">
                  <c:v>-1.979486637221574</c:v>
                </c:pt>
                <c:pt idx="8">
                  <c:v>-2.5021729686848975</c:v>
                </c:pt>
                <c:pt idx="9">
                  <c:v>-2.7727242920997393</c:v>
                </c:pt>
                <c:pt idx="10">
                  <c:v>-3.1918456710622443</c:v>
                </c:pt>
                <c:pt idx="11">
                  <c:v>-3.5657725028834566</c:v>
                </c:pt>
                <c:pt idx="12">
                  <c:v>-3.5385154813020656</c:v>
                </c:pt>
                <c:pt idx="13">
                  <c:v>-3.8868872003046486</c:v>
                </c:pt>
                <c:pt idx="14">
                  <c:v>-4.2064091040958447</c:v>
                </c:pt>
                <c:pt idx="15">
                  <c:v>-4.5022516889074815</c:v>
                </c:pt>
                <c:pt idx="16">
                  <c:v>-4.7783448165154807</c:v>
                </c:pt>
                <c:pt idx="17">
                  <c:v>-5.0377342268724918</c:v>
                </c:pt>
                <c:pt idx="18">
                  <c:v>-4.7230521426539074</c:v>
                </c:pt>
                <c:pt idx="19">
                  <c:v>-4.4773112232090462</c:v>
                </c:pt>
                <c:pt idx="20">
                  <c:v>-4.7711136892623145</c:v>
                </c:pt>
                <c:pt idx="21">
                  <c:v>-5.0474294313342272</c:v>
                </c:pt>
                <c:pt idx="22">
                  <c:v>-5.3085017333835767</c:v>
                </c:pt>
                <c:pt idx="23">
                  <c:v>-5.5561862735585752</c:v>
                </c:pt>
                <c:pt idx="24">
                  <c:v>-5.7920321445617313</c:v>
                </c:pt>
                <c:pt idx="25">
                  <c:v>-6.0173433550555826</c:v>
                </c:pt>
                <c:pt idx="26">
                  <c:v>-6.2332260784149938</c:v>
                </c:pt>
                <c:pt idx="27">
                  <c:v>-6.4406253545028367</c:v>
                </c:pt>
                <c:pt idx="28">
                  <c:v>-6.6403538903345405</c:v>
                </c:pt>
                <c:pt idx="29">
                  <c:v>-6.8331148743411045</c:v>
                </c:pt>
                <c:pt idx="30">
                  <c:v>-7.01952020713472</c:v>
                </c:pt>
                <c:pt idx="31">
                  <c:v>-7.2001051885724365</c:v>
                </c:pt>
                <c:pt idx="32">
                  <c:v>-6.7555639324999914</c:v>
                </c:pt>
                <c:pt idx="33">
                  <c:v>-6.9526639186113455</c:v>
                </c:pt>
                <c:pt idx="34">
                  <c:v>-6.3480401263207344</c:v>
                </c:pt>
                <c:pt idx="35">
                  <c:v>-5.8025009002660326</c:v>
                </c:pt>
                <c:pt idx="36">
                  <c:v>-5.1007636626137245</c:v>
                </c:pt>
                <c:pt idx="37">
                  <c:v>-4.4378823850144018</c:v>
                </c:pt>
                <c:pt idx="38">
                  <c:v>-3.834708593946583</c:v>
                </c:pt>
                <c:pt idx="39">
                  <c:v>-3.2855917461200113</c:v>
                </c:pt>
                <c:pt idx="40">
                  <c:v>-2.7855206542747237</c:v>
                </c:pt>
                <c:pt idx="41">
                  <c:v>-2.3083639279374899</c:v>
                </c:pt>
                <c:pt idx="42">
                  <c:v>-2.0198261585906216</c:v>
                </c:pt>
                <c:pt idx="43">
                  <c:v>-1.759881639984854</c:v>
                </c:pt>
                <c:pt idx="44">
                  <c:v>-1.5847358012642399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5-4E1E-B874-F2321B78FD75}"/>
            </c:ext>
          </c:extLst>
        </c:ser>
        <c:ser>
          <c:idx val="1"/>
          <c:order val="1"/>
          <c:tx>
            <c:strRef>
              <c:f>VT!$M$1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VT!$M$2:$M$46</c:f>
              <c:numCache>
                <c:formatCode>General</c:formatCode>
                <c:ptCount val="45"/>
                <c:pt idx="0">
                  <c:v>3.1890362420502605</c:v>
                </c:pt>
                <c:pt idx="1">
                  <c:v>3.6006773783598165</c:v>
                </c:pt>
                <c:pt idx="2">
                  <c:v>3.9245326915620886</c:v>
                </c:pt>
                <c:pt idx="3">
                  <c:v>4.3457931225489839</c:v>
                </c:pt>
                <c:pt idx="4">
                  <c:v>4.8297333924924644</c:v>
                </c:pt>
                <c:pt idx="5">
                  <c:v>5.3361738288048413</c:v>
                </c:pt>
                <c:pt idx="6">
                  <c:v>5.8185956898684745</c:v>
                </c:pt>
                <c:pt idx="7">
                  <c:v>6.0973738151047732</c:v>
                </c:pt>
                <c:pt idx="8">
                  <c:v>6.4086517812326278</c:v>
                </c:pt>
                <c:pt idx="9">
                  <c:v>6.1838859359642697</c:v>
                </c:pt>
                <c:pt idx="10">
                  <c:v>6.5184573109199482</c:v>
                </c:pt>
                <c:pt idx="11">
                  <c:v>6.3003884123876803</c:v>
                </c:pt>
                <c:pt idx="12">
                  <c:v>6.073809774174304</c:v>
                </c:pt>
                <c:pt idx="13">
                  <c:v>6.4217154384564976</c:v>
                </c:pt>
                <c:pt idx="14">
                  <c:v>6.203692192746181</c:v>
                </c:pt>
                <c:pt idx="15">
                  <c:v>5.9767453861730289</c:v>
                </c:pt>
                <c:pt idx="16">
                  <c:v>5.7399669221535854</c:v>
                </c:pt>
                <c:pt idx="17">
                  <c:v>5.492312418870517</c:v>
                </c:pt>
                <c:pt idx="18">
                  <c:v>5.2325744002747943</c:v>
                </c:pt>
                <c:pt idx="19">
                  <c:v>5.5324292385309572</c:v>
                </c:pt>
                <c:pt idx="20">
                  <c:v>5.8854520178611143</c:v>
                </c:pt>
                <c:pt idx="21">
                  <c:v>5.6554038855864066</c:v>
                </c:pt>
                <c:pt idx="22">
                  <c:v>5.4141435589235485</c:v>
                </c:pt>
                <c:pt idx="23">
                  <c:v>5.1602211504701883</c:v>
                </c:pt>
                <c:pt idx="24">
                  <c:v>4.89190137759807</c:v>
                </c:pt>
                <c:pt idx="25">
                  <c:v>4.6070883601136563</c:v>
                </c:pt>
                <c:pt idx="26">
                  <c:v>4.3032252855291153</c:v>
                </c:pt>
                <c:pt idx="27">
                  <c:v>3.9771586001624937</c:v>
                </c:pt>
                <c:pt idx="28">
                  <c:v>3.6249512401151924</c:v>
                </c:pt>
                <c:pt idx="29">
                  <c:v>3.241621216013387</c:v>
                </c:pt>
                <c:pt idx="30">
                  <c:v>2.8207684580407428</c:v>
                </c:pt>
                <c:pt idx="31">
                  <c:v>2.3540302762408434</c:v>
                </c:pt>
                <c:pt idx="32">
                  <c:v>1.8302666282596891</c:v>
                </c:pt>
                <c:pt idx="33">
                  <c:v>1.3714509626474833</c:v>
                </c:pt>
                <c:pt idx="34">
                  <c:v>0.70064904974537068</c:v>
                </c:pt>
                <c:pt idx="35">
                  <c:v>-8.9442719099991588E-2</c:v>
                </c:pt>
                <c:pt idx="36">
                  <c:v>-1.0425720702853738</c:v>
                </c:pt>
                <c:pt idx="37">
                  <c:v>-1.4846149779161804</c:v>
                </c:pt>
                <c:pt idx="38">
                  <c:v>-1.6520663752618041</c:v>
                </c:pt>
                <c:pt idx="39">
                  <c:v>-1.6908055859299038</c:v>
                </c:pt>
                <c:pt idx="40">
                  <c:v>-1.4696938456699067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5-4E1E-B874-F2321B78FD75}"/>
            </c:ext>
          </c:extLst>
        </c:ser>
        <c:ser>
          <c:idx val="2"/>
          <c:order val="2"/>
          <c:tx>
            <c:strRef>
              <c:f>VT!$Q$1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VT!$Q$2:$Q$46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C-F944-ADBE-8E6C4529E6F5}"/>
            </c:ext>
          </c:extLst>
        </c:ser>
        <c:ser>
          <c:idx val="3"/>
          <c:order val="3"/>
          <c:tx>
            <c:strRef>
              <c:f>VT!$R$1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VT!$R$2:$R$46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C-F944-ADBE-8E6C4529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239055"/>
        <c:axId val="948276495"/>
      </c:lineChart>
      <c:catAx>
        <c:axId val="94823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8276495"/>
        <c:crosses val="autoZero"/>
        <c:auto val="1"/>
        <c:lblAlgn val="ctr"/>
        <c:lblOffset val="100"/>
        <c:noMultiLvlLbl val="0"/>
      </c:catAx>
      <c:valAx>
        <c:axId val="9482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823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Virginia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VA!$M$1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VA!$M$2:$M$46</c:f>
              <c:numCache>
                <c:formatCode>General</c:formatCode>
                <c:ptCount val="45"/>
                <c:pt idx="0">
                  <c:v>2.6412263354403995</c:v>
                </c:pt>
                <c:pt idx="1">
                  <c:v>2.2858232795205575</c:v>
                </c:pt>
                <c:pt idx="2">
                  <c:v>1.9151719534822993</c:v>
                </c:pt>
                <c:pt idx="3">
                  <c:v>1.7664944612854971</c:v>
                </c:pt>
                <c:pt idx="4">
                  <c:v>1.8645017282645326</c:v>
                </c:pt>
                <c:pt idx="5">
                  <c:v>2.0738841518062481</c:v>
                </c:pt>
                <c:pt idx="6">
                  <c:v>2.455665124830146</c:v>
                </c:pt>
                <c:pt idx="7">
                  <c:v>2.7783909549240304</c:v>
                </c:pt>
                <c:pt idx="8">
                  <c:v>3.1127737223129905</c:v>
                </c:pt>
                <c:pt idx="9">
                  <c:v>3.4597071095482921</c:v>
                </c:pt>
                <c:pt idx="10">
                  <c:v>3.8485880855322572</c:v>
                </c:pt>
                <c:pt idx="11">
                  <c:v>3.869179707372199</c:v>
                </c:pt>
                <c:pt idx="12">
                  <c:v>3.78063669616972</c:v>
                </c:pt>
                <c:pt idx="13">
                  <c:v>3.632485500541049</c:v>
                </c:pt>
                <c:pt idx="14">
                  <c:v>3.8581866513791319</c:v>
                </c:pt>
                <c:pt idx="15">
                  <c:v>4.0855960998018617</c:v>
                </c:pt>
                <c:pt idx="16">
                  <c:v>4.2768380988595345</c:v>
                </c:pt>
                <c:pt idx="17">
                  <c:v>4.0698430154220375</c:v>
                </c:pt>
                <c:pt idx="18">
                  <c:v>3.7732907029870031</c:v>
                </c:pt>
                <c:pt idx="19">
                  <c:v>3.9895206859526025</c:v>
                </c:pt>
                <c:pt idx="20">
                  <c:v>4.0637644885231499</c:v>
                </c:pt>
                <c:pt idx="21">
                  <c:v>3.7702692570576044</c:v>
                </c:pt>
                <c:pt idx="22">
                  <c:v>3.6710534375140158</c:v>
                </c:pt>
                <c:pt idx="23">
                  <c:v>3.6375329421347224</c:v>
                </c:pt>
                <c:pt idx="24">
                  <c:v>3.6236306500726441</c:v>
                </c:pt>
                <c:pt idx="25">
                  <c:v>3.2444284226152509</c:v>
                </c:pt>
                <c:pt idx="26">
                  <c:v>3.9533695712584556</c:v>
                </c:pt>
                <c:pt idx="27">
                  <c:v>4.2044248058860649</c:v>
                </c:pt>
                <c:pt idx="28">
                  <c:v>4.2840332837724997</c:v>
                </c:pt>
                <c:pt idx="29">
                  <c:v>4.2321165875730333</c:v>
                </c:pt>
                <c:pt idx="30">
                  <c:v>4.1074347722347664</c:v>
                </c:pt>
                <c:pt idx="31">
                  <c:v>4.3248463214657358</c:v>
                </c:pt>
                <c:pt idx="32">
                  <c:v>4.1486043573886286</c:v>
                </c:pt>
                <c:pt idx="33">
                  <c:v>3.8400626954129531</c:v>
                </c:pt>
                <c:pt idx="34">
                  <c:v>3.5032452487268535</c:v>
                </c:pt>
                <c:pt idx="35">
                  <c:v>3.4882660448996718</c:v>
                </c:pt>
                <c:pt idx="36">
                  <c:v>3.1277162108561218</c:v>
                </c:pt>
                <c:pt idx="37">
                  <c:v>2.7217941261796641</c:v>
                </c:pt>
                <c:pt idx="38">
                  <c:v>2.5531934890409702</c:v>
                </c:pt>
                <c:pt idx="39">
                  <c:v>2.442274735232083</c:v>
                </c:pt>
                <c:pt idx="40">
                  <c:v>1.9595917942265424</c:v>
                </c:pt>
                <c:pt idx="41">
                  <c:v>2.0380986614602725</c:v>
                </c:pt>
                <c:pt idx="42">
                  <c:v>1.5666989036012806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B-4D40-980D-5F2CA7F85E99}"/>
            </c:ext>
          </c:extLst>
        </c:ser>
        <c:ser>
          <c:idx val="2"/>
          <c:order val="2"/>
          <c:tx>
            <c:strRef>
              <c:f>VA!$Q$1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VA!$Q$2:$Q$46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4-B541-A6C5-697520E1369E}"/>
            </c:ext>
          </c:extLst>
        </c:ser>
        <c:ser>
          <c:idx val="3"/>
          <c:order val="3"/>
          <c:tx>
            <c:strRef>
              <c:f>VA!$R$1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VA!$R$2:$R$46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4-B541-A6C5-697520E1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48623"/>
        <c:axId val="948234895"/>
      </c:lineChart>
      <c:scatterChart>
        <c:scatterStyle val="smoothMarker"/>
        <c:varyColors val="0"/>
        <c:ser>
          <c:idx val="0"/>
          <c:order val="0"/>
          <c:tx>
            <c:strRef>
              <c:f>VA!$H$1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yVal>
            <c:numRef>
              <c:f>VA!$H$2:$H$46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2.8535691936340255</c:v>
                </c:pt>
                <c:pt idx="7">
                  <c:v>2.7217941261796641</c:v>
                </c:pt>
                <c:pt idx="8">
                  <c:v>2.5021729686848975</c:v>
                </c:pt>
                <c:pt idx="9">
                  <c:v>2.7727242920997393</c:v>
                </c:pt>
                <c:pt idx="10">
                  <c:v>2.1019471492361119</c:v>
                </c:pt>
                <c:pt idx="11">
                  <c:v>1.3714509626474833</c:v>
                </c:pt>
                <c:pt idx="12">
                  <c:v>0.73210665130387564</c:v>
                </c:pt>
                <c:pt idx="13">
                  <c:v>0.60219379159649478</c:v>
                </c:pt>
                <c:pt idx="14">
                  <c:v>0.44538449337485414</c:v>
                </c:pt>
                <c:pt idx="15">
                  <c:v>0.2701351013344489</c:v>
                </c:pt>
                <c:pt idx="16">
                  <c:v>-0.24715576637149037</c:v>
                </c:pt>
                <c:pt idx="17">
                  <c:v>-0.71967631812464172</c:v>
                </c:pt>
                <c:pt idx="18">
                  <c:v>-0.52478357140598964</c:v>
                </c:pt>
                <c:pt idx="19">
                  <c:v>-0.58399711607074511</c:v>
                </c:pt>
                <c:pt idx="20">
                  <c:v>-1.0266953508539158</c:v>
                </c:pt>
                <c:pt idx="21">
                  <c:v>-1.156115121143594</c:v>
                </c:pt>
                <c:pt idx="22">
                  <c:v>-1.1356496245546954</c:v>
                </c:pt>
                <c:pt idx="23">
                  <c:v>-1.0417849262922327</c:v>
                </c:pt>
                <c:pt idx="24">
                  <c:v>-1.4480080361404328</c:v>
                </c:pt>
                <c:pt idx="25">
                  <c:v>-0.815537377791416</c:v>
                </c:pt>
                <c:pt idx="26">
                  <c:v>-0.52117274903135402</c:v>
                </c:pt>
                <c:pt idx="27">
                  <c:v>-0.47415646781615978</c:v>
                </c:pt>
                <c:pt idx="28">
                  <c:v>-0.67529022613571599</c:v>
                </c:pt>
                <c:pt idx="29">
                  <c:v>-0.90989258117858052</c:v>
                </c:pt>
                <c:pt idx="30">
                  <c:v>-0.59487459382497621</c:v>
                </c:pt>
                <c:pt idx="31">
                  <c:v>-0.8756884688804315</c:v>
                </c:pt>
                <c:pt idx="32">
                  <c:v>-1.146586539002292</c:v>
                </c:pt>
                <c:pt idx="33">
                  <c:v>-1.2007799091844755</c:v>
                </c:pt>
                <c:pt idx="34">
                  <c:v>-0.86628735504600618</c:v>
                </c:pt>
                <c:pt idx="35">
                  <c:v>-0.735528283132314</c:v>
                </c:pt>
                <c:pt idx="36">
                  <c:v>-0.49699748507518338</c:v>
                </c:pt>
                <c:pt idx="37">
                  <c:v>-6.2859523867059522E-2</c:v>
                </c:pt>
                <c:pt idx="38">
                  <c:v>0.37500304861938194</c:v>
                </c:pt>
                <c:pt idx="39">
                  <c:v>0.72236414276397409</c:v>
                </c:pt>
                <c:pt idx="40">
                  <c:v>1.1231938122075498</c:v>
                </c:pt>
                <c:pt idx="41">
                  <c:v>1.4847223386264607</c:v>
                </c:pt>
                <c:pt idx="42">
                  <c:v>1.8733102714389702</c:v>
                </c:pt>
                <c:pt idx="43">
                  <c:v>2.2453662303255033</c:v>
                </c:pt>
                <c:pt idx="44">
                  <c:v>2.6020970563968384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DB-4D40-980D-5F2CA7F85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48623"/>
        <c:axId val="948234895"/>
      </c:scatterChart>
      <c:catAx>
        <c:axId val="94824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8234895"/>
        <c:crosses val="autoZero"/>
        <c:auto val="1"/>
        <c:lblAlgn val="ctr"/>
        <c:lblOffset val="100"/>
        <c:tickLblSkip val="3"/>
        <c:noMultiLvlLbl val="0"/>
      </c:catAx>
      <c:valAx>
        <c:axId val="9482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4824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Washington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0.67936622048675743</c:v>
                </c:pt>
                <c:pt idx="4">
                  <c:v>0</c:v>
                </c:pt>
                <c:pt idx="5">
                  <c:v>-0.93933643662772437</c:v>
                </c:pt>
                <c:pt idx="6">
                  <c:v>-1.3516906706687488</c:v>
                </c:pt>
                <c:pt idx="7">
                  <c:v>-1.979486637221574</c:v>
                </c:pt>
                <c:pt idx="8">
                  <c:v>-2.5021729686848975</c:v>
                </c:pt>
                <c:pt idx="9">
                  <c:v>-2.9516097302997224</c:v>
                </c:pt>
                <c:pt idx="10">
                  <c:v>-3.3475454598945489</c:v>
                </c:pt>
                <c:pt idx="11">
                  <c:v>-3.5657725028834566</c:v>
                </c:pt>
                <c:pt idx="12">
                  <c:v>-3.7825510317366908</c:v>
                </c:pt>
                <c:pt idx="13">
                  <c:v>-3.9963769805949201</c:v>
                </c:pt>
                <c:pt idx="14">
                  <c:v>-4.1074347722347664</c:v>
                </c:pt>
                <c:pt idx="15">
                  <c:v>-3.6918463849041352</c:v>
                </c:pt>
                <c:pt idx="16">
                  <c:v>-4.0368775174010096</c:v>
                </c:pt>
                <c:pt idx="17">
                  <c:v>-3.9771586001624937</c:v>
                </c:pt>
                <c:pt idx="18">
                  <c:v>-3.4635715712795321</c:v>
                </c:pt>
                <c:pt idx="19">
                  <c:v>-3.0497627172583357</c:v>
                </c:pt>
                <c:pt idx="20">
                  <c:v>-2.7177229875544833</c:v>
                </c:pt>
                <c:pt idx="21">
                  <c:v>-2.5096157507751187</c:v>
                </c:pt>
                <c:pt idx="22">
                  <c:v>-2.8259188331942422</c:v>
                </c:pt>
                <c:pt idx="23">
                  <c:v>-3.0261371668488666</c:v>
                </c:pt>
                <c:pt idx="24">
                  <c:v>-3.3631154387777795</c:v>
                </c:pt>
                <c:pt idx="25">
                  <c:v>-3.5046065694279767</c:v>
                </c:pt>
                <c:pt idx="26">
                  <c:v>-3.3146586838394114</c:v>
                </c:pt>
                <c:pt idx="27">
                  <c:v>-3.4771474306518382</c:v>
                </c:pt>
                <c:pt idx="28">
                  <c:v>-3.5640317490496121</c:v>
                </c:pt>
                <c:pt idx="29">
                  <c:v>-3.5860472317038172</c:v>
                </c:pt>
                <c:pt idx="30">
                  <c:v>-3.484265478117718</c:v>
                </c:pt>
                <c:pt idx="31">
                  <c:v>-3.2432906254830796</c:v>
                </c:pt>
                <c:pt idx="32">
                  <c:v>-2.9749272363302715</c:v>
                </c:pt>
                <c:pt idx="33">
                  <c:v>-2.7128731281575189</c:v>
                </c:pt>
                <c:pt idx="34">
                  <c:v>-2.2580276959395897</c:v>
                </c:pt>
                <c:pt idx="35">
                  <c:v>-2.0158923315478234</c:v>
                </c:pt>
                <c:pt idx="36">
                  <c:v>-1.5171502175979283</c:v>
                </c:pt>
                <c:pt idx="37">
                  <c:v>-1.7474947635042546</c:v>
                </c:pt>
                <c:pt idx="38">
                  <c:v>-1.2217841261470186</c:v>
                </c:pt>
                <c:pt idx="39">
                  <c:v>-1.6078427693778778</c:v>
                </c:pt>
                <c:pt idx="40">
                  <c:v>-1.1007299359633989</c:v>
                </c:pt>
                <c:pt idx="41">
                  <c:v>-0.66108074931543148</c:v>
                </c:pt>
                <c:pt idx="42">
                  <c:v>-0.24070467174914142</c:v>
                </c:pt>
                <c:pt idx="43">
                  <c:v>0.18205672137774354</c:v>
                </c:pt>
                <c:pt idx="44">
                  <c:v>0.50868062756629917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0-4E92-AEF4-6BA947733591}"/>
            </c:ext>
          </c:extLst>
        </c:ser>
        <c:ser>
          <c:idx val="1"/>
          <c:order val="1"/>
          <c:tx>
            <c:strRef>
              <c:f>WA!$M$1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WA!$M$2:$M$46</c:f>
              <c:numCache>
                <c:formatCode>General</c:formatCode>
                <c:ptCount val="45"/>
                <c:pt idx="0">
                  <c:v>0.64563310421876441</c:v>
                </c:pt>
                <c:pt idx="1">
                  <c:v>0.89005508229119057</c:v>
                </c:pt>
                <c:pt idx="2">
                  <c:v>1.2244541997673717</c:v>
                </c:pt>
                <c:pt idx="3">
                  <c:v>1.5930962319568593</c:v>
                </c:pt>
                <c:pt idx="4">
                  <c:v>1.9543572332411367</c:v>
                </c:pt>
                <c:pt idx="5">
                  <c:v>2.3302069121418518</c:v>
                </c:pt>
                <c:pt idx="6">
                  <c:v>2.6008275952634552</c:v>
                </c:pt>
                <c:pt idx="7">
                  <c:v>2.979541431298621</c:v>
                </c:pt>
                <c:pt idx="8">
                  <c:v>3.1650892470577467</c:v>
                </c:pt>
                <c:pt idx="9">
                  <c:v>3.2962563799633333</c:v>
                </c:pt>
                <c:pt idx="10">
                  <c:v>3.365739395834483</c:v>
                </c:pt>
                <c:pt idx="11">
                  <c:v>3.0983086545624121</c:v>
                </c:pt>
                <c:pt idx="12">
                  <c:v>3.1608601886009131</c:v>
                </c:pt>
                <c:pt idx="13">
                  <c:v>3.1784248129734181</c:v>
                </c:pt>
                <c:pt idx="14">
                  <c:v>2.9063873012591697</c:v>
                </c:pt>
                <c:pt idx="15">
                  <c:v>2.8367239295567508</c:v>
                </c:pt>
                <c:pt idx="16">
                  <c:v>3.0388060176107219</c:v>
                </c:pt>
                <c:pt idx="17">
                  <c:v>2.6473736119735585</c:v>
                </c:pt>
                <c:pt idx="18">
                  <c:v>2.6058637451567703</c:v>
                </c:pt>
                <c:pt idx="19">
                  <c:v>2.9756093514011122</c:v>
                </c:pt>
                <c:pt idx="20">
                  <c:v>3.316405502128088</c:v>
                </c:pt>
                <c:pt idx="21">
                  <c:v>3.7206604510436883</c:v>
                </c:pt>
                <c:pt idx="22">
                  <c:v>4.1464416524438885</c:v>
                </c:pt>
                <c:pt idx="23">
                  <c:v>3.9195122399746238</c:v>
                </c:pt>
                <c:pt idx="24">
                  <c:v>3.8652060267441537</c:v>
                </c:pt>
                <c:pt idx="25">
                  <c:v>3.5688712648767758</c:v>
                </c:pt>
                <c:pt idx="26">
                  <c:v>3.3236292855712679</c:v>
                </c:pt>
                <c:pt idx="27">
                  <c:v>3.3711153848996376</c:v>
                </c:pt>
                <c:pt idx="28">
                  <c:v>3.0482544519150481</c:v>
                </c:pt>
                <c:pt idx="29">
                  <c:v>2.7913960471226389</c:v>
                </c:pt>
                <c:pt idx="30">
                  <c:v>2.5238454624575071</c:v>
                </c:pt>
                <c:pt idx="31">
                  <c:v>2.2445404959505715</c:v>
                </c:pt>
                <c:pt idx="32">
                  <c:v>1.9522844034770017</c:v>
                </c:pt>
                <c:pt idx="33">
                  <c:v>1.6457411551769798</c:v>
                </c:pt>
                <c:pt idx="34">
                  <c:v>1.323448205074589</c:v>
                </c:pt>
                <c:pt idx="35">
                  <c:v>1.1627553482998907</c:v>
                </c:pt>
                <c:pt idx="36">
                  <c:v>0.83405765622829908</c:v>
                </c:pt>
                <c:pt idx="37">
                  <c:v>0.49487165930539351</c:v>
                </c:pt>
                <c:pt idx="38">
                  <c:v>-0.15018785229652765</c:v>
                </c:pt>
                <c:pt idx="39">
                  <c:v>0.18786728732554486</c:v>
                </c:pt>
                <c:pt idx="40">
                  <c:v>-0.9797958971132712</c:v>
                </c:pt>
                <c:pt idx="41">
                  <c:v>0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0-4E92-AEF4-6BA947733591}"/>
            </c:ext>
          </c:extLst>
        </c:ser>
        <c:ser>
          <c:idx val="2"/>
          <c:order val="2"/>
          <c:tx>
            <c:strRef>
              <c:f>WA!$Q$1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C-6C4B-B672-25489EA53D20}"/>
            </c:ext>
          </c:extLst>
        </c:ser>
        <c:ser>
          <c:idx val="3"/>
          <c:order val="3"/>
          <c:tx>
            <c:strRef>
              <c:f>WA!$R$1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WA!$R$2:$R$46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C-6C4B-B672-25489EA5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82463"/>
        <c:axId val="612184543"/>
      </c:lineChart>
      <c:catAx>
        <c:axId val="61218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184543"/>
        <c:crosses val="autoZero"/>
        <c:auto val="1"/>
        <c:lblAlgn val="ctr"/>
        <c:lblOffset val="100"/>
        <c:tickLblSkip val="3"/>
        <c:noMultiLvlLbl val="0"/>
      </c:catAx>
      <c:valAx>
        <c:axId val="6121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1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West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Virginia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WV!$H$1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WV!$H$2:$H$46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1.9524420798548594</c:v>
                </c:pt>
                <c:pt idx="7">
                  <c:v>1.979486637221574</c:v>
                </c:pt>
                <c:pt idx="8">
                  <c:v>1.4596008983995234</c:v>
                </c:pt>
                <c:pt idx="9">
                  <c:v>0.62609903369994113</c:v>
                </c:pt>
                <c:pt idx="10">
                  <c:v>0.70064904974537068</c:v>
                </c:pt>
                <c:pt idx="11">
                  <c:v>0.27429019252949666</c:v>
                </c:pt>
                <c:pt idx="12">
                  <c:v>-0.48807110086925043</c:v>
                </c:pt>
                <c:pt idx="13">
                  <c:v>-0.71168357188676656</c:v>
                </c:pt>
                <c:pt idx="14">
                  <c:v>-1.138204816402405</c:v>
                </c:pt>
                <c:pt idx="15">
                  <c:v>-1.7108556417848431</c:v>
                </c:pt>
                <c:pt idx="16">
                  <c:v>-1.7300903646004326</c:v>
                </c:pt>
                <c:pt idx="17">
                  <c:v>-1.7802519448346401</c:v>
                </c:pt>
                <c:pt idx="18">
                  <c:v>-1.1545238570931773</c:v>
                </c:pt>
                <c:pt idx="19">
                  <c:v>-0.4542199791661351</c:v>
                </c:pt>
                <c:pt idx="20">
                  <c:v>0.1207876883357548</c:v>
                </c:pt>
                <c:pt idx="21">
                  <c:v>0.59215652546379205</c:v>
                </c:pt>
                <c:pt idx="22">
                  <c:v>1.1356496245546954</c:v>
                </c:pt>
                <c:pt idx="23">
                  <c:v>1.5874817924453071</c:v>
                </c:pt>
                <c:pt idx="24">
                  <c:v>1.8683974659876552</c:v>
                </c:pt>
                <c:pt idx="25">
                  <c:v>2.314362828867532</c:v>
                </c:pt>
                <c:pt idx="26">
                  <c:v>2.6058637451567703</c:v>
                </c:pt>
                <c:pt idx="27">
                  <c:v>2.8449388068969585</c:v>
                </c:pt>
                <c:pt idx="28">
                  <c:v>3.0388060176107219</c:v>
                </c:pt>
                <c:pt idx="29">
                  <c:v>3.0508163015987697</c:v>
                </c:pt>
                <c:pt idx="30">
                  <c:v>3.2123228066548717</c:v>
                </c:pt>
                <c:pt idx="31">
                  <c:v>3.4703209692668953</c:v>
                </c:pt>
                <c:pt idx="32">
                  <c:v>3.81162552154816</c:v>
                </c:pt>
                <c:pt idx="33">
                  <c:v>4.1360196871909709</c:v>
                </c:pt>
                <c:pt idx="34">
                  <c:v>4.4166453675296378</c:v>
                </c:pt>
                <c:pt idx="35">
                  <c:v>4.6583457931713221</c:v>
                </c:pt>
                <c:pt idx="36">
                  <c:v>4.9438170883794559</c:v>
                </c:pt>
                <c:pt idx="37">
                  <c:v>5.2173404809659401</c:v>
                </c:pt>
                <c:pt idx="38">
                  <c:v>5.47988325885742</c:v>
                </c:pt>
                <c:pt idx="39">
                  <c:v>4.8235283081336338</c:v>
                </c:pt>
                <c:pt idx="40">
                  <c:v>5.0992999074222762</c:v>
                </c:pt>
                <c:pt idx="41">
                  <c:v>5.342832941188651</c:v>
                </c:pt>
                <c:pt idx="42">
                  <c:v>5.5571382912519178</c:v>
                </c:pt>
                <c:pt idx="43">
                  <c:v>5.7044439365026305</c:v>
                </c:pt>
                <c:pt idx="44">
                  <c:v>5.8498272170124412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8-4B06-AC03-4AE76719864E}"/>
            </c:ext>
          </c:extLst>
        </c:ser>
        <c:ser>
          <c:idx val="1"/>
          <c:order val="1"/>
          <c:tx>
            <c:strRef>
              <c:f>WV!$M$1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WV!$M$2:$M$46</c:f>
              <c:numCache>
                <c:formatCode>General</c:formatCode>
                <c:ptCount val="45"/>
                <c:pt idx="0">
                  <c:v>6.2606846469698363</c:v>
                </c:pt>
                <c:pt idx="1">
                  <c:v>6.04832885466059</c:v>
                </c:pt>
                <c:pt idx="2">
                  <c:v>5.8711009065768849</c:v>
                </c:pt>
                <c:pt idx="3">
                  <c:v>5.8413528505084846</c:v>
                </c:pt>
                <c:pt idx="4">
                  <c:v>5.8630716997234105</c:v>
                </c:pt>
                <c:pt idx="5">
                  <c:v>5.9187255568403039</c:v>
                </c:pt>
                <c:pt idx="6">
                  <c:v>6.0121456504462198</c:v>
                </c:pt>
                <c:pt idx="7">
                  <c:v>5.9213671482770067</c:v>
                </c:pt>
                <c:pt idx="8">
                  <c:v>5.963969820902201</c:v>
                </c:pt>
                <c:pt idx="9">
                  <c:v>5.9659516298509914</c:v>
                </c:pt>
                <c:pt idx="10">
                  <c:v>5.8083857084232218</c:v>
                </c:pt>
                <c:pt idx="11">
                  <c:v>5.7963573393966659</c:v>
                </c:pt>
                <c:pt idx="12">
                  <c:v>5.7019438696330198</c:v>
                </c:pt>
                <c:pt idx="13">
                  <c:v>5.4811611570664045</c:v>
                </c:pt>
                <c:pt idx="14">
                  <c:v>5.3538713444247863</c:v>
                </c:pt>
                <c:pt idx="15">
                  <c:v>5.1560579600119558</c:v>
                </c:pt>
                <c:pt idx="16">
                  <c:v>4.9146122013210443</c:v>
                </c:pt>
                <c:pt idx="17">
                  <c:v>4.7020516391769176</c:v>
                </c:pt>
                <c:pt idx="18">
                  <c:v>4.4403918217471361</c:v>
                </c:pt>
                <c:pt idx="19">
                  <c:v>4.1658530919615568</c:v>
                </c:pt>
                <c:pt idx="20">
                  <c:v>4.0637644885231499</c:v>
                </c:pt>
                <c:pt idx="21">
                  <c:v>3.919095675099352</c:v>
                </c:pt>
                <c:pt idx="22">
                  <c:v>3.6710534375140158</c:v>
                </c:pt>
                <c:pt idx="23">
                  <c:v>3.8067205208386632</c:v>
                </c:pt>
                <c:pt idx="24">
                  <c:v>3.925599870912031</c:v>
                </c:pt>
                <c:pt idx="25">
                  <c:v>3.6986484017813859</c:v>
                </c:pt>
                <c:pt idx="26">
                  <c:v>3.8134272855501918</c:v>
                </c:pt>
                <c:pt idx="27">
                  <c:v>3.5983815906232084</c:v>
                </c:pt>
                <c:pt idx="28">
                  <c:v>3.3777954737437019</c:v>
                </c:pt>
                <c:pt idx="29">
                  <c:v>3.1515761822352375</c:v>
                </c:pt>
                <c:pt idx="30">
                  <c:v>2.8207684580407428</c:v>
                </c:pt>
                <c:pt idx="31">
                  <c:v>2.4635200565311153</c:v>
                </c:pt>
                <c:pt idx="32">
                  <c:v>2.0743021786943143</c:v>
                </c:pt>
                <c:pt idx="33">
                  <c:v>1.6457411551769798</c:v>
                </c:pt>
                <c:pt idx="34">
                  <c:v>1.4791479939068937</c:v>
                </c:pt>
                <c:pt idx="35">
                  <c:v>1.1627553482998907</c:v>
                </c:pt>
                <c:pt idx="36">
                  <c:v>0.62554324217122437</c:v>
                </c:pt>
                <c:pt idx="37">
                  <c:v>0</c:v>
                </c:pt>
                <c:pt idx="38">
                  <c:v>-0.45056355688958294</c:v>
                </c:pt>
                <c:pt idx="39">
                  <c:v>-0.56360186197663464</c:v>
                </c:pt>
                <c:pt idx="40">
                  <c:v>-1.9595917942265424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B06-AC03-4AE76719864E}"/>
            </c:ext>
          </c:extLst>
        </c:ser>
        <c:ser>
          <c:idx val="2"/>
          <c:order val="2"/>
          <c:tx>
            <c:strRef>
              <c:f>WV!$Q$1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WV!$Q$2:$Q$46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9-694D-BD1A-38284EACE26F}"/>
            </c:ext>
          </c:extLst>
        </c:ser>
        <c:ser>
          <c:idx val="3"/>
          <c:order val="3"/>
          <c:tx>
            <c:strRef>
              <c:f>WV!$R$1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WV!$R$2:$R$46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9-694D-BD1A-38284EACE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656255"/>
        <c:axId val="616655839"/>
      </c:lineChart>
      <c:catAx>
        <c:axId val="61665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6655839"/>
        <c:crosses val="autoZero"/>
        <c:auto val="1"/>
        <c:lblAlgn val="ctr"/>
        <c:lblOffset val="100"/>
        <c:tickLblSkip val="3"/>
        <c:noMultiLvlLbl val="0"/>
      </c:catAx>
      <c:valAx>
        <c:axId val="6166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66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CA!$H$2:$H$46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2.0665401605809937</c:v>
                </c:pt>
                <c:pt idx="6">
                  <c:v>2.2528177844479149</c:v>
                </c:pt>
                <c:pt idx="7">
                  <c:v>2.4743582965269675</c:v>
                </c:pt>
                <c:pt idx="8">
                  <c:v>2.5021729686848975</c:v>
                </c:pt>
                <c:pt idx="9">
                  <c:v>1.8782971010998233</c:v>
                </c:pt>
                <c:pt idx="10">
                  <c:v>1.4791479939068937</c:v>
                </c:pt>
                <c:pt idx="11">
                  <c:v>1.0971607701179866</c:v>
                </c:pt>
                <c:pt idx="12">
                  <c:v>0.73210665130387564</c:v>
                </c:pt>
                <c:pt idx="13">
                  <c:v>0.38321423101595126</c:v>
                </c:pt>
                <c:pt idx="14">
                  <c:v>-4.9487165930539354E-2</c:v>
                </c:pt>
                <c:pt idx="15">
                  <c:v>0.63031523644704746</c:v>
                </c:pt>
                <c:pt idx="16">
                  <c:v>1.1533935764002885</c:v>
                </c:pt>
                <c:pt idx="17">
                  <c:v>1.7044965429267829</c:v>
                </c:pt>
                <c:pt idx="18">
                  <c:v>2.2040909999051568</c:v>
                </c:pt>
                <c:pt idx="19">
                  <c:v>2.6604313065445058</c:v>
                </c:pt>
                <c:pt idx="20">
                  <c:v>2.9592983642259929</c:v>
                </c:pt>
                <c:pt idx="21">
                  <c:v>3.2427619251588613</c:v>
                </c:pt>
                <c:pt idx="22">
                  <c:v>3.4069488736640863</c:v>
                </c:pt>
                <c:pt idx="23">
                  <c:v>3.5718340330019411</c:v>
                </c:pt>
                <c:pt idx="24">
                  <c:v>3.549955185376545</c:v>
                </c:pt>
                <c:pt idx="25">
                  <c:v>3.460523467925738</c:v>
                </c:pt>
                <c:pt idx="26">
                  <c:v>3.35635250376192</c:v>
                </c:pt>
                <c:pt idx="27">
                  <c:v>3.2400691967437583</c:v>
                </c:pt>
                <c:pt idx="28">
                  <c:v>2.8137092755654831</c:v>
                </c:pt>
                <c:pt idx="29">
                  <c:v>2.2658109374447002</c:v>
                </c:pt>
                <c:pt idx="30">
                  <c:v>1.7506309475420729</c:v>
                </c:pt>
                <c:pt idx="31">
                  <c:v>1.2324504376835701</c:v>
                </c:pt>
                <c:pt idx="32">
                  <c:v>0.77472063446100814</c:v>
                </c:pt>
                <c:pt idx="33">
                  <c:v>0.31131330978856769</c:v>
                </c:pt>
                <c:pt idx="34">
                  <c:v>0.21302148074901792</c:v>
                </c:pt>
                <c:pt idx="35">
                  <c:v>8.1725364792479341E-2</c:v>
                </c:pt>
                <c:pt idx="36">
                  <c:v>0.39236643558567108</c:v>
                </c:pt>
                <c:pt idx="37">
                  <c:v>0.84231761981859754</c:v>
                </c:pt>
                <c:pt idx="38">
                  <c:v>1.2701716162914549</c:v>
                </c:pt>
                <c:pt idx="39">
                  <c:v>1.6544469076207149</c:v>
                </c:pt>
                <c:pt idx="40">
                  <c:v>2.0442127382177406</c:v>
                </c:pt>
                <c:pt idx="41">
                  <c:v>2.4167378212678887</c:v>
                </c:pt>
                <c:pt idx="42">
                  <c:v>2.7733364353705428</c:v>
                </c:pt>
                <c:pt idx="43">
                  <c:v>3.0949642634216401</c:v>
                </c:pt>
                <c:pt idx="44">
                  <c:v>3.4238119163116294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F-421C-A138-8AE18B4F5EA6}"/>
            </c:ext>
          </c:extLst>
        </c:ser>
        <c:ser>
          <c:idx val="1"/>
          <c:order val="1"/>
          <c:tx>
            <c:strRef>
              <c:f>CA!$M$1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CA!$M$2:$M$46</c:f>
              <c:numCache>
                <c:formatCode>General</c:formatCode>
                <c:ptCount val="45"/>
                <c:pt idx="0">
                  <c:v>3.4238119163116294</c:v>
                </c:pt>
                <c:pt idx="1">
                  <c:v>3.0949642634216401</c:v>
                </c:pt>
                <c:pt idx="2">
                  <c:v>2.7524055943488781</c:v>
                </c:pt>
                <c:pt idx="3">
                  <c:v>2.4600873786000483</c:v>
                </c:pt>
                <c:pt idx="4">
                  <c:v>2.4260986343683077</c:v>
                </c:pt>
                <c:pt idx="5">
                  <c:v>2.470019326870363</c:v>
                </c:pt>
                <c:pt idx="6">
                  <c:v>2.4314713797579279</c:v>
                </c:pt>
                <c:pt idx="7">
                  <c:v>2.4012338117216734</c:v>
                </c:pt>
                <c:pt idx="8">
                  <c:v>2.4065141382587827</c:v>
                </c:pt>
                <c:pt idx="9">
                  <c:v>2.3972773672460606</c:v>
                </c:pt>
                <c:pt idx="10">
                  <c:v>2.1728191036399829</c:v>
                </c:pt>
                <c:pt idx="11">
                  <c:v>2.1198953952269135</c:v>
                </c:pt>
                <c:pt idx="12">
                  <c:v>2.0142736495986213</c:v>
                </c:pt>
                <c:pt idx="13">
                  <c:v>1.8162427502705245</c:v>
                </c:pt>
                <c:pt idx="14">
                  <c:v>1.5806667778777941</c:v>
                </c:pt>
                <c:pt idx="15">
                  <c:v>1.3023952632556153</c:v>
                </c:pt>
                <c:pt idx="16">
                  <c:v>1.3130643285972254</c:v>
                </c:pt>
                <c:pt idx="17">
                  <c:v>1.2644172475097593</c:v>
                </c:pt>
                <c:pt idx="18">
                  <c:v>1.2716615076365039</c:v>
                </c:pt>
                <c:pt idx="19">
                  <c:v>1.5208670018272352</c:v>
                </c:pt>
                <c:pt idx="20">
                  <c:v>1.821687529337964</c:v>
                </c:pt>
                <c:pt idx="21">
                  <c:v>2.0835698525844655</c:v>
                </c:pt>
                <c:pt idx="22">
                  <c:v>2.4033515310343554</c:v>
                </c:pt>
                <c:pt idx="23">
                  <c:v>2.6788033294790594</c:v>
                </c:pt>
                <c:pt idx="24">
                  <c:v>3.0196922083938702</c:v>
                </c:pt>
                <c:pt idx="25">
                  <c:v>3.3093169910675559</c:v>
                </c:pt>
                <c:pt idx="26">
                  <c:v>3.6035138569877958</c:v>
                </c:pt>
                <c:pt idx="27">
                  <c:v>3.9014031982546364</c:v>
                </c:pt>
                <c:pt idx="28">
                  <c:v>4.2016480283153363</c:v>
                </c:pt>
                <c:pt idx="29">
                  <c:v>4.3221616213511824</c:v>
                </c:pt>
                <c:pt idx="30">
                  <c:v>4.4043577678180021</c:v>
                </c:pt>
                <c:pt idx="31">
                  <c:v>4.4343361017560072</c:v>
                </c:pt>
                <c:pt idx="32">
                  <c:v>4.2706221326059417</c:v>
                </c:pt>
                <c:pt idx="33">
                  <c:v>4.1143528879424496</c:v>
                </c:pt>
                <c:pt idx="34">
                  <c:v>3.8146448263914623</c:v>
                </c:pt>
                <c:pt idx="35">
                  <c:v>3.667151483099655</c:v>
                </c:pt>
                <c:pt idx="36">
                  <c:v>3.3362306249131963</c:v>
                </c:pt>
                <c:pt idx="37">
                  <c:v>2.9692299558323607</c:v>
                </c:pt>
                <c:pt idx="38">
                  <c:v>2.5531934890409702</c:v>
                </c:pt>
                <c:pt idx="39">
                  <c:v>2.442274735232083</c:v>
                </c:pt>
                <c:pt idx="40">
                  <c:v>1.9595917942265424</c:v>
                </c:pt>
                <c:pt idx="41">
                  <c:v>1.3587324409735149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F-421C-A138-8AE18B4F5EA6}"/>
            </c:ext>
          </c:extLst>
        </c:ser>
        <c:ser>
          <c:idx val="2"/>
          <c:order val="2"/>
          <c:tx>
            <c:strRef>
              <c:f>CA!$Q$1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CA!$Q$2:$Q$46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D443-819F-9B81866B6EB6}"/>
            </c:ext>
          </c:extLst>
        </c:ser>
        <c:ser>
          <c:idx val="3"/>
          <c:order val="3"/>
          <c:tx>
            <c:strRef>
              <c:f>CA!$R$1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CA!$R$2:$R$46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3-D443-819F-9B81866B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599023"/>
        <c:axId val="1549598607"/>
      </c:lineChart>
      <c:catAx>
        <c:axId val="154959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598607"/>
        <c:crosses val="autoZero"/>
        <c:auto val="1"/>
        <c:lblAlgn val="ctr"/>
        <c:lblOffset val="100"/>
        <c:tickLblSkip val="3"/>
        <c:noMultiLvlLbl val="0"/>
      </c:catAx>
      <c:valAx>
        <c:axId val="15495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54959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Wisconsin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WI!$H$2:$H$46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0.4898979485566356</c:v>
                </c:pt>
                <c:pt idx="5">
                  <c:v>0.56360186197663464</c:v>
                </c:pt>
                <c:pt idx="6">
                  <c:v>0.45056355688958294</c:v>
                </c:pt>
                <c:pt idx="7">
                  <c:v>-0.24743582965269675</c:v>
                </c:pt>
                <c:pt idx="8">
                  <c:v>-0.20851441405707477</c:v>
                </c:pt>
                <c:pt idx="9">
                  <c:v>0.62609903369994113</c:v>
                </c:pt>
                <c:pt idx="10">
                  <c:v>0.23354968324845687</c:v>
                </c:pt>
                <c:pt idx="11">
                  <c:v>-0.41143528879424496</c:v>
                </c:pt>
                <c:pt idx="12">
                  <c:v>-0.85412442652118825</c:v>
                </c:pt>
                <c:pt idx="13">
                  <c:v>-1.3686222536283974</c:v>
                </c:pt>
                <c:pt idx="14">
                  <c:v>-1.8310251394299559</c:v>
                </c:pt>
                <c:pt idx="15">
                  <c:v>-2.1610808106755912</c:v>
                </c:pt>
                <c:pt idx="16">
                  <c:v>-2.4715576637149037</c:v>
                </c:pt>
                <c:pt idx="17">
                  <c:v>-2.462050562005353</c:v>
                </c:pt>
                <c:pt idx="18">
                  <c:v>-2.0641487141968926</c:v>
                </c:pt>
                <c:pt idx="19">
                  <c:v>-2.0764341904737607</c:v>
                </c:pt>
                <c:pt idx="20">
                  <c:v>-2.234572234211464</c:v>
                </c:pt>
                <c:pt idx="21">
                  <c:v>-2.3404281720711784</c:v>
                </c:pt>
                <c:pt idx="22">
                  <c:v>-2.5089933565743272</c:v>
                </c:pt>
                <c:pt idx="23">
                  <c:v>-2.5300491067097082</c:v>
                </c:pt>
                <c:pt idx="24">
                  <c:v>-2.6157564523827173</c:v>
                </c:pt>
                <c:pt idx="25">
                  <c:v>-2.843360046894396</c:v>
                </c:pt>
                <c:pt idx="26">
                  <c:v>-2.9811081244593449</c:v>
                </c:pt>
                <c:pt idx="27">
                  <c:v>-2.2917562611114386</c:v>
                </c:pt>
                <c:pt idx="28">
                  <c:v>-1.6882255653392899</c:v>
                </c:pt>
                <c:pt idx="29">
                  <c:v>-1.0883028912135964</c:v>
                </c:pt>
                <c:pt idx="30">
                  <c:v>-0.52688892595926473</c:v>
                </c:pt>
                <c:pt idx="31">
                  <c:v>0</c:v>
                </c:pt>
                <c:pt idx="32">
                  <c:v>0.46483238067660487</c:v>
                </c:pt>
                <c:pt idx="33">
                  <c:v>0.93393992936570314</c:v>
                </c:pt>
                <c:pt idx="34">
                  <c:v>1.3775389088436492</c:v>
                </c:pt>
                <c:pt idx="35">
                  <c:v>1.7434744489062259</c:v>
                </c:pt>
                <c:pt idx="36">
                  <c:v>2.1449365145350021</c:v>
                </c:pt>
                <c:pt idx="37">
                  <c:v>2.476665240362145</c:v>
                </c:pt>
                <c:pt idx="38">
                  <c:v>2.794377555841201</c:v>
                </c:pt>
                <c:pt idx="39">
                  <c:v>3.005966916662989</c:v>
                </c:pt>
                <c:pt idx="40">
                  <c:v>3.1224787979369886</c:v>
                </c:pt>
                <c:pt idx="41">
                  <c:v>3.3270785252432371</c:v>
                </c:pt>
                <c:pt idx="42">
                  <c:v>3.5268467121504639</c:v>
                </c:pt>
                <c:pt idx="43">
                  <c:v>3.6209059029573436</c:v>
                </c:pt>
                <c:pt idx="44">
                  <c:v>3.6977168696165594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6-41A5-8E53-14FBC0036437}"/>
            </c:ext>
          </c:extLst>
        </c:ser>
        <c:ser>
          <c:idx val="1"/>
          <c:order val="1"/>
          <c:tx>
            <c:strRef>
              <c:f>WI!$M$1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WI!$M$2:$M$46</c:f>
              <c:numCache>
                <c:formatCode>General</c:formatCode>
                <c:ptCount val="45"/>
                <c:pt idx="0">
                  <c:v>3.8346693462690249</c:v>
                </c:pt>
                <c:pt idx="1">
                  <c:v>3.5197632799697081</c:v>
                </c:pt>
                <c:pt idx="2">
                  <c:v>3.5687083941937927</c:v>
                </c:pt>
                <c:pt idx="3">
                  <c:v>3.7172245412326719</c:v>
                </c:pt>
                <c:pt idx="4">
                  <c:v>3.8862505902381224</c:v>
                </c:pt>
                <c:pt idx="5">
                  <c:v>3.9147476123983114</c:v>
                </c:pt>
                <c:pt idx="6">
                  <c:v>4.0766460446687649</c:v>
                </c:pt>
                <c:pt idx="7">
                  <c:v>4.2367319086398112</c:v>
                </c:pt>
                <c:pt idx="8">
                  <c:v>4.3160307914423823</c:v>
                </c:pt>
                <c:pt idx="9">
                  <c:v>4.4676532753222036</c:v>
                </c:pt>
                <c:pt idx="10">
                  <c:v>4.6438682803285909</c:v>
                </c:pt>
                <c:pt idx="11">
                  <c:v>4.7882951934146369</c:v>
                </c:pt>
                <c:pt idx="12">
                  <c:v>4.8032679336582502</c:v>
                </c:pt>
                <c:pt idx="13">
                  <c:v>4.9298017507342804</c:v>
                </c:pt>
                <c:pt idx="14">
                  <c:v>4.7759931675662379</c:v>
                </c:pt>
                <c:pt idx="15">
                  <c:v>4.478098781878896</c:v>
                </c:pt>
                <c:pt idx="16">
                  <c:v>4.1642897278369153</c:v>
                </c:pt>
                <c:pt idx="17">
                  <c:v>3.8327647815139581</c:v>
                </c:pt>
                <c:pt idx="18">
                  <c:v>3.7732907029870031</c:v>
                </c:pt>
                <c:pt idx="19">
                  <c:v>3.7691051784414089</c:v>
                </c:pt>
                <c:pt idx="20">
                  <c:v>3.7367949319753104</c:v>
                </c:pt>
                <c:pt idx="21">
                  <c:v>3.4726164209741093</c:v>
                </c:pt>
                <c:pt idx="22">
                  <c:v>3.248486135354129</c:v>
                </c:pt>
                <c:pt idx="23">
                  <c:v>2.9607826273189604</c:v>
                </c:pt>
                <c:pt idx="24">
                  <c:v>2.7177229875544833</c:v>
                </c:pt>
                <c:pt idx="25">
                  <c:v>2.4008770327352855</c:v>
                </c:pt>
                <c:pt idx="26">
                  <c:v>1.9242064284886289</c:v>
                </c:pt>
                <c:pt idx="27">
                  <c:v>1.4014749352953548</c:v>
                </c:pt>
                <c:pt idx="28">
                  <c:v>0.90623781002879811</c:v>
                </c:pt>
                <c:pt idx="29">
                  <c:v>0.2701351013344489</c:v>
                </c:pt>
                <c:pt idx="30">
                  <c:v>-0.44538449337485414</c:v>
                </c:pt>
                <c:pt idx="31">
                  <c:v>-1.1496426930478538</c:v>
                </c:pt>
                <c:pt idx="32">
                  <c:v>-1.7082488530423765</c:v>
                </c:pt>
                <c:pt idx="33">
                  <c:v>-2.3314666365007217</c:v>
                </c:pt>
                <c:pt idx="34">
                  <c:v>-2.4133467269007212</c:v>
                </c:pt>
                <c:pt idx="35">
                  <c:v>-2.0571825392998062</c:v>
                </c:pt>
                <c:pt idx="36">
                  <c:v>-2.0851441405707476</c:v>
                </c:pt>
                <c:pt idx="37">
                  <c:v>-1.4846149779161804</c:v>
                </c:pt>
                <c:pt idx="38">
                  <c:v>-1.0513149660756935</c:v>
                </c:pt>
                <c:pt idx="39">
                  <c:v>-0.18786728732554486</c:v>
                </c:pt>
                <c:pt idx="40">
                  <c:v>0</c:v>
                </c:pt>
                <c:pt idx="41">
                  <c:v>-1.3587324409735149</c:v>
                </c:pt>
                <c:pt idx="42">
                  <c:v>-1.5666989036012806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6-41A5-8E53-14FBC0036437}"/>
            </c:ext>
          </c:extLst>
        </c:ser>
        <c:ser>
          <c:idx val="2"/>
          <c:order val="2"/>
          <c:tx>
            <c:strRef>
              <c:f>WI!$Q$1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WI!$Q$2:$Q$46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3-7140-A54B-A58073CAC5F7}"/>
            </c:ext>
          </c:extLst>
        </c:ser>
        <c:ser>
          <c:idx val="3"/>
          <c:order val="3"/>
          <c:tx>
            <c:strRef>
              <c:f>WI!$R$1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WI!$R$2:$R$46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3-7140-A54B-A58073CA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975615"/>
        <c:axId val="555975199"/>
      </c:lineChart>
      <c:catAx>
        <c:axId val="55597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5975199"/>
        <c:crosses val="autoZero"/>
        <c:auto val="1"/>
        <c:lblAlgn val="ctr"/>
        <c:lblOffset val="100"/>
        <c:tickLblSkip val="3"/>
        <c:noMultiLvlLbl val="0"/>
      </c:catAx>
      <c:valAx>
        <c:axId val="5559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597561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Wyoming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WY!$H$2:$H$46</c:f>
              <c:numCache>
                <c:formatCode>General</c:formatCode>
                <c:ptCount val="45"/>
                <c:pt idx="0">
                  <c:v>0</c:v>
                </c:pt>
                <c:pt idx="1">
                  <c:v>-1</c:v>
                </c:pt>
                <c:pt idx="2">
                  <c:v>-1.5666989036012806</c:v>
                </c:pt>
                <c:pt idx="3">
                  <c:v>0</c:v>
                </c:pt>
                <c:pt idx="4">
                  <c:v>0.9797958971132712</c:v>
                </c:pt>
                <c:pt idx="5">
                  <c:v>-0.18786728732554486</c:v>
                </c:pt>
                <c:pt idx="6">
                  <c:v>-1.0513149660756935</c:v>
                </c:pt>
                <c:pt idx="7">
                  <c:v>-0.49487165930539351</c:v>
                </c:pt>
                <c:pt idx="8">
                  <c:v>0.20851441405707477</c:v>
                </c:pt>
                <c:pt idx="9">
                  <c:v>0.62609903369994113</c:v>
                </c:pt>
                <c:pt idx="10">
                  <c:v>0.70064904974537068</c:v>
                </c:pt>
                <c:pt idx="11">
                  <c:v>0.54858038505899331</c:v>
                </c:pt>
                <c:pt idx="12">
                  <c:v>0.61008887608656304</c:v>
                </c:pt>
                <c:pt idx="13">
                  <c:v>-0.16423467043540768</c:v>
                </c:pt>
                <c:pt idx="14">
                  <c:v>-0.84128182081916891</c:v>
                </c:pt>
                <c:pt idx="15">
                  <c:v>-0.81040530400334676</c:v>
                </c:pt>
                <c:pt idx="16">
                  <c:v>-0.32954102182865386</c:v>
                </c:pt>
                <c:pt idx="17">
                  <c:v>-0.41665471049321362</c:v>
                </c:pt>
                <c:pt idx="18">
                  <c:v>-1.0145815713849133</c:v>
                </c:pt>
                <c:pt idx="19">
                  <c:v>-0.77866282142766019</c:v>
                </c:pt>
                <c:pt idx="20">
                  <c:v>-0.84551381835028361</c:v>
                </c:pt>
                <c:pt idx="21">
                  <c:v>-0.19738550848793068</c:v>
                </c:pt>
                <c:pt idx="22">
                  <c:v>-0.76590323516479464</c:v>
                </c:pt>
                <c:pt idx="23">
                  <c:v>-0.24804403006957923</c:v>
                </c:pt>
                <c:pt idx="24">
                  <c:v>-0.79406892304475352</c:v>
                </c:pt>
                <c:pt idx="25">
                  <c:v>-0.24245705826231287</c:v>
                </c:pt>
                <c:pt idx="26">
                  <c:v>-0.35439746934132071</c:v>
                </c:pt>
                <c:pt idx="27">
                  <c:v>-7.9026077969359954E-2</c:v>
                </c:pt>
                <c:pt idx="28">
                  <c:v>-0.60025797878730314</c:v>
                </c:pt>
                <c:pt idx="29">
                  <c:v>-0.23193340304552051</c:v>
                </c:pt>
                <c:pt idx="30">
                  <c:v>0.28893908842927418</c:v>
                </c:pt>
                <c:pt idx="31">
                  <c:v>0.77838975011593903</c:v>
                </c:pt>
                <c:pt idx="32">
                  <c:v>1.2085641897591728</c:v>
                </c:pt>
                <c:pt idx="33">
                  <c:v>1.615864322235899</c:v>
                </c:pt>
                <c:pt idx="34">
                  <c:v>2.0308047831406375</c:v>
                </c:pt>
                <c:pt idx="35">
                  <c:v>2.4245191555102203</c:v>
                </c:pt>
                <c:pt idx="36">
                  <c:v>2.7727228114720757</c:v>
                </c:pt>
                <c:pt idx="37">
                  <c:v>3.1304042885795638</c:v>
                </c:pt>
                <c:pt idx="38">
                  <c:v>3.3750274375744374</c:v>
                </c:pt>
                <c:pt idx="39">
                  <c:v>2.7962482945702223</c:v>
                </c:pt>
                <c:pt idx="40">
                  <c:v>3.1449426741811397</c:v>
                </c:pt>
                <c:pt idx="41">
                  <c:v>3.4137776399075559</c:v>
                </c:pt>
                <c:pt idx="42">
                  <c:v>3.6105700762371216</c:v>
                </c:pt>
                <c:pt idx="43">
                  <c:v>3.8434196735301409</c:v>
                </c:pt>
                <c:pt idx="44">
                  <c:v>3.9716218229214899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2-404F-9B56-4B9ACC09CEF1}"/>
            </c:ext>
          </c:extLst>
        </c:ser>
        <c:ser>
          <c:idx val="1"/>
          <c:order val="1"/>
          <c:tx>
            <c:strRef>
              <c:f>WY!$M$1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WY!$M$2:$M$46</c:f>
              <c:numCache>
                <c:formatCode>General</c:formatCode>
                <c:ptCount val="45"/>
                <c:pt idx="0">
                  <c:v>5.8106979379688797</c:v>
                </c:pt>
                <c:pt idx="1">
                  <c:v>5.5628442643199412</c:v>
                </c:pt>
                <c:pt idx="2">
                  <c:v>5.3059681989919438</c:v>
                </c:pt>
                <c:pt idx="3">
                  <c:v>5.0393860398635351</c:v>
                </c:pt>
                <c:pt idx="4">
                  <c:v>5.0992999074222762</c:v>
                </c:pt>
                <c:pt idx="5">
                  <c:v>5.3594758979262593</c:v>
                </c:pt>
                <c:pt idx="6">
                  <c:v>5.0927833377019285</c:v>
                </c:pt>
                <c:pt idx="7">
                  <c:v>4.8150395282167588</c:v>
                </c:pt>
                <c:pt idx="8">
                  <c:v>4.708397227028053</c:v>
                </c:pt>
                <c:pt idx="9">
                  <c:v>4.9035218875487603</c:v>
                </c:pt>
                <c:pt idx="10">
                  <c:v>5.0415083777267578</c:v>
                </c:pt>
                <c:pt idx="11">
                  <c:v>5.1144329465264695</c:v>
                </c:pt>
                <c:pt idx="12">
                  <c:v>5.0511785366857733</c:v>
                </c:pt>
                <c:pt idx="13">
                  <c:v>5.1243991882632658</c:v>
                </c:pt>
                <c:pt idx="14">
                  <c:v>4.8439788354319493</c:v>
                </c:pt>
                <c:pt idx="15">
                  <c:v>4.5494629058929021</c:v>
                </c:pt>
                <c:pt idx="16">
                  <c:v>4.4269025935563606</c:v>
                </c:pt>
                <c:pt idx="17">
                  <c:v>4.4649734052688377</c:v>
                </c:pt>
                <c:pt idx="18">
                  <c:v>4.3570041819021199</c:v>
                </c:pt>
                <c:pt idx="19">
                  <c:v>4.0336037874548412</c:v>
                </c:pt>
                <c:pt idx="20">
                  <c:v>3.9703446152237674</c:v>
                </c:pt>
                <c:pt idx="21">
                  <c:v>3.8198780630715201</c:v>
                </c:pt>
                <c:pt idx="22">
                  <c:v>3.9351580013639449</c:v>
                </c:pt>
                <c:pt idx="23">
                  <c:v>3.5811370825667423</c:v>
                </c:pt>
                <c:pt idx="24">
                  <c:v>3.5632368059047668</c:v>
                </c:pt>
                <c:pt idx="25">
                  <c:v>3.1795398541629458</c:v>
                </c:pt>
                <c:pt idx="26">
                  <c:v>3.1137158570088719</c:v>
                </c:pt>
                <c:pt idx="27">
                  <c:v>2.8408275715446383</c:v>
                </c:pt>
                <c:pt idx="28">
                  <c:v>2.5539429191720671</c:v>
                </c:pt>
                <c:pt idx="29">
                  <c:v>2.0710357768974417</c:v>
                </c:pt>
                <c:pt idx="30">
                  <c:v>1.6330764757077987</c:v>
                </c:pt>
                <c:pt idx="31">
                  <c:v>1.1496426930478538</c:v>
                </c:pt>
                <c:pt idx="32">
                  <c:v>0.73210665130387564</c:v>
                </c:pt>
                <c:pt idx="33">
                  <c:v>0.13714509626474833</c:v>
                </c:pt>
                <c:pt idx="34">
                  <c:v>-0.54494926091306606</c:v>
                </c:pt>
                <c:pt idx="35">
                  <c:v>-0.80498447189992428</c:v>
                </c:pt>
                <c:pt idx="36">
                  <c:v>-0.62554324217122437</c:v>
                </c:pt>
                <c:pt idx="37">
                  <c:v>-0.74230748895809018</c:v>
                </c:pt>
                <c:pt idx="38">
                  <c:v>-0.15018785229652765</c:v>
                </c:pt>
                <c:pt idx="39">
                  <c:v>-0.56360186197663464</c:v>
                </c:pt>
                <c:pt idx="40">
                  <c:v>-1.9595917942265424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-1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2-404F-9B56-4B9ACC09CEF1}"/>
            </c:ext>
          </c:extLst>
        </c:ser>
        <c:ser>
          <c:idx val="2"/>
          <c:order val="2"/>
          <c:tx>
            <c:strRef>
              <c:f>WY!$Q$1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WY!$Q$2:$Q$46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E-2047-8D51-19800F41F080}"/>
            </c:ext>
          </c:extLst>
        </c:ser>
        <c:ser>
          <c:idx val="3"/>
          <c:order val="3"/>
          <c:tx>
            <c:strRef>
              <c:f>WY!$R$1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WY!$R$2:$R$46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E-2047-8D51-19800F41F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72719"/>
        <c:axId val="761275215"/>
      </c:lineChart>
      <c:catAx>
        <c:axId val="76127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275215"/>
        <c:crosses val="autoZero"/>
        <c:auto val="1"/>
        <c:lblAlgn val="ctr"/>
        <c:lblOffset val="100"/>
        <c:tickLblSkip val="3"/>
        <c:noMultiLvlLbl val="0"/>
      </c:catAx>
      <c:valAx>
        <c:axId val="7612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6127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Colorado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CO!$H$2:$H$46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1.3587324409735149</c:v>
                </c:pt>
                <c:pt idx="4">
                  <c:v>1.9595917942265424</c:v>
                </c:pt>
                <c:pt idx="5">
                  <c:v>2.0665401605809937</c:v>
                </c:pt>
                <c:pt idx="6">
                  <c:v>1.3516906706687488</c:v>
                </c:pt>
                <c:pt idx="7">
                  <c:v>1.7320508075688772</c:v>
                </c:pt>
                <c:pt idx="8">
                  <c:v>1.0425720702853738</c:v>
                </c:pt>
                <c:pt idx="9">
                  <c:v>0.44721359549995793</c:v>
                </c:pt>
                <c:pt idx="10">
                  <c:v>-0.23354968324845687</c:v>
                </c:pt>
                <c:pt idx="11">
                  <c:v>-0.82287057758848992</c:v>
                </c:pt>
                <c:pt idx="12">
                  <c:v>-1.3421955273904387</c:v>
                </c:pt>
                <c:pt idx="13">
                  <c:v>-1.9160711550797562</c:v>
                </c:pt>
                <c:pt idx="14">
                  <c:v>-2.4248711305964283</c:v>
                </c:pt>
                <c:pt idx="15">
                  <c:v>-2.8814410809007884</c:v>
                </c:pt>
                <c:pt idx="16">
                  <c:v>-3.2130249628293748</c:v>
                </c:pt>
                <c:pt idx="17">
                  <c:v>-3.2196045810839236</c:v>
                </c:pt>
                <c:pt idx="18">
                  <c:v>-3.1137158570088719</c:v>
                </c:pt>
                <c:pt idx="19">
                  <c:v>-3.5039826964244707</c:v>
                </c:pt>
                <c:pt idx="20">
                  <c:v>-3.5632368059047668</c:v>
                </c:pt>
                <c:pt idx="21">
                  <c:v>-3.8631163804066433</c:v>
                </c:pt>
                <c:pt idx="22">
                  <c:v>-4.0407998269039167</c:v>
                </c:pt>
                <c:pt idx="23">
                  <c:v>-4.167139705168931</c:v>
                </c:pt>
                <c:pt idx="24">
                  <c:v>-4.4374439817206817</c:v>
                </c:pt>
                <c:pt idx="25">
                  <c:v>-4.5626010054817057</c:v>
                </c:pt>
                <c:pt idx="26">
                  <c:v>-4.6071671014371693</c:v>
                </c:pt>
                <c:pt idx="27">
                  <c:v>-4.6625386001922378</c:v>
                </c:pt>
                <c:pt idx="28">
                  <c:v>-4.3893864698821536</c:v>
                </c:pt>
                <c:pt idx="29">
                  <c:v>-4.0499140377948581</c:v>
                </c:pt>
                <c:pt idx="30">
                  <c:v>-3.8241938174462757</c:v>
                </c:pt>
                <c:pt idx="31">
                  <c:v>-3.5351867817765568</c:v>
                </c:pt>
                <c:pt idx="32">
                  <c:v>-3.1298713632224731</c:v>
                </c:pt>
                <c:pt idx="33">
                  <c:v>-2.5942775815713977</c:v>
                </c:pt>
                <c:pt idx="34">
                  <c:v>-2.0024019190407683</c:v>
                </c:pt>
                <c:pt idx="35">
                  <c:v>-1.5255401427929476</c:v>
                </c:pt>
                <c:pt idx="36">
                  <c:v>-0.99399497015036675</c:v>
                </c:pt>
                <c:pt idx="37">
                  <c:v>-0.49030428616306421</c:v>
                </c:pt>
                <c:pt idx="38">
                  <c:v>-3.6290617608327282E-2</c:v>
                </c:pt>
                <c:pt idx="39">
                  <c:v>0.34953103682127779</c:v>
                </c:pt>
                <c:pt idx="40">
                  <c:v>0.71884403981283185</c:v>
                </c:pt>
                <c:pt idx="41">
                  <c:v>1.0295519866387866</c:v>
                </c:pt>
                <c:pt idx="42">
                  <c:v>1.2035233587457073</c:v>
                </c:pt>
                <c:pt idx="43">
                  <c:v>1.3148540988392587</c:v>
                </c:pt>
                <c:pt idx="44">
                  <c:v>1.4282186850899938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A-40C3-8D33-2848E568F184}"/>
            </c:ext>
          </c:extLst>
        </c:ser>
        <c:ser>
          <c:idx val="1"/>
          <c:order val="1"/>
          <c:tx>
            <c:strRef>
              <c:f>CO!$M$1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CO!$M$2:$M$46</c:f>
              <c:numCache>
                <c:formatCode>General</c:formatCode>
                <c:ptCount val="45"/>
                <c:pt idx="0">
                  <c:v>1.6825589988731435</c:v>
                </c:pt>
                <c:pt idx="1">
                  <c:v>1.5575963940095834</c:v>
                </c:pt>
                <c:pt idx="2">
                  <c:v>1.6221401791789967</c:v>
                </c:pt>
                <c:pt idx="3">
                  <c:v>1.8531935759498159</c:v>
                </c:pt>
                <c:pt idx="4">
                  <c:v>2.0442127382177406</c:v>
                </c:pt>
                <c:pt idx="5">
                  <c:v>2.4234151886275259</c:v>
                </c:pt>
                <c:pt idx="6">
                  <c:v>2.7701838107689825</c:v>
                </c:pt>
                <c:pt idx="7">
                  <c:v>3.0298290503922689</c:v>
                </c:pt>
                <c:pt idx="8">
                  <c:v>3.4528246331539059</c:v>
                </c:pt>
                <c:pt idx="9">
                  <c:v>3.7321249921898896</c:v>
                </c:pt>
                <c:pt idx="10">
                  <c:v>4.0474081342313406</c:v>
                </c:pt>
                <c:pt idx="11">
                  <c:v>4.3435618937166831</c:v>
                </c:pt>
                <c:pt idx="12">
                  <c:v>4.6483238067660491</c:v>
                </c:pt>
                <c:pt idx="13">
                  <c:v>4.8649359382246189</c:v>
                </c:pt>
                <c:pt idx="14">
                  <c:v>4.9459573372305172</c:v>
                </c:pt>
                <c:pt idx="15">
                  <c:v>4.8706014639559312</c:v>
                </c:pt>
                <c:pt idx="16">
                  <c:v>4.689515459275805</c:v>
                </c:pt>
                <c:pt idx="17">
                  <c:v>4.5835125222228772</c:v>
                </c:pt>
                <c:pt idx="18">
                  <c:v>4.6488609213596783</c:v>
                </c:pt>
                <c:pt idx="19">
                  <c:v>4.8270996144951379</c:v>
                </c:pt>
                <c:pt idx="20">
                  <c:v>4.5308638550200637</c:v>
                </c:pt>
                <c:pt idx="21">
                  <c:v>4.5640101532802575</c:v>
                </c:pt>
                <c:pt idx="22">
                  <c:v>4.3049043907538458</c:v>
                </c:pt>
                <c:pt idx="23">
                  <c:v>4.0323039591105845</c:v>
                </c:pt>
                <c:pt idx="24">
                  <c:v>3.8048121825762764</c:v>
                </c:pt>
                <c:pt idx="25">
                  <c:v>3.4390941279721656</c:v>
                </c:pt>
                <c:pt idx="26">
                  <c:v>3.04374471415474</c:v>
                </c:pt>
                <c:pt idx="27">
                  <c:v>2.613561365821067</c:v>
                </c:pt>
                <c:pt idx="28">
                  <c:v>2.1420166418862499</c:v>
                </c:pt>
                <c:pt idx="29">
                  <c:v>1.6208106080066935</c:v>
                </c:pt>
                <c:pt idx="30">
                  <c:v>1.138204816402405</c:v>
                </c:pt>
                <c:pt idx="31">
                  <c:v>0.49270401130622304</c:v>
                </c:pt>
                <c:pt idx="32">
                  <c:v>-0.24403555043462521</c:v>
                </c:pt>
                <c:pt idx="33">
                  <c:v>-1.0971607701179866</c:v>
                </c:pt>
                <c:pt idx="34">
                  <c:v>-1.7905475715715027</c:v>
                </c:pt>
                <c:pt idx="35">
                  <c:v>-2.2360679774997898</c:v>
                </c:pt>
                <c:pt idx="36">
                  <c:v>-2.9192017967990469</c:v>
                </c:pt>
                <c:pt idx="37">
                  <c:v>-2.9692299558323607</c:v>
                </c:pt>
                <c:pt idx="38">
                  <c:v>-2.5531934890409702</c:v>
                </c:pt>
                <c:pt idx="39">
                  <c:v>-2.0665401605809937</c:v>
                </c:pt>
                <c:pt idx="40">
                  <c:v>-1.9595917942265424</c:v>
                </c:pt>
                <c:pt idx="41">
                  <c:v>-1.3587324409735149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A-40C3-8D33-2848E568F184}"/>
            </c:ext>
          </c:extLst>
        </c:ser>
        <c:ser>
          <c:idx val="2"/>
          <c:order val="2"/>
          <c:tx>
            <c:strRef>
              <c:f>CO!$Q$1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CO!$Q$2:$Q$46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8-5947-9911-D4F34A5B60FD}"/>
            </c:ext>
          </c:extLst>
        </c:ser>
        <c:ser>
          <c:idx val="3"/>
          <c:order val="3"/>
          <c:tx>
            <c:strRef>
              <c:f>CO!$R$1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CO!$R$2:$R$46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8-5947-9911-D4F34A5B6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56383"/>
        <c:axId val="1915556799"/>
      </c:lineChart>
      <c:catAx>
        <c:axId val="191555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5556799"/>
        <c:crosses val="autoZero"/>
        <c:auto val="1"/>
        <c:lblAlgn val="ctr"/>
        <c:lblOffset val="100"/>
        <c:tickLblSkip val="3"/>
        <c:noMultiLvlLbl val="0"/>
      </c:catAx>
      <c:valAx>
        <c:axId val="19155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55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latin typeface="Times New Roman" panose="02020603050405020304" pitchFamily="18" charset="0"/>
                <a:cs typeface="Times New Roman" panose="02020603050405020304" pitchFamily="18" charset="0"/>
              </a:rPr>
              <a:t>Connecticut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CT!$H$2:$H$46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2.0665401605809937</c:v>
                </c:pt>
                <c:pt idx="6">
                  <c:v>1.6520663752618041</c:v>
                </c:pt>
                <c:pt idx="7">
                  <c:v>1.2371791482634837</c:v>
                </c:pt>
                <c:pt idx="8">
                  <c:v>0.62554324217122437</c:v>
                </c:pt>
                <c:pt idx="9">
                  <c:v>8.9442719099991588E-2</c:v>
                </c:pt>
                <c:pt idx="10">
                  <c:v>-0.54494926091306606</c:v>
                </c:pt>
                <c:pt idx="11">
                  <c:v>-1.0971607701179866</c:v>
                </c:pt>
                <c:pt idx="12">
                  <c:v>-1.5862310778250639</c:v>
                </c:pt>
                <c:pt idx="13">
                  <c:v>-2.0255609353700281</c:v>
                </c:pt>
                <c:pt idx="14">
                  <c:v>-2.5238454624575071</c:v>
                </c:pt>
                <c:pt idx="15">
                  <c:v>-2.971486114678938</c:v>
                </c:pt>
                <c:pt idx="16">
                  <c:v>-3.1306397073722114</c:v>
                </c:pt>
                <c:pt idx="17">
                  <c:v>-3.4468707868074944</c:v>
                </c:pt>
                <c:pt idx="18">
                  <c:v>-3.6734849998419277</c:v>
                </c:pt>
                <c:pt idx="19">
                  <c:v>-4.0230912440429112</c:v>
                </c:pt>
                <c:pt idx="20">
                  <c:v>-4.2879629359192952</c:v>
                </c:pt>
                <c:pt idx="21">
                  <c:v>-4.5962625547903864</c:v>
                </c:pt>
                <c:pt idx="22">
                  <c:v>-4.8859344312236894</c:v>
                </c:pt>
                <c:pt idx="23">
                  <c:v>-5.1593158254472478</c:v>
                </c:pt>
                <c:pt idx="24">
                  <c:v>-5.2315129047654345</c:v>
                </c:pt>
                <c:pt idx="25">
                  <c:v>-5.3120137310197633</c:v>
                </c:pt>
                <c:pt idx="26">
                  <c:v>-5.4410434998873365</c:v>
                </c:pt>
                <c:pt idx="27">
                  <c:v>-5.492312418870517</c:v>
                </c:pt>
                <c:pt idx="28">
                  <c:v>-5.3648056854115209</c:v>
                </c:pt>
                <c:pt idx="29">
                  <c:v>-5.4415144560679813</c:v>
                </c:pt>
                <c:pt idx="30">
                  <c:v>-5.1499143408276513</c:v>
                </c:pt>
                <c:pt idx="31">
                  <c:v>-4.8649359382246189</c:v>
                </c:pt>
                <c:pt idx="32">
                  <c:v>-4.555357330630728</c:v>
                </c:pt>
                <c:pt idx="33">
                  <c:v>-4.1953174604840315</c:v>
                </c:pt>
                <c:pt idx="34">
                  <c:v>-3.8485880855322572</c:v>
                </c:pt>
                <c:pt idx="35">
                  <c:v>-3.4597071095482921</c:v>
                </c:pt>
                <c:pt idx="36">
                  <c:v>-3.0604581975682348</c:v>
                </c:pt>
                <c:pt idx="37">
                  <c:v>-2.6778157167367356</c:v>
                </c:pt>
                <c:pt idx="38">
                  <c:v>-2.3105026543968368</c:v>
                </c:pt>
                <c:pt idx="39">
                  <c:v>-2.0039779444419925</c:v>
                </c:pt>
                <c:pt idx="40">
                  <c:v>-1.6173990895788717</c:v>
                </c:pt>
                <c:pt idx="41">
                  <c:v>-1.3113241092978229</c:v>
                </c:pt>
                <c:pt idx="42">
                  <c:v>-0.99421494852906245</c:v>
                </c:pt>
                <c:pt idx="43">
                  <c:v>-0.72822688551097414</c:v>
                </c:pt>
                <c:pt idx="44">
                  <c:v>-0.46955134852273772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B-44DE-87C6-B3EABB88FE0C}"/>
            </c:ext>
          </c:extLst>
        </c:ser>
        <c:ser>
          <c:idx val="1"/>
          <c:order val="1"/>
          <c:tx>
            <c:strRef>
              <c:f>CT!$M$1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CT!$M$2:$M$46</c:f>
              <c:numCache>
                <c:formatCode>General</c:formatCode>
                <c:ptCount val="45"/>
                <c:pt idx="0">
                  <c:v>-0.19564639521780738</c:v>
                </c:pt>
                <c:pt idx="1">
                  <c:v>-0.34388491815795996</c:v>
                </c:pt>
                <c:pt idx="2">
                  <c:v>-0.26163551277080593</c:v>
                </c:pt>
                <c:pt idx="3">
                  <c:v>7.5861725331279023E-2</c:v>
                </c:pt>
                <c:pt idx="4">
                  <c:v>0.51666915361547294</c:v>
                </c:pt>
                <c:pt idx="5">
                  <c:v>1.0019889722209963</c:v>
                </c:pt>
                <c:pt idx="6">
                  <c:v>1.5121090670136368</c:v>
                </c:pt>
                <c:pt idx="7">
                  <c:v>2.04922047806614</c:v>
                </c:pt>
                <c:pt idx="8">
                  <c:v>2.6157762372378075</c:v>
                </c:pt>
                <c:pt idx="9">
                  <c:v>3.1872892269066941</c:v>
                </c:pt>
                <c:pt idx="10">
                  <c:v>3.7633794932326499</c:v>
                </c:pt>
                <c:pt idx="11">
                  <c:v>4.1063708005444406</c:v>
                </c:pt>
                <c:pt idx="12">
                  <c:v>4.493379679873847</c:v>
                </c:pt>
                <c:pt idx="13">
                  <c:v>4.8325030319697886</c:v>
                </c:pt>
                <c:pt idx="14">
                  <c:v>5.183907174760507</c:v>
                </c:pt>
                <c:pt idx="15">
                  <c:v>5.3701503320539752</c:v>
                </c:pt>
                <c:pt idx="16">
                  <c:v>5.477354056434141</c:v>
                </c:pt>
                <c:pt idx="17">
                  <c:v>5.8084167307479566</c:v>
                </c:pt>
                <c:pt idx="18">
                  <c:v>5.9830631588799443</c:v>
                </c:pt>
                <c:pt idx="19">
                  <c:v>6.2377588625667766</c:v>
                </c:pt>
                <c:pt idx="20">
                  <c:v>6.1657116377592622</c:v>
                </c:pt>
                <c:pt idx="21">
                  <c:v>6.1514919457255646</c:v>
                </c:pt>
                <c:pt idx="22">
                  <c:v>6.0479945121633785</c:v>
                </c:pt>
                <c:pt idx="23">
                  <c:v>5.8933673248539309</c:v>
                </c:pt>
                <c:pt idx="24">
                  <c:v>5.6770213517804757</c:v>
                </c:pt>
                <c:pt idx="25">
                  <c:v>5.5155283184459263</c:v>
                </c:pt>
                <c:pt idx="26">
                  <c:v>5.352792428341095</c:v>
                </c:pt>
                <c:pt idx="27">
                  <c:v>5.1134896287803491</c:v>
                </c:pt>
                <c:pt idx="28">
                  <c:v>4.8607300719726441</c:v>
                </c:pt>
                <c:pt idx="29">
                  <c:v>4.6823417564637815</c:v>
                </c:pt>
                <c:pt idx="30">
                  <c:v>4.4043577678180021</c:v>
                </c:pt>
                <c:pt idx="31">
                  <c:v>4.105866760885192</c:v>
                </c:pt>
                <c:pt idx="32">
                  <c:v>3.7825510317366908</c:v>
                </c:pt>
                <c:pt idx="33">
                  <c:v>3.4286274066187081</c:v>
                </c:pt>
                <c:pt idx="34">
                  <c:v>3.0361458822299396</c:v>
                </c:pt>
                <c:pt idx="35">
                  <c:v>2.5938388538997561</c:v>
                </c:pt>
                <c:pt idx="36">
                  <c:v>2.0851441405707476</c:v>
                </c:pt>
                <c:pt idx="37">
                  <c:v>1.4846149779161804</c:v>
                </c:pt>
                <c:pt idx="38">
                  <c:v>1.0513149660756935</c:v>
                </c:pt>
                <c:pt idx="39">
                  <c:v>0.56360186197663464</c:v>
                </c:pt>
                <c:pt idx="40">
                  <c:v>-0.4898979485566356</c:v>
                </c:pt>
                <c:pt idx="41">
                  <c:v>0.67936622048675743</c:v>
                </c:pt>
                <c:pt idx="42">
                  <c:v>-0.5222329678670935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B-44DE-87C6-B3EABB88FE0C}"/>
            </c:ext>
          </c:extLst>
        </c:ser>
        <c:ser>
          <c:idx val="2"/>
          <c:order val="2"/>
          <c:tx>
            <c:strRef>
              <c:f>CT!$Q$1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CT!$Q$2:$Q$46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5-404A-B13D-1F7138990C3A}"/>
            </c:ext>
          </c:extLst>
        </c:ser>
        <c:ser>
          <c:idx val="3"/>
          <c:order val="3"/>
          <c:tx>
            <c:strRef>
              <c:f>CT!$R$1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CT!$R$2:$R$46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C5-404A-B13D-1F713899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891567"/>
        <c:axId val="1851884079"/>
      </c:lineChart>
      <c:catAx>
        <c:axId val="185189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884079"/>
        <c:crosses val="autoZero"/>
        <c:auto val="1"/>
        <c:lblAlgn val="ctr"/>
        <c:lblOffset val="45"/>
        <c:tickLblSkip val="3"/>
        <c:noMultiLvlLbl val="0"/>
      </c:catAx>
      <c:valAx>
        <c:axId val="18518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18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Delaware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DE!$H$2:$H$46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1.5666989036012806</c:v>
                </c:pt>
                <c:pt idx="3">
                  <c:v>2.0380986614602725</c:v>
                </c:pt>
                <c:pt idx="4">
                  <c:v>2.4494897427831779</c:v>
                </c:pt>
                <c:pt idx="5">
                  <c:v>2.8180093098831729</c:v>
                </c:pt>
                <c:pt idx="6">
                  <c:v>2.2528177844479149</c:v>
                </c:pt>
                <c:pt idx="7">
                  <c:v>2.7217941261796641</c:v>
                </c:pt>
                <c:pt idx="8">
                  <c:v>2.5021729686848975</c:v>
                </c:pt>
                <c:pt idx="9">
                  <c:v>2.414953415699773</c:v>
                </c:pt>
                <c:pt idx="10">
                  <c:v>1.9462473604038073</c:v>
                </c:pt>
                <c:pt idx="11">
                  <c:v>1.3714509626474833</c:v>
                </c:pt>
                <c:pt idx="12">
                  <c:v>0.73210665130387564</c:v>
                </c:pt>
                <c:pt idx="13">
                  <c:v>1.2591324733381255</c:v>
                </c:pt>
                <c:pt idx="14">
                  <c:v>0.44538449337485414</c:v>
                </c:pt>
                <c:pt idx="15">
                  <c:v>-0.2701351013344489</c:v>
                </c:pt>
                <c:pt idx="16">
                  <c:v>-0.65908204365730771</c:v>
                </c:pt>
                <c:pt idx="17">
                  <c:v>-0.18938850476964256</c:v>
                </c:pt>
                <c:pt idx="18">
                  <c:v>-0.66472585711425358</c:v>
                </c:pt>
                <c:pt idx="19">
                  <c:v>-1.1031056636891852</c:v>
                </c:pt>
                <c:pt idx="20">
                  <c:v>-1.6306337925326899</c:v>
                </c:pt>
                <c:pt idx="21">
                  <c:v>-1.7764695763913763</c:v>
                </c:pt>
                <c:pt idx="22">
                  <c:v>-2.1392469671844263</c:v>
                </c:pt>
                <c:pt idx="23">
                  <c:v>-2.4308314946818763</c:v>
                </c:pt>
                <c:pt idx="24">
                  <c:v>-2.6157564523827173</c:v>
                </c:pt>
                <c:pt idx="25">
                  <c:v>-2.7992769453921573</c:v>
                </c:pt>
                <c:pt idx="26">
                  <c:v>-2.6475575650792784</c:v>
                </c:pt>
                <c:pt idx="27">
                  <c:v>-2.5288344950195185</c:v>
                </c:pt>
                <c:pt idx="28">
                  <c:v>-2.4385480388234186</c:v>
                </c:pt>
                <c:pt idx="29">
                  <c:v>-2.3371750614587068</c:v>
                </c:pt>
                <c:pt idx="30">
                  <c:v>-2.1245521208034868</c:v>
                </c:pt>
                <c:pt idx="31">
                  <c:v>-1.8162427502705245</c:v>
                </c:pt>
                <c:pt idx="32">
                  <c:v>-1.8283406973279792</c:v>
                </c:pt>
                <c:pt idx="33">
                  <c:v>-1.6751620955289597</c:v>
                </c:pt>
                <c:pt idx="34">
                  <c:v>-1.5479560934428636</c:v>
                </c:pt>
                <c:pt idx="35">
                  <c:v>-1.3620894132079888</c:v>
                </c:pt>
                <c:pt idx="36">
                  <c:v>-1.1509415443846351</c:v>
                </c:pt>
                <c:pt idx="37">
                  <c:v>-0.94289285800589273</c:v>
                </c:pt>
                <c:pt idx="38">
                  <c:v>-0.56855300919712737</c:v>
                </c:pt>
                <c:pt idx="39">
                  <c:v>-0.27962482945702222</c:v>
                </c:pt>
                <c:pt idx="40">
                  <c:v>0</c:v>
                </c:pt>
                <c:pt idx="41">
                  <c:v>0.31428429065815594</c:v>
                </c:pt>
                <c:pt idx="42">
                  <c:v>0.61745981013910189</c:v>
                </c:pt>
                <c:pt idx="43">
                  <c:v>0.70799836091344703</c:v>
                </c:pt>
                <c:pt idx="44">
                  <c:v>1.0173612551325983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A50-B780-F3C7A915BDD2}"/>
            </c:ext>
          </c:extLst>
        </c:ser>
        <c:ser>
          <c:idx val="1"/>
          <c:order val="1"/>
          <c:tx>
            <c:strRef>
              <c:f>DE!$M$1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DE!$M$2:$M$46</c:f>
              <c:numCache>
                <c:formatCode>General</c:formatCode>
                <c:ptCount val="45"/>
                <c:pt idx="0">
                  <c:v>1.3303954874810902</c:v>
                </c:pt>
                <c:pt idx="1">
                  <c:v>1.0316547544738799</c:v>
                </c:pt>
                <c:pt idx="2">
                  <c:v>0.82676822035574671</c:v>
                </c:pt>
                <c:pt idx="3">
                  <c:v>0.85615375731014887</c:v>
                </c:pt>
                <c:pt idx="4">
                  <c:v>1.0333383072309459</c:v>
                </c:pt>
                <c:pt idx="5">
                  <c:v>1.4447282855279482</c:v>
                </c:pt>
                <c:pt idx="6">
                  <c:v>1.9234027332413459</c:v>
                </c:pt>
                <c:pt idx="7">
                  <c:v>2.1246519067066116</c:v>
                </c:pt>
                <c:pt idx="8">
                  <c:v>2.6942495243549414</c:v>
                </c:pt>
                <c:pt idx="9">
                  <c:v>3.1055638621142148</c:v>
                </c:pt>
                <c:pt idx="10">
                  <c:v>3.5645594445335664</c:v>
                </c:pt>
                <c:pt idx="11">
                  <c:v>3.9877752539583198</c:v>
                </c:pt>
                <c:pt idx="12">
                  <c:v>4.3694243783600859</c:v>
                </c:pt>
                <c:pt idx="13">
                  <c:v>4.5730397819311417</c:v>
                </c:pt>
                <c:pt idx="14">
                  <c:v>5.3198785104919306</c:v>
                </c:pt>
                <c:pt idx="15">
                  <c:v>5.1560579600119558</c:v>
                </c:pt>
                <c:pt idx="16">
                  <c:v>4.9146122013210443</c:v>
                </c:pt>
                <c:pt idx="17">
                  <c:v>4.9391298730849975</c:v>
                </c:pt>
                <c:pt idx="18">
                  <c:v>5.774594059267403</c:v>
                </c:pt>
                <c:pt idx="19">
                  <c:v>5.6646785430376729</c:v>
                </c:pt>
                <c:pt idx="20">
                  <c:v>5.5584824613132744</c:v>
                </c:pt>
                <c:pt idx="21">
                  <c:v>5.3081422434889953</c:v>
                </c:pt>
                <c:pt idx="22">
                  <c:v>5.2556808206135903</c:v>
                </c:pt>
                <c:pt idx="23">
                  <c:v>4.9910335717662475</c:v>
                </c:pt>
                <c:pt idx="24">
                  <c:v>4.7107198450944372</c:v>
                </c:pt>
                <c:pt idx="25">
                  <c:v>4.4124226547567407</c:v>
                </c:pt>
                <c:pt idx="26">
                  <c:v>4.0933118569667197</c:v>
                </c:pt>
                <c:pt idx="27">
                  <c:v>3.9771586001624937</c:v>
                </c:pt>
                <c:pt idx="28">
                  <c:v>3.8721070064866825</c:v>
                </c:pt>
                <c:pt idx="29">
                  <c:v>3.5117563173478357</c:v>
                </c:pt>
                <c:pt idx="30">
                  <c:v>3.2166657854850578</c:v>
                </c:pt>
                <c:pt idx="31">
                  <c:v>3.1204587382727458</c:v>
                </c:pt>
                <c:pt idx="32">
                  <c:v>3.5385154813020656</c:v>
                </c:pt>
                <c:pt idx="33">
                  <c:v>3.1543372140892116</c:v>
                </c:pt>
                <c:pt idx="34">
                  <c:v>2.880446093397635</c:v>
                </c:pt>
                <c:pt idx="35">
                  <c:v>2.414953415699773</c:v>
                </c:pt>
                <c:pt idx="36">
                  <c:v>1.8766297265136731</c:v>
                </c:pt>
                <c:pt idx="37">
                  <c:v>1.2371791482634837</c:v>
                </c:pt>
                <c:pt idx="38">
                  <c:v>0.45056355688958294</c:v>
                </c:pt>
                <c:pt idx="39">
                  <c:v>1.315071011278814</c:v>
                </c:pt>
                <c:pt idx="40">
                  <c:v>0.9797958971132712</c:v>
                </c:pt>
                <c:pt idx="41">
                  <c:v>0.67936622048675743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A50-B780-F3C7A915BDD2}"/>
            </c:ext>
          </c:extLst>
        </c:ser>
        <c:ser>
          <c:idx val="2"/>
          <c:order val="2"/>
          <c:tx>
            <c:strRef>
              <c:f>DE!$Q$1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7-D341-8402-B218271C1FF6}"/>
            </c:ext>
          </c:extLst>
        </c:ser>
        <c:ser>
          <c:idx val="3"/>
          <c:order val="3"/>
          <c:tx>
            <c:strRef>
              <c:f>DE!$R$1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DE!$R$2:$R$46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7-D341-8402-B218271C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49615"/>
        <c:axId val="1910152527"/>
      </c:lineChart>
      <c:catAx>
        <c:axId val="1910149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0152527"/>
        <c:crosses val="autoZero"/>
        <c:auto val="1"/>
        <c:lblAlgn val="ctr"/>
        <c:lblOffset val="100"/>
        <c:tickLblSkip val="3"/>
        <c:noMultiLvlLbl val="0"/>
      </c:catAx>
      <c:valAx>
        <c:axId val="191015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1014961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Washington D.C.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DC!$H$1</c:f>
              <c:strCache>
                <c:ptCount val="1"/>
                <c:pt idx="0">
                  <c:v>Uf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DC!$H$2:$H$46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-0.5222329678670935</c:v>
                </c:pt>
                <c:pt idx="3">
                  <c:v>0.67936622048675743</c:v>
                </c:pt>
                <c:pt idx="4">
                  <c:v>1.4696938456699067</c:v>
                </c:pt>
                <c:pt idx="5">
                  <c:v>1.315071011278814</c:v>
                </c:pt>
                <c:pt idx="6">
                  <c:v>1.0513149660756935</c:v>
                </c:pt>
                <c:pt idx="7">
                  <c:v>0.74230748895809018</c:v>
                </c:pt>
                <c:pt idx="8">
                  <c:v>0.41702882811414954</c:v>
                </c:pt>
                <c:pt idx="9">
                  <c:v>8.9442719099991588E-2</c:v>
                </c:pt>
                <c:pt idx="10">
                  <c:v>-0.23354968324845687</c:v>
                </c:pt>
                <c:pt idx="11">
                  <c:v>-0.41143528879424496</c:v>
                </c:pt>
                <c:pt idx="12">
                  <c:v>-0.73210665130387564</c:v>
                </c:pt>
                <c:pt idx="13">
                  <c:v>-1.0401529127575819</c:v>
                </c:pt>
                <c:pt idx="14">
                  <c:v>-1.4351278119856412</c:v>
                </c:pt>
                <c:pt idx="15">
                  <c:v>-1.8009006755629928</c:v>
                </c:pt>
                <c:pt idx="16">
                  <c:v>-1.9772461309719229</c:v>
                </c:pt>
                <c:pt idx="17">
                  <c:v>-2.3862951600974962</c:v>
                </c:pt>
                <c:pt idx="18">
                  <c:v>-2.6938889998840803</c:v>
                </c:pt>
                <c:pt idx="19">
                  <c:v>-2.9199855803537256</c:v>
                </c:pt>
                <c:pt idx="20">
                  <c:v>-3.0800860525617475</c:v>
                </c:pt>
                <c:pt idx="21">
                  <c:v>-3.1863660655908812</c:v>
                </c:pt>
                <c:pt idx="22">
                  <c:v>-3.5125906992040581</c:v>
                </c:pt>
                <c:pt idx="23">
                  <c:v>-3.6710516450297725</c:v>
                </c:pt>
                <c:pt idx="24">
                  <c:v>-3.8302148052746934</c:v>
                </c:pt>
                <c:pt idx="25">
                  <c:v>-4.0336037874548412</c:v>
                </c:pt>
                <c:pt idx="26">
                  <c:v>-4.2319227221345947</c:v>
                </c:pt>
                <c:pt idx="27">
                  <c:v>-4.1488690933913981</c:v>
                </c:pt>
                <c:pt idx="28">
                  <c:v>-4.1267736041627083</c:v>
                </c:pt>
                <c:pt idx="29">
                  <c:v>-4.3353705338508837</c:v>
                </c:pt>
                <c:pt idx="30">
                  <c:v>-4.6060289979019586</c:v>
                </c:pt>
                <c:pt idx="31">
                  <c:v>-4.7676372194601271</c:v>
                </c:pt>
                <c:pt idx="32">
                  <c:v>-4.524368505252288</c:v>
                </c:pt>
                <c:pt idx="33">
                  <c:v>-4.4621574403028044</c:v>
                </c:pt>
                <c:pt idx="34">
                  <c:v>-4.1610195906308167</c:v>
                </c:pt>
                <c:pt idx="35">
                  <c:v>-3.8955757217748483</c:v>
                </c:pt>
                <c:pt idx="36">
                  <c:v>-3.5574556826434178</c:v>
                </c:pt>
                <c:pt idx="37">
                  <c:v>-3.1806919076732116</c:v>
                </c:pt>
                <c:pt idx="38">
                  <c:v>-2.818571300913419</c:v>
                </c:pt>
                <c:pt idx="39">
                  <c:v>-2.4234151886275259</c:v>
                </c:pt>
                <c:pt idx="40">
                  <c:v>-2.0891404907060425</c:v>
                </c:pt>
                <c:pt idx="41">
                  <c:v>-1.8098440186176565</c:v>
                </c:pt>
                <c:pt idx="42">
                  <c:v>-1.4546934510056808</c:v>
                </c:pt>
                <c:pt idx="43">
                  <c:v>-1.2541685250466776</c:v>
                </c:pt>
                <c:pt idx="44">
                  <c:v>-0.89997341800191399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A-4DAC-BC22-FF01C1B3C5A3}"/>
            </c:ext>
          </c:extLst>
        </c:ser>
        <c:ser>
          <c:idx val="1"/>
          <c:order val="1"/>
          <c:tx>
            <c:strRef>
              <c:f>DC!$M$1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DC!$M$2:$M$46</c:f>
              <c:numCache>
                <c:formatCode>General</c:formatCode>
                <c:ptCount val="45"/>
                <c:pt idx="0">
                  <c:v>-0.43042206947917627</c:v>
                </c:pt>
                <c:pt idx="1">
                  <c:v>-0.58662721332828471</c:v>
                </c:pt>
                <c:pt idx="2">
                  <c:v>-0.57559812809577304</c:v>
                </c:pt>
                <c:pt idx="3">
                  <c:v>-1.0512267653048664</c:v>
                </c:pt>
                <c:pt idx="4">
                  <c:v>-0.65145241108037888</c:v>
                </c:pt>
                <c:pt idx="5">
                  <c:v>-0.20971862209276668</c:v>
                </c:pt>
                <c:pt idx="6">
                  <c:v>0.25403432325829095</c:v>
                </c:pt>
                <c:pt idx="7">
                  <c:v>0.74174238163130235</c:v>
                </c:pt>
                <c:pt idx="8">
                  <c:v>1.2555725938741475</c:v>
                </c:pt>
                <c:pt idx="9">
                  <c:v>1.7979580254345453</c:v>
                </c:pt>
                <c:pt idx="10">
                  <c:v>2.3432362882391971</c:v>
                </c:pt>
                <c:pt idx="11">
                  <c:v>2.7721709014505791</c:v>
                </c:pt>
                <c:pt idx="12">
                  <c:v>3.2848154901146747</c:v>
                </c:pt>
                <c:pt idx="13">
                  <c:v>3.6973513130507105</c:v>
                </c:pt>
                <c:pt idx="14">
                  <c:v>4.1301293228419782</c:v>
                </c:pt>
                <c:pt idx="15">
                  <c:v>4.4067346578648898</c:v>
                </c:pt>
                <c:pt idx="16">
                  <c:v>4.727031582950012</c:v>
                </c:pt>
                <c:pt idx="17">
                  <c:v>5.1762081069930774</c:v>
                </c:pt>
                <c:pt idx="18">
                  <c:v>4.9824114807397448</c:v>
                </c:pt>
                <c:pt idx="19">
                  <c:v>4.7830165129928988</c:v>
                </c:pt>
                <c:pt idx="20">
                  <c:v>4.7644135382685207</c:v>
                </c:pt>
                <c:pt idx="21">
                  <c:v>4.8616629893637526</c:v>
                </c:pt>
                <c:pt idx="22">
                  <c:v>5.097218082303633</c:v>
                </c:pt>
                <c:pt idx="23">
                  <c:v>4.8782418526302873</c:v>
                </c:pt>
                <c:pt idx="24">
                  <c:v>4.89190137759807</c:v>
                </c:pt>
                <c:pt idx="25">
                  <c:v>4.9315312023751812</c:v>
                </c:pt>
                <c:pt idx="26">
                  <c:v>4.7230521426539074</c:v>
                </c:pt>
                <c:pt idx="27">
                  <c:v>4.507446413517493</c:v>
                </c:pt>
                <c:pt idx="28">
                  <c:v>4.613574305601154</c:v>
                </c:pt>
                <c:pt idx="29">
                  <c:v>4.5922967226856315</c:v>
                </c:pt>
                <c:pt idx="30">
                  <c:v>4.4043577678180021</c:v>
                </c:pt>
                <c:pt idx="31">
                  <c:v>4.105866760885192</c:v>
                </c:pt>
                <c:pt idx="32">
                  <c:v>3.7825510317366908</c:v>
                </c:pt>
                <c:pt idx="33">
                  <c:v>3.5657725028834566</c:v>
                </c:pt>
                <c:pt idx="34">
                  <c:v>3.1918456710622443</c:v>
                </c:pt>
                <c:pt idx="35">
                  <c:v>2.7727242920997393</c:v>
                </c:pt>
                <c:pt idx="36">
                  <c:v>2.2936585546278225</c:v>
                </c:pt>
                <c:pt idx="37">
                  <c:v>1.7320508075688772</c:v>
                </c:pt>
                <c:pt idx="38">
                  <c:v>1.0513149660756935</c:v>
                </c:pt>
                <c:pt idx="39">
                  <c:v>0.18786728732554486</c:v>
                </c:pt>
                <c:pt idx="40">
                  <c:v>0.4898979485566356</c:v>
                </c:pt>
                <c:pt idx="41">
                  <c:v>0.67936622048675743</c:v>
                </c:pt>
                <c:pt idx="42">
                  <c:v>0.5222329678670935</c:v>
                </c:pt>
                <c:pt idx="43">
                  <c:v>1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A-4DAC-BC22-FF01C1B3C5A3}"/>
            </c:ext>
          </c:extLst>
        </c:ser>
        <c:ser>
          <c:idx val="2"/>
          <c:order val="2"/>
          <c:tx>
            <c:strRef>
              <c:f>DC!$Q$1</c:f>
              <c:strCache>
                <c:ptCount val="1"/>
                <c:pt idx="0">
                  <c:v>lim_p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DC!$Q$2:$Q$46</c:f>
              <c:numCache>
                <c:formatCode>General</c:formatCode>
                <c:ptCount val="45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  <c:pt idx="8">
                  <c:v>1.96</c:v>
                </c:pt>
                <c:pt idx="9">
                  <c:v>1.96</c:v>
                </c:pt>
                <c:pt idx="10">
                  <c:v>1.96</c:v>
                </c:pt>
                <c:pt idx="11">
                  <c:v>1.96</c:v>
                </c:pt>
                <c:pt idx="12">
                  <c:v>1.96</c:v>
                </c:pt>
                <c:pt idx="13">
                  <c:v>1.96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1.96</c:v>
                </c:pt>
                <c:pt idx="24">
                  <c:v>1.96</c:v>
                </c:pt>
                <c:pt idx="25">
                  <c:v>1.96</c:v>
                </c:pt>
                <c:pt idx="26">
                  <c:v>1.96</c:v>
                </c:pt>
                <c:pt idx="27">
                  <c:v>1.96</c:v>
                </c:pt>
                <c:pt idx="28">
                  <c:v>1.96</c:v>
                </c:pt>
                <c:pt idx="29">
                  <c:v>1.96</c:v>
                </c:pt>
                <c:pt idx="30">
                  <c:v>1.96</c:v>
                </c:pt>
                <c:pt idx="31">
                  <c:v>1.96</c:v>
                </c:pt>
                <c:pt idx="32">
                  <c:v>1.96</c:v>
                </c:pt>
                <c:pt idx="33">
                  <c:v>1.96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1.96</c:v>
                </c:pt>
                <c:pt idx="38">
                  <c:v>1.96</c:v>
                </c:pt>
                <c:pt idx="39">
                  <c:v>1.96</c:v>
                </c:pt>
                <c:pt idx="40">
                  <c:v>1.96</c:v>
                </c:pt>
                <c:pt idx="41">
                  <c:v>1.96</c:v>
                </c:pt>
                <c:pt idx="42">
                  <c:v>1.96</c:v>
                </c:pt>
                <c:pt idx="43">
                  <c:v>1.96</c:v>
                </c:pt>
                <c:pt idx="44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1-B446-B667-AA47FFF1CD92}"/>
            </c:ext>
          </c:extLst>
        </c:ser>
        <c:ser>
          <c:idx val="3"/>
          <c:order val="3"/>
          <c:tx>
            <c:strRef>
              <c:f>DC!$R$1</c:f>
              <c:strCache>
                <c:ptCount val="1"/>
                <c:pt idx="0">
                  <c:v>lim_n</c:v>
                </c:pt>
              </c:strCache>
            </c:strRef>
          </c:tx>
          <c:spPr>
            <a:ln w="158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DC!$R$2:$R$46</c:f>
              <c:numCache>
                <c:formatCode>General</c:formatCode>
                <c:ptCount val="45"/>
                <c:pt idx="0">
                  <c:v>-1.96</c:v>
                </c:pt>
                <c:pt idx="1">
                  <c:v>-1.96</c:v>
                </c:pt>
                <c:pt idx="2">
                  <c:v>-1.96</c:v>
                </c:pt>
                <c:pt idx="3">
                  <c:v>-1.96</c:v>
                </c:pt>
                <c:pt idx="4">
                  <c:v>-1.96</c:v>
                </c:pt>
                <c:pt idx="5">
                  <c:v>-1.96</c:v>
                </c:pt>
                <c:pt idx="6">
                  <c:v>-1.96</c:v>
                </c:pt>
                <c:pt idx="7">
                  <c:v>-1.96</c:v>
                </c:pt>
                <c:pt idx="8">
                  <c:v>-1.96</c:v>
                </c:pt>
                <c:pt idx="9">
                  <c:v>-1.96</c:v>
                </c:pt>
                <c:pt idx="10">
                  <c:v>-1.96</c:v>
                </c:pt>
                <c:pt idx="11">
                  <c:v>-1.96</c:v>
                </c:pt>
                <c:pt idx="12">
                  <c:v>-1.96</c:v>
                </c:pt>
                <c:pt idx="13">
                  <c:v>-1.96</c:v>
                </c:pt>
                <c:pt idx="14">
                  <c:v>-1.96</c:v>
                </c:pt>
                <c:pt idx="15">
                  <c:v>-1.96</c:v>
                </c:pt>
                <c:pt idx="16">
                  <c:v>-1.96</c:v>
                </c:pt>
                <c:pt idx="17">
                  <c:v>-1.96</c:v>
                </c:pt>
                <c:pt idx="18">
                  <c:v>-1.96</c:v>
                </c:pt>
                <c:pt idx="19">
                  <c:v>-1.96</c:v>
                </c:pt>
                <c:pt idx="20">
                  <c:v>-1.96</c:v>
                </c:pt>
                <c:pt idx="21">
                  <c:v>-1.96</c:v>
                </c:pt>
                <c:pt idx="22">
                  <c:v>-1.96</c:v>
                </c:pt>
                <c:pt idx="23">
                  <c:v>-1.96</c:v>
                </c:pt>
                <c:pt idx="24">
                  <c:v>-1.96</c:v>
                </c:pt>
                <c:pt idx="25">
                  <c:v>-1.96</c:v>
                </c:pt>
                <c:pt idx="26">
                  <c:v>-1.96</c:v>
                </c:pt>
                <c:pt idx="27">
                  <c:v>-1.96</c:v>
                </c:pt>
                <c:pt idx="28">
                  <c:v>-1.96</c:v>
                </c:pt>
                <c:pt idx="29">
                  <c:v>-1.96</c:v>
                </c:pt>
                <c:pt idx="30">
                  <c:v>-1.96</c:v>
                </c:pt>
                <c:pt idx="31">
                  <c:v>-1.96</c:v>
                </c:pt>
                <c:pt idx="32">
                  <c:v>-1.96</c:v>
                </c:pt>
                <c:pt idx="33">
                  <c:v>-1.96</c:v>
                </c:pt>
                <c:pt idx="34">
                  <c:v>-1.96</c:v>
                </c:pt>
                <c:pt idx="35">
                  <c:v>-1.96</c:v>
                </c:pt>
                <c:pt idx="36">
                  <c:v>-1.96</c:v>
                </c:pt>
                <c:pt idx="37">
                  <c:v>-1.96</c:v>
                </c:pt>
                <c:pt idx="38">
                  <c:v>-1.96</c:v>
                </c:pt>
                <c:pt idx="39">
                  <c:v>-1.96</c:v>
                </c:pt>
                <c:pt idx="40">
                  <c:v>-1.96</c:v>
                </c:pt>
                <c:pt idx="41">
                  <c:v>-1.96</c:v>
                </c:pt>
                <c:pt idx="42">
                  <c:v>-1.96</c:v>
                </c:pt>
                <c:pt idx="43">
                  <c:v>-1.96</c:v>
                </c:pt>
                <c:pt idx="44">
                  <c:v>-1.96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1-B446-B667-AA47FFF1C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244879"/>
        <c:axId val="2012244047"/>
      </c:lineChart>
      <c:catAx>
        <c:axId val="2012244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244047"/>
        <c:crosses val="autoZero"/>
        <c:auto val="1"/>
        <c:lblAlgn val="ctr"/>
        <c:lblOffset val="100"/>
        <c:tickLblSkip val="3"/>
        <c:noMultiLvlLbl val="0"/>
      </c:catAx>
      <c:valAx>
        <c:axId val="20122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1224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594360</xdr:colOff>
      <xdr:row>10</xdr:row>
      <xdr:rowOff>30481</xdr:rowOff>
    </xdr:from>
    <xdr:to>
      <xdr:col>22</xdr:col>
      <xdr:colOff>455295</xdr:colOff>
      <xdr:row>26</xdr:row>
      <xdr:rowOff>73343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463C0-4317-4B67-A52E-25B07E9C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253365</xdr:colOff>
      <xdr:row>7</xdr:row>
      <xdr:rowOff>56832</xdr:rowOff>
    </xdr:from>
    <xdr:to>
      <xdr:col>22</xdr:col>
      <xdr:colOff>504825</xdr:colOff>
      <xdr:row>22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FF981-39C5-4184-8D31-D60974CA5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311785</xdr:colOff>
      <xdr:row>7</xdr:row>
      <xdr:rowOff>30480</xdr:rowOff>
    </xdr:from>
    <xdr:to>
      <xdr:col>22</xdr:col>
      <xdr:colOff>548641</xdr:colOff>
      <xdr:row>24</xdr:row>
      <xdr:rowOff>70167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6E9048-2963-46D0-A2DA-65F5B843B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163195</xdr:colOff>
      <xdr:row>11</xdr:row>
      <xdr:rowOff>41592</xdr:rowOff>
    </xdr:from>
    <xdr:to>
      <xdr:col>22</xdr:col>
      <xdr:colOff>396875</xdr:colOff>
      <xdr:row>26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03AB0-746B-4F91-8415-15307E282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62230</xdr:colOff>
      <xdr:row>9</xdr:row>
      <xdr:rowOff>64452</xdr:rowOff>
    </xdr:from>
    <xdr:to>
      <xdr:col>22</xdr:col>
      <xdr:colOff>430530</xdr:colOff>
      <xdr:row>24</xdr:row>
      <xdr:rowOff>94932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F0E5E-D072-4141-8470-C8F15C73C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230505</xdr:colOff>
      <xdr:row>10</xdr:row>
      <xdr:rowOff>21272</xdr:rowOff>
    </xdr:from>
    <xdr:to>
      <xdr:col>22</xdr:col>
      <xdr:colOff>542925</xdr:colOff>
      <xdr:row>25</xdr:row>
      <xdr:rowOff>57467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35EA3-D519-4C17-B56B-DBB2E6BB8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353060</xdr:colOff>
      <xdr:row>10</xdr:row>
      <xdr:rowOff>86042</xdr:rowOff>
    </xdr:from>
    <xdr:to>
      <xdr:col>22</xdr:col>
      <xdr:colOff>586740</xdr:colOff>
      <xdr:row>25</xdr:row>
      <xdr:rowOff>114617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34F58-EE26-43A3-A13D-EF2ED7874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220345</xdr:colOff>
      <xdr:row>11</xdr:row>
      <xdr:rowOff>39052</xdr:rowOff>
    </xdr:from>
    <xdr:to>
      <xdr:col>22</xdr:col>
      <xdr:colOff>525145</xdr:colOff>
      <xdr:row>26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58D3-5692-4AF8-B66B-14C452B3E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329565</xdr:colOff>
      <xdr:row>10</xdr:row>
      <xdr:rowOff>40957</xdr:rowOff>
    </xdr:from>
    <xdr:to>
      <xdr:col>23</xdr:col>
      <xdr:colOff>32385</xdr:colOff>
      <xdr:row>25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27FC3-A7D7-443F-AFA3-7A67E2952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65405</xdr:colOff>
      <xdr:row>10</xdr:row>
      <xdr:rowOff>94932</xdr:rowOff>
    </xdr:from>
    <xdr:to>
      <xdr:col>22</xdr:col>
      <xdr:colOff>433705</xdr:colOff>
      <xdr:row>25</xdr:row>
      <xdr:rowOff>131127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FC13F-F95F-4312-B646-B8CAE03B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521970</xdr:colOff>
      <xdr:row>8</xdr:row>
      <xdr:rowOff>22860</xdr:rowOff>
    </xdr:from>
    <xdr:to>
      <xdr:col>22</xdr:col>
      <xdr:colOff>502920</xdr:colOff>
      <xdr:row>23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CE8AB-72C6-46F0-A492-36BBF9CA8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208915</xdr:colOff>
      <xdr:row>10</xdr:row>
      <xdr:rowOff>97472</xdr:rowOff>
    </xdr:from>
    <xdr:to>
      <xdr:col>22</xdr:col>
      <xdr:colOff>577215</xdr:colOff>
      <xdr:row>25</xdr:row>
      <xdr:rowOff>133667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80DF6-50EC-4DA1-991B-64683910A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236219</xdr:colOff>
      <xdr:row>8</xdr:row>
      <xdr:rowOff>87312</xdr:rowOff>
    </xdr:from>
    <xdr:to>
      <xdr:col>23</xdr:col>
      <xdr:colOff>121920</xdr:colOff>
      <xdr:row>25</xdr:row>
      <xdr:rowOff>90170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D0F5E-8881-46CF-ABE8-CDC392860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88265</xdr:colOff>
      <xdr:row>9</xdr:row>
      <xdr:rowOff>157162</xdr:rowOff>
    </xdr:from>
    <xdr:to>
      <xdr:col>22</xdr:col>
      <xdr:colOff>321945</xdr:colOff>
      <xdr:row>25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57EF49-7C76-4CA7-8301-DE1656A35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253365</xdr:colOff>
      <xdr:row>8</xdr:row>
      <xdr:rowOff>135572</xdr:rowOff>
    </xdr:from>
    <xdr:to>
      <xdr:col>23</xdr:col>
      <xdr:colOff>1905</xdr:colOff>
      <xdr:row>23</xdr:row>
      <xdr:rowOff>156527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079A0-70F7-4CC5-8DF1-BC7C8F47E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73660</xdr:colOff>
      <xdr:row>7</xdr:row>
      <xdr:rowOff>53340</xdr:rowOff>
    </xdr:from>
    <xdr:to>
      <xdr:col>23</xdr:col>
      <xdr:colOff>38100</xdr:colOff>
      <xdr:row>26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7AED1-4A6D-4E3F-9A65-D5220F60E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6985</xdr:colOff>
      <xdr:row>9</xdr:row>
      <xdr:rowOff>137477</xdr:rowOff>
    </xdr:from>
    <xdr:to>
      <xdr:col>22</xdr:col>
      <xdr:colOff>240665</xdr:colOff>
      <xdr:row>25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9F947-BCB8-4702-9921-6707960D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9</xdr:row>
      <xdr:rowOff>45720</xdr:rowOff>
    </xdr:from>
    <xdr:to>
      <xdr:col>23</xdr:col>
      <xdr:colOff>175260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E547D-1C39-4D05-8100-1E6A0F25C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282575</xdr:colOff>
      <xdr:row>9</xdr:row>
      <xdr:rowOff>166687</xdr:rowOff>
    </xdr:from>
    <xdr:to>
      <xdr:col>23</xdr:col>
      <xdr:colOff>635</xdr:colOff>
      <xdr:row>25</xdr:row>
      <xdr:rowOff>27622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81874-EEB1-48A5-A13E-E6952EA8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415925</xdr:colOff>
      <xdr:row>9</xdr:row>
      <xdr:rowOff>73977</xdr:rowOff>
    </xdr:from>
    <xdr:to>
      <xdr:col>23</xdr:col>
      <xdr:colOff>111125</xdr:colOff>
      <xdr:row>24</xdr:row>
      <xdr:rowOff>119697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FF6BC-0434-49A1-B474-2B7A30196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453390</xdr:colOff>
      <xdr:row>9</xdr:row>
      <xdr:rowOff>106362</xdr:rowOff>
    </xdr:from>
    <xdr:to>
      <xdr:col>23</xdr:col>
      <xdr:colOff>85090</xdr:colOff>
      <xdr:row>24</xdr:row>
      <xdr:rowOff>142557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EE4A-40CC-45C4-9A1D-0C81BC37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9</xdr:row>
      <xdr:rowOff>16827</xdr:rowOff>
    </xdr:from>
    <xdr:to>
      <xdr:col>23</xdr:col>
      <xdr:colOff>55245</xdr:colOff>
      <xdr:row>24</xdr:row>
      <xdr:rowOff>53022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899BF-3309-4F75-9C7A-53FEE2083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367665</xdr:colOff>
      <xdr:row>9</xdr:row>
      <xdr:rowOff>9207</xdr:rowOff>
    </xdr:from>
    <xdr:to>
      <xdr:col>23</xdr:col>
      <xdr:colOff>62865</xdr:colOff>
      <xdr:row>24</xdr:row>
      <xdr:rowOff>45402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7076E-CC96-4A81-A511-46DB8C301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589279</xdr:colOff>
      <xdr:row>8</xdr:row>
      <xdr:rowOff>38100</xdr:rowOff>
    </xdr:from>
    <xdr:to>
      <xdr:col>22</xdr:col>
      <xdr:colOff>594994</xdr:colOff>
      <xdr:row>24</xdr:row>
      <xdr:rowOff>75247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AC181-40B5-4BBB-84DE-2F91D275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257175</xdr:colOff>
      <xdr:row>9</xdr:row>
      <xdr:rowOff>96837</xdr:rowOff>
    </xdr:from>
    <xdr:to>
      <xdr:col>22</xdr:col>
      <xdr:colOff>561975</xdr:colOff>
      <xdr:row>24</xdr:row>
      <xdr:rowOff>133032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4B3E5-7106-4C4A-AE94-DDAA59C67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8</xdr:row>
      <xdr:rowOff>169862</xdr:rowOff>
    </xdr:from>
    <xdr:to>
      <xdr:col>22</xdr:col>
      <xdr:colOff>450850</xdr:colOff>
      <xdr:row>24</xdr:row>
      <xdr:rowOff>30797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99500-4A1A-4E3C-A29C-4DB6D639A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121284</xdr:colOff>
      <xdr:row>8</xdr:row>
      <xdr:rowOff>9207</xdr:rowOff>
    </xdr:from>
    <xdr:to>
      <xdr:col>23</xdr:col>
      <xdr:colOff>129539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7BE9E-8D04-4CD6-AB12-C87B1E82E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567054</xdr:colOff>
      <xdr:row>6</xdr:row>
      <xdr:rowOff>155892</xdr:rowOff>
    </xdr:from>
    <xdr:to>
      <xdr:col>23</xdr:col>
      <xdr:colOff>53339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E718D-5AFD-44C1-8686-C3C661369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356870</xdr:colOff>
      <xdr:row>6</xdr:row>
      <xdr:rowOff>167957</xdr:rowOff>
    </xdr:from>
    <xdr:to>
      <xdr:col>22</xdr:col>
      <xdr:colOff>533400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2EEAA-8924-4F8A-A2D0-DA6994025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561340</xdr:colOff>
      <xdr:row>7</xdr:row>
      <xdr:rowOff>22860</xdr:rowOff>
    </xdr:from>
    <xdr:to>
      <xdr:col>22</xdr:col>
      <xdr:colOff>556260</xdr:colOff>
      <xdr:row>24</xdr:row>
      <xdr:rowOff>11112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4038E-2F09-4A1B-B5C1-41F223813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219710</xdr:colOff>
      <xdr:row>9</xdr:row>
      <xdr:rowOff>128587</xdr:rowOff>
    </xdr:from>
    <xdr:to>
      <xdr:col>22</xdr:col>
      <xdr:colOff>453390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50D812-DF63-4215-ABB6-46E1AB40A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</xdr:colOff>
      <xdr:row>10</xdr:row>
      <xdr:rowOff>103187</xdr:rowOff>
    </xdr:from>
    <xdr:to>
      <xdr:col>22</xdr:col>
      <xdr:colOff>304165</xdr:colOff>
      <xdr:row>25</xdr:row>
      <xdr:rowOff>139382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1A0D2-AD03-4CC4-B957-16ECCD6CB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494030</xdr:colOff>
      <xdr:row>8</xdr:row>
      <xdr:rowOff>164147</xdr:rowOff>
    </xdr:from>
    <xdr:to>
      <xdr:col>23</xdr:col>
      <xdr:colOff>196850</xdr:colOff>
      <xdr:row>24</xdr:row>
      <xdr:rowOff>9842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0C2E8-76DA-4B8F-9F21-7318E7A02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</xdr:colOff>
      <xdr:row>8</xdr:row>
      <xdr:rowOff>125412</xdr:rowOff>
    </xdr:from>
    <xdr:to>
      <xdr:col>23</xdr:col>
      <xdr:colOff>303530</xdr:colOff>
      <xdr:row>23</xdr:row>
      <xdr:rowOff>146367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59118-B632-4AC5-93AD-F7F6C509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140970</xdr:colOff>
      <xdr:row>7</xdr:row>
      <xdr:rowOff>64452</xdr:rowOff>
    </xdr:from>
    <xdr:to>
      <xdr:col>22</xdr:col>
      <xdr:colOff>445770</xdr:colOff>
      <xdr:row>22</xdr:row>
      <xdr:rowOff>102552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E2BE8-D55A-4A67-95EF-61EADC36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298450</xdr:colOff>
      <xdr:row>7</xdr:row>
      <xdr:rowOff>53022</xdr:rowOff>
    </xdr:from>
    <xdr:to>
      <xdr:col>22</xdr:col>
      <xdr:colOff>565150</xdr:colOff>
      <xdr:row>22</xdr:row>
      <xdr:rowOff>73977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0EE90-7AD9-4926-99B3-41168FD26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44450</xdr:colOff>
      <xdr:row>7</xdr:row>
      <xdr:rowOff>9842</xdr:rowOff>
    </xdr:from>
    <xdr:to>
      <xdr:col>22</xdr:col>
      <xdr:colOff>341630</xdr:colOff>
      <xdr:row>22</xdr:row>
      <xdr:rowOff>46037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85074-E0EA-48B9-AFB4-5E3526B6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173355</xdr:colOff>
      <xdr:row>8</xdr:row>
      <xdr:rowOff>23177</xdr:rowOff>
    </xdr:from>
    <xdr:to>
      <xdr:col>22</xdr:col>
      <xdr:colOff>470535</xdr:colOff>
      <xdr:row>23</xdr:row>
      <xdr:rowOff>59372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2D46F-E44F-48E6-B421-58F16BF13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207645</xdr:colOff>
      <xdr:row>7</xdr:row>
      <xdr:rowOff>41592</xdr:rowOff>
    </xdr:from>
    <xdr:to>
      <xdr:col>22</xdr:col>
      <xdr:colOff>575945</xdr:colOff>
      <xdr:row>22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7A9DA-F28E-46D8-A16D-934403F0E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179705</xdr:colOff>
      <xdr:row>6</xdr:row>
      <xdr:rowOff>147002</xdr:rowOff>
    </xdr:from>
    <xdr:to>
      <xdr:col>22</xdr:col>
      <xdr:colOff>413385</xdr:colOff>
      <xdr:row>22</xdr:row>
      <xdr:rowOff>317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23BEA-208C-4C2F-B474-97A7718DA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467360</xdr:colOff>
      <xdr:row>5</xdr:row>
      <xdr:rowOff>141922</xdr:rowOff>
    </xdr:from>
    <xdr:to>
      <xdr:col>22</xdr:col>
      <xdr:colOff>162560</xdr:colOff>
      <xdr:row>21</xdr:row>
      <xdr:rowOff>12382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C1F8E-238A-4D62-A874-646C14D2E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</xdr:colOff>
      <xdr:row>5</xdr:row>
      <xdr:rowOff>167640</xdr:rowOff>
    </xdr:from>
    <xdr:to>
      <xdr:col>23</xdr:col>
      <xdr:colOff>361315</xdr:colOff>
      <xdr:row>22</xdr:row>
      <xdr:rowOff>44132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ABF18-196D-4C31-98CA-9A2546EDE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42544</xdr:colOff>
      <xdr:row>6</xdr:row>
      <xdr:rowOff>91440</xdr:rowOff>
    </xdr:from>
    <xdr:to>
      <xdr:col>22</xdr:col>
      <xdr:colOff>563880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87ABA-1739-45E3-BBD6-E250E43A1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417195</xdr:colOff>
      <xdr:row>9</xdr:row>
      <xdr:rowOff>51752</xdr:rowOff>
    </xdr:from>
    <xdr:to>
      <xdr:col>23</xdr:col>
      <xdr:colOff>120015</xdr:colOff>
      <xdr:row>24</xdr:row>
      <xdr:rowOff>97472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00DEC-54E0-42D3-9204-EF304B9A5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256540</xdr:colOff>
      <xdr:row>8</xdr:row>
      <xdr:rowOff>143192</xdr:rowOff>
    </xdr:from>
    <xdr:to>
      <xdr:col>22</xdr:col>
      <xdr:colOff>561340</xdr:colOff>
      <xdr:row>24</xdr:row>
      <xdr:rowOff>13652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560ED-B152-4599-BD10-DEBCFA4C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408940</xdr:colOff>
      <xdr:row>9</xdr:row>
      <xdr:rowOff>35877</xdr:rowOff>
    </xdr:from>
    <xdr:to>
      <xdr:col>23</xdr:col>
      <xdr:colOff>104140</xdr:colOff>
      <xdr:row>24</xdr:row>
      <xdr:rowOff>81597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CD878-12FE-4D39-8807-3E068AF45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108585</xdr:colOff>
      <xdr:row>4</xdr:row>
      <xdr:rowOff>57467</xdr:rowOff>
    </xdr:from>
    <xdr:to>
      <xdr:col>22</xdr:col>
      <xdr:colOff>476885</xdr:colOff>
      <xdr:row>19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9E9A-470E-42D8-B8C2-F3358D4F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248285</xdr:colOff>
      <xdr:row>8</xdr:row>
      <xdr:rowOff>103822</xdr:rowOff>
    </xdr:from>
    <xdr:to>
      <xdr:col>22</xdr:col>
      <xdr:colOff>553085</xdr:colOff>
      <xdr:row>23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C34F1-4647-434C-B8DF-4C64F16C7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6</xdr:row>
      <xdr:rowOff>124460</xdr:rowOff>
    </xdr:from>
    <xdr:to>
      <xdr:col>23</xdr:col>
      <xdr:colOff>139700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8DFF7-4368-4560-B5DB-D831BA396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467995</xdr:colOff>
      <xdr:row>8</xdr:row>
      <xdr:rowOff>113982</xdr:rowOff>
    </xdr:from>
    <xdr:to>
      <xdr:col>23</xdr:col>
      <xdr:colOff>125095</xdr:colOff>
      <xdr:row>23</xdr:row>
      <xdr:rowOff>150177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D0DF1-963B-4CE5-B3DE-48483143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487045</xdr:colOff>
      <xdr:row>8</xdr:row>
      <xdr:rowOff>41592</xdr:rowOff>
    </xdr:from>
    <xdr:to>
      <xdr:col>23</xdr:col>
      <xdr:colOff>200025</xdr:colOff>
      <xdr:row>23</xdr:row>
      <xdr:rowOff>72072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6C0FD-A143-42DD-8A03-021F2812E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"/>
  <sheetViews>
    <sheetView tabSelected="1" workbookViewId="0">
      <selection activeCell="I1" sqref="I1:L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f>(INDEX($C$2:$C$46,47-ROW()))</f>
        <v>1028</v>
      </c>
      <c r="J2">
        <v>0</v>
      </c>
      <c r="K2">
        <v>0</v>
      </c>
      <c r="L2">
        <v>0</v>
      </c>
      <c r="M2">
        <f ca="1">-INDIRECT("l"&amp;P$1-A2+2)</f>
        <v>5.6737454613164147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27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si="0">(INDEX($C$2:$C$46,47-ROW()))</f>
        <v>542</v>
      </c>
      <c r="J3">
        <f>COUNTIF(I$2:I2,"&lt;"&amp;I3)</f>
        <v>0</v>
      </c>
      <c r="K3">
        <f>K2+J3</f>
        <v>0</v>
      </c>
      <c r="L3">
        <f>(K3-F3)/SQRT(G3)</f>
        <v>-1</v>
      </c>
      <c r="M3">
        <f t="shared" ref="M3:M46" ca="1" si="1">-INDIRECT("l"&amp;P$1-A3+2)</f>
        <v>5.4212445921372518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30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si="0"/>
        <v>785</v>
      </c>
      <c r="J4">
        <f>COUNTIF(I$2:I3,"&lt;"&amp;I4)</f>
        <v>1</v>
      </c>
      <c r="K4">
        <f t="shared" ref="K4:K46" si="6">K3+J4</f>
        <v>1</v>
      </c>
      <c r="L4">
        <f t="shared" ref="L4:L46" si="7">(K4-F4)/SQRT(G4)</f>
        <v>-0.5222329678670935</v>
      </c>
      <c r="M4">
        <f t="shared" ca="1" si="1"/>
        <v>5.1594523118402922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51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si="0"/>
        <v>461</v>
      </c>
      <c r="J5">
        <f>COUNTIF(I$2:I4,"&lt;"&amp;I5)</f>
        <v>0</v>
      </c>
      <c r="K5">
        <f t="shared" si="6"/>
        <v>1</v>
      </c>
      <c r="L5">
        <f t="shared" si="7"/>
        <v>-1.3587324409735149</v>
      </c>
      <c r="M5">
        <f t="shared" ca="1" si="1"/>
        <v>4.8876625892009766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106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si="0"/>
        <v>183</v>
      </c>
      <c r="J6">
        <f>COUNTIF(I$2:I5,"&lt;"&amp;I6)</f>
        <v>0</v>
      </c>
      <c r="K6">
        <f t="shared" si="6"/>
        <v>1</v>
      </c>
      <c r="L6">
        <f t="shared" si="7"/>
        <v>-1.9595917942265424</v>
      </c>
      <c r="M6">
        <f t="shared" ca="1" si="1"/>
        <v>4.6050946300509539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71</v>
      </c>
      <c r="D7">
        <f>COUNTIF(C$2:C6,"&lt;"&amp;C7)</f>
        <v>4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si="0"/>
        <v>300</v>
      </c>
      <c r="J7">
        <f>COUNTIF(I$2:I6,"&lt;"&amp;I7)</f>
        <v>1</v>
      </c>
      <c r="K7">
        <f t="shared" si="6"/>
        <v>2</v>
      </c>
      <c r="L7">
        <f t="shared" si="7"/>
        <v>-2.0665401605809937</v>
      </c>
      <c r="M7">
        <f t="shared" ca="1" si="1"/>
        <v>4.6837158934051226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102</v>
      </c>
      <c r="D8">
        <f>COUNTIF(C$2:C7,"&lt;"&amp;C8)</f>
        <v>5</v>
      </c>
      <c r="E8">
        <f t="shared" si="2"/>
        <v>19</v>
      </c>
      <c r="F8">
        <f t="shared" si="3"/>
        <v>10.5</v>
      </c>
      <c r="G8">
        <f t="shared" si="4"/>
        <v>11.083333333333334</v>
      </c>
      <c r="H8">
        <f t="shared" si="5"/>
        <v>2.5531934890409702</v>
      </c>
      <c r="I8">
        <f t="shared" si="0"/>
        <v>310</v>
      </c>
      <c r="J8">
        <f>COUNTIF(I$2:I7,"&lt;"&amp;I8)</f>
        <v>2</v>
      </c>
      <c r="K8">
        <f t="shared" si="6"/>
        <v>4</v>
      </c>
      <c r="L8">
        <f t="shared" si="7"/>
        <v>-1.9524420798548594</v>
      </c>
      <c r="M8">
        <f t="shared" ca="1" si="1"/>
        <v>4.4637459658242555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94</v>
      </c>
      <c r="D9">
        <f>COUNTIF(C$2:C8,"&lt;"&amp;C9)</f>
        <v>5</v>
      </c>
      <c r="E9">
        <f t="shared" si="2"/>
        <v>24</v>
      </c>
      <c r="F9">
        <f t="shared" si="3"/>
        <v>14</v>
      </c>
      <c r="G9">
        <f t="shared" si="4"/>
        <v>16.333333333333332</v>
      </c>
      <c r="H9">
        <f t="shared" si="5"/>
        <v>2.4743582965269675</v>
      </c>
      <c r="I9">
        <f t="shared" si="0"/>
        <v>193</v>
      </c>
      <c r="J9">
        <f>COUNTIF(I$2:I8,"&lt;"&amp;I9)</f>
        <v>1</v>
      </c>
      <c r="K9">
        <f t="shared" si="6"/>
        <v>5</v>
      </c>
      <c r="L9">
        <f t="shared" si="7"/>
        <v>-2.2269224668742709</v>
      </c>
      <c r="M9">
        <f t="shared" ca="1" si="1"/>
        <v>4.4881700041080492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73</v>
      </c>
      <c r="D10">
        <f>COUNTIF(C$2:C9,"&lt;"&amp;C10)</f>
        <v>5</v>
      </c>
      <c r="E10">
        <f t="shared" si="2"/>
        <v>29</v>
      </c>
      <c r="F10">
        <f t="shared" si="3"/>
        <v>18</v>
      </c>
      <c r="G10">
        <f t="shared" si="4"/>
        <v>23</v>
      </c>
      <c r="H10">
        <f t="shared" si="5"/>
        <v>2.2936585546278225</v>
      </c>
      <c r="I10">
        <f t="shared" si="0"/>
        <v>311</v>
      </c>
      <c r="J10">
        <f>COUNTIF(I$2:I9,"&lt;"&amp;I10)</f>
        <v>4</v>
      </c>
      <c r="K10">
        <f t="shared" si="6"/>
        <v>9</v>
      </c>
      <c r="L10">
        <f t="shared" si="7"/>
        <v>-1.8766297265136731</v>
      </c>
      <c r="M10">
        <f t="shared" ca="1" si="1"/>
        <v>4.499135128049029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71</v>
      </c>
      <c r="D11">
        <f>COUNTIF(C$2:C10,"&lt;"&amp;C11)</f>
        <v>4</v>
      </c>
      <c r="E11">
        <f t="shared" si="2"/>
        <v>33</v>
      </c>
      <c r="F11">
        <f t="shared" si="3"/>
        <v>22.5</v>
      </c>
      <c r="G11">
        <f t="shared" si="4"/>
        <v>31.25</v>
      </c>
      <c r="H11">
        <f t="shared" si="5"/>
        <v>1.8782971010998233</v>
      </c>
      <c r="I11">
        <f t="shared" si="0"/>
        <v>120</v>
      </c>
      <c r="J11">
        <f>COUNTIF(I$2:I10,"&lt;"&amp;I11)</f>
        <v>0</v>
      </c>
      <c r="K11">
        <f t="shared" si="6"/>
        <v>9</v>
      </c>
      <c r="L11">
        <f t="shared" si="7"/>
        <v>-2.414953415699773</v>
      </c>
      <c r="M11">
        <f t="shared" ca="1" si="1"/>
        <v>4.3314443340014046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58</v>
      </c>
      <c r="D12">
        <f>COUNTIF(C$2:C11,"&lt;"&amp;C12)</f>
        <v>4</v>
      </c>
      <c r="E12">
        <f t="shared" si="2"/>
        <v>37</v>
      </c>
      <c r="F12">
        <f t="shared" si="3"/>
        <v>27.5</v>
      </c>
      <c r="G12">
        <f t="shared" si="4"/>
        <v>41.25</v>
      </c>
      <c r="H12">
        <f t="shared" si="5"/>
        <v>1.4791479939068937</v>
      </c>
      <c r="I12">
        <f t="shared" si="0"/>
        <v>209</v>
      </c>
      <c r="J12">
        <f>COUNTIF(I$2:I11,"&lt;"&amp;I12)</f>
        <v>3</v>
      </c>
      <c r="K12">
        <f t="shared" si="6"/>
        <v>12</v>
      </c>
      <c r="L12">
        <f t="shared" si="7"/>
        <v>-2.4133467269007212</v>
      </c>
      <c r="M12">
        <f t="shared" ca="1" si="1"/>
        <v>4.1042138624310782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81</v>
      </c>
      <c r="D13">
        <f>COUNTIF(C$2:C12,"&lt;"&amp;C13)</f>
        <v>8</v>
      </c>
      <c r="E13">
        <f t="shared" si="2"/>
        <v>45</v>
      </c>
      <c r="F13">
        <f t="shared" si="3"/>
        <v>33</v>
      </c>
      <c r="G13">
        <f t="shared" si="4"/>
        <v>53.166666666666664</v>
      </c>
      <c r="H13">
        <f t="shared" si="5"/>
        <v>1.6457411551769798</v>
      </c>
      <c r="I13">
        <f t="shared" si="0"/>
        <v>166</v>
      </c>
      <c r="J13">
        <f>COUNTIF(I$2:I12,"&lt;"&amp;I13)</f>
        <v>1</v>
      </c>
      <c r="K13">
        <f t="shared" si="6"/>
        <v>13</v>
      </c>
      <c r="L13">
        <f t="shared" si="7"/>
        <v>-2.7429019252949667</v>
      </c>
      <c r="M13">
        <f t="shared" ca="1" si="1"/>
        <v>3.8098819340791383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71</v>
      </c>
      <c r="D14">
        <f>COUNTIF(C$2:C13,"&lt;"&amp;C14)</f>
        <v>5</v>
      </c>
      <c r="E14">
        <f t="shared" si="2"/>
        <v>50</v>
      </c>
      <c r="F14">
        <f t="shared" si="3"/>
        <v>39</v>
      </c>
      <c r="G14">
        <f t="shared" si="4"/>
        <v>67.166666666666671</v>
      </c>
      <c r="H14">
        <f t="shared" si="5"/>
        <v>1.3421955273904387</v>
      </c>
      <c r="I14">
        <f t="shared" si="0"/>
        <v>110</v>
      </c>
      <c r="J14">
        <f>COUNTIF(I$2:I13,"&lt;"&amp;I14)</f>
        <v>0</v>
      </c>
      <c r="K14">
        <f t="shared" si="6"/>
        <v>13</v>
      </c>
      <c r="L14">
        <f t="shared" si="7"/>
        <v>-3.1724621556501278</v>
      </c>
      <c r="M14">
        <f t="shared" ca="1" si="1"/>
        <v>3.6566813946559584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80</v>
      </c>
      <c r="D15">
        <f>COUNTIF(C$2:C14,"&lt;"&amp;C15)</f>
        <v>9</v>
      </c>
      <c r="E15">
        <f t="shared" si="2"/>
        <v>59</v>
      </c>
      <c r="F15">
        <f t="shared" si="3"/>
        <v>45.5</v>
      </c>
      <c r="G15">
        <f t="shared" si="4"/>
        <v>83.416666666666671</v>
      </c>
      <c r="H15">
        <f t="shared" si="5"/>
        <v>1.4781120339186691</v>
      </c>
      <c r="I15">
        <f t="shared" si="0"/>
        <v>104</v>
      </c>
      <c r="J15">
        <f>COUNTIF(I$2:I14,"&lt;"&amp;I15)</f>
        <v>0</v>
      </c>
      <c r="K15">
        <f t="shared" si="6"/>
        <v>13</v>
      </c>
      <c r="L15">
        <f t="shared" si="7"/>
        <v>-3.5584178594338329</v>
      </c>
      <c r="M15">
        <f t="shared" ca="1" si="1"/>
        <v>3.3730222505024026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88</v>
      </c>
      <c r="D16">
        <f>COUNTIF(C$2:C15,"&lt;"&amp;C16)</f>
        <v>11</v>
      </c>
      <c r="E16">
        <f t="shared" si="2"/>
        <v>70</v>
      </c>
      <c r="F16">
        <f t="shared" si="3"/>
        <v>52.5</v>
      </c>
      <c r="G16">
        <f t="shared" si="4"/>
        <v>102.08333333333333</v>
      </c>
      <c r="H16">
        <f t="shared" si="5"/>
        <v>1.7320508075688772</v>
      </c>
      <c r="I16">
        <f t="shared" si="0"/>
        <v>78</v>
      </c>
      <c r="J16">
        <f>COUNTIF(I$2:I15,"&lt;"&amp;I16)</f>
        <v>0</v>
      </c>
      <c r="K16">
        <f t="shared" si="6"/>
        <v>13</v>
      </c>
      <c r="L16">
        <f t="shared" si="7"/>
        <v>-3.9094861085126089</v>
      </c>
      <c r="M16">
        <f t="shared" ca="1" si="1"/>
        <v>3.1443371387891603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114</v>
      </c>
      <c r="D17">
        <f>COUNTIF(C$2:C16,"&lt;"&amp;C17)</f>
        <v>15</v>
      </c>
      <c r="E17">
        <f t="shared" si="2"/>
        <v>85</v>
      </c>
      <c r="F17">
        <f t="shared" si="3"/>
        <v>60</v>
      </c>
      <c r="G17">
        <f t="shared" si="4"/>
        <v>123.33333333333333</v>
      </c>
      <c r="H17">
        <f t="shared" si="5"/>
        <v>2.2511258444537408</v>
      </c>
      <c r="I17">
        <f t="shared" si="0"/>
        <v>124</v>
      </c>
      <c r="J17">
        <f>COUNTIF(I$2:I16,"&lt;"&amp;I17)</f>
        <v>4</v>
      </c>
      <c r="K17">
        <f t="shared" si="6"/>
        <v>17</v>
      </c>
      <c r="L17">
        <f t="shared" si="7"/>
        <v>-3.8719364524604343</v>
      </c>
      <c r="M17">
        <f t="shared" ca="1" si="1"/>
        <v>2.9437701155777605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166</v>
      </c>
      <c r="D18">
        <f>COUNTIF(C$2:C17,"&lt;"&amp;C18)</f>
        <v>16</v>
      </c>
      <c r="E18">
        <f t="shared" si="2"/>
        <v>101</v>
      </c>
      <c r="F18">
        <f t="shared" si="3"/>
        <v>68</v>
      </c>
      <c r="G18">
        <f t="shared" si="4"/>
        <v>147.33333333333334</v>
      </c>
      <c r="H18">
        <f t="shared" si="5"/>
        <v>2.7187134300863942</v>
      </c>
      <c r="I18">
        <f t="shared" si="0"/>
        <v>106</v>
      </c>
      <c r="J18">
        <f>COUNTIF(I$2:I17,"&lt;"&amp;I18)</f>
        <v>2</v>
      </c>
      <c r="K18">
        <f t="shared" si="6"/>
        <v>19</v>
      </c>
      <c r="L18">
        <f t="shared" si="7"/>
        <v>-4.0368775174010096</v>
      </c>
      <c r="M18">
        <f t="shared" ca="1" si="1"/>
        <v>2.8512253992396897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186</v>
      </c>
      <c r="D19">
        <f>COUNTIF(C$2:C18,"&lt;"&amp;C19)</f>
        <v>17</v>
      </c>
      <c r="E19">
        <f t="shared" si="2"/>
        <v>118</v>
      </c>
      <c r="F19">
        <f t="shared" si="3"/>
        <v>76.5</v>
      </c>
      <c r="G19">
        <f t="shared" si="4"/>
        <v>174.25</v>
      </c>
      <c r="H19">
        <f t="shared" si="5"/>
        <v>3.1438491791760663</v>
      </c>
      <c r="I19">
        <f t="shared" si="0"/>
        <v>57</v>
      </c>
      <c r="J19">
        <f>COUNTIF(I$2:I18,"&lt;"&amp;I19)</f>
        <v>0</v>
      </c>
      <c r="K19">
        <f t="shared" si="6"/>
        <v>19</v>
      </c>
      <c r="L19">
        <f t="shared" si="7"/>
        <v>-4.3559356097017785</v>
      </c>
      <c r="M19">
        <f t="shared" ca="1" si="1"/>
        <v>3.0820170408050385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154</v>
      </c>
      <c r="D20">
        <f>COUNTIF(C$2:C19,"&lt;"&amp;C20)</f>
        <v>16</v>
      </c>
      <c r="E20">
        <f t="shared" si="2"/>
        <v>134</v>
      </c>
      <c r="F20">
        <f t="shared" si="3"/>
        <v>85.5</v>
      </c>
      <c r="G20">
        <f t="shared" si="4"/>
        <v>204.25</v>
      </c>
      <c r="H20">
        <f t="shared" si="5"/>
        <v>3.3936004284253998</v>
      </c>
      <c r="I20">
        <f t="shared" si="0"/>
        <v>64</v>
      </c>
      <c r="J20">
        <f>COUNTIF(I$2:I19,"&lt;"&amp;I20)</f>
        <v>1</v>
      </c>
      <c r="K20">
        <f t="shared" si="6"/>
        <v>20</v>
      </c>
      <c r="L20">
        <f t="shared" si="7"/>
        <v>-4.5831098569456428</v>
      </c>
      <c r="M20">
        <f t="shared" ca="1" si="1"/>
        <v>3.4397401436069366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141</v>
      </c>
      <c r="D21">
        <f>COUNTIF(C$2:C20,"&lt;"&amp;C21)</f>
        <v>16</v>
      </c>
      <c r="E21">
        <f t="shared" si="2"/>
        <v>150</v>
      </c>
      <c r="F21">
        <f t="shared" si="3"/>
        <v>95</v>
      </c>
      <c r="G21">
        <f t="shared" si="4"/>
        <v>237.5</v>
      </c>
      <c r="H21">
        <f t="shared" si="5"/>
        <v>3.5688712648767758</v>
      </c>
      <c r="I21">
        <f t="shared" si="0"/>
        <v>86</v>
      </c>
      <c r="J21">
        <f>COUNTIF(I$2:I20,"&lt;"&amp;I21)</f>
        <v>3</v>
      </c>
      <c r="K21">
        <f t="shared" si="6"/>
        <v>23</v>
      </c>
      <c r="L21">
        <f t="shared" si="7"/>
        <v>-4.6719769285659609</v>
      </c>
      <c r="M21">
        <f t="shared" ca="1" si="1"/>
        <v>3.7250220769391702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130</v>
      </c>
      <c r="D22">
        <f>COUNTIF(C$2:C21,"&lt;"&amp;C22)</f>
        <v>16</v>
      </c>
      <c r="E22">
        <f t="shared" si="2"/>
        <v>166</v>
      </c>
      <c r="F22">
        <f t="shared" si="3"/>
        <v>105</v>
      </c>
      <c r="G22">
        <f t="shared" si="4"/>
        <v>274.16666666666669</v>
      </c>
      <c r="H22">
        <f t="shared" si="5"/>
        <v>3.6840244942405218</v>
      </c>
      <c r="I22">
        <f t="shared" si="0"/>
        <v>75</v>
      </c>
      <c r="J22">
        <f>COUNTIF(I$2:I21,"&lt;"&amp;I22)</f>
        <v>2</v>
      </c>
      <c r="K22">
        <f t="shared" si="6"/>
        <v>25</v>
      </c>
      <c r="L22">
        <f t="shared" si="7"/>
        <v>-4.8315075334301927</v>
      </c>
      <c r="M22">
        <f t="shared" ca="1" si="1"/>
        <v>3.9703446152237674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115</v>
      </c>
      <c r="D23">
        <f>COUNTIF(C$2:C22,"&lt;"&amp;C23)</f>
        <v>16</v>
      </c>
      <c r="E23">
        <f t="shared" si="2"/>
        <v>182</v>
      </c>
      <c r="F23">
        <f t="shared" si="3"/>
        <v>115.5</v>
      </c>
      <c r="G23">
        <f t="shared" si="4"/>
        <v>314.41666666666669</v>
      </c>
      <c r="H23">
        <f t="shared" si="5"/>
        <v>3.7503246612706831</v>
      </c>
      <c r="I23">
        <f t="shared" si="0"/>
        <v>114</v>
      </c>
      <c r="J23">
        <f>COUNTIF(I$2:I22,"&lt;"&amp;I23)</f>
        <v>8</v>
      </c>
      <c r="K23">
        <f t="shared" si="6"/>
        <v>33</v>
      </c>
      <c r="L23">
        <f t="shared" si="7"/>
        <v>-4.652658414358366</v>
      </c>
      <c r="M23">
        <f t="shared" ca="1" si="1"/>
        <v>4.2167485111828471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149</v>
      </c>
      <c r="D24">
        <f>COUNTIF(C$2:C23,"&lt;"&amp;C24)</f>
        <v>19</v>
      </c>
      <c r="E24">
        <f t="shared" si="2"/>
        <v>201</v>
      </c>
      <c r="F24">
        <f t="shared" si="3"/>
        <v>126.5</v>
      </c>
      <c r="G24">
        <f t="shared" si="4"/>
        <v>358.41666666666669</v>
      </c>
      <c r="H24">
        <f t="shared" si="5"/>
        <v>3.9351580013639449</v>
      </c>
      <c r="I24">
        <f t="shared" si="0"/>
        <v>149</v>
      </c>
      <c r="J24">
        <f>COUNTIF(I$2:I23,"&lt;"&amp;I24)</f>
        <v>11</v>
      </c>
      <c r="K24">
        <f t="shared" si="6"/>
        <v>44</v>
      </c>
      <c r="L24">
        <f t="shared" si="7"/>
        <v>-4.3577253035238313</v>
      </c>
      <c r="M24">
        <f t="shared" ca="1" si="1"/>
        <v>4.3577253035238313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114</v>
      </c>
      <c r="D25">
        <f>COUNTIF(C$2:C24,"&lt;"&amp;C25)</f>
        <v>15</v>
      </c>
      <c r="E25">
        <f t="shared" si="2"/>
        <v>216</v>
      </c>
      <c r="F25">
        <f t="shared" si="3"/>
        <v>138</v>
      </c>
      <c r="G25">
        <f t="shared" si="4"/>
        <v>406.33333333333331</v>
      </c>
      <c r="H25">
        <f t="shared" si="5"/>
        <v>3.8694868690854358</v>
      </c>
      <c r="I25">
        <f t="shared" si="0"/>
        <v>115</v>
      </c>
      <c r="J25">
        <f>COUNTIF(I$2:I24,"&lt;"&amp;I25)</f>
        <v>9</v>
      </c>
      <c r="K25">
        <f t="shared" si="6"/>
        <v>53</v>
      </c>
      <c r="L25">
        <f t="shared" si="7"/>
        <v>-4.2167485111828471</v>
      </c>
      <c r="M25">
        <f t="shared" ca="1" si="1"/>
        <v>4.652658414358366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75</v>
      </c>
      <c r="D26">
        <f>COUNTIF(C$2:C25,"&lt;"&amp;C26)</f>
        <v>9</v>
      </c>
      <c r="E26">
        <f t="shared" si="2"/>
        <v>225</v>
      </c>
      <c r="F26">
        <f t="shared" si="3"/>
        <v>150</v>
      </c>
      <c r="G26">
        <f t="shared" si="4"/>
        <v>458.33333333333331</v>
      </c>
      <c r="H26">
        <f t="shared" si="5"/>
        <v>3.5032452487268535</v>
      </c>
      <c r="I26">
        <f t="shared" si="0"/>
        <v>130</v>
      </c>
      <c r="J26">
        <f>COUNTIF(I$2:I25,"&lt;"&amp;I26)</f>
        <v>12</v>
      </c>
      <c r="K26">
        <f t="shared" si="6"/>
        <v>65</v>
      </c>
      <c r="L26">
        <f t="shared" si="7"/>
        <v>-3.9703446152237674</v>
      </c>
      <c r="M26">
        <f t="shared" ca="1" si="1"/>
        <v>4.8315075334301927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86</v>
      </c>
      <c r="D27">
        <f>COUNTIF(C$2:C26,"&lt;"&amp;C27)</f>
        <v>12</v>
      </c>
      <c r="E27">
        <f t="shared" si="2"/>
        <v>237</v>
      </c>
      <c r="F27">
        <f t="shared" si="3"/>
        <v>162.5</v>
      </c>
      <c r="G27">
        <f t="shared" si="4"/>
        <v>514.58333333333337</v>
      </c>
      <c r="H27">
        <f t="shared" si="5"/>
        <v>3.2841910619167831</v>
      </c>
      <c r="I27">
        <f t="shared" si="0"/>
        <v>141</v>
      </c>
      <c r="J27">
        <f>COUNTIF(I$2:I26,"&lt;"&amp;I27)</f>
        <v>13</v>
      </c>
      <c r="K27">
        <f t="shared" si="6"/>
        <v>78</v>
      </c>
      <c r="L27">
        <f t="shared" si="7"/>
        <v>-3.7250220769391702</v>
      </c>
      <c r="M27">
        <f t="shared" ca="1" si="1"/>
        <v>4.6719769285659609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64</v>
      </c>
      <c r="D28">
        <f>COUNTIF(C$2:C27,"&lt;"&amp;C28)</f>
        <v>5</v>
      </c>
      <c r="E28">
        <f t="shared" si="2"/>
        <v>242</v>
      </c>
      <c r="F28">
        <f t="shared" si="3"/>
        <v>175.5</v>
      </c>
      <c r="G28">
        <f t="shared" si="4"/>
        <v>575.25</v>
      </c>
      <c r="H28">
        <f t="shared" si="5"/>
        <v>2.7726390248468036</v>
      </c>
      <c r="I28">
        <f t="shared" si="0"/>
        <v>154</v>
      </c>
      <c r="J28">
        <f>COUNTIF(I$2:I27,"&lt;"&amp;I28)</f>
        <v>15</v>
      </c>
      <c r="K28">
        <f t="shared" si="6"/>
        <v>93</v>
      </c>
      <c r="L28">
        <f t="shared" si="7"/>
        <v>-3.4397401436069366</v>
      </c>
      <c r="M28">
        <f t="shared" ca="1" si="1"/>
        <v>4.5831098569456428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57</v>
      </c>
      <c r="D29">
        <f>COUNTIF(C$2:C28,"&lt;"&amp;C29)</f>
        <v>4</v>
      </c>
      <c r="E29">
        <f t="shared" si="2"/>
        <v>246</v>
      </c>
      <c r="F29">
        <f t="shared" si="3"/>
        <v>189</v>
      </c>
      <c r="G29">
        <f t="shared" si="4"/>
        <v>640.5</v>
      </c>
      <c r="H29">
        <f t="shared" si="5"/>
        <v>2.2522432221267588</v>
      </c>
      <c r="I29">
        <f t="shared" si="0"/>
        <v>186</v>
      </c>
      <c r="J29">
        <f>COUNTIF(I$2:I28,"&lt;"&amp;I29)</f>
        <v>18</v>
      </c>
      <c r="K29">
        <f t="shared" si="6"/>
        <v>111</v>
      </c>
      <c r="L29">
        <f t="shared" si="7"/>
        <v>-3.0820170408050385</v>
      </c>
      <c r="M29">
        <f t="shared" ca="1" si="1"/>
        <v>4.3559356097017785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106</v>
      </c>
      <c r="D30">
        <f>COUNTIF(C$2:C29,"&lt;"&amp;C30)</f>
        <v>18</v>
      </c>
      <c r="E30">
        <f t="shared" si="2"/>
        <v>264</v>
      </c>
      <c r="F30">
        <f t="shared" si="3"/>
        <v>203</v>
      </c>
      <c r="G30">
        <f t="shared" si="4"/>
        <v>710.5</v>
      </c>
      <c r="H30">
        <f t="shared" si="5"/>
        <v>2.2884835441265929</v>
      </c>
      <c r="I30">
        <f t="shared" si="0"/>
        <v>166</v>
      </c>
      <c r="J30">
        <f>COUNTIF(I$2:I29,"&lt;"&amp;I30)</f>
        <v>16</v>
      </c>
      <c r="K30">
        <f t="shared" si="6"/>
        <v>127</v>
      </c>
      <c r="L30">
        <f t="shared" si="7"/>
        <v>-2.8512253992396897</v>
      </c>
      <c r="M30">
        <f t="shared" ca="1" si="1"/>
        <v>4.0368775174010096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124</v>
      </c>
      <c r="D31">
        <f>COUNTIF(C$2:C30,"&lt;"&amp;C31)</f>
        <v>23</v>
      </c>
      <c r="E31">
        <f t="shared" si="2"/>
        <v>287</v>
      </c>
      <c r="F31">
        <f t="shared" si="3"/>
        <v>217.5</v>
      </c>
      <c r="G31">
        <f t="shared" si="4"/>
        <v>785.41666666666663</v>
      </c>
      <c r="H31">
        <f t="shared" si="5"/>
        <v>2.4799033094867191</v>
      </c>
      <c r="I31">
        <f t="shared" si="0"/>
        <v>114</v>
      </c>
      <c r="J31">
        <f>COUNTIF(I$2:I30,"&lt;"&amp;I31)</f>
        <v>8</v>
      </c>
      <c r="K31">
        <f t="shared" si="6"/>
        <v>135</v>
      </c>
      <c r="L31">
        <f t="shared" si="7"/>
        <v>-2.9437701155777605</v>
      </c>
      <c r="M31">
        <f t="shared" ca="1" si="1"/>
        <v>3.8719364524604343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78</v>
      </c>
      <c r="D32">
        <f>COUNTIF(C$2:C31,"&lt;"&amp;C32)</f>
        <v>12</v>
      </c>
      <c r="E32">
        <f t="shared" si="2"/>
        <v>299</v>
      </c>
      <c r="F32">
        <f t="shared" si="3"/>
        <v>232.5</v>
      </c>
      <c r="G32">
        <f t="shared" si="4"/>
        <v>865.41666666666663</v>
      </c>
      <c r="H32">
        <f t="shared" si="5"/>
        <v>2.2605234565349099</v>
      </c>
      <c r="I32">
        <f t="shared" si="0"/>
        <v>88</v>
      </c>
      <c r="J32">
        <f>COUNTIF(I$2:I31,"&lt;"&amp;I32)</f>
        <v>5</v>
      </c>
      <c r="K32">
        <f t="shared" si="6"/>
        <v>140</v>
      </c>
      <c r="L32">
        <f t="shared" si="7"/>
        <v>-3.1443371387891603</v>
      </c>
      <c r="M32">
        <f t="shared" ca="1" si="1"/>
        <v>3.9094861085126089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104</v>
      </c>
      <c r="D33">
        <f>COUNTIF(C$2:C32,"&lt;"&amp;C33)</f>
        <v>19</v>
      </c>
      <c r="E33">
        <f t="shared" si="2"/>
        <v>318</v>
      </c>
      <c r="F33">
        <f t="shared" si="3"/>
        <v>248</v>
      </c>
      <c r="G33">
        <f t="shared" si="4"/>
        <v>950.66666666666663</v>
      </c>
      <c r="H33">
        <f t="shared" si="5"/>
        <v>2.2703034378381557</v>
      </c>
      <c r="I33">
        <f t="shared" si="0"/>
        <v>80</v>
      </c>
      <c r="J33">
        <f>COUNTIF(I$2:I32,"&lt;"&amp;I33)</f>
        <v>4</v>
      </c>
      <c r="K33">
        <f t="shared" si="6"/>
        <v>144</v>
      </c>
      <c r="L33">
        <f t="shared" si="7"/>
        <v>-3.3730222505024026</v>
      </c>
      <c r="M33">
        <f t="shared" ca="1" si="1"/>
        <v>3.5584178594338329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110</v>
      </c>
      <c r="D34">
        <f>COUNTIF(C$2:C33,"&lt;"&amp;C34)</f>
        <v>22</v>
      </c>
      <c r="E34">
        <f t="shared" si="2"/>
        <v>340</v>
      </c>
      <c r="F34">
        <f t="shared" si="3"/>
        <v>264</v>
      </c>
      <c r="G34">
        <f t="shared" si="4"/>
        <v>1041.3333333333333</v>
      </c>
      <c r="H34">
        <f t="shared" si="5"/>
        <v>2.355150728761465</v>
      </c>
      <c r="I34">
        <f t="shared" si="0"/>
        <v>71</v>
      </c>
      <c r="J34">
        <f>COUNTIF(I$2:I33,"&lt;"&amp;I34)</f>
        <v>2</v>
      </c>
      <c r="K34">
        <f t="shared" si="6"/>
        <v>146</v>
      </c>
      <c r="L34">
        <f t="shared" si="7"/>
        <v>-3.6566813946559584</v>
      </c>
      <c r="M34">
        <f t="shared" ca="1" si="1"/>
        <v>3.1724621556501278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166</v>
      </c>
      <c r="D35">
        <f>COUNTIF(C$2:C34,"&lt;"&amp;C35)</f>
        <v>31</v>
      </c>
      <c r="E35">
        <f t="shared" si="2"/>
        <v>371</v>
      </c>
      <c r="F35">
        <f t="shared" si="3"/>
        <v>280.5</v>
      </c>
      <c r="G35">
        <f t="shared" si="4"/>
        <v>1137.5833333333333</v>
      </c>
      <c r="H35">
        <f t="shared" si="5"/>
        <v>2.6832242415109886</v>
      </c>
      <c r="I35">
        <f t="shared" si="0"/>
        <v>81</v>
      </c>
      <c r="J35">
        <f>COUNTIF(I$2:I34,"&lt;"&amp;I35)</f>
        <v>6</v>
      </c>
      <c r="K35">
        <f t="shared" si="6"/>
        <v>152</v>
      </c>
      <c r="L35">
        <f t="shared" si="7"/>
        <v>-3.8098819340791383</v>
      </c>
      <c r="M35">
        <f t="shared" ca="1" si="1"/>
        <v>2.7429019252949667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209</v>
      </c>
      <c r="D36">
        <f>COUNTIF(C$2:C35,"&lt;"&amp;C36)</f>
        <v>34</v>
      </c>
      <c r="E36">
        <f t="shared" si="2"/>
        <v>405</v>
      </c>
      <c r="F36">
        <f t="shared" si="3"/>
        <v>297.5</v>
      </c>
      <c r="G36">
        <f t="shared" si="4"/>
        <v>1239.5833333333333</v>
      </c>
      <c r="H36">
        <f t="shared" si="5"/>
        <v>3.0533078907359235</v>
      </c>
      <c r="I36">
        <f t="shared" si="0"/>
        <v>58</v>
      </c>
      <c r="J36">
        <f>COUNTIF(I$2:I35,"&lt;"&amp;I36)</f>
        <v>1</v>
      </c>
      <c r="K36">
        <f t="shared" si="6"/>
        <v>153</v>
      </c>
      <c r="L36">
        <f t="shared" si="7"/>
        <v>-4.1042138624310782</v>
      </c>
      <c r="M36">
        <f t="shared" ca="1" si="1"/>
        <v>2.4133467269007212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120</v>
      </c>
      <c r="D37">
        <f>COUNTIF(C$2:C36,"&lt;"&amp;C37)</f>
        <v>26</v>
      </c>
      <c r="E37">
        <f t="shared" si="2"/>
        <v>431</v>
      </c>
      <c r="F37">
        <f t="shared" si="3"/>
        <v>315</v>
      </c>
      <c r="G37">
        <f t="shared" si="4"/>
        <v>1347.5</v>
      </c>
      <c r="H37">
        <f t="shared" si="5"/>
        <v>3.1600474386425343</v>
      </c>
      <c r="I37">
        <f t="shared" si="0"/>
        <v>71</v>
      </c>
      <c r="J37">
        <f>COUNTIF(I$2:I36,"&lt;"&amp;I37)</f>
        <v>3</v>
      </c>
      <c r="K37">
        <f t="shared" si="6"/>
        <v>156</v>
      </c>
      <c r="L37">
        <f t="shared" si="7"/>
        <v>-4.3314443340014046</v>
      </c>
      <c r="M37">
        <f t="shared" ca="1" si="1"/>
        <v>2.414953415699773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311</v>
      </c>
      <c r="D38">
        <f>COUNTIF(C$2:C37,"&lt;"&amp;C38)</f>
        <v>36</v>
      </c>
      <c r="E38">
        <f t="shared" si="2"/>
        <v>467</v>
      </c>
      <c r="F38">
        <f t="shared" si="3"/>
        <v>333</v>
      </c>
      <c r="G38">
        <f t="shared" si="4"/>
        <v>1461.5</v>
      </c>
      <c r="H38">
        <f t="shared" si="5"/>
        <v>3.5051401578986621</v>
      </c>
      <c r="I38">
        <f t="shared" si="0"/>
        <v>73</v>
      </c>
      <c r="J38">
        <f>COUNTIF(I$2:I37,"&lt;"&amp;I38)</f>
        <v>5</v>
      </c>
      <c r="K38">
        <f t="shared" si="6"/>
        <v>161</v>
      </c>
      <c r="L38">
        <f t="shared" si="7"/>
        <v>-4.499135128049029</v>
      </c>
      <c r="M38">
        <f t="shared" ca="1" si="1"/>
        <v>1.8766297265136731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193</v>
      </c>
      <c r="D39">
        <f>COUNTIF(C$2:C38,"&lt;"&amp;C39)</f>
        <v>35</v>
      </c>
      <c r="E39">
        <f t="shared" si="2"/>
        <v>502</v>
      </c>
      <c r="F39">
        <f t="shared" si="3"/>
        <v>351.5</v>
      </c>
      <c r="G39">
        <f t="shared" si="4"/>
        <v>1581.75</v>
      </c>
      <c r="H39">
        <f t="shared" si="5"/>
        <v>3.784143336796983</v>
      </c>
      <c r="I39">
        <f t="shared" si="0"/>
        <v>94</v>
      </c>
      <c r="J39">
        <f>COUNTIF(I$2:I38,"&lt;"&amp;I39)</f>
        <v>12</v>
      </c>
      <c r="K39">
        <f t="shared" si="6"/>
        <v>173</v>
      </c>
      <c r="L39">
        <f t="shared" si="7"/>
        <v>-4.4881700041080492</v>
      </c>
      <c r="M39">
        <f t="shared" ca="1" si="1"/>
        <v>2.2269224668742709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310</v>
      </c>
      <c r="D40">
        <f>COUNTIF(C$2:C39,"&lt;"&amp;C40)</f>
        <v>37</v>
      </c>
      <c r="E40">
        <f t="shared" si="2"/>
        <v>539</v>
      </c>
      <c r="F40">
        <f t="shared" si="3"/>
        <v>370.5</v>
      </c>
      <c r="G40">
        <f t="shared" si="4"/>
        <v>1708.4166666666667</v>
      </c>
      <c r="H40">
        <f t="shared" si="5"/>
        <v>4.0766460446687649</v>
      </c>
      <c r="I40">
        <f t="shared" si="0"/>
        <v>102</v>
      </c>
      <c r="J40">
        <f>COUNTIF(I$2:I39,"&lt;"&amp;I40)</f>
        <v>13</v>
      </c>
      <c r="K40">
        <f t="shared" si="6"/>
        <v>186</v>
      </c>
      <c r="L40">
        <f t="shared" si="7"/>
        <v>-4.4637459658242555</v>
      </c>
      <c r="M40">
        <f t="shared" ca="1" si="1"/>
        <v>1.9524420798548594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300</v>
      </c>
      <c r="D41">
        <f>COUNTIF(C$2:C40,"&lt;"&amp;C41)</f>
        <v>37</v>
      </c>
      <c r="E41">
        <f t="shared" si="2"/>
        <v>576</v>
      </c>
      <c r="F41">
        <f t="shared" si="3"/>
        <v>390</v>
      </c>
      <c r="G41">
        <f t="shared" si="4"/>
        <v>1841.6666666666667</v>
      </c>
      <c r="H41">
        <f t="shared" si="5"/>
        <v>4.3341848565838443</v>
      </c>
      <c r="I41">
        <f t="shared" si="0"/>
        <v>71</v>
      </c>
      <c r="J41">
        <f>COUNTIF(I$2:I40,"&lt;"&amp;I41)</f>
        <v>3</v>
      </c>
      <c r="K41">
        <f t="shared" si="6"/>
        <v>189</v>
      </c>
      <c r="L41">
        <f t="shared" si="7"/>
        <v>-4.6837158934051226</v>
      </c>
      <c r="M41">
        <f t="shared" ca="1" si="1"/>
        <v>2.0665401605809937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183</v>
      </c>
      <c r="D42">
        <f>COUNTIF(C$2:C41,"&lt;"&amp;C42)</f>
        <v>34</v>
      </c>
      <c r="E42">
        <f t="shared" si="2"/>
        <v>610</v>
      </c>
      <c r="F42">
        <f t="shared" si="3"/>
        <v>410</v>
      </c>
      <c r="G42">
        <f t="shared" si="4"/>
        <v>1981.6666666666667</v>
      </c>
      <c r="H42">
        <f t="shared" si="5"/>
        <v>4.4927752488301991</v>
      </c>
      <c r="I42">
        <f t="shared" si="0"/>
        <v>106</v>
      </c>
      <c r="J42">
        <f>COUNTIF(I$2:I41,"&lt;"&amp;I42)</f>
        <v>16</v>
      </c>
      <c r="K42">
        <f t="shared" si="6"/>
        <v>205</v>
      </c>
      <c r="L42">
        <f t="shared" si="7"/>
        <v>-4.6050946300509539</v>
      </c>
      <c r="M42">
        <f t="shared" ca="1" si="1"/>
        <v>1.9595917942265424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461</v>
      </c>
      <c r="D43">
        <f>COUNTIF(C$2:C42,"&lt;"&amp;C43)</f>
        <v>41</v>
      </c>
      <c r="E43">
        <f t="shared" si="2"/>
        <v>651</v>
      </c>
      <c r="F43">
        <f t="shared" si="3"/>
        <v>430.5</v>
      </c>
      <c r="G43">
        <f t="shared" si="4"/>
        <v>2128.5833333333335</v>
      </c>
      <c r="H43">
        <f t="shared" si="5"/>
        <v>4.7792886958705783</v>
      </c>
      <c r="I43">
        <f t="shared" si="0"/>
        <v>51</v>
      </c>
      <c r="J43">
        <f>COUNTIF(I$2:I42,"&lt;"&amp;I43)</f>
        <v>0</v>
      </c>
      <c r="K43">
        <f t="shared" si="6"/>
        <v>205</v>
      </c>
      <c r="L43">
        <f t="shared" si="7"/>
        <v>-4.8876625892009766</v>
      </c>
      <c r="M43">
        <f t="shared" ca="1" si="1"/>
        <v>1.3587324409735149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785</v>
      </c>
      <c r="D44">
        <f>COUNTIF(C$2:C43,"&lt;"&amp;C44)</f>
        <v>42</v>
      </c>
      <c r="E44">
        <f t="shared" si="2"/>
        <v>693</v>
      </c>
      <c r="F44">
        <f t="shared" si="3"/>
        <v>451.5</v>
      </c>
      <c r="G44">
        <f t="shared" si="4"/>
        <v>2282.5833333333335</v>
      </c>
      <c r="H44">
        <f t="shared" si="5"/>
        <v>5.0547981067319698</v>
      </c>
      <c r="I44">
        <f t="shared" si="0"/>
        <v>30</v>
      </c>
      <c r="J44">
        <f>COUNTIF(I$2:I43,"&lt;"&amp;I44)</f>
        <v>0</v>
      </c>
      <c r="K44">
        <f t="shared" si="6"/>
        <v>205</v>
      </c>
      <c r="L44">
        <f t="shared" si="7"/>
        <v>-5.1594523118402922</v>
      </c>
      <c r="M44">
        <f t="shared" ca="1" si="1"/>
        <v>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542</v>
      </c>
      <c r="D45">
        <f>COUNTIF(C$2:C44,"&lt;"&amp;C45)</f>
        <v>42</v>
      </c>
      <c r="E45">
        <f t="shared" si="2"/>
        <v>735</v>
      </c>
      <c r="F45">
        <f t="shared" si="3"/>
        <v>473</v>
      </c>
      <c r="G45">
        <f t="shared" si="4"/>
        <v>2443.8333333333335</v>
      </c>
      <c r="H45">
        <f t="shared" si="5"/>
        <v>5.2998734445520892</v>
      </c>
      <c r="I45">
        <f t="shared" si="0"/>
        <v>27</v>
      </c>
      <c r="J45">
        <f>COUNTIF(I$2:I44,"&lt;"&amp;I45)</f>
        <v>0</v>
      </c>
      <c r="K45">
        <f t="shared" si="6"/>
        <v>205</v>
      </c>
      <c r="L45">
        <f t="shared" si="7"/>
        <v>-5.4212445921372518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1028</v>
      </c>
      <c r="D46">
        <f>COUNTIF(C$2:C45,"&lt;"&amp;C46)</f>
        <v>44</v>
      </c>
      <c r="E46">
        <f t="shared" si="2"/>
        <v>779</v>
      </c>
      <c r="F46">
        <f t="shared" si="3"/>
        <v>495</v>
      </c>
      <c r="G46">
        <f t="shared" si="4"/>
        <v>2612.5</v>
      </c>
      <c r="H46">
        <f t="shared" si="5"/>
        <v>5.55635762418573</v>
      </c>
      <c r="I46">
        <f t="shared" si="0"/>
        <v>4</v>
      </c>
      <c r="J46">
        <f>COUNTIF(I$2:I45,"&lt;"&amp;I46)</f>
        <v>0</v>
      </c>
      <c r="K46">
        <f t="shared" si="6"/>
        <v>205</v>
      </c>
      <c r="L46">
        <f t="shared" si="7"/>
        <v>-5.6737454613164147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4F8C-9454-4CFE-BD6D-E971D86417CE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1189</v>
      </c>
      <c r="J2">
        <v>0</v>
      </c>
      <c r="K2">
        <v>0</v>
      </c>
      <c r="L2">
        <v>0</v>
      </c>
      <c r="M2">
        <f ca="1">-INDIRECT("l"&amp;P$1-A2+2)</f>
        <v>4.2063974971828584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162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1153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3.9041052473227222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240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1225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3.5896392352154569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313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936</v>
      </c>
      <c r="J5">
        <f ca="1">COUNTIF(I$2:I4,"&lt;"&amp;I5)</f>
        <v>0</v>
      </c>
      <c r="K5">
        <f t="shared" ca="1" si="6"/>
        <v>2</v>
      </c>
      <c r="L5">
        <f t="shared" ca="1" si="7"/>
        <v>-0.67936622048675743</v>
      </c>
      <c r="M5">
        <f t="shared" ca="1" si="1"/>
        <v>3.3270785252432371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300</v>
      </c>
      <c r="D6">
        <f>COUNTIF(C$2:C5,"&lt;"&amp;C6)</f>
        <v>3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764</v>
      </c>
      <c r="J6">
        <f ca="1">COUNTIF(I$2:I5,"&lt;"&amp;I6)</f>
        <v>0</v>
      </c>
      <c r="K6">
        <f t="shared" ca="1" si="6"/>
        <v>2</v>
      </c>
      <c r="L6">
        <f t="shared" ca="1" si="7"/>
        <v>-1.4696938456699067</v>
      </c>
      <c r="M6">
        <f t="shared" ca="1" si="1"/>
        <v>3.2123343029135927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305</v>
      </c>
      <c r="D7">
        <f>COUNTIF(C$2:C6,"&lt;"&amp;C7)</f>
        <v>4</v>
      </c>
      <c r="E7">
        <f t="shared" si="2"/>
        <v>13</v>
      </c>
      <c r="F7">
        <f t="shared" si="3"/>
        <v>7.5</v>
      </c>
      <c r="G7">
        <f t="shared" si="4"/>
        <v>7.083333333333333</v>
      </c>
      <c r="H7">
        <f t="shared" si="5"/>
        <v>2.0665401605809937</v>
      </c>
      <c r="I7">
        <f t="shared" ca="1" si="0"/>
        <v>648</v>
      </c>
      <c r="J7">
        <f ca="1">COUNTIF(I$2:I6,"&lt;"&amp;I7)</f>
        <v>0</v>
      </c>
      <c r="K7">
        <f t="shared" ca="1" si="6"/>
        <v>2</v>
      </c>
      <c r="L7">
        <f t="shared" ca="1" si="7"/>
        <v>-2.0665401605809937</v>
      </c>
      <c r="M7">
        <f t="shared" ca="1" si="1"/>
        <v>3.0292689857844075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340</v>
      </c>
      <c r="D8">
        <f>COUNTIF(C$2:C7,"&lt;"&amp;C8)</f>
        <v>6</v>
      </c>
      <c r="E8">
        <f t="shared" si="2"/>
        <v>19</v>
      </c>
      <c r="F8">
        <f t="shared" si="3"/>
        <v>10.5</v>
      </c>
      <c r="G8">
        <f t="shared" si="4"/>
        <v>11.083333333333334</v>
      </c>
      <c r="H8">
        <f t="shared" si="5"/>
        <v>2.5531934890409702</v>
      </c>
      <c r="I8">
        <f t="shared" ca="1" si="0"/>
        <v>698</v>
      </c>
      <c r="J8">
        <f ca="1">COUNTIF(I$2:I7,"&lt;"&amp;I8)</f>
        <v>1</v>
      </c>
      <c r="K8">
        <f t="shared" ca="1" si="6"/>
        <v>3</v>
      </c>
      <c r="L8">
        <f t="shared" ca="1" si="7"/>
        <v>-2.2528177844479149</v>
      </c>
      <c r="M8">
        <f t="shared" ca="1" si="1"/>
        <v>2.8427650459856371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254</v>
      </c>
      <c r="D9">
        <f>COUNTIF(C$2:C8,"&lt;"&amp;C9)</f>
        <v>3</v>
      </c>
      <c r="E9">
        <f t="shared" si="2"/>
        <v>22</v>
      </c>
      <c r="F9">
        <f t="shared" si="3"/>
        <v>14</v>
      </c>
      <c r="G9">
        <f t="shared" si="4"/>
        <v>16.333333333333332</v>
      </c>
      <c r="H9">
        <f t="shared" si="5"/>
        <v>1.979486637221574</v>
      </c>
      <c r="I9">
        <f t="shared" ca="1" si="0"/>
        <v>705</v>
      </c>
      <c r="J9">
        <f ca="1">COUNTIF(I$2:I8,"&lt;"&amp;I9)</f>
        <v>2</v>
      </c>
      <c r="K9">
        <f t="shared" ca="1" si="6"/>
        <v>5</v>
      </c>
      <c r="L9">
        <f t="shared" ca="1" si="7"/>
        <v>-2.2269224668742709</v>
      </c>
      <c r="M9">
        <f t="shared" ca="1" si="1"/>
        <v>2.7029595262835593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263</v>
      </c>
      <c r="D10">
        <f>COUNTIF(C$2:C9,"&lt;"&amp;C10)</f>
        <v>4</v>
      </c>
      <c r="E10">
        <f t="shared" si="2"/>
        <v>26</v>
      </c>
      <c r="F10">
        <f t="shared" si="3"/>
        <v>18</v>
      </c>
      <c r="G10">
        <f t="shared" si="4"/>
        <v>23</v>
      </c>
      <c r="H10">
        <f t="shared" si="5"/>
        <v>1.6681153124565982</v>
      </c>
      <c r="I10">
        <f t="shared" ca="1" si="0"/>
        <v>665</v>
      </c>
      <c r="J10">
        <f ca="1">COUNTIF(I$2:I9,"&lt;"&amp;I10)</f>
        <v>1</v>
      </c>
      <c r="K10">
        <f t="shared" ca="1" si="6"/>
        <v>6</v>
      </c>
      <c r="L10">
        <f t="shared" ca="1" si="7"/>
        <v>-2.5021729686848975</v>
      </c>
      <c r="M10">
        <f t="shared" ca="1" si="1"/>
        <v>2.4326719006311608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214</v>
      </c>
      <c r="D11">
        <f>COUNTIF(C$2:C10,"&lt;"&amp;C11)</f>
        <v>2</v>
      </c>
      <c r="E11">
        <f t="shared" si="2"/>
        <v>28</v>
      </c>
      <c r="F11">
        <f t="shared" si="3"/>
        <v>22.5</v>
      </c>
      <c r="G11">
        <f t="shared" si="4"/>
        <v>31.25</v>
      </c>
      <c r="H11">
        <f t="shared" si="5"/>
        <v>0.98386991009990743</v>
      </c>
      <c r="I11">
        <f t="shared" ca="1" si="0"/>
        <v>505</v>
      </c>
      <c r="J11">
        <f ca="1">COUNTIF(I$2:I10,"&lt;"&amp;I11)</f>
        <v>0</v>
      </c>
      <c r="K11">
        <f t="shared" ca="1" si="6"/>
        <v>6</v>
      </c>
      <c r="L11">
        <f t="shared" ca="1" si="7"/>
        <v>-2.9516097302997224</v>
      </c>
      <c r="M11">
        <f t="shared" ca="1" si="1"/>
        <v>2.1793430611327822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250</v>
      </c>
      <c r="D12">
        <f>COUNTIF(C$2:C11,"&lt;"&amp;C12)</f>
        <v>4</v>
      </c>
      <c r="E12">
        <f t="shared" si="2"/>
        <v>32</v>
      </c>
      <c r="F12">
        <f t="shared" si="3"/>
        <v>27.5</v>
      </c>
      <c r="G12">
        <f t="shared" si="4"/>
        <v>41.25</v>
      </c>
      <c r="H12">
        <f t="shared" si="5"/>
        <v>0.70064904974537068</v>
      </c>
      <c r="I12">
        <f t="shared" ca="1" si="0"/>
        <v>476</v>
      </c>
      <c r="J12">
        <f ca="1">COUNTIF(I$2:I11,"&lt;"&amp;I12)</f>
        <v>0</v>
      </c>
      <c r="K12">
        <f t="shared" ca="1" si="6"/>
        <v>6</v>
      </c>
      <c r="L12">
        <f t="shared" ca="1" si="7"/>
        <v>-3.3475454598945489</v>
      </c>
      <c r="M12">
        <f t="shared" ca="1" si="1"/>
        <v>1.775179006241816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231</v>
      </c>
      <c r="D13">
        <f>COUNTIF(C$2:C12,"&lt;"&amp;C13)</f>
        <v>3</v>
      </c>
      <c r="E13">
        <f t="shared" si="2"/>
        <v>35</v>
      </c>
      <c r="F13">
        <f t="shared" si="3"/>
        <v>33</v>
      </c>
      <c r="G13">
        <f t="shared" si="4"/>
        <v>53.166666666666664</v>
      </c>
      <c r="H13">
        <f t="shared" si="5"/>
        <v>0.27429019252949666</v>
      </c>
      <c r="I13">
        <f t="shared" ca="1" si="0"/>
        <v>394</v>
      </c>
      <c r="J13">
        <f ca="1">COUNTIF(I$2:I12,"&lt;"&amp;I13)</f>
        <v>0</v>
      </c>
      <c r="K13">
        <f t="shared" ca="1" si="6"/>
        <v>6</v>
      </c>
      <c r="L13">
        <f t="shared" ca="1" si="7"/>
        <v>-3.7029175991482051</v>
      </c>
      <c r="M13">
        <f t="shared" ca="1" si="1"/>
        <v>1.4083221157101873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230</v>
      </c>
      <c r="D14">
        <f>COUNTIF(C$2:C13,"&lt;"&amp;C14)</f>
        <v>3</v>
      </c>
      <c r="E14">
        <f t="shared" si="2"/>
        <v>38</v>
      </c>
      <c r="F14">
        <f t="shared" si="3"/>
        <v>39</v>
      </c>
      <c r="G14">
        <f t="shared" si="4"/>
        <v>67.166666666666671</v>
      </c>
      <c r="H14">
        <f t="shared" si="5"/>
        <v>-0.12201777521731261</v>
      </c>
      <c r="I14">
        <f t="shared" ca="1" si="0"/>
        <v>332</v>
      </c>
      <c r="J14">
        <f ca="1">COUNTIF(I$2:I13,"&lt;"&amp;I14)</f>
        <v>0</v>
      </c>
      <c r="K14">
        <f t="shared" ca="1" si="6"/>
        <v>6</v>
      </c>
      <c r="L14">
        <f t="shared" ca="1" si="7"/>
        <v>-4.0265865821713165</v>
      </c>
      <c r="M14">
        <f t="shared" ca="1" si="1"/>
        <v>0.99164241211009041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258</v>
      </c>
      <c r="D15">
        <f>COUNTIF(C$2:C14,"&lt;"&amp;C15)</f>
        <v>8</v>
      </c>
      <c r="E15">
        <f t="shared" si="2"/>
        <v>46</v>
      </c>
      <c r="F15">
        <f t="shared" si="3"/>
        <v>45.5</v>
      </c>
      <c r="G15">
        <f t="shared" si="4"/>
        <v>83.416666666666671</v>
      </c>
      <c r="H15">
        <f t="shared" si="5"/>
        <v>5.4744890145135894E-2</v>
      </c>
      <c r="I15">
        <f t="shared" ca="1" si="0"/>
        <v>360</v>
      </c>
      <c r="J15">
        <f ca="1">COUNTIF(I$2:I14,"&lt;"&amp;I15)</f>
        <v>1</v>
      </c>
      <c r="K15">
        <f t="shared" ca="1" si="6"/>
        <v>7</v>
      </c>
      <c r="L15">
        <f t="shared" ca="1" si="7"/>
        <v>-4.2153565411754634</v>
      </c>
      <c r="M15">
        <f t="shared" ca="1" si="1"/>
        <v>0.51892650007729269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312</v>
      </c>
      <c r="D16">
        <f>COUNTIF(C$2:C15,"&lt;"&amp;C16)</f>
        <v>12</v>
      </c>
      <c r="E16">
        <f t="shared" si="2"/>
        <v>58</v>
      </c>
      <c r="F16">
        <f t="shared" si="3"/>
        <v>52.5</v>
      </c>
      <c r="G16">
        <f t="shared" si="4"/>
        <v>102.08333333333333</v>
      </c>
      <c r="H16">
        <f t="shared" si="5"/>
        <v>0.54435882523593282</v>
      </c>
      <c r="I16">
        <f t="shared" ca="1" si="0"/>
        <v>462</v>
      </c>
      <c r="J16">
        <f ca="1">COUNTIF(I$2:I15,"&lt;"&amp;I16)</f>
        <v>3</v>
      </c>
      <c r="K16">
        <f t="shared" ca="1" si="6"/>
        <v>10</v>
      </c>
      <c r="L16">
        <f t="shared" ca="1" si="7"/>
        <v>-4.2064091040958447</v>
      </c>
      <c r="M16">
        <f t="shared" ca="1" si="1"/>
        <v>1.6996416966427893E-2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511</v>
      </c>
      <c r="D17">
        <f>COUNTIF(C$2:C16,"&lt;"&amp;C17)</f>
        <v>15</v>
      </c>
      <c r="E17">
        <f t="shared" si="2"/>
        <v>73</v>
      </c>
      <c r="F17">
        <f t="shared" si="3"/>
        <v>60</v>
      </c>
      <c r="G17">
        <f t="shared" si="4"/>
        <v>123.33333333333333</v>
      </c>
      <c r="H17">
        <f t="shared" si="5"/>
        <v>1.1705854391159454</v>
      </c>
      <c r="I17">
        <f t="shared" ca="1" si="0"/>
        <v>603</v>
      </c>
      <c r="J17">
        <f ca="1">COUNTIF(I$2:I16,"&lt;"&amp;I17)</f>
        <v>6</v>
      </c>
      <c r="K17">
        <f t="shared" ca="1" si="6"/>
        <v>16</v>
      </c>
      <c r="L17">
        <f t="shared" ca="1" si="7"/>
        <v>-3.9619814862385843</v>
      </c>
      <c r="M17">
        <f t="shared" ca="1" si="1"/>
        <v>-0.51738989910154576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740</v>
      </c>
      <c r="D18">
        <f>COUNTIF(C$2:C17,"&lt;"&amp;C18)</f>
        <v>16</v>
      </c>
      <c r="E18">
        <f t="shared" si="2"/>
        <v>89</v>
      </c>
      <c r="F18">
        <f t="shared" si="3"/>
        <v>68</v>
      </c>
      <c r="G18">
        <f t="shared" si="4"/>
        <v>147.33333333333334</v>
      </c>
      <c r="H18">
        <f t="shared" si="5"/>
        <v>1.7300903646004326</v>
      </c>
      <c r="I18">
        <f t="shared" ca="1" si="0"/>
        <v>693</v>
      </c>
      <c r="J18">
        <f ca="1">COUNTIF(I$2:I17,"&lt;"&amp;I18)</f>
        <v>9</v>
      </c>
      <c r="K18">
        <f t="shared" ca="1" si="6"/>
        <v>25</v>
      </c>
      <c r="L18">
        <f t="shared" ca="1" si="7"/>
        <v>-3.5425659846580286</v>
      </c>
      <c r="M18">
        <f t="shared" ca="1" si="1"/>
        <v>-0.86287084450674822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872</v>
      </c>
      <c r="D19">
        <f>COUNTIF(C$2:C18,"&lt;"&amp;C19)</f>
        <v>17</v>
      </c>
      <c r="E19">
        <f t="shared" si="2"/>
        <v>106</v>
      </c>
      <c r="F19">
        <f t="shared" si="3"/>
        <v>76.5</v>
      </c>
      <c r="G19">
        <f t="shared" si="4"/>
        <v>174.25</v>
      </c>
      <c r="H19">
        <f t="shared" si="5"/>
        <v>2.2347843562817822</v>
      </c>
      <c r="I19">
        <f t="shared" ca="1" si="0"/>
        <v>639</v>
      </c>
      <c r="J19">
        <f ca="1">COUNTIF(I$2:I18,"&lt;"&amp;I19)</f>
        <v>7</v>
      </c>
      <c r="K19">
        <f t="shared" ca="1" si="6"/>
        <v>32</v>
      </c>
      <c r="L19">
        <f t="shared" ca="1" si="7"/>
        <v>-3.3711153848996376</v>
      </c>
      <c r="M19">
        <f t="shared" ca="1" si="1"/>
        <v>-0.8297738186782796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1230</v>
      </c>
      <c r="D20">
        <f>COUNTIF(C$2:C19,"&lt;"&amp;C20)</f>
        <v>18</v>
      </c>
      <c r="E20">
        <f t="shared" si="2"/>
        <v>124</v>
      </c>
      <c r="F20">
        <f t="shared" si="3"/>
        <v>85.5</v>
      </c>
      <c r="G20">
        <f t="shared" si="4"/>
        <v>204.25</v>
      </c>
      <c r="H20">
        <f t="shared" si="5"/>
        <v>2.6938889998840803</v>
      </c>
      <c r="I20">
        <f t="shared" ca="1" si="0"/>
        <v>736</v>
      </c>
      <c r="J20">
        <f ca="1">COUNTIF(I$2:I19,"&lt;"&amp;I20)</f>
        <v>13</v>
      </c>
      <c r="K20">
        <f t="shared" ca="1" si="6"/>
        <v>45</v>
      </c>
      <c r="L20">
        <f t="shared" ca="1" si="7"/>
        <v>-2.8338312855923444</v>
      </c>
      <c r="M20">
        <f t="shared" ca="1" si="1"/>
        <v>-0.64625420879887896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1102</v>
      </c>
      <c r="D21">
        <f>COUNTIF(C$2:C20,"&lt;"&amp;C21)</f>
        <v>18</v>
      </c>
      <c r="E21">
        <f t="shared" si="2"/>
        <v>142</v>
      </c>
      <c r="F21">
        <f t="shared" si="3"/>
        <v>95</v>
      </c>
      <c r="G21">
        <f t="shared" si="4"/>
        <v>237.5</v>
      </c>
      <c r="H21">
        <f t="shared" si="5"/>
        <v>3.0497627172583357</v>
      </c>
      <c r="I21">
        <f t="shared" ca="1" si="0"/>
        <v>688</v>
      </c>
      <c r="J21">
        <f ca="1">COUNTIF(I$2:I20,"&lt;"&amp;I21)</f>
        <v>10</v>
      </c>
      <c r="K21">
        <f t="shared" ca="1" si="6"/>
        <v>55</v>
      </c>
      <c r="L21">
        <f t="shared" ca="1" si="7"/>
        <v>-2.5955427380922007</v>
      </c>
      <c r="M21">
        <f t="shared" ca="1" si="1"/>
        <v>-0.15429085525783545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1266</v>
      </c>
      <c r="D22">
        <f>COUNTIF(C$2:C21,"&lt;"&amp;C22)</f>
        <v>20</v>
      </c>
      <c r="E22">
        <f t="shared" si="2"/>
        <v>162</v>
      </c>
      <c r="F22">
        <f t="shared" si="3"/>
        <v>105</v>
      </c>
      <c r="G22">
        <f t="shared" si="4"/>
        <v>274.16666666666669</v>
      </c>
      <c r="H22">
        <f t="shared" si="5"/>
        <v>3.4424491175690122</v>
      </c>
      <c r="I22">
        <f t="shared" ca="1" si="0"/>
        <v>759</v>
      </c>
      <c r="J22">
        <f ca="1">COUNTIF(I$2:I21,"&lt;"&amp;I22)</f>
        <v>15</v>
      </c>
      <c r="K22">
        <f t="shared" ca="1" si="6"/>
        <v>70</v>
      </c>
      <c r="L22">
        <f t="shared" ca="1" si="7"/>
        <v>-2.113784545875709</v>
      </c>
      <c r="M22">
        <f t="shared" ca="1" si="1"/>
        <v>0.2335496832484569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873</v>
      </c>
      <c r="D23">
        <f>COUNTIF(C$2:C22,"&lt;"&amp;C23)</f>
        <v>18</v>
      </c>
      <c r="E23">
        <f t="shared" si="2"/>
        <v>180</v>
      </c>
      <c r="F23">
        <f t="shared" si="3"/>
        <v>115.5</v>
      </c>
      <c r="G23">
        <f t="shared" si="4"/>
        <v>314.41666666666669</v>
      </c>
      <c r="H23">
        <f t="shared" si="5"/>
        <v>3.6375329421347224</v>
      </c>
      <c r="I23">
        <f t="shared" ca="1" si="0"/>
        <v>730</v>
      </c>
      <c r="J23">
        <f ca="1">COUNTIF(I$2:I22,"&lt;"&amp;I23)</f>
        <v>14</v>
      </c>
      <c r="K23">
        <f t="shared" ca="1" si="6"/>
        <v>84</v>
      </c>
      <c r="L23">
        <f t="shared" ca="1" si="7"/>
        <v>-1.7764695763913763</v>
      </c>
      <c r="M23">
        <f t="shared" ca="1" si="1"/>
        <v>0.84334970223656935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794</v>
      </c>
      <c r="D24">
        <f>COUNTIF(C$2:C23,"&lt;"&amp;C24)</f>
        <v>17</v>
      </c>
      <c r="E24">
        <f t="shared" si="2"/>
        <v>197</v>
      </c>
      <c r="F24">
        <f t="shared" si="3"/>
        <v>126.5</v>
      </c>
      <c r="G24">
        <f t="shared" si="4"/>
        <v>358.41666666666669</v>
      </c>
      <c r="H24">
        <f t="shared" si="5"/>
        <v>3.7238743502840013</v>
      </c>
      <c r="I24">
        <f t="shared" ca="1" si="0"/>
        <v>794</v>
      </c>
      <c r="J24">
        <f ca="1">COUNTIF(I$2:I23,"&lt;"&amp;I24)</f>
        <v>18</v>
      </c>
      <c r="K24">
        <f t="shared" ca="1" si="6"/>
        <v>102</v>
      </c>
      <c r="L24">
        <f t="shared" ca="1" si="7"/>
        <v>-1.2941123628646529</v>
      </c>
      <c r="M24">
        <f t="shared" ca="1" si="1"/>
        <v>1.2941123628646529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730</v>
      </c>
      <c r="D25">
        <f>COUNTIF(C$2:C24,"&lt;"&amp;C25)</f>
        <v>16</v>
      </c>
      <c r="E25">
        <f t="shared" si="2"/>
        <v>213</v>
      </c>
      <c r="F25">
        <f t="shared" si="3"/>
        <v>138</v>
      </c>
      <c r="G25">
        <f t="shared" si="4"/>
        <v>406.33333333333331</v>
      </c>
      <c r="H25">
        <f t="shared" si="5"/>
        <v>3.7206604510436883</v>
      </c>
      <c r="I25">
        <f t="shared" ca="1" si="0"/>
        <v>873</v>
      </c>
      <c r="J25">
        <f ca="1">COUNTIF(I$2:I24,"&lt;"&amp;I25)</f>
        <v>19</v>
      </c>
      <c r="K25">
        <f t="shared" ca="1" si="6"/>
        <v>121</v>
      </c>
      <c r="L25">
        <f t="shared" ca="1" si="7"/>
        <v>-0.84334970223656935</v>
      </c>
      <c r="M25">
        <f t="shared" ca="1" si="1"/>
        <v>1.7764695763913763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759</v>
      </c>
      <c r="D26">
        <f>COUNTIF(C$2:C25,"&lt;"&amp;C26)</f>
        <v>18</v>
      </c>
      <c r="E26">
        <f t="shared" si="2"/>
        <v>231</v>
      </c>
      <c r="F26">
        <f t="shared" si="3"/>
        <v>150</v>
      </c>
      <c r="G26">
        <f t="shared" si="4"/>
        <v>458.33333333333331</v>
      </c>
      <c r="H26">
        <f t="shared" si="5"/>
        <v>3.7835048686250019</v>
      </c>
      <c r="I26">
        <f t="shared" ca="1" si="0"/>
        <v>1266</v>
      </c>
      <c r="J26">
        <f ca="1">COUNTIF(I$2:I25,"&lt;"&amp;I26)</f>
        <v>24</v>
      </c>
      <c r="K26">
        <f t="shared" ca="1" si="6"/>
        <v>145</v>
      </c>
      <c r="L26">
        <f t="shared" ca="1" si="7"/>
        <v>-0.2335496832484569</v>
      </c>
      <c r="M26">
        <f t="shared" ca="1" si="1"/>
        <v>2.113784545875709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688</v>
      </c>
      <c r="D27">
        <f>COUNTIF(C$2:C26,"&lt;"&amp;C27)</f>
        <v>16</v>
      </c>
      <c r="E27">
        <f t="shared" si="2"/>
        <v>247</v>
      </c>
      <c r="F27">
        <f t="shared" si="3"/>
        <v>162.5</v>
      </c>
      <c r="G27">
        <f t="shared" si="4"/>
        <v>514.58333333333337</v>
      </c>
      <c r="H27">
        <f t="shared" si="5"/>
        <v>3.7250220769391702</v>
      </c>
      <c r="I27">
        <f t="shared" ca="1" si="0"/>
        <v>1102</v>
      </c>
      <c r="J27">
        <f ca="1">COUNTIF(I$2:I26,"&lt;"&amp;I27)</f>
        <v>21</v>
      </c>
      <c r="K27">
        <f t="shared" ca="1" si="6"/>
        <v>166</v>
      </c>
      <c r="L27">
        <f t="shared" ca="1" si="7"/>
        <v>0.15429085525783545</v>
      </c>
      <c r="M27">
        <f t="shared" ca="1" si="1"/>
        <v>2.5955427380922007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736</v>
      </c>
      <c r="D28">
        <f>COUNTIF(C$2:C27,"&lt;"&amp;C28)</f>
        <v>18</v>
      </c>
      <c r="E28">
        <f t="shared" si="2"/>
        <v>265</v>
      </c>
      <c r="F28">
        <f t="shared" si="3"/>
        <v>175.5</v>
      </c>
      <c r="G28">
        <f t="shared" si="4"/>
        <v>575.25</v>
      </c>
      <c r="H28">
        <f t="shared" si="5"/>
        <v>3.731596883064495</v>
      </c>
      <c r="I28">
        <f t="shared" ca="1" si="0"/>
        <v>1230</v>
      </c>
      <c r="J28">
        <f ca="1">COUNTIF(I$2:I27,"&lt;"&amp;I28)</f>
        <v>25</v>
      </c>
      <c r="K28">
        <f t="shared" ca="1" si="6"/>
        <v>191</v>
      </c>
      <c r="L28">
        <f t="shared" ca="1" si="7"/>
        <v>0.64625420879887896</v>
      </c>
      <c r="M28">
        <f t="shared" ca="1" si="1"/>
        <v>2.8338312855923444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639</v>
      </c>
      <c r="D29">
        <f>COUNTIF(C$2:C28,"&lt;"&amp;C29)</f>
        <v>16</v>
      </c>
      <c r="E29">
        <f t="shared" si="2"/>
        <v>281</v>
      </c>
      <c r="F29">
        <f t="shared" si="3"/>
        <v>189</v>
      </c>
      <c r="G29">
        <f t="shared" si="4"/>
        <v>640.5</v>
      </c>
      <c r="H29">
        <f t="shared" si="5"/>
        <v>3.635199586590558</v>
      </c>
      <c r="I29">
        <f t="shared" ca="1" si="0"/>
        <v>872</v>
      </c>
      <c r="J29">
        <f ca="1">COUNTIF(I$2:I28,"&lt;"&amp;I29)</f>
        <v>19</v>
      </c>
      <c r="K29">
        <f t="shared" ca="1" si="6"/>
        <v>210</v>
      </c>
      <c r="L29">
        <f t="shared" ca="1" si="7"/>
        <v>0.8297738186782796</v>
      </c>
      <c r="M29">
        <f t="shared" ca="1" si="1"/>
        <v>3.3711153848996376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693</v>
      </c>
      <c r="D30">
        <f>COUNTIF(C$2:C29,"&lt;"&amp;C30)</f>
        <v>18</v>
      </c>
      <c r="E30">
        <f t="shared" si="2"/>
        <v>299</v>
      </c>
      <c r="F30">
        <f t="shared" si="3"/>
        <v>203</v>
      </c>
      <c r="G30">
        <f t="shared" si="4"/>
        <v>710.5</v>
      </c>
      <c r="H30">
        <f t="shared" si="5"/>
        <v>3.6015478727238186</v>
      </c>
      <c r="I30">
        <f t="shared" ca="1" si="0"/>
        <v>740</v>
      </c>
      <c r="J30">
        <f ca="1">COUNTIF(I$2:I29,"&lt;"&amp;I30)</f>
        <v>16</v>
      </c>
      <c r="K30">
        <f t="shared" ca="1" si="6"/>
        <v>226</v>
      </c>
      <c r="L30">
        <f t="shared" ca="1" si="7"/>
        <v>0.86287084450674822</v>
      </c>
      <c r="M30">
        <f t="shared" ca="1" si="1"/>
        <v>3.5425659846580286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603</v>
      </c>
      <c r="D31">
        <f>COUNTIF(C$2:C30,"&lt;"&amp;C31)</f>
        <v>16</v>
      </c>
      <c r="E31">
        <f t="shared" si="2"/>
        <v>315</v>
      </c>
      <c r="F31">
        <f t="shared" si="3"/>
        <v>217.5</v>
      </c>
      <c r="G31">
        <f t="shared" si="4"/>
        <v>785.41666666666663</v>
      </c>
      <c r="H31">
        <f t="shared" si="5"/>
        <v>3.4790010456828075</v>
      </c>
      <c r="I31">
        <f t="shared" ca="1" si="0"/>
        <v>511</v>
      </c>
      <c r="J31">
        <f ca="1">COUNTIF(I$2:I30,"&lt;"&amp;I31)</f>
        <v>6</v>
      </c>
      <c r="K31">
        <f t="shared" ca="1" si="6"/>
        <v>232</v>
      </c>
      <c r="L31">
        <f t="shared" ca="1" si="7"/>
        <v>0.51738989910154576</v>
      </c>
      <c r="M31">
        <f t="shared" ca="1" si="1"/>
        <v>3.9619814862385843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462</v>
      </c>
      <c r="D32">
        <f>COUNTIF(C$2:C31,"&lt;"&amp;C32)</f>
        <v>15</v>
      </c>
      <c r="E32">
        <f t="shared" si="2"/>
        <v>330</v>
      </c>
      <c r="F32">
        <f t="shared" si="3"/>
        <v>232.5</v>
      </c>
      <c r="G32">
        <f t="shared" si="4"/>
        <v>865.41666666666663</v>
      </c>
      <c r="H32">
        <f t="shared" si="5"/>
        <v>3.3143013084534392</v>
      </c>
      <c r="I32">
        <f t="shared" ca="1" si="0"/>
        <v>312</v>
      </c>
      <c r="J32">
        <f ca="1">COUNTIF(I$2:I31,"&lt;"&amp;I32)</f>
        <v>0</v>
      </c>
      <c r="K32">
        <f t="shared" ca="1" si="6"/>
        <v>232</v>
      </c>
      <c r="L32">
        <f t="shared" ca="1" si="7"/>
        <v>-1.6996416966427893E-2</v>
      </c>
      <c r="M32">
        <f t="shared" ca="1" si="1"/>
        <v>4.2064091040958447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360</v>
      </c>
      <c r="D33">
        <f>COUNTIF(C$2:C32,"&lt;"&amp;C33)</f>
        <v>15</v>
      </c>
      <c r="E33">
        <f t="shared" si="2"/>
        <v>345</v>
      </c>
      <c r="F33">
        <f t="shared" si="3"/>
        <v>248</v>
      </c>
      <c r="G33">
        <f t="shared" si="4"/>
        <v>950.66666666666663</v>
      </c>
      <c r="H33">
        <f t="shared" si="5"/>
        <v>3.1459919067185873</v>
      </c>
      <c r="I33">
        <f t="shared" ca="1" si="0"/>
        <v>258</v>
      </c>
      <c r="J33">
        <f ca="1">COUNTIF(I$2:I32,"&lt;"&amp;I33)</f>
        <v>0</v>
      </c>
      <c r="K33">
        <f t="shared" ca="1" si="6"/>
        <v>232</v>
      </c>
      <c r="L33">
        <f t="shared" ca="1" si="7"/>
        <v>-0.51892650007729269</v>
      </c>
      <c r="M33">
        <f t="shared" ca="1" si="1"/>
        <v>4.2153565411754634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332</v>
      </c>
      <c r="D34">
        <f>COUNTIF(C$2:C33,"&lt;"&amp;C34)</f>
        <v>14</v>
      </c>
      <c r="E34">
        <f t="shared" si="2"/>
        <v>359</v>
      </c>
      <c r="F34">
        <f t="shared" si="3"/>
        <v>264</v>
      </c>
      <c r="G34">
        <f t="shared" si="4"/>
        <v>1041.3333333333333</v>
      </c>
      <c r="H34">
        <f t="shared" si="5"/>
        <v>2.943938410951831</v>
      </c>
      <c r="I34">
        <f t="shared" ca="1" si="0"/>
        <v>230</v>
      </c>
      <c r="J34">
        <f ca="1">COUNTIF(I$2:I33,"&lt;"&amp;I34)</f>
        <v>0</v>
      </c>
      <c r="K34">
        <f t="shared" ca="1" si="6"/>
        <v>232</v>
      </c>
      <c r="L34">
        <f t="shared" ca="1" si="7"/>
        <v>-0.99164241211009041</v>
      </c>
      <c r="M34">
        <f t="shared" ca="1" si="1"/>
        <v>4.0265865821713165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394</v>
      </c>
      <c r="D35">
        <f>COUNTIF(C$2:C34,"&lt;"&amp;C35)</f>
        <v>17</v>
      </c>
      <c r="E35">
        <f t="shared" si="2"/>
        <v>376</v>
      </c>
      <c r="F35">
        <f t="shared" si="3"/>
        <v>280.5</v>
      </c>
      <c r="G35">
        <f t="shared" si="4"/>
        <v>1137.5833333333333</v>
      </c>
      <c r="H35">
        <f t="shared" si="5"/>
        <v>2.8314686747436397</v>
      </c>
      <c r="I35">
        <f t="shared" ca="1" si="0"/>
        <v>231</v>
      </c>
      <c r="J35">
        <f ca="1">COUNTIF(I$2:I34,"&lt;"&amp;I35)</f>
        <v>1</v>
      </c>
      <c r="K35">
        <f t="shared" ca="1" si="6"/>
        <v>233</v>
      </c>
      <c r="L35">
        <f t="shared" ca="1" si="7"/>
        <v>-1.4083221157101873</v>
      </c>
      <c r="M35">
        <f t="shared" ca="1" si="1"/>
        <v>3.7029175991482051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476</v>
      </c>
      <c r="D36">
        <f>COUNTIF(C$2:C35,"&lt;"&amp;C36)</f>
        <v>19</v>
      </c>
      <c r="E36">
        <f t="shared" si="2"/>
        <v>395</v>
      </c>
      <c r="F36">
        <f t="shared" si="3"/>
        <v>297.5</v>
      </c>
      <c r="G36">
        <f t="shared" si="4"/>
        <v>1239.5833333333333</v>
      </c>
      <c r="H36">
        <f t="shared" si="5"/>
        <v>2.7692792497372332</v>
      </c>
      <c r="I36">
        <f t="shared" ca="1" si="0"/>
        <v>250</v>
      </c>
      <c r="J36">
        <f ca="1">COUNTIF(I$2:I35,"&lt;"&amp;I36)</f>
        <v>2</v>
      </c>
      <c r="K36">
        <f t="shared" ca="1" si="6"/>
        <v>235</v>
      </c>
      <c r="L36">
        <f t="shared" ca="1" si="7"/>
        <v>-1.775179006241816</v>
      </c>
      <c r="M36">
        <f t="shared" ca="1" si="1"/>
        <v>3.3475454598945489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505</v>
      </c>
      <c r="D37">
        <f>COUNTIF(C$2:C36,"&lt;"&amp;C37)</f>
        <v>20</v>
      </c>
      <c r="E37">
        <f t="shared" si="2"/>
        <v>415</v>
      </c>
      <c r="F37">
        <f t="shared" si="3"/>
        <v>315</v>
      </c>
      <c r="G37">
        <f t="shared" si="4"/>
        <v>1347.5</v>
      </c>
      <c r="H37">
        <f t="shared" si="5"/>
        <v>2.7241788264159776</v>
      </c>
      <c r="I37">
        <f t="shared" ca="1" si="0"/>
        <v>214</v>
      </c>
      <c r="J37">
        <f ca="1">COUNTIF(I$2:I36,"&lt;"&amp;I37)</f>
        <v>0</v>
      </c>
      <c r="K37">
        <f t="shared" ca="1" si="6"/>
        <v>235</v>
      </c>
      <c r="L37">
        <f t="shared" ca="1" si="7"/>
        <v>-2.1793430611327822</v>
      </c>
      <c r="M37">
        <f t="shared" ca="1" si="1"/>
        <v>2.9516097302997224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665</v>
      </c>
      <c r="D38">
        <f>COUNTIF(C$2:C37,"&lt;"&amp;C38)</f>
        <v>24</v>
      </c>
      <c r="E38">
        <f t="shared" si="2"/>
        <v>439</v>
      </c>
      <c r="F38">
        <f t="shared" si="3"/>
        <v>333</v>
      </c>
      <c r="G38">
        <f t="shared" si="4"/>
        <v>1461.5</v>
      </c>
      <c r="H38">
        <f t="shared" si="5"/>
        <v>2.7727228114720757</v>
      </c>
      <c r="I38">
        <f t="shared" ca="1" si="0"/>
        <v>263</v>
      </c>
      <c r="J38">
        <f ca="1">COUNTIF(I$2:I37,"&lt;"&amp;I38)</f>
        <v>5</v>
      </c>
      <c r="K38">
        <f t="shared" ca="1" si="6"/>
        <v>240</v>
      </c>
      <c r="L38">
        <f t="shared" ca="1" si="7"/>
        <v>-2.4326719006311608</v>
      </c>
      <c r="M38">
        <f t="shared" ca="1" si="1"/>
        <v>2.5021729686848975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705</v>
      </c>
      <c r="D39">
        <f>COUNTIF(C$2:C38,"&lt;"&amp;C39)</f>
        <v>27</v>
      </c>
      <c r="E39">
        <f t="shared" si="2"/>
        <v>466</v>
      </c>
      <c r="F39">
        <f t="shared" si="3"/>
        <v>351.5</v>
      </c>
      <c r="G39">
        <f t="shared" si="4"/>
        <v>1581.75</v>
      </c>
      <c r="H39">
        <f t="shared" si="5"/>
        <v>2.8789661931113257</v>
      </c>
      <c r="I39">
        <f t="shared" ca="1" si="0"/>
        <v>254</v>
      </c>
      <c r="J39">
        <f ca="1">COUNTIF(I$2:I38,"&lt;"&amp;I39)</f>
        <v>4</v>
      </c>
      <c r="K39">
        <f t="shared" ca="1" si="6"/>
        <v>244</v>
      </c>
      <c r="L39">
        <f t="shared" ca="1" si="7"/>
        <v>-2.7029595262835593</v>
      </c>
      <c r="M39">
        <f t="shared" ca="1" si="1"/>
        <v>2.2269224668742709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698</v>
      </c>
      <c r="D40">
        <f>COUNTIF(C$2:C39,"&lt;"&amp;C40)</f>
        <v>27</v>
      </c>
      <c r="E40">
        <f t="shared" si="2"/>
        <v>493</v>
      </c>
      <c r="F40">
        <f t="shared" si="3"/>
        <v>370.5</v>
      </c>
      <c r="G40">
        <f t="shared" si="4"/>
        <v>1708.4166666666667</v>
      </c>
      <c r="H40">
        <f t="shared" si="5"/>
        <v>2.9637337713467282</v>
      </c>
      <c r="I40">
        <f t="shared" ca="1" si="0"/>
        <v>340</v>
      </c>
      <c r="J40">
        <f ca="1">COUNTIF(I$2:I39,"&lt;"&amp;I40)</f>
        <v>9</v>
      </c>
      <c r="K40">
        <f t="shared" ca="1" si="6"/>
        <v>253</v>
      </c>
      <c r="L40">
        <f t="shared" ca="1" si="7"/>
        <v>-2.8427650459856371</v>
      </c>
      <c r="M40">
        <f t="shared" ca="1" si="1"/>
        <v>2.2528177844479149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648</v>
      </c>
      <c r="D41">
        <f>COUNTIF(C$2:C40,"&lt;"&amp;C41)</f>
        <v>24</v>
      </c>
      <c r="E41">
        <f t="shared" si="2"/>
        <v>517</v>
      </c>
      <c r="F41">
        <f t="shared" si="3"/>
        <v>390</v>
      </c>
      <c r="G41">
        <f t="shared" si="4"/>
        <v>1841.6666666666667</v>
      </c>
      <c r="H41">
        <f t="shared" si="5"/>
        <v>2.9593627784201519</v>
      </c>
      <c r="I41">
        <f t="shared" ca="1" si="0"/>
        <v>305</v>
      </c>
      <c r="J41">
        <f ca="1">COUNTIF(I$2:I40,"&lt;"&amp;I41)</f>
        <v>7</v>
      </c>
      <c r="K41">
        <f t="shared" ca="1" si="6"/>
        <v>260</v>
      </c>
      <c r="L41">
        <f t="shared" ca="1" si="7"/>
        <v>-3.0292689857844075</v>
      </c>
      <c r="M41">
        <f t="shared" ca="1" si="1"/>
        <v>2.0665401605809937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764</v>
      </c>
      <c r="D42">
        <f>COUNTIF(C$2:C41,"&lt;"&amp;C42)</f>
        <v>34</v>
      </c>
      <c r="E42">
        <f t="shared" si="2"/>
        <v>551</v>
      </c>
      <c r="F42">
        <f t="shared" si="3"/>
        <v>410</v>
      </c>
      <c r="G42">
        <f t="shared" si="4"/>
        <v>1981.6666666666667</v>
      </c>
      <c r="H42">
        <f t="shared" si="5"/>
        <v>3.1674065504252904</v>
      </c>
      <c r="I42">
        <f t="shared" ca="1" si="0"/>
        <v>300</v>
      </c>
      <c r="J42">
        <f ca="1">COUNTIF(I$2:I41,"&lt;"&amp;I42)</f>
        <v>7</v>
      </c>
      <c r="K42">
        <f t="shared" ca="1" si="6"/>
        <v>267</v>
      </c>
      <c r="L42">
        <f t="shared" ca="1" si="7"/>
        <v>-3.2123343029135927</v>
      </c>
      <c r="M42">
        <f t="shared" ca="1" si="1"/>
        <v>1.4696938456699067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936</v>
      </c>
      <c r="D43">
        <f>COUNTIF(C$2:C42,"&lt;"&amp;C43)</f>
        <v>38</v>
      </c>
      <c r="E43">
        <f t="shared" si="2"/>
        <v>589</v>
      </c>
      <c r="F43">
        <f t="shared" si="3"/>
        <v>430.5</v>
      </c>
      <c r="G43">
        <f t="shared" si="4"/>
        <v>2128.5833333333335</v>
      </c>
      <c r="H43">
        <f t="shared" si="5"/>
        <v>3.4354524185736355</v>
      </c>
      <c r="I43">
        <f t="shared" ca="1" si="0"/>
        <v>313</v>
      </c>
      <c r="J43">
        <f ca="1">COUNTIF(I$2:I42,"&lt;"&amp;I43)</f>
        <v>10</v>
      </c>
      <c r="K43">
        <f t="shared" ca="1" si="6"/>
        <v>277</v>
      </c>
      <c r="L43">
        <f t="shared" ca="1" si="7"/>
        <v>-3.3270785252432371</v>
      </c>
      <c r="M43">
        <f t="shared" ca="1" si="1"/>
        <v>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1225</v>
      </c>
      <c r="D44">
        <f>COUNTIF(C$2:C43,"&lt;"&amp;C44)</f>
        <v>40</v>
      </c>
      <c r="E44">
        <f t="shared" si="2"/>
        <v>629</v>
      </c>
      <c r="F44">
        <f t="shared" si="3"/>
        <v>451.5</v>
      </c>
      <c r="G44">
        <f t="shared" si="4"/>
        <v>2282.5833333333335</v>
      </c>
      <c r="H44">
        <f t="shared" si="5"/>
        <v>3.7152242813454439</v>
      </c>
      <c r="I44">
        <f t="shared" ca="1" si="0"/>
        <v>240</v>
      </c>
      <c r="J44">
        <f ca="1">COUNTIF(I$2:I43,"&lt;"&amp;I44)</f>
        <v>3</v>
      </c>
      <c r="K44">
        <f t="shared" ca="1" si="6"/>
        <v>280</v>
      </c>
      <c r="L44">
        <f t="shared" ca="1" si="7"/>
        <v>-3.5896392352154569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1153</v>
      </c>
      <c r="D45">
        <f>COUNTIF(C$2:C44,"&lt;"&amp;C45)</f>
        <v>40</v>
      </c>
      <c r="E45">
        <f t="shared" si="2"/>
        <v>669</v>
      </c>
      <c r="F45">
        <f t="shared" si="3"/>
        <v>473</v>
      </c>
      <c r="G45">
        <f t="shared" si="4"/>
        <v>2443.8333333333335</v>
      </c>
      <c r="H45">
        <f t="shared" si="5"/>
        <v>3.9647908211153036</v>
      </c>
      <c r="I45">
        <f t="shared" ca="1" si="0"/>
        <v>162</v>
      </c>
      <c r="J45">
        <f ca="1">COUNTIF(I$2:I44,"&lt;"&amp;I45)</f>
        <v>0</v>
      </c>
      <c r="K45">
        <f t="shared" ca="1" si="6"/>
        <v>280</v>
      </c>
      <c r="L45">
        <f t="shared" ca="1" si="7"/>
        <v>-3.9041052473227222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1189</v>
      </c>
      <c r="D46">
        <f>COUNTIF(C$2:C45,"&lt;"&amp;C46)</f>
        <v>41</v>
      </c>
      <c r="E46">
        <f t="shared" si="2"/>
        <v>710</v>
      </c>
      <c r="F46">
        <f t="shared" si="3"/>
        <v>495</v>
      </c>
      <c r="G46">
        <f t="shared" si="4"/>
        <v>2612.5</v>
      </c>
      <c r="H46">
        <f t="shared" si="5"/>
        <v>4.2063974971828584</v>
      </c>
      <c r="I46">
        <f t="shared" ca="1" si="0"/>
        <v>46</v>
      </c>
      <c r="J46">
        <f ca="1">COUNTIF(I$2:I45,"&lt;"&amp;I46)</f>
        <v>0</v>
      </c>
      <c r="K46">
        <f t="shared" ca="1" si="6"/>
        <v>280</v>
      </c>
      <c r="L46">
        <f t="shared" ca="1" si="7"/>
        <v>-4.2063974971828584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D782-5A3D-4D97-B198-3609F9548864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62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769</v>
      </c>
      <c r="J2">
        <v>0</v>
      </c>
      <c r="K2">
        <v>0</v>
      </c>
      <c r="L2">
        <v>0</v>
      </c>
      <c r="M2">
        <f ca="1">-INDIRECT("l"&amp;P$1-A2+2)</f>
        <v>2.2108042659612233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137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769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1.8407957383749622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221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750</v>
      </c>
      <c r="J4">
        <f ca="1">COUNTIF(I$2:I3,"&lt;"&amp;I4)</f>
        <v>0</v>
      </c>
      <c r="K4">
        <f t="shared" ref="K4:K46" ca="1" si="6">K3+J4</f>
        <v>0</v>
      </c>
      <c r="L4">
        <f t="shared" ref="L4:L46" ca="1" si="7">(K4-F4)/SQRT(G4)</f>
        <v>-1.5666989036012806</v>
      </c>
      <c r="M4">
        <f t="shared" ca="1" si="1"/>
        <v>1.4965551330490099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247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389</v>
      </c>
      <c r="J5">
        <f ca="1">COUNTIF(I$2:I4,"&lt;"&amp;I5)</f>
        <v>0</v>
      </c>
      <c r="K5">
        <f t="shared" ca="1" si="6"/>
        <v>0</v>
      </c>
      <c r="L5">
        <f t="shared" ca="1" si="7"/>
        <v>-2.0380986614602725</v>
      </c>
      <c r="M5">
        <f t="shared" ca="1" si="1"/>
        <v>1.4413727812943014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225</v>
      </c>
      <c r="D6">
        <f>COUNTIF(C$2:C5,"&lt;"&amp;C6)</f>
        <v>3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180</v>
      </c>
      <c r="J6">
        <f ca="1">COUNTIF(I$2:I5,"&lt;"&amp;I6)</f>
        <v>0</v>
      </c>
      <c r="K6">
        <f t="shared" ca="1" si="6"/>
        <v>0</v>
      </c>
      <c r="L6">
        <f t="shared" ca="1" si="7"/>
        <v>-2.4494897427831779</v>
      </c>
      <c r="M6">
        <f t="shared" ca="1" si="1"/>
        <v>1.5275435846022678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259</v>
      </c>
      <c r="D7">
        <f>COUNTIF(C$2:C6,"&lt;"&amp;C7)</f>
        <v>5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277</v>
      </c>
      <c r="J7">
        <f ca="1">COUNTIF(I$2:I6,"&lt;"&amp;I7)</f>
        <v>1</v>
      </c>
      <c r="K7">
        <f t="shared" ca="1" si="6"/>
        <v>1</v>
      </c>
      <c r="L7">
        <f t="shared" ca="1" si="7"/>
        <v>-2.442274735232083</v>
      </c>
      <c r="M7">
        <f t="shared" ca="1" si="1"/>
        <v>1.5379365620136223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221</v>
      </c>
      <c r="D8">
        <f>COUNTIF(C$2:C7,"&lt;"&amp;C8)</f>
        <v>2</v>
      </c>
      <c r="E8">
        <f t="shared" si="2"/>
        <v>16</v>
      </c>
      <c r="F8">
        <f t="shared" si="3"/>
        <v>10.5</v>
      </c>
      <c r="G8">
        <f t="shared" si="4"/>
        <v>11.083333333333334</v>
      </c>
      <c r="H8">
        <f t="shared" si="5"/>
        <v>1.6520663752618041</v>
      </c>
      <c r="I8">
        <f t="shared" ca="1" si="0"/>
        <v>232</v>
      </c>
      <c r="J8">
        <f ca="1">COUNTIF(I$2:I7,"&lt;"&amp;I8)</f>
        <v>1</v>
      </c>
      <c r="K8">
        <f t="shared" ca="1" si="6"/>
        <v>2</v>
      </c>
      <c r="L8">
        <f t="shared" ca="1" si="7"/>
        <v>-2.5531934890409702</v>
      </c>
      <c r="M8">
        <f t="shared" ca="1" si="1"/>
        <v>1.6814652825191641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201</v>
      </c>
      <c r="D9">
        <f>COUNTIF(C$2:C8,"&lt;"&amp;C9)</f>
        <v>2</v>
      </c>
      <c r="E9">
        <f t="shared" si="2"/>
        <v>18</v>
      </c>
      <c r="F9">
        <f t="shared" si="3"/>
        <v>14</v>
      </c>
      <c r="G9">
        <f t="shared" si="4"/>
        <v>16.333333333333332</v>
      </c>
      <c r="H9">
        <f t="shared" si="5"/>
        <v>0.98974331861078702</v>
      </c>
      <c r="I9">
        <f t="shared" ca="1" si="0"/>
        <v>235</v>
      </c>
      <c r="J9">
        <f ca="1">COUNTIF(I$2:I8,"&lt;"&amp;I9)</f>
        <v>2</v>
      </c>
      <c r="K9">
        <f t="shared" ca="1" si="6"/>
        <v>4</v>
      </c>
      <c r="L9">
        <f t="shared" ca="1" si="7"/>
        <v>-2.4743582965269675</v>
      </c>
      <c r="M9">
        <f t="shared" ca="1" si="1"/>
        <v>1.6720633348637832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230</v>
      </c>
      <c r="D10">
        <f>COUNTIF(C$2:C9,"&lt;"&amp;C10)</f>
        <v>6</v>
      </c>
      <c r="E10">
        <f t="shared" si="2"/>
        <v>24</v>
      </c>
      <c r="F10">
        <f t="shared" si="3"/>
        <v>18</v>
      </c>
      <c r="G10">
        <f t="shared" si="4"/>
        <v>23</v>
      </c>
      <c r="H10">
        <f t="shared" si="5"/>
        <v>1.2510864843424487</v>
      </c>
      <c r="I10">
        <f t="shared" ca="1" si="0"/>
        <v>194</v>
      </c>
      <c r="J10">
        <f ca="1">COUNTIF(I$2:I9,"&lt;"&amp;I10)</f>
        <v>1</v>
      </c>
      <c r="K10">
        <f t="shared" ca="1" si="6"/>
        <v>5</v>
      </c>
      <c r="L10">
        <f t="shared" ca="1" si="7"/>
        <v>-2.710687382741972</v>
      </c>
      <c r="M10">
        <f t="shared" ca="1" si="1"/>
        <v>1.5694657423426843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215</v>
      </c>
      <c r="D11">
        <f>COUNTIF(C$2:C10,"&lt;"&amp;C11)</f>
        <v>3</v>
      </c>
      <c r="E11">
        <f t="shared" si="2"/>
        <v>27</v>
      </c>
      <c r="F11">
        <f t="shared" si="3"/>
        <v>22.5</v>
      </c>
      <c r="G11">
        <f t="shared" si="4"/>
        <v>31.25</v>
      </c>
      <c r="H11">
        <f t="shared" si="5"/>
        <v>0.80498447189992428</v>
      </c>
      <c r="I11">
        <f t="shared" ca="1" si="0"/>
        <v>159</v>
      </c>
      <c r="J11">
        <f ca="1">COUNTIF(I$2:I10,"&lt;"&amp;I11)</f>
        <v>0</v>
      </c>
      <c r="K11">
        <f t="shared" ca="1" si="6"/>
        <v>5</v>
      </c>
      <c r="L11">
        <f t="shared" ca="1" si="7"/>
        <v>-3.1304951684997055</v>
      </c>
      <c r="M11">
        <f t="shared" ca="1" si="1"/>
        <v>1.5800237193212672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136</v>
      </c>
      <c r="D12">
        <f>COUNTIF(C$2:C11,"&lt;"&amp;C12)</f>
        <v>1</v>
      </c>
      <c r="E12">
        <f t="shared" si="2"/>
        <v>28</v>
      </c>
      <c r="F12">
        <f t="shared" si="3"/>
        <v>27.5</v>
      </c>
      <c r="G12">
        <f t="shared" si="4"/>
        <v>41.25</v>
      </c>
      <c r="H12">
        <f t="shared" si="5"/>
        <v>7.7849894416152296E-2</v>
      </c>
      <c r="I12">
        <f t="shared" ca="1" si="0"/>
        <v>168</v>
      </c>
      <c r="J12">
        <f ca="1">COUNTIF(I$2:I11,"&lt;"&amp;I12)</f>
        <v>1</v>
      </c>
      <c r="K12">
        <f t="shared" ca="1" si="6"/>
        <v>6</v>
      </c>
      <c r="L12">
        <f t="shared" ca="1" si="7"/>
        <v>-3.3475454598945489</v>
      </c>
      <c r="M12">
        <f t="shared" ca="1" si="1"/>
        <v>1.4911503652431255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271</v>
      </c>
      <c r="D13">
        <f>COUNTIF(C$2:C12,"&lt;"&amp;C13)</f>
        <v>11</v>
      </c>
      <c r="E13">
        <f t="shared" si="2"/>
        <v>39</v>
      </c>
      <c r="F13">
        <f t="shared" si="3"/>
        <v>33</v>
      </c>
      <c r="G13">
        <f t="shared" si="4"/>
        <v>53.166666666666664</v>
      </c>
      <c r="H13">
        <f t="shared" si="5"/>
        <v>0.82287057758848992</v>
      </c>
      <c r="I13">
        <f t="shared" ca="1" si="0"/>
        <v>257</v>
      </c>
      <c r="J13">
        <f ca="1">COUNTIF(I$2:I12,"&lt;"&amp;I13)</f>
        <v>6</v>
      </c>
      <c r="K13">
        <f t="shared" ca="1" si="6"/>
        <v>12</v>
      </c>
      <c r="L13">
        <f t="shared" ca="1" si="7"/>
        <v>-2.8800470215597147</v>
      </c>
      <c r="M13">
        <f t="shared" ca="1" si="1"/>
        <v>1.0821843625983545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187</v>
      </c>
      <c r="D14">
        <f>COUNTIF(C$2:C13,"&lt;"&amp;C14)</f>
        <v>3</v>
      </c>
      <c r="E14">
        <f t="shared" si="2"/>
        <v>42</v>
      </c>
      <c r="F14">
        <f t="shared" si="3"/>
        <v>39</v>
      </c>
      <c r="G14">
        <f t="shared" si="4"/>
        <v>67.166666666666671</v>
      </c>
      <c r="H14">
        <f t="shared" si="5"/>
        <v>0.36605332565193782</v>
      </c>
      <c r="I14">
        <f t="shared" ca="1" si="0"/>
        <v>218</v>
      </c>
      <c r="J14">
        <f ca="1">COUNTIF(I$2:I13,"&lt;"&amp;I14)</f>
        <v>4</v>
      </c>
      <c r="K14">
        <f t="shared" ca="1" si="6"/>
        <v>16</v>
      </c>
      <c r="L14">
        <f t="shared" ca="1" si="7"/>
        <v>-2.80640882999819</v>
      </c>
      <c r="M14">
        <f t="shared" ca="1" si="1"/>
        <v>1.2085641897591728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147</v>
      </c>
      <c r="D15">
        <f>COUNTIF(C$2:C14,"&lt;"&amp;C15)</f>
        <v>3</v>
      </c>
      <c r="E15">
        <f t="shared" si="2"/>
        <v>45</v>
      </c>
      <c r="F15">
        <f t="shared" si="3"/>
        <v>45.5</v>
      </c>
      <c r="G15">
        <f t="shared" si="4"/>
        <v>83.416666666666671</v>
      </c>
      <c r="H15">
        <f t="shared" si="5"/>
        <v>-5.4744890145135894E-2</v>
      </c>
      <c r="I15">
        <f t="shared" ca="1" si="0"/>
        <v>164</v>
      </c>
      <c r="J15">
        <f ca="1">COUNTIF(I$2:I14,"&lt;"&amp;I15)</f>
        <v>1</v>
      </c>
      <c r="K15">
        <f t="shared" ca="1" si="6"/>
        <v>17</v>
      </c>
      <c r="L15">
        <f t="shared" ca="1" si="7"/>
        <v>-3.1204587382727458</v>
      </c>
      <c r="M15">
        <f t="shared" ca="1" si="1"/>
        <v>1.0378530001545854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82</v>
      </c>
      <c r="D16">
        <f>COUNTIF(C$2:C15,"&lt;"&amp;C16)</f>
        <v>1</v>
      </c>
      <c r="E16">
        <f t="shared" si="2"/>
        <v>46</v>
      </c>
      <c r="F16">
        <f t="shared" si="3"/>
        <v>52.5</v>
      </c>
      <c r="G16">
        <f t="shared" si="4"/>
        <v>102.08333333333333</v>
      </c>
      <c r="H16">
        <f t="shared" si="5"/>
        <v>-0.64333315709701155</v>
      </c>
      <c r="I16">
        <f t="shared" ca="1" si="0"/>
        <v>171</v>
      </c>
      <c r="J16">
        <f ca="1">COUNTIF(I$2:I15,"&lt;"&amp;I16)</f>
        <v>3</v>
      </c>
      <c r="K16">
        <f t="shared" ca="1" si="6"/>
        <v>20</v>
      </c>
      <c r="L16">
        <f t="shared" ca="1" si="7"/>
        <v>-3.2166657854850578</v>
      </c>
      <c r="M16">
        <f t="shared" ca="1" si="1"/>
        <v>0.628867427757832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139</v>
      </c>
      <c r="D17">
        <f>COUNTIF(C$2:C16,"&lt;"&amp;C17)</f>
        <v>4</v>
      </c>
      <c r="E17">
        <f t="shared" si="2"/>
        <v>50</v>
      </c>
      <c r="F17">
        <f t="shared" si="3"/>
        <v>60</v>
      </c>
      <c r="G17">
        <f t="shared" si="4"/>
        <v>123.33333333333333</v>
      </c>
      <c r="H17">
        <f t="shared" si="5"/>
        <v>-0.90045033778149641</v>
      </c>
      <c r="I17">
        <f t="shared" ca="1" si="0"/>
        <v>222</v>
      </c>
      <c r="J17">
        <f ca="1">COUNTIF(I$2:I16,"&lt;"&amp;I17)</f>
        <v>7</v>
      </c>
      <c r="K17">
        <f t="shared" ca="1" si="6"/>
        <v>27</v>
      </c>
      <c r="L17">
        <f t="shared" ca="1" si="7"/>
        <v>-2.971486114678938</v>
      </c>
      <c r="M17">
        <f t="shared" ca="1" si="1"/>
        <v>0.12488721702451104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173</v>
      </c>
      <c r="D18">
        <f>COUNTIF(C$2:C17,"&lt;"&amp;C18)</f>
        <v>6</v>
      </c>
      <c r="E18">
        <f t="shared" si="2"/>
        <v>56</v>
      </c>
      <c r="F18">
        <f t="shared" si="3"/>
        <v>68</v>
      </c>
      <c r="G18">
        <f t="shared" si="4"/>
        <v>147.33333333333334</v>
      </c>
      <c r="H18">
        <f t="shared" si="5"/>
        <v>-0.98862306548596146</v>
      </c>
      <c r="I18">
        <f t="shared" ca="1" si="0"/>
        <v>254</v>
      </c>
      <c r="J18">
        <f ca="1">COUNTIF(I$2:I17,"&lt;"&amp;I18)</f>
        <v>10</v>
      </c>
      <c r="K18">
        <f t="shared" ca="1" si="6"/>
        <v>37</v>
      </c>
      <c r="L18">
        <f t="shared" ca="1" si="7"/>
        <v>-2.5539429191720671</v>
      </c>
      <c r="M18">
        <f t="shared" ca="1" si="1"/>
        <v>-0.4126773604162709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325</v>
      </c>
      <c r="D19">
        <f>COUNTIF(C$2:C18,"&lt;"&amp;C19)</f>
        <v>17</v>
      </c>
      <c r="E19">
        <f t="shared" si="2"/>
        <v>73</v>
      </c>
      <c r="F19">
        <f t="shared" si="3"/>
        <v>76.5</v>
      </c>
      <c r="G19">
        <f t="shared" si="4"/>
        <v>174.25</v>
      </c>
      <c r="H19">
        <f t="shared" si="5"/>
        <v>-0.2651439066774996</v>
      </c>
      <c r="I19">
        <f t="shared" ca="1" si="0"/>
        <v>216</v>
      </c>
      <c r="J19">
        <f ca="1">COUNTIF(I$2:I18,"&lt;"&amp;I19)</f>
        <v>6</v>
      </c>
      <c r="K19">
        <f t="shared" ca="1" si="6"/>
        <v>43</v>
      </c>
      <c r="L19">
        <f t="shared" ca="1" si="7"/>
        <v>-2.5378059639132102</v>
      </c>
      <c r="M19">
        <f t="shared" ca="1" si="1"/>
        <v>-0.8297738186782796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342</v>
      </c>
      <c r="D20">
        <f>COUNTIF(C$2:C19,"&lt;"&amp;C20)</f>
        <v>18</v>
      </c>
      <c r="E20">
        <f t="shared" si="2"/>
        <v>91</v>
      </c>
      <c r="F20">
        <f t="shared" si="3"/>
        <v>85.5</v>
      </c>
      <c r="G20">
        <f t="shared" si="4"/>
        <v>204.25</v>
      </c>
      <c r="H20">
        <f t="shared" si="5"/>
        <v>0.38484128569772574</v>
      </c>
      <c r="I20">
        <f t="shared" ca="1" si="0"/>
        <v>344</v>
      </c>
      <c r="J20">
        <f ca="1">COUNTIF(I$2:I19,"&lt;"&amp;I20)</f>
        <v>14</v>
      </c>
      <c r="K20">
        <f t="shared" ca="1" si="6"/>
        <v>57</v>
      </c>
      <c r="L20">
        <f t="shared" ca="1" si="7"/>
        <v>-1.9941775713427607</v>
      </c>
      <c r="M20">
        <f t="shared" ca="1" si="1"/>
        <v>-0.77133566856640401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359</v>
      </c>
      <c r="D21">
        <f>COUNTIF(C$2:C20,"&lt;"&amp;C21)</f>
        <v>19</v>
      </c>
      <c r="E21">
        <f t="shared" si="2"/>
        <v>110</v>
      </c>
      <c r="F21">
        <f t="shared" si="3"/>
        <v>95</v>
      </c>
      <c r="G21">
        <f t="shared" si="4"/>
        <v>237.5</v>
      </c>
      <c r="H21">
        <f t="shared" si="5"/>
        <v>0.97332852678457527</v>
      </c>
      <c r="I21">
        <f t="shared" ca="1" si="0"/>
        <v>269</v>
      </c>
      <c r="J21">
        <f ca="1">COUNTIF(I$2:I20,"&lt;"&amp;I21)</f>
        <v>13</v>
      </c>
      <c r="K21">
        <f t="shared" ca="1" si="6"/>
        <v>70</v>
      </c>
      <c r="L21">
        <f t="shared" ca="1" si="7"/>
        <v>-1.6222142113076254</v>
      </c>
      <c r="M21">
        <f t="shared" ca="1" si="1"/>
        <v>-0.68328807328469987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503</v>
      </c>
      <c r="D22">
        <f>COUNTIF(C$2:C21,"&lt;"&amp;C22)</f>
        <v>20</v>
      </c>
      <c r="E22">
        <f t="shared" si="2"/>
        <v>130</v>
      </c>
      <c r="F22">
        <f t="shared" si="3"/>
        <v>105</v>
      </c>
      <c r="G22">
        <f t="shared" si="4"/>
        <v>274.16666666666669</v>
      </c>
      <c r="H22">
        <f t="shared" si="5"/>
        <v>1.5098461041969351</v>
      </c>
      <c r="I22">
        <f t="shared" ca="1" si="0"/>
        <v>296</v>
      </c>
      <c r="J22">
        <f ca="1">COUNTIF(I$2:I21,"&lt;"&amp;I22)</f>
        <v>15</v>
      </c>
      <c r="K22">
        <f t="shared" ca="1" si="6"/>
        <v>85</v>
      </c>
      <c r="L22">
        <f t="shared" ca="1" si="7"/>
        <v>-1.2078768833575482</v>
      </c>
      <c r="M22">
        <f t="shared" ca="1" si="1"/>
        <v>-0.51380930314660522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430</v>
      </c>
      <c r="D23">
        <f>COUNTIF(C$2:C22,"&lt;"&amp;C23)</f>
        <v>20</v>
      </c>
      <c r="E23">
        <f t="shared" si="2"/>
        <v>150</v>
      </c>
      <c r="F23">
        <f t="shared" si="3"/>
        <v>115.5</v>
      </c>
      <c r="G23">
        <f t="shared" si="4"/>
        <v>314.41666666666669</v>
      </c>
      <c r="H23">
        <f t="shared" si="5"/>
        <v>1.9456571550953168</v>
      </c>
      <c r="I23">
        <f t="shared" ca="1" si="0"/>
        <v>433</v>
      </c>
      <c r="J23">
        <f ca="1">COUNTIF(I$2:I22,"&lt;"&amp;I23)</f>
        <v>18</v>
      </c>
      <c r="K23">
        <f t="shared" ca="1" si="6"/>
        <v>103</v>
      </c>
      <c r="L23">
        <f t="shared" ca="1" si="7"/>
        <v>-0.70494824459975247</v>
      </c>
      <c r="M23">
        <f t="shared" ca="1" si="1"/>
        <v>-9.9217612027831692E-2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472</v>
      </c>
      <c r="D24">
        <f>COUNTIF(C$2:C23,"&lt;"&amp;C24)</f>
        <v>21</v>
      </c>
      <c r="E24">
        <f t="shared" si="2"/>
        <v>171</v>
      </c>
      <c r="F24">
        <f t="shared" si="3"/>
        <v>126.5</v>
      </c>
      <c r="G24">
        <f t="shared" si="4"/>
        <v>358.41666666666669</v>
      </c>
      <c r="H24">
        <f t="shared" si="5"/>
        <v>2.3505306182643695</v>
      </c>
      <c r="I24">
        <f t="shared" ca="1" si="0"/>
        <v>472</v>
      </c>
      <c r="J24">
        <f ca="1">COUNTIF(I$2:I23,"&lt;"&amp;I24)</f>
        <v>19</v>
      </c>
      <c r="K24">
        <f t="shared" ca="1" si="6"/>
        <v>122</v>
      </c>
      <c r="L24">
        <f t="shared" ca="1" si="7"/>
        <v>-0.23769410746493627</v>
      </c>
      <c r="M24">
        <f t="shared" ca="1" si="1"/>
        <v>0.23769410746493627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433</v>
      </c>
      <c r="D25">
        <f>COUNTIF(C$2:C24,"&lt;"&amp;C25)</f>
        <v>21</v>
      </c>
      <c r="E25">
        <f t="shared" si="2"/>
        <v>192</v>
      </c>
      <c r="F25">
        <f t="shared" si="3"/>
        <v>138</v>
      </c>
      <c r="G25">
        <f t="shared" si="4"/>
        <v>406.33333333333331</v>
      </c>
      <c r="H25">
        <f t="shared" si="5"/>
        <v>2.6788755247514557</v>
      </c>
      <c r="I25">
        <f t="shared" ca="1" si="0"/>
        <v>430</v>
      </c>
      <c r="J25">
        <f ca="1">COUNTIF(I$2:I24,"&lt;"&amp;I25)</f>
        <v>18</v>
      </c>
      <c r="K25">
        <f t="shared" ca="1" si="6"/>
        <v>140</v>
      </c>
      <c r="L25">
        <f t="shared" ca="1" si="7"/>
        <v>9.9217612027831692E-2</v>
      </c>
      <c r="M25">
        <f t="shared" ca="1" si="1"/>
        <v>0.70494824459975247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296</v>
      </c>
      <c r="D26">
        <f>COUNTIF(C$2:C25,"&lt;"&amp;C26)</f>
        <v>17</v>
      </c>
      <c r="E26">
        <f t="shared" si="2"/>
        <v>209</v>
      </c>
      <c r="F26">
        <f t="shared" si="3"/>
        <v>150</v>
      </c>
      <c r="G26">
        <f t="shared" si="4"/>
        <v>458.33333333333331</v>
      </c>
      <c r="H26">
        <f t="shared" si="5"/>
        <v>2.7558862623317917</v>
      </c>
      <c r="I26">
        <f t="shared" ca="1" si="0"/>
        <v>503</v>
      </c>
      <c r="J26">
        <f ca="1">COUNTIF(I$2:I25,"&lt;"&amp;I26)</f>
        <v>21</v>
      </c>
      <c r="K26">
        <f t="shared" ca="1" si="6"/>
        <v>161</v>
      </c>
      <c r="L26">
        <f t="shared" ca="1" si="7"/>
        <v>0.51380930314660522</v>
      </c>
      <c r="M26">
        <f t="shared" ca="1" si="1"/>
        <v>1.2078768833575482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269</v>
      </c>
      <c r="D27">
        <f>COUNTIF(C$2:C26,"&lt;"&amp;C27)</f>
        <v>16</v>
      </c>
      <c r="E27">
        <f t="shared" si="2"/>
        <v>225</v>
      </c>
      <c r="F27">
        <f t="shared" si="3"/>
        <v>162.5</v>
      </c>
      <c r="G27">
        <f t="shared" si="4"/>
        <v>514.58333333333337</v>
      </c>
      <c r="H27">
        <f t="shared" si="5"/>
        <v>2.7551938438899186</v>
      </c>
      <c r="I27">
        <f t="shared" ca="1" si="0"/>
        <v>359</v>
      </c>
      <c r="J27">
        <f ca="1">COUNTIF(I$2:I26,"&lt;"&amp;I27)</f>
        <v>17</v>
      </c>
      <c r="K27">
        <f t="shared" ca="1" si="6"/>
        <v>178</v>
      </c>
      <c r="L27">
        <f t="shared" ca="1" si="7"/>
        <v>0.68328807328469987</v>
      </c>
      <c r="M27">
        <f t="shared" ca="1" si="1"/>
        <v>1.6222142113076254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344</v>
      </c>
      <c r="D28">
        <f>COUNTIF(C$2:C27,"&lt;"&amp;C28)</f>
        <v>21</v>
      </c>
      <c r="E28">
        <f t="shared" si="2"/>
        <v>246</v>
      </c>
      <c r="F28">
        <f t="shared" si="3"/>
        <v>175.5</v>
      </c>
      <c r="G28">
        <f t="shared" si="4"/>
        <v>575.25</v>
      </c>
      <c r="H28">
        <f t="shared" si="5"/>
        <v>2.9394143045368368</v>
      </c>
      <c r="I28">
        <f t="shared" ca="1" si="0"/>
        <v>342</v>
      </c>
      <c r="J28">
        <f ca="1">COUNTIF(I$2:I27,"&lt;"&amp;I28)</f>
        <v>16</v>
      </c>
      <c r="K28">
        <f t="shared" ca="1" si="6"/>
        <v>194</v>
      </c>
      <c r="L28">
        <f t="shared" ca="1" si="7"/>
        <v>0.77133566856640401</v>
      </c>
      <c r="M28">
        <f t="shared" ca="1" si="1"/>
        <v>1.9941775713427607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216</v>
      </c>
      <c r="D29">
        <f>COUNTIF(C$2:C28,"&lt;"&amp;C29)</f>
        <v>10</v>
      </c>
      <c r="E29">
        <f t="shared" si="2"/>
        <v>256</v>
      </c>
      <c r="F29">
        <f t="shared" si="3"/>
        <v>189</v>
      </c>
      <c r="G29">
        <f t="shared" si="4"/>
        <v>640.5</v>
      </c>
      <c r="H29">
        <f t="shared" si="5"/>
        <v>2.6473736119735585</v>
      </c>
      <c r="I29">
        <f t="shared" ca="1" si="0"/>
        <v>325</v>
      </c>
      <c r="J29">
        <f ca="1">COUNTIF(I$2:I28,"&lt;"&amp;I29)</f>
        <v>16</v>
      </c>
      <c r="K29">
        <f t="shared" ca="1" si="6"/>
        <v>210</v>
      </c>
      <c r="L29">
        <f t="shared" ca="1" si="7"/>
        <v>0.8297738186782796</v>
      </c>
      <c r="M29">
        <f t="shared" ca="1" si="1"/>
        <v>2.5378059639132102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254</v>
      </c>
      <c r="D30">
        <f>COUNTIF(C$2:C29,"&lt;"&amp;C30)</f>
        <v>16</v>
      </c>
      <c r="E30">
        <f t="shared" si="2"/>
        <v>272</v>
      </c>
      <c r="F30">
        <f t="shared" si="3"/>
        <v>203</v>
      </c>
      <c r="G30">
        <f t="shared" si="4"/>
        <v>710.5</v>
      </c>
      <c r="H30">
        <f t="shared" si="5"/>
        <v>2.5886125335202448</v>
      </c>
      <c r="I30">
        <f t="shared" ca="1" si="0"/>
        <v>173</v>
      </c>
      <c r="J30">
        <f ca="1">COUNTIF(I$2:I29,"&lt;"&amp;I30)</f>
        <v>4</v>
      </c>
      <c r="K30">
        <f t="shared" ca="1" si="6"/>
        <v>214</v>
      </c>
      <c r="L30">
        <f t="shared" ca="1" si="7"/>
        <v>0.4126773604162709</v>
      </c>
      <c r="M30">
        <f t="shared" ca="1" si="1"/>
        <v>2.5539429191720671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222</v>
      </c>
      <c r="D31">
        <f>COUNTIF(C$2:C30,"&lt;"&amp;C31)</f>
        <v>13</v>
      </c>
      <c r="E31">
        <f t="shared" si="2"/>
        <v>285</v>
      </c>
      <c r="F31">
        <f t="shared" si="3"/>
        <v>217.5</v>
      </c>
      <c r="G31">
        <f t="shared" si="4"/>
        <v>785.41666666666663</v>
      </c>
      <c r="H31">
        <f t="shared" si="5"/>
        <v>2.408539185472713</v>
      </c>
      <c r="I31">
        <f t="shared" ca="1" si="0"/>
        <v>139</v>
      </c>
      <c r="J31">
        <f ca="1">COUNTIF(I$2:I30,"&lt;"&amp;I31)</f>
        <v>0</v>
      </c>
      <c r="K31">
        <f t="shared" ca="1" si="6"/>
        <v>214</v>
      </c>
      <c r="L31">
        <f t="shared" ca="1" si="7"/>
        <v>-0.12488721702451104</v>
      </c>
      <c r="M31">
        <f t="shared" ca="1" si="1"/>
        <v>2.971486114678938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171</v>
      </c>
      <c r="D32">
        <f>COUNTIF(C$2:C31,"&lt;"&amp;C32)</f>
        <v>6</v>
      </c>
      <c r="E32">
        <f t="shared" si="2"/>
        <v>291</v>
      </c>
      <c r="F32">
        <f t="shared" si="3"/>
        <v>232.5</v>
      </c>
      <c r="G32">
        <f t="shared" si="4"/>
        <v>865.41666666666663</v>
      </c>
      <c r="H32">
        <f t="shared" si="5"/>
        <v>1.9885807850720634</v>
      </c>
      <c r="I32">
        <f t="shared" ca="1" si="0"/>
        <v>82</v>
      </c>
      <c r="J32">
        <f ca="1">COUNTIF(I$2:I31,"&lt;"&amp;I32)</f>
        <v>0</v>
      </c>
      <c r="K32">
        <f t="shared" ca="1" si="6"/>
        <v>214</v>
      </c>
      <c r="L32">
        <f t="shared" ca="1" si="7"/>
        <v>-0.628867427757832</v>
      </c>
      <c r="M32">
        <f t="shared" ca="1" si="1"/>
        <v>3.2166657854850578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164</v>
      </c>
      <c r="D33">
        <f>COUNTIF(C$2:C32,"&lt;"&amp;C33)</f>
        <v>6</v>
      </c>
      <c r="E33">
        <f t="shared" si="2"/>
        <v>297</v>
      </c>
      <c r="F33">
        <f t="shared" si="3"/>
        <v>248</v>
      </c>
      <c r="G33">
        <f t="shared" si="4"/>
        <v>950.66666666666663</v>
      </c>
      <c r="H33">
        <f t="shared" si="5"/>
        <v>1.589212406486709</v>
      </c>
      <c r="I33">
        <f t="shared" ca="1" si="0"/>
        <v>147</v>
      </c>
      <c r="J33">
        <f ca="1">COUNTIF(I$2:I32,"&lt;"&amp;I33)</f>
        <v>2</v>
      </c>
      <c r="K33">
        <f t="shared" ca="1" si="6"/>
        <v>216</v>
      </c>
      <c r="L33">
        <f t="shared" ca="1" si="7"/>
        <v>-1.0378530001545854</v>
      </c>
      <c r="M33">
        <f t="shared" ca="1" si="1"/>
        <v>3.1204587382727458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218</v>
      </c>
      <c r="D34">
        <f>COUNTIF(C$2:C33,"&lt;"&amp;C34)</f>
        <v>13</v>
      </c>
      <c r="E34">
        <f t="shared" si="2"/>
        <v>310</v>
      </c>
      <c r="F34">
        <f t="shared" si="3"/>
        <v>264</v>
      </c>
      <c r="G34">
        <f t="shared" si="4"/>
        <v>1041.3333333333333</v>
      </c>
      <c r="H34">
        <f t="shared" si="5"/>
        <v>1.425485967408255</v>
      </c>
      <c r="I34">
        <f t="shared" ca="1" si="0"/>
        <v>187</v>
      </c>
      <c r="J34">
        <f ca="1">COUNTIF(I$2:I33,"&lt;"&amp;I34)</f>
        <v>9</v>
      </c>
      <c r="K34">
        <f t="shared" ca="1" si="6"/>
        <v>225</v>
      </c>
      <c r="L34">
        <f t="shared" ca="1" si="7"/>
        <v>-1.2085641897591728</v>
      </c>
      <c r="M34">
        <f t="shared" ca="1" si="1"/>
        <v>2.80640882999819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257</v>
      </c>
      <c r="D35">
        <f>COUNTIF(C$2:C34,"&lt;"&amp;C35)</f>
        <v>21</v>
      </c>
      <c r="E35">
        <f t="shared" si="2"/>
        <v>331</v>
      </c>
      <c r="F35">
        <f t="shared" si="3"/>
        <v>280.5</v>
      </c>
      <c r="G35">
        <f t="shared" si="4"/>
        <v>1137.5833333333333</v>
      </c>
      <c r="H35">
        <f t="shared" si="5"/>
        <v>1.497268775649778</v>
      </c>
      <c r="I35">
        <f t="shared" ca="1" si="0"/>
        <v>271</v>
      </c>
      <c r="J35">
        <f ca="1">COUNTIF(I$2:I34,"&lt;"&amp;I35)</f>
        <v>19</v>
      </c>
      <c r="K35">
        <f t="shared" ca="1" si="6"/>
        <v>244</v>
      </c>
      <c r="L35">
        <f t="shared" ca="1" si="7"/>
        <v>-1.0821843625983545</v>
      </c>
      <c r="M35">
        <f t="shared" ca="1" si="1"/>
        <v>2.8800470215597147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168</v>
      </c>
      <c r="D36">
        <f>COUNTIF(C$2:C35,"&lt;"&amp;C36)</f>
        <v>7</v>
      </c>
      <c r="E36">
        <f t="shared" si="2"/>
        <v>338</v>
      </c>
      <c r="F36">
        <f t="shared" si="3"/>
        <v>297.5</v>
      </c>
      <c r="G36">
        <f t="shared" si="4"/>
        <v>1239.5833333333333</v>
      </c>
      <c r="H36">
        <f t="shared" si="5"/>
        <v>1.1503159960446967</v>
      </c>
      <c r="I36">
        <f t="shared" ca="1" si="0"/>
        <v>136</v>
      </c>
      <c r="J36">
        <f ca="1">COUNTIF(I$2:I35,"&lt;"&amp;I36)</f>
        <v>1</v>
      </c>
      <c r="K36">
        <f t="shared" ca="1" si="6"/>
        <v>245</v>
      </c>
      <c r="L36">
        <f t="shared" ca="1" si="7"/>
        <v>-1.4911503652431255</v>
      </c>
      <c r="M36">
        <f t="shared" ca="1" si="1"/>
        <v>3.3475454598945489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159</v>
      </c>
      <c r="D37">
        <f>COUNTIF(C$2:C36,"&lt;"&amp;C37)</f>
        <v>6</v>
      </c>
      <c r="E37">
        <f t="shared" si="2"/>
        <v>344</v>
      </c>
      <c r="F37">
        <f t="shared" si="3"/>
        <v>315</v>
      </c>
      <c r="G37">
        <f t="shared" si="4"/>
        <v>1347.5</v>
      </c>
      <c r="H37">
        <f t="shared" si="5"/>
        <v>0.79001185966063359</v>
      </c>
      <c r="I37">
        <f t="shared" ca="1" si="0"/>
        <v>215</v>
      </c>
      <c r="J37">
        <f ca="1">COUNTIF(I$2:I36,"&lt;"&amp;I37)</f>
        <v>12</v>
      </c>
      <c r="K37">
        <f t="shared" ca="1" si="6"/>
        <v>257</v>
      </c>
      <c r="L37">
        <f t="shared" ca="1" si="7"/>
        <v>-1.5800237193212672</v>
      </c>
      <c r="M37">
        <f t="shared" ca="1" si="1"/>
        <v>3.1304951684997055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194</v>
      </c>
      <c r="D38">
        <f>COUNTIF(C$2:C37,"&lt;"&amp;C38)</f>
        <v>12</v>
      </c>
      <c r="E38">
        <f t="shared" si="2"/>
        <v>356</v>
      </c>
      <c r="F38">
        <f t="shared" si="3"/>
        <v>333</v>
      </c>
      <c r="G38">
        <f t="shared" si="4"/>
        <v>1461.5</v>
      </c>
      <c r="H38">
        <f t="shared" si="5"/>
        <v>0.60162853456469567</v>
      </c>
      <c r="I38">
        <f t="shared" ca="1" si="0"/>
        <v>230</v>
      </c>
      <c r="J38">
        <f ca="1">COUNTIF(I$2:I37,"&lt;"&amp;I38)</f>
        <v>16</v>
      </c>
      <c r="K38">
        <f t="shared" ca="1" si="6"/>
        <v>273</v>
      </c>
      <c r="L38">
        <f t="shared" ca="1" si="7"/>
        <v>-1.5694657423426843</v>
      </c>
      <c r="M38">
        <f t="shared" ca="1" si="1"/>
        <v>2.710687382741972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235</v>
      </c>
      <c r="D39">
        <f>COUNTIF(C$2:C38,"&lt;"&amp;C39)</f>
        <v>22</v>
      </c>
      <c r="E39">
        <f t="shared" si="2"/>
        <v>378</v>
      </c>
      <c r="F39">
        <f t="shared" si="3"/>
        <v>351.5</v>
      </c>
      <c r="G39">
        <f t="shared" si="4"/>
        <v>1581.75</v>
      </c>
      <c r="H39">
        <f t="shared" si="5"/>
        <v>0.66631095299083087</v>
      </c>
      <c r="I39">
        <f t="shared" ca="1" si="0"/>
        <v>201</v>
      </c>
      <c r="J39">
        <f ca="1">COUNTIF(I$2:I38,"&lt;"&amp;I39)</f>
        <v>12</v>
      </c>
      <c r="K39">
        <f t="shared" ca="1" si="6"/>
        <v>285</v>
      </c>
      <c r="L39">
        <f t="shared" ca="1" si="7"/>
        <v>-1.6720633348637832</v>
      </c>
      <c r="M39">
        <f t="shared" ca="1" si="1"/>
        <v>2.4743582965269675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232</v>
      </c>
      <c r="D40">
        <f>COUNTIF(C$2:C39,"&lt;"&amp;C40)</f>
        <v>22</v>
      </c>
      <c r="E40">
        <f t="shared" si="2"/>
        <v>400</v>
      </c>
      <c r="F40">
        <f t="shared" si="3"/>
        <v>370.5</v>
      </c>
      <c r="G40">
        <f t="shared" si="4"/>
        <v>1708.4166666666667</v>
      </c>
      <c r="H40">
        <f t="shared" si="5"/>
        <v>0.71371547963043658</v>
      </c>
      <c r="I40">
        <f t="shared" ca="1" si="0"/>
        <v>221</v>
      </c>
      <c r="J40">
        <f ca="1">COUNTIF(I$2:I39,"&lt;"&amp;I40)</f>
        <v>16</v>
      </c>
      <c r="K40">
        <f t="shared" ca="1" si="6"/>
        <v>301</v>
      </c>
      <c r="L40">
        <f t="shared" ca="1" si="7"/>
        <v>-1.6814652825191641</v>
      </c>
      <c r="M40">
        <f t="shared" ca="1" si="1"/>
        <v>2.5531934890409702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277</v>
      </c>
      <c r="D41">
        <f>COUNTIF(C$2:C40,"&lt;"&amp;C41)</f>
        <v>30</v>
      </c>
      <c r="E41">
        <f t="shared" si="2"/>
        <v>430</v>
      </c>
      <c r="F41">
        <f t="shared" si="3"/>
        <v>390</v>
      </c>
      <c r="G41">
        <f t="shared" si="4"/>
        <v>1841.6666666666667</v>
      </c>
      <c r="H41">
        <f t="shared" si="5"/>
        <v>0.9320827648567408</v>
      </c>
      <c r="I41">
        <f t="shared" ca="1" si="0"/>
        <v>259</v>
      </c>
      <c r="J41">
        <f ca="1">COUNTIF(I$2:I40,"&lt;"&amp;I41)</f>
        <v>23</v>
      </c>
      <c r="K41">
        <f t="shared" ca="1" si="6"/>
        <v>324</v>
      </c>
      <c r="L41">
        <f t="shared" ca="1" si="7"/>
        <v>-1.5379365620136223</v>
      </c>
      <c r="M41">
        <f t="shared" ca="1" si="1"/>
        <v>2.442274735232083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180</v>
      </c>
      <c r="D42">
        <f>COUNTIF(C$2:C41,"&lt;"&amp;C42)</f>
        <v>11</v>
      </c>
      <c r="E42">
        <f t="shared" si="2"/>
        <v>441</v>
      </c>
      <c r="F42">
        <f t="shared" si="3"/>
        <v>410</v>
      </c>
      <c r="G42">
        <f t="shared" si="4"/>
        <v>1981.6666666666667</v>
      </c>
      <c r="H42">
        <f t="shared" si="5"/>
        <v>0.69638016356868093</v>
      </c>
      <c r="I42">
        <f t="shared" ca="1" si="0"/>
        <v>225</v>
      </c>
      <c r="J42">
        <f ca="1">COUNTIF(I$2:I41,"&lt;"&amp;I42)</f>
        <v>18</v>
      </c>
      <c r="K42">
        <f t="shared" ca="1" si="6"/>
        <v>342</v>
      </c>
      <c r="L42">
        <f t="shared" ca="1" si="7"/>
        <v>-1.5275435846022678</v>
      </c>
      <c r="M42">
        <f t="shared" ca="1" si="1"/>
        <v>2.4494897427831779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389</v>
      </c>
      <c r="D43">
        <f>COUNTIF(C$2:C42,"&lt;"&amp;C43)</f>
        <v>37</v>
      </c>
      <c r="E43">
        <f t="shared" si="2"/>
        <v>478</v>
      </c>
      <c r="F43">
        <f t="shared" si="3"/>
        <v>430.5</v>
      </c>
      <c r="G43">
        <f t="shared" si="4"/>
        <v>2128.5833333333335</v>
      </c>
      <c r="H43">
        <f t="shared" si="5"/>
        <v>1.0295519866387866</v>
      </c>
      <c r="I43">
        <f t="shared" ca="1" si="0"/>
        <v>247</v>
      </c>
      <c r="J43">
        <f ca="1">COUNTIF(I$2:I42,"&lt;"&amp;I43)</f>
        <v>22</v>
      </c>
      <c r="K43">
        <f t="shared" ca="1" si="6"/>
        <v>364</v>
      </c>
      <c r="L43">
        <f t="shared" ca="1" si="7"/>
        <v>-1.4413727812943014</v>
      </c>
      <c r="M43">
        <f t="shared" ca="1" si="1"/>
        <v>2.0380986614602725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750</v>
      </c>
      <c r="D44">
        <f>COUNTIF(C$2:C43,"&lt;"&amp;C44)</f>
        <v>42</v>
      </c>
      <c r="E44">
        <f t="shared" si="2"/>
        <v>520</v>
      </c>
      <c r="F44">
        <f t="shared" si="3"/>
        <v>451.5</v>
      </c>
      <c r="G44">
        <f t="shared" si="4"/>
        <v>2282.5833333333335</v>
      </c>
      <c r="H44">
        <f t="shared" si="5"/>
        <v>1.4337626099840164</v>
      </c>
      <c r="I44">
        <f t="shared" ca="1" si="0"/>
        <v>221</v>
      </c>
      <c r="J44">
        <f ca="1">COUNTIF(I$2:I43,"&lt;"&amp;I44)</f>
        <v>16</v>
      </c>
      <c r="K44">
        <f t="shared" ca="1" si="6"/>
        <v>380</v>
      </c>
      <c r="L44">
        <f t="shared" ca="1" si="7"/>
        <v>-1.4965551330490099</v>
      </c>
      <c r="M44">
        <f t="shared" ca="1" si="1"/>
        <v>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769</v>
      </c>
      <c r="D45">
        <f>COUNTIF(C$2:C44,"&lt;"&amp;C45)</f>
        <v>43</v>
      </c>
      <c r="E45">
        <f t="shared" si="2"/>
        <v>563</v>
      </c>
      <c r="F45">
        <f t="shared" si="3"/>
        <v>473</v>
      </c>
      <c r="G45">
        <f t="shared" si="4"/>
        <v>2443.8333333333335</v>
      </c>
      <c r="H45">
        <f t="shared" si="5"/>
        <v>1.8205672137774351</v>
      </c>
      <c r="I45">
        <f t="shared" ca="1" si="0"/>
        <v>137</v>
      </c>
      <c r="J45">
        <f ca="1">COUNTIF(I$2:I44,"&lt;"&amp;I45)</f>
        <v>2</v>
      </c>
      <c r="K45">
        <f t="shared" ca="1" si="6"/>
        <v>382</v>
      </c>
      <c r="L45">
        <f t="shared" ca="1" si="7"/>
        <v>-1.8407957383749622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769</v>
      </c>
      <c r="D46">
        <f>COUNTIF(C$2:C45,"&lt;"&amp;C46)</f>
        <v>43</v>
      </c>
      <c r="E46">
        <f t="shared" si="2"/>
        <v>606</v>
      </c>
      <c r="F46">
        <f t="shared" si="3"/>
        <v>495</v>
      </c>
      <c r="G46">
        <f t="shared" si="4"/>
        <v>2612.5</v>
      </c>
      <c r="H46">
        <f t="shared" si="5"/>
        <v>2.1716749869176621</v>
      </c>
      <c r="I46">
        <f t="shared" ca="1" si="0"/>
        <v>62</v>
      </c>
      <c r="J46">
        <f ca="1">COUNTIF(I$2:I45,"&lt;"&amp;I46)</f>
        <v>0</v>
      </c>
      <c r="K46">
        <f t="shared" ca="1" si="6"/>
        <v>382</v>
      </c>
      <c r="L46">
        <f t="shared" ca="1" si="7"/>
        <v>-2.2108042659612233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3824-A07D-4CE0-9F2A-95E2AF5B7A91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74</v>
      </c>
      <c r="J2">
        <v>0</v>
      </c>
      <c r="K2">
        <v>0</v>
      </c>
      <c r="L2">
        <v>0</v>
      </c>
      <c r="M2">
        <f ca="1">-INDIRECT("l"&amp;P$1-A2+2)</f>
        <v>4.6955134852273774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4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4.4098183622608991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13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4.5105962401686943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0</v>
      </c>
      <c r="D5">
        <f>COUNTIF(C$2:C4,"&lt;"&amp;C5)</f>
        <v>0</v>
      </c>
      <c r="E5">
        <f t="shared" si="2"/>
        <v>3</v>
      </c>
      <c r="F5">
        <f t="shared" si="3"/>
        <v>3</v>
      </c>
      <c r="G5">
        <f t="shared" si="4"/>
        <v>2.1666666666666665</v>
      </c>
      <c r="H5">
        <f t="shared" si="5"/>
        <v>0</v>
      </c>
      <c r="I5">
        <f t="shared" ca="1" si="0"/>
        <v>40</v>
      </c>
      <c r="J5">
        <f ca="1">COUNTIF(I$2:I4,"&lt;"&amp;I5)</f>
        <v>2</v>
      </c>
      <c r="K5">
        <f t="shared" ca="1" si="6"/>
        <v>3</v>
      </c>
      <c r="L5">
        <f t="shared" ca="1" si="7"/>
        <v>0</v>
      </c>
      <c r="M5">
        <f t="shared" ca="1" si="1"/>
        <v>4.6275652452080198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0</v>
      </c>
      <c r="D6">
        <f>COUNTIF(C$2:C5,"&lt;"&amp;C6)</f>
        <v>0</v>
      </c>
      <c r="E6">
        <f t="shared" si="2"/>
        <v>3</v>
      </c>
      <c r="F6">
        <f t="shared" si="3"/>
        <v>5</v>
      </c>
      <c r="G6">
        <f t="shared" si="4"/>
        <v>4.166666666666667</v>
      </c>
      <c r="H6">
        <f t="shared" si="5"/>
        <v>-0.9797958971132712</v>
      </c>
      <c r="I6">
        <f t="shared" ca="1" si="0"/>
        <v>0</v>
      </c>
      <c r="J6">
        <f ca="1">COUNTIF(I$2:I5,"&lt;"&amp;I6)</f>
        <v>0</v>
      </c>
      <c r="K6">
        <f t="shared" ca="1" si="6"/>
        <v>3</v>
      </c>
      <c r="L6">
        <f t="shared" ca="1" si="7"/>
        <v>-0.9797958971132712</v>
      </c>
      <c r="M6">
        <f t="shared" ca="1" si="1"/>
        <v>4.335528115121142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8</v>
      </c>
      <c r="D7">
        <f>COUNTIF(C$2:C6,"&lt;"&amp;C7)</f>
        <v>5</v>
      </c>
      <c r="E7">
        <f t="shared" si="2"/>
        <v>8</v>
      </c>
      <c r="F7">
        <f t="shared" si="3"/>
        <v>7.5</v>
      </c>
      <c r="G7">
        <f t="shared" si="4"/>
        <v>7.083333333333333</v>
      </c>
      <c r="H7">
        <f t="shared" si="5"/>
        <v>0.18786728732554486</v>
      </c>
      <c r="I7">
        <f t="shared" ca="1" si="0"/>
        <v>0</v>
      </c>
      <c r="J7">
        <f ca="1">COUNTIF(I$2:I6,"&lt;"&amp;I7)</f>
        <v>0</v>
      </c>
      <c r="K7">
        <f t="shared" ca="1" si="6"/>
        <v>3</v>
      </c>
      <c r="L7">
        <f t="shared" ca="1" si="7"/>
        <v>-1.6908055859299038</v>
      </c>
      <c r="M7">
        <f t="shared" ca="1" si="1"/>
        <v>4.031257958005404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0</v>
      </c>
      <c r="D8">
        <f>COUNTIF(C$2:C7,"&lt;"&amp;C8)</f>
        <v>0</v>
      </c>
      <c r="E8">
        <f t="shared" si="2"/>
        <v>8</v>
      </c>
      <c r="F8">
        <f t="shared" si="3"/>
        <v>10.5</v>
      </c>
      <c r="G8">
        <f t="shared" si="4"/>
        <v>11.083333333333334</v>
      </c>
      <c r="H8">
        <f t="shared" si="5"/>
        <v>-0.75093926148263823</v>
      </c>
      <c r="I8">
        <f t="shared" ca="1" si="0"/>
        <v>0</v>
      </c>
      <c r="J8">
        <f ca="1">COUNTIF(I$2:I7,"&lt;"&amp;I8)</f>
        <v>0</v>
      </c>
      <c r="K8">
        <f t="shared" ca="1" si="6"/>
        <v>3</v>
      </c>
      <c r="L8">
        <f t="shared" ca="1" si="7"/>
        <v>-2.2528177844479149</v>
      </c>
      <c r="M8">
        <f t="shared" ca="1" si="1"/>
        <v>4.2701960052465102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0</v>
      </c>
      <c r="D9">
        <f>COUNTIF(C$2:C8,"&lt;"&amp;C9)</f>
        <v>0</v>
      </c>
      <c r="E9">
        <f t="shared" si="2"/>
        <v>8</v>
      </c>
      <c r="F9">
        <f t="shared" si="3"/>
        <v>14</v>
      </c>
      <c r="G9">
        <f t="shared" si="4"/>
        <v>16.333333333333332</v>
      </c>
      <c r="H9">
        <f t="shared" si="5"/>
        <v>-1.4846149779161804</v>
      </c>
      <c r="I9">
        <f t="shared" ca="1" si="0"/>
        <v>7</v>
      </c>
      <c r="J9">
        <f ca="1">COUNTIF(I$2:I8,"&lt;"&amp;I9)</f>
        <v>4</v>
      </c>
      <c r="K9">
        <f t="shared" ca="1" si="6"/>
        <v>7</v>
      </c>
      <c r="L9">
        <f t="shared" ca="1" si="7"/>
        <v>-1.7320508075688772</v>
      </c>
      <c r="M9">
        <f t="shared" ca="1" si="1"/>
        <v>3.9601500036247494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0</v>
      </c>
      <c r="D10">
        <f>COUNTIF(C$2:C9,"&lt;"&amp;C10)</f>
        <v>0</v>
      </c>
      <c r="E10">
        <f t="shared" si="2"/>
        <v>8</v>
      </c>
      <c r="F10">
        <f t="shared" si="3"/>
        <v>18</v>
      </c>
      <c r="G10">
        <f t="shared" si="4"/>
        <v>23</v>
      </c>
      <c r="H10">
        <f t="shared" si="5"/>
        <v>-2.0851441405707476</v>
      </c>
      <c r="I10">
        <f t="shared" ca="1" si="0"/>
        <v>18</v>
      </c>
      <c r="J10">
        <f ca="1">COUNTIF(I$2:I9,"&lt;"&amp;I10)</f>
        <v>6</v>
      </c>
      <c r="K10">
        <f t="shared" ca="1" si="6"/>
        <v>13</v>
      </c>
      <c r="L10">
        <f t="shared" ca="1" si="7"/>
        <v>-1.0425720702853738</v>
      </c>
      <c r="M10">
        <f t="shared" ca="1" si="1"/>
        <v>3.6359289697605521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0</v>
      </c>
      <c r="D11">
        <f>COUNTIF(C$2:C10,"&lt;"&amp;C11)</f>
        <v>0</v>
      </c>
      <c r="E11">
        <f t="shared" si="2"/>
        <v>8</v>
      </c>
      <c r="F11">
        <f t="shared" si="3"/>
        <v>22.5</v>
      </c>
      <c r="G11">
        <f t="shared" si="4"/>
        <v>31.25</v>
      </c>
      <c r="H11">
        <f t="shared" si="5"/>
        <v>-2.5938388538997561</v>
      </c>
      <c r="I11">
        <f t="shared" ca="1" si="0"/>
        <v>11</v>
      </c>
      <c r="J11">
        <f ca="1">COUNTIF(I$2:I10,"&lt;"&amp;I11)</f>
        <v>5</v>
      </c>
      <c r="K11">
        <f t="shared" ca="1" si="6"/>
        <v>18</v>
      </c>
      <c r="L11">
        <f t="shared" ca="1" si="7"/>
        <v>-0.80498447189992428</v>
      </c>
      <c r="M11">
        <f t="shared" ca="1" si="1"/>
        <v>3.2962563799633333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0</v>
      </c>
      <c r="D12">
        <f>COUNTIF(C$2:C11,"&lt;"&amp;C12)</f>
        <v>0</v>
      </c>
      <c r="E12">
        <f t="shared" si="2"/>
        <v>8</v>
      </c>
      <c r="F12">
        <f t="shared" si="3"/>
        <v>27.5</v>
      </c>
      <c r="G12">
        <f t="shared" si="4"/>
        <v>41.25</v>
      </c>
      <c r="H12">
        <f t="shared" si="5"/>
        <v>-3.0361458822299396</v>
      </c>
      <c r="I12">
        <f t="shared" ca="1" si="0"/>
        <v>11</v>
      </c>
      <c r="J12">
        <f ca="1">COUNTIF(I$2:I11,"&lt;"&amp;I12)</f>
        <v>5</v>
      </c>
      <c r="K12">
        <f t="shared" ca="1" si="6"/>
        <v>23</v>
      </c>
      <c r="L12">
        <f t="shared" ca="1" si="7"/>
        <v>-0.70064904974537068</v>
      </c>
      <c r="M12">
        <f t="shared" ca="1" si="1"/>
        <v>2.9396964343364473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0</v>
      </c>
      <c r="D13">
        <f>COUNTIF(C$2:C12,"&lt;"&amp;C13)</f>
        <v>0</v>
      </c>
      <c r="E13">
        <f t="shared" si="2"/>
        <v>8</v>
      </c>
      <c r="F13">
        <f t="shared" si="3"/>
        <v>33</v>
      </c>
      <c r="G13">
        <f t="shared" si="4"/>
        <v>53.166666666666664</v>
      </c>
      <c r="H13">
        <f t="shared" si="5"/>
        <v>-3.4286274066187081</v>
      </c>
      <c r="I13">
        <f t="shared" ca="1" si="0"/>
        <v>1</v>
      </c>
      <c r="J13">
        <f ca="1">COUNTIF(I$2:I12,"&lt;"&amp;I13)</f>
        <v>3</v>
      </c>
      <c r="K13">
        <f t="shared" ca="1" si="6"/>
        <v>26</v>
      </c>
      <c r="L13">
        <f t="shared" ca="1" si="7"/>
        <v>-0.96001567385323827</v>
      </c>
      <c r="M13">
        <f t="shared" ca="1" si="1"/>
        <v>2.5646286949248673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0</v>
      </c>
      <c r="D14">
        <f>COUNTIF(C$2:C13,"&lt;"&amp;C14)</f>
        <v>0</v>
      </c>
      <c r="E14">
        <f t="shared" si="2"/>
        <v>8</v>
      </c>
      <c r="F14">
        <f t="shared" si="3"/>
        <v>39</v>
      </c>
      <c r="G14">
        <f t="shared" si="4"/>
        <v>67.166666666666671</v>
      </c>
      <c r="H14">
        <f t="shared" si="5"/>
        <v>-3.7825510317366908</v>
      </c>
      <c r="I14">
        <f t="shared" ca="1" si="0"/>
        <v>2</v>
      </c>
      <c r="J14">
        <f ca="1">COUNTIF(I$2:I13,"&lt;"&amp;I14)</f>
        <v>4</v>
      </c>
      <c r="K14">
        <f t="shared" ca="1" si="6"/>
        <v>30</v>
      </c>
      <c r="L14">
        <f t="shared" ca="1" si="7"/>
        <v>-1.0981599769558135</v>
      </c>
      <c r="M14">
        <f t="shared" ca="1" si="1"/>
        <v>2.1692177764908229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1</v>
      </c>
      <c r="D15">
        <f>COUNTIF(C$2:C14,"&lt;"&amp;C15)</f>
        <v>10</v>
      </c>
      <c r="E15">
        <f t="shared" si="2"/>
        <v>18</v>
      </c>
      <c r="F15">
        <f t="shared" si="3"/>
        <v>45.5</v>
      </c>
      <c r="G15">
        <f t="shared" si="4"/>
        <v>83.416666666666671</v>
      </c>
      <c r="H15">
        <f t="shared" si="5"/>
        <v>-3.0109689579824743</v>
      </c>
      <c r="I15">
        <f t="shared" ca="1" si="0"/>
        <v>7</v>
      </c>
      <c r="J15">
        <f ca="1">COUNTIF(I$2:I14,"&lt;"&amp;I15)</f>
        <v>6</v>
      </c>
      <c r="K15">
        <f t="shared" ca="1" si="6"/>
        <v>36</v>
      </c>
      <c r="L15">
        <f t="shared" ca="1" si="7"/>
        <v>-1.0401529127575819</v>
      </c>
      <c r="M15">
        <f t="shared" ca="1" si="1"/>
        <v>1.751376937760863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</v>
      </c>
      <c r="D16">
        <f>COUNTIF(C$2:C15,"&lt;"&amp;C16)</f>
        <v>10</v>
      </c>
      <c r="E16">
        <f t="shared" si="2"/>
        <v>28</v>
      </c>
      <c r="F16">
        <f t="shared" si="3"/>
        <v>52.5</v>
      </c>
      <c r="G16">
        <f t="shared" si="4"/>
        <v>102.08333333333333</v>
      </c>
      <c r="H16">
        <f t="shared" si="5"/>
        <v>-2.4248711305964283</v>
      </c>
      <c r="I16">
        <f t="shared" ca="1" si="0"/>
        <v>25</v>
      </c>
      <c r="J16">
        <f ca="1">COUNTIF(I$2:I15,"&lt;"&amp;I16)</f>
        <v>12</v>
      </c>
      <c r="K16">
        <f t="shared" ca="1" si="6"/>
        <v>48</v>
      </c>
      <c r="L16">
        <f t="shared" ca="1" si="7"/>
        <v>-0.44538449337485414</v>
      </c>
      <c r="M16">
        <f t="shared" ca="1" si="1"/>
        <v>1.4786882760792266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0</v>
      </c>
      <c r="D17">
        <f>COUNTIF(C$2:C16,"&lt;"&amp;C17)</f>
        <v>0</v>
      </c>
      <c r="E17">
        <f t="shared" si="2"/>
        <v>28</v>
      </c>
      <c r="F17">
        <f t="shared" si="3"/>
        <v>60</v>
      </c>
      <c r="G17">
        <f t="shared" si="4"/>
        <v>123.33333333333333</v>
      </c>
      <c r="H17">
        <f t="shared" si="5"/>
        <v>-2.8814410809007884</v>
      </c>
      <c r="I17">
        <f t="shared" ca="1" si="0"/>
        <v>18</v>
      </c>
      <c r="J17">
        <f ca="1">COUNTIF(I$2:I16,"&lt;"&amp;I17)</f>
        <v>11</v>
      </c>
      <c r="K17">
        <f t="shared" ca="1" si="6"/>
        <v>59</v>
      </c>
      <c r="L17">
        <f t="shared" ca="1" si="7"/>
        <v>-9.0045033778149638E-2</v>
      </c>
      <c r="M17">
        <f t="shared" ca="1" si="1"/>
        <v>1.1953490772346058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5</v>
      </c>
      <c r="D18">
        <f>COUNTIF(C$2:C17,"&lt;"&amp;C18)</f>
        <v>14</v>
      </c>
      <c r="E18">
        <f t="shared" si="2"/>
        <v>42</v>
      </c>
      <c r="F18">
        <f t="shared" si="3"/>
        <v>68</v>
      </c>
      <c r="G18">
        <f t="shared" si="4"/>
        <v>147.33333333333334</v>
      </c>
      <c r="H18">
        <f t="shared" si="5"/>
        <v>-2.1420166418862499</v>
      </c>
      <c r="I18">
        <f t="shared" ca="1" si="0"/>
        <v>13</v>
      </c>
      <c r="J18">
        <f ca="1">COUNTIF(I$2:I17,"&lt;"&amp;I18)</f>
        <v>10</v>
      </c>
      <c r="K18">
        <f t="shared" ca="1" si="6"/>
        <v>69</v>
      </c>
      <c r="L18">
        <f t="shared" ca="1" si="7"/>
        <v>8.2385255457163464E-2</v>
      </c>
      <c r="M18">
        <f t="shared" ca="1" si="1"/>
        <v>0.71280634980992241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2</v>
      </c>
      <c r="D19">
        <f>COUNTIF(C$2:C18,"&lt;"&amp;C19)</f>
        <v>13</v>
      </c>
      <c r="E19">
        <f t="shared" si="2"/>
        <v>55</v>
      </c>
      <c r="F19">
        <f t="shared" si="3"/>
        <v>76.5</v>
      </c>
      <c r="G19">
        <f t="shared" si="4"/>
        <v>174.25</v>
      </c>
      <c r="H19">
        <f t="shared" si="5"/>
        <v>-1.6287411410189259</v>
      </c>
      <c r="I19">
        <f t="shared" ca="1" si="0"/>
        <v>24</v>
      </c>
      <c r="J19">
        <f ca="1">COUNTIF(I$2:I18,"&lt;"&amp;I19)</f>
        <v>14</v>
      </c>
      <c r="K19">
        <f t="shared" ca="1" si="6"/>
        <v>83</v>
      </c>
      <c r="L19">
        <f t="shared" ca="1" si="7"/>
        <v>0.49241011240107063</v>
      </c>
      <c r="M19">
        <f t="shared" ca="1" si="1"/>
        <v>0.47415646781615978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0</v>
      </c>
      <c r="D20">
        <f>COUNTIF(C$2:C19,"&lt;"&amp;C20)</f>
        <v>0</v>
      </c>
      <c r="E20">
        <f t="shared" si="2"/>
        <v>55</v>
      </c>
      <c r="F20">
        <f t="shared" si="3"/>
        <v>85.5</v>
      </c>
      <c r="G20">
        <f t="shared" si="4"/>
        <v>204.25</v>
      </c>
      <c r="H20">
        <f t="shared" si="5"/>
        <v>-2.1341198570510245</v>
      </c>
      <c r="I20">
        <f t="shared" ca="1" si="0"/>
        <v>12</v>
      </c>
      <c r="J20">
        <f ca="1">COUNTIF(I$2:I19,"&lt;"&amp;I20)</f>
        <v>10</v>
      </c>
      <c r="K20">
        <f t="shared" ca="1" si="6"/>
        <v>93</v>
      </c>
      <c r="L20">
        <f t="shared" ca="1" si="7"/>
        <v>0.52478357140598964</v>
      </c>
      <c r="M20">
        <f t="shared" ca="1" si="1"/>
        <v>0.14592836972877912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5</v>
      </c>
      <c r="D21">
        <f>COUNTIF(C$2:C20,"&lt;"&amp;C21)</f>
        <v>16</v>
      </c>
      <c r="E21">
        <f t="shared" si="2"/>
        <v>71</v>
      </c>
      <c r="F21">
        <f t="shared" si="3"/>
        <v>95</v>
      </c>
      <c r="G21">
        <f t="shared" si="4"/>
        <v>237.5</v>
      </c>
      <c r="H21">
        <f t="shared" si="5"/>
        <v>-1.5573256428553204</v>
      </c>
      <c r="I21">
        <f t="shared" ca="1" si="0"/>
        <v>21</v>
      </c>
      <c r="J21">
        <f ca="1">COUNTIF(I$2:I20,"&lt;"&amp;I21)</f>
        <v>15</v>
      </c>
      <c r="K21">
        <f t="shared" ca="1" si="6"/>
        <v>108</v>
      </c>
      <c r="L21">
        <f t="shared" ca="1" si="7"/>
        <v>0.84355138987996514</v>
      </c>
      <c r="M21">
        <f t="shared" ca="1" si="1"/>
        <v>-0.41878946427126768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9</v>
      </c>
      <c r="D22">
        <f>COUNTIF(C$2:C21,"&lt;"&amp;C22)</f>
        <v>20</v>
      </c>
      <c r="E22">
        <f t="shared" si="2"/>
        <v>91</v>
      </c>
      <c r="F22">
        <f t="shared" si="3"/>
        <v>105</v>
      </c>
      <c r="G22">
        <f t="shared" si="4"/>
        <v>274.16666666666669</v>
      </c>
      <c r="H22">
        <f t="shared" si="5"/>
        <v>-0.84551381835028361</v>
      </c>
      <c r="I22">
        <f t="shared" ca="1" si="0"/>
        <v>14</v>
      </c>
      <c r="J22">
        <f ca="1">COUNTIF(I$2:I21,"&lt;"&amp;I22)</f>
        <v>13</v>
      </c>
      <c r="K22">
        <f t="shared" ca="1" si="6"/>
        <v>121</v>
      </c>
      <c r="L22">
        <f t="shared" ca="1" si="7"/>
        <v>0.96630150668603843</v>
      </c>
      <c r="M22">
        <f t="shared" ca="1" si="1"/>
        <v>-0.79406892304475352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7</v>
      </c>
      <c r="D23">
        <f>COUNTIF(C$2:C22,"&lt;"&amp;C23)</f>
        <v>19</v>
      </c>
      <c r="E23">
        <f t="shared" si="2"/>
        <v>110</v>
      </c>
      <c r="F23">
        <f t="shared" si="3"/>
        <v>115.5</v>
      </c>
      <c r="G23">
        <f t="shared" si="4"/>
        <v>314.41666666666669</v>
      </c>
      <c r="H23">
        <f t="shared" si="5"/>
        <v>-0.31017722762389111</v>
      </c>
      <c r="I23">
        <f t="shared" ca="1" si="0"/>
        <v>22</v>
      </c>
      <c r="J23">
        <f ca="1">COUNTIF(I$2:I22,"&lt;"&amp;I23)</f>
        <v>17</v>
      </c>
      <c r="K23">
        <f t="shared" ca="1" si="6"/>
        <v>138</v>
      </c>
      <c r="L23">
        <f t="shared" ca="1" si="7"/>
        <v>1.2689068402795545</v>
      </c>
      <c r="M23">
        <f t="shared" ca="1" si="1"/>
        <v>-0.99217612027831692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16</v>
      </c>
      <c r="D24">
        <f>COUNTIF(C$2:C23,"&lt;"&amp;C24)</f>
        <v>22</v>
      </c>
      <c r="E24">
        <f t="shared" si="2"/>
        <v>132</v>
      </c>
      <c r="F24">
        <f t="shared" si="3"/>
        <v>126.5</v>
      </c>
      <c r="G24">
        <f t="shared" si="4"/>
        <v>358.41666666666669</v>
      </c>
      <c r="H24">
        <f t="shared" si="5"/>
        <v>0.29051502023492209</v>
      </c>
      <c r="I24">
        <f t="shared" ca="1" si="0"/>
        <v>16</v>
      </c>
      <c r="J24">
        <f ca="1">COUNTIF(I$2:I23,"&lt;"&amp;I24)</f>
        <v>14</v>
      </c>
      <c r="K24">
        <f t="shared" ca="1" si="6"/>
        <v>152</v>
      </c>
      <c r="L24">
        <f t="shared" ca="1" si="7"/>
        <v>1.3469332756346388</v>
      </c>
      <c r="M24">
        <f t="shared" ca="1" si="1"/>
        <v>-1.3469332756346388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22</v>
      </c>
      <c r="D25">
        <f>COUNTIF(C$2:C24,"&lt;"&amp;C25)</f>
        <v>23</v>
      </c>
      <c r="E25">
        <f t="shared" si="2"/>
        <v>155</v>
      </c>
      <c r="F25">
        <f t="shared" si="3"/>
        <v>138</v>
      </c>
      <c r="G25">
        <f t="shared" si="4"/>
        <v>406.33333333333331</v>
      </c>
      <c r="H25">
        <f t="shared" si="5"/>
        <v>0.84334970223656935</v>
      </c>
      <c r="I25">
        <f t="shared" ca="1" si="0"/>
        <v>7</v>
      </c>
      <c r="J25">
        <f ca="1">COUNTIF(I$2:I24,"&lt;"&amp;I25)</f>
        <v>6</v>
      </c>
      <c r="K25">
        <f t="shared" ca="1" si="6"/>
        <v>158</v>
      </c>
      <c r="L25">
        <f t="shared" ca="1" si="7"/>
        <v>0.99217612027831692</v>
      </c>
      <c r="M25">
        <f t="shared" ca="1" si="1"/>
        <v>-1.2689068402795545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14</v>
      </c>
      <c r="D26">
        <f>COUNTIF(C$2:C25,"&lt;"&amp;C26)</f>
        <v>22</v>
      </c>
      <c r="E26">
        <f t="shared" si="2"/>
        <v>177</v>
      </c>
      <c r="F26">
        <f t="shared" si="3"/>
        <v>150</v>
      </c>
      <c r="G26">
        <f t="shared" si="4"/>
        <v>458.33333333333331</v>
      </c>
      <c r="H26">
        <f t="shared" si="5"/>
        <v>1.2611682895416674</v>
      </c>
      <c r="I26">
        <f t="shared" ca="1" si="0"/>
        <v>9</v>
      </c>
      <c r="J26">
        <f ca="1">COUNTIF(I$2:I25,"&lt;"&amp;I26)</f>
        <v>9</v>
      </c>
      <c r="K26">
        <f t="shared" ca="1" si="6"/>
        <v>167</v>
      </c>
      <c r="L26">
        <f t="shared" ca="1" si="7"/>
        <v>0.79406892304475352</v>
      </c>
      <c r="M26">
        <f t="shared" ca="1" si="1"/>
        <v>-0.96630150668603843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21</v>
      </c>
      <c r="D27">
        <f>COUNTIF(C$2:C26,"&lt;"&amp;C27)</f>
        <v>24</v>
      </c>
      <c r="E27">
        <f t="shared" si="2"/>
        <v>201</v>
      </c>
      <c r="F27">
        <f t="shared" si="3"/>
        <v>162.5</v>
      </c>
      <c r="G27">
        <f t="shared" si="4"/>
        <v>514.58333333333337</v>
      </c>
      <c r="H27">
        <f t="shared" si="5"/>
        <v>1.6971994078361901</v>
      </c>
      <c r="I27">
        <f t="shared" ca="1" si="0"/>
        <v>5</v>
      </c>
      <c r="J27">
        <f ca="1">COUNTIF(I$2:I26,"&lt;"&amp;I27)</f>
        <v>5</v>
      </c>
      <c r="K27">
        <f t="shared" ca="1" si="6"/>
        <v>172</v>
      </c>
      <c r="L27">
        <f t="shared" ca="1" si="7"/>
        <v>0.41878946427126768</v>
      </c>
      <c r="M27">
        <f t="shared" ca="1" si="1"/>
        <v>-0.84355138987996514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12</v>
      </c>
      <c r="D28">
        <f>COUNTIF(C$2:C27,"&lt;"&amp;C28)</f>
        <v>22</v>
      </c>
      <c r="E28">
        <f t="shared" si="2"/>
        <v>223</v>
      </c>
      <c r="F28">
        <f t="shared" si="3"/>
        <v>175.5</v>
      </c>
      <c r="G28">
        <f t="shared" si="4"/>
        <v>575.25</v>
      </c>
      <c r="H28">
        <f t="shared" si="5"/>
        <v>1.9804564463191454</v>
      </c>
      <c r="I28">
        <f t="shared" ca="1" si="0"/>
        <v>0</v>
      </c>
      <c r="J28">
        <f ca="1">COUNTIF(I$2:I27,"&lt;"&amp;I28)</f>
        <v>0</v>
      </c>
      <c r="K28">
        <f t="shared" ca="1" si="6"/>
        <v>172</v>
      </c>
      <c r="L28">
        <f t="shared" ca="1" si="7"/>
        <v>-0.14592836972877912</v>
      </c>
      <c r="M28">
        <f t="shared" ca="1" si="1"/>
        <v>-0.52478357140598964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24</v>
      </c>
      <c r="D29">
        <f>COUNTIF(C$2:C28,"&lt;"&amp;C29)</f>
        <v>27</v>
      </c>
      <c r="E29">
        <f t="shared" si="2"/>
        <v>250</v>
      </c>
      <c r="F29">
        <f t="shared" si="3"/>
        <v>189</v>
      </c>
      <c r="G29">
        <f t="shared" si="4"/>
        <v>640.5</v>
      </c>
      <c r="H29">
        <f t="shared" si="5"/>
        <v>2.4102953780654786</v>
      </c>
      <c r="I29">
        <f t="shared" ca="1" si="0"/>
        <v>2</v>
      </c>
      <c r="J29">
        <f ca="1">COUNTIF(I$2:I28,"&lt;"&amp;I29)</f>
        <v>5</v>
      </c>
      <c r="K29">
        <f t="shared" ca="1" si="6"/>
        <v>177</v>
      </c>
      <c r="L29">
        <f t="shared" ca="1" si="7"/>
        <v>-0.47415646781615978</v>
      </c>
      <c r="M29">
        <f t="shared" ca="1" si="1"/>
        <v>-0.49241011240107063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13</v>
      </c>
      <c r="D30">
        <f>COUNTIF(C$2:C29,"&lt;"&amp;C30)</f>
        <v>23</v>
      </c>
      <c r="E30">
        <f t="shared" si="2"/>
        <v>273</v>
      </c>
      <c r="F30">
        <f t="shared" si="3"/>
        <v>203</v>
      </c>
      <c r="G30">
        <f t="shared" si="4"/>
        <v>710.5</v>
      </c>
      <c r="H30">
        <f t="shared" si="5"/>
        <v>2.6261286571944509</v>
      </c>
      <c r="I30">
        <f t="shared" ca="1" si="0"/>
        <v>5</v>
      </c>
      <c r="J30">
        <f ca="1">COUNTIF(I$2:I29,"&lt;"&amp;I30)</f>
        <v>7</v>
      </c>
      <c r="K30">
        <f t="shared" ca="1" si="6"/>
        <v>184</v>
      </c>
      <c r="L30">
        <f t="shared" ca="1" si="7"/>
        <v>-0.71280634980992241</v>
      </c>
      <c r="M30">
        <f t="shared" ca="1" si="1"/>
        <v>-8.2385255457163464E-2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18</v>
      </c>
      <c r="D31">
        <f>COUNTIF(C$2:C30,"&lt;"&amp;C31)</f>
        <v>26</v>
      </c>
      <c r="E31">
        <f t="shared" si="2"/>
        <v>299</v>
      </c>
      <c r="F31">
        <f t="shared" si="3"/>
        <v>217.5</v>
      </c>
      <c r="G31">
        <f t="shared" si="4"/>
        <v>785.41666666666663</v>
      </c>
      <c r="H31">
        <f t="shared" si="5"/>
        <v>2.9080880535707574</v>
      </c>
      <c r="I31">
        <f t="shared" ca="1" si="0"/>
        <v>0</v>
      </c>
      <c r="J31">
        <f ca="1">COUNTIF(I$2:I30,"&lt;"&amp;I31)</f>
        <v>0</v>
      </c>
      <c r="K31">
        <f t="shared" ca="1" si="6"/>
        <v>184</v>
      </c>
      <c r="L31">
        <f t="shared" ca="1" si="7"/>
        <v>-1.1953490772346058</v>
      </c>
      <c r="M31">
        <f t="shared" ca="1" si="1"/>
        <v>9.0045033778149638E-2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25</v>
      </c>
      <c r="D32">
        <f>COUNTIF(C$2:C31,"&lt;"&amp;C32)</f>
        <v>30</v>
      </c>
      <c r="E32">
        <f t="shared" si="2"/>
        <v>329</v>
      </c>
      <c r="F32">
        <f t="shared" si="3"/>
        <v>232.5</v>
      </c>
      <c r="G32">
        <f t="shared" si="4"/>
        <v>865.41666666666663</v>
      </c>
      <c r="H32">
        <f t="shared" si="5"/>
        <v>3.2803084745205835</v>
      </c>
      <c r="I32">
        <f t="shared" ca="1" si="0"/>
        <v>1</v>
      </c>
      <c r="J32">
        <f ca="1">COUNTIF(I$2:I31,"&lt;"&amp;I32)</f>
        <v>5</v>
      </c>
      <c r="K32">
        <f t="shared" ca="1" si="6"/>
        <v>189</v>
      </c>
      <c r="L32">
        <f t="shared" ca="1" si="7"/>
        <v>-1.4786882760792266</v>
      </c>
      <c r="M32">
        <f t="shared" ca="1" si="1"/>
        <v>0.44538449337485414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7</v>
      </c>
      <c r="D33">
        <f>COUNTIF(C$2:C32,"&lt;"&amp;C33)</f>
        <v>19</v>
      </c>
      <c r="E33">
        <f t="shared" si="2"/>
        <v>348</v>
      </c>
      <c r="F33">
        <f t="shared" si="3"/>
        <v>248</v>
      </c>
      <c r="G33">
        <f t="shared" si="4"/>
        <v>950.66666666666663</v>
      </c>
      <c r="H33">
        <f t="shared" si="5"/>
        <v>3.2432906254830796</v>
      </c>
      <c r="I33">
        <f t="shared" ca="1" si="0"/>
        <v>1</v>
      </c>
      <c r="J33">
        <f ca="1">COUNTIF(I$2:I32,"&lt;"&amp;I33)</f>
        <v>5</v>
      </c>
      <c r="K33">
        <f t="shared" ca="1" si="6"/>
        <v>194</v>
      </c>
      <c r="L33">
        <f t="shared" ca="1" si="7"/>
        <v>-1.751376937760863</v>
      </c>
      <c r="M33">
        <f t="shared" ca="1" si="1"/>
        <v>1.0401529127575819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2</v>
      </c>
      <c r="D34">
        <f>COUNTIF(C$2:C33,"&lt;"&amp;C34)</f>
        <v>14</v>
      </c>
      <c r="E34">
        <f t="shared" si="2"/>
        <v>362</v>
      </c>
      <c r="F34">
        <f t="shared" si="3"/>
        <v>264</v>
      </c>
      <c r="G34">
        <f t="shared" si="4"/>
        <v>1041.3333333333333</v>
      </c>
      <c r="H34">
        <f t="shared" si="5"/>
        <v>3.036904887087152</v>
      </c>
      <c r="I34">
        <f t="shared" ca="1" si="0"/>
        <v>0</v>
      </c>
      <c r="J34">
        <f ca="1">COUNTIF(I$2:I33,"&lt;"&amp;I34)</f>
        <v>0</v>
      </c>
      <c r="K34">
        <f t="shared" ca="1" si="6"/>
        <v>194</v>
      </c>
      <c r="L34">
        <f t="shared" ca="1" si="7"/>
        <v>-2.1692177764908229</v>
      </c>
      <c r="M34">
        <f t="shared" ca="1" si="1"/>
        <v>1.0981599769558135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</v>
      </c>
      <c r="D35">
        <f>COUNTIF(C$2:C34,"&lt;"&amp;C35)</f>
        <v>12</v>
      </c>
      <c r="E35">
        <f t="shared" si="2"/>
        <v>374</v>
      </c>
      <c r="F35">
        <f t="shared" si="3"/>
        <v>280.5</v>
      </c>
      <c r="G35">
        <f t="shared" si="4"/>
        <v>1137.5833333333333</v>
      </c>
      <c r="H35">
        <f t="shared" si="5"/>
        <v>2.7721709014505791</v>
      </c>
      <c r="I35">
        <f t="shared" ca="1" si="0"/>
        <v>0</v>
      </c>
      <c r="J35">
        <f ca="1">COUNTIF(I$2:I34,"&lt;"&amp;I35)</f>
        <v>0</v>
      </c>
      <c r="K35">
        <f t="shared" ca="1" si="6"/>
        <v>194</v>
      </c>
      <c r="L35">
        <f t="shared" ca="1" si="7"/>
        <v>-2.5646286949248673</v>
      </c>
      <c r="M35">
        <f t="shared" ca="1" si="1"/>
        <v>0.96001567385323827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11</v>
      </c>
      <c r="D36">
        <f>COUNTIF(C$2:C35,"&lt;"&amp;C36)</f>
        <v>25</v>
      </c>
      <c r="E36">
        <f t="shared" si="2"/>
        <v>399</v>
      </c>
      <c r="F36">
        <f t="shared" si="3"/>
        <v>297.5</v>
      </c>
      <c r="G36">
        <f t="shared" si="4"/>
        <v>1239.5833333333333</v>
      </c>
      <c r="H36">
        <f t="shared" si="5"/>
        <v>2.8828907061367093</v>
      </c>
      <c r="I36">
        <f t="shared" ca="1" si="0"/>
        <v>0</v>
      </c>
      <c r="J36">
        <f ca="1">COUNTIF(I$2:I35,"&lt;"&amp;I36)</f>
        <v>0</v>
      </c>
      <c r="K36">
        <f t="shared" ca="1" si="6"/>
        <v>194</v>
      </c>
      <c r="L36">
        <f t="shared" ca="1" si="7"/>
        <v>-2.9396964343364473</v>
      </c>
      <c r="M36">
        <f t="shared" ca="1" si="1"/>
        <v>0.70064904974537068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11</v>
      </c>
      <c r="D37">
        <f>COUNTIF(C$2:C36,"&lt;"&amp;C37)</f>
        <v>25</v>
      </c>
      <c r="E37">
        <f t="shared" si="2"/>
        <v>424</v>
      </c>
      <c r="F37">
        <f t="shared" si="3"/>
        <v>315</v>
      </c>
      <c r="G37">
        <f t="shared" si="4"/>
        <v>1347.5</v>
      </c>
      <c r="H37">
        <f t="shared" si="5"/>
        <v>2.9693549207934158</v>
      </c>
      <c r="I37">
        <f t="shared" ca="1" si="0"/>
        <v>0</v>
      </c>
      <c r="J37">
        <f ca="1">COUNTIF(I$2:I36,"&lt;"&amp;I37)</f>
        <v>0</v>
      </c>
      <c r="K37">
        <f t="shared" ca="1" si="6"/>
        <v>194</v>
      </c>
      <c r="L37">
        <f t="shared" ca="1" si="7"/>
        <v>-3.2962563799633333</v>
      </c>
      <c r="M37">
        <f t="shared" ca="1" si="1"/>
        <v>0.80498447189992428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18</v>
      </c>
      <c r="D38">
        <f>COUNTIF(C$2:C37,"&lt;"&amp;C38)</f>
        <v>31</v>
      </c>
      <c r="E38">
        <f t="shared" si="2"/>
        <v>455</v>
      </c>
      <c r="F38">
        <f t="shared" si="3"/>
        <v>333</v>
      </c>
      <c r="G38">
        <f t="shared" si="4"/>
        <v>1461.5</v>
      </c>
      <c r="H38">
        <f t="shared" si="5"/>
        <v>3.1912470094301248</v>
      </c>
      <c r="I38">
        <f t="shared" ca="1" si="0"/>
        <v>0</v>
      </c>
      <c r="J38">
        <f ca="1">COUNTIF(I$2:I37,"&lt;"&amp;I38)</f>
        <v>0</v>
      </c>
      <c r="K38">
        <f t="shared" ca="1" si="6"/>
        <v>194</v>
      </c>
      <c r="L38">
        <f t="shared" ca="1" si="7"/>
        <v>-3.6359289697605521</v>
      </c>
      <c r="M38">
        <f t="shared" ca="1" si="1"/>
        <v>1.0425720702853738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7</v>
      </c>
      <c r="D39">
        <f>COUNTIF(C$2:C38,"&lt;"&amp;C39)</f>
        <v>21</v>
      </c>
      <c r="E39">
        <f t="shared" si="2"/>
        <v>476</v>
      </c>
      <c r="F39">
        <f t="shared" si="3"/>
        <v>351.5</v>
      </c>
      <c r="G39">
        <f t="shared" si="4"/>
        <v>1581.75</v>
      </c>
      <c r="H39">
        <f t="shared" si="5"/>
        <v>3.1304042885795638</v>
      </c>
      <c r="I39">
        <f t="shared" ca="1" si="0"/>
        <v>0</v>
      </c>
      <c r="J39">
        <f ca="1">COUNTIF(I$2:I38,"&lt;"&amp;I39)</f>
        <v>0</v>
      </c>
      <c r="K39">
        <f t="shared" ca="1" si="6"/>
        <v>194</v>
      </c>
      <c r="L39">
        <f t="shared" ca="1" si="7"/>
        <v>-3.9601500036247494</v>
      </c>
      <c r="M39">
        <f t="shared" ca="1" si="1"/>
        <v>1.7320508075688772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0</v>
      </c>
      <c r="D40">
        <f>COUNTIF(C$2:C39,"&lt;"&amp;C40)</f>
        <v>0</v>
      </c>
      <c r="E40">
        <f t="shared" si="2"/>
        <v>476</v>
      </c>
      <c r="F40">
        <f t="shared" si="3"/>
        <v>370.5</v>
      </c>
      <c r="G40">
        <f t="shared" si="4"/>
        <v>1708.4166666666667</v>
      </c>
      <c r="H40">
        <f t="shared" si="5"/>
        <v>2.5524401051190186</v>
      </c>
      <c r="I40">
        <f t="shared" ca="1" si="0"/>
        <v>0</v>
      </c>
      <c r="J40">
        <f ca="1">COUNTIF(I$2:I39,"&lt;"&amp;I40)</f>
        <v>0</v>
      </c>
      <c r="K40">
        <f t="shared" ca="1" si="6"/>
        <v>194</v>
      </c>
      <c r="L40">
        <f t="shared" ca="1" si="7"/>
        <v>-4.2701960052465102</v>
      </c>
      <c r="M40">
        <f t="shared" ca="1" si="1"/>
        <v>2.2528177844479149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476</v>
      </c>
      <c r="F41">
        <f t="shared" si="3"/>
        <v>390</v>
      </c>
      <c r="G41">
        <f t="shared" si="4"/>
        <v>1841.6666666666667</v>
      </c>
      <c r="H41">
        <f t="shared" si="5"/>
        <v>2.0039779444419925</v>
      </c>
      <c r="I41">
        <f t="shared" ca="1" si="0"/>
        <v>8</v>
      </c>
      <c r="J41">
        <f ca="1">COUNTIF(I$2:I40,"&lt;"&amp;I41)</f>
        <v>23</v>
      </c>
      <c r="K41">
        <f t="shared" ca="1" si="6"/>
        <v>217</v>
      </c>
      <c r="L41">
        <f t="shared" ca="1" si="7"/>
        <v>-4.031257958005404</v>
      </c>
      <c r="M41">
        <f t="shared" ca="1" si="1"/>
        <v>1.6908055859299038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0</v>
      </c>
      <c r="D42">
        <f>COUNTIF(C$2:C41,"&lt;"&amp;C42)</f>
        <v>0</v>
      </c>
      <c r="E42">
        <f t="shared" si="2"/>
        <v>476</v>
      </c>
      <c r="F42">
        <f t="shared" si="3"/>
        <v>410</v>
      </c>
      <c r="G42">
        <f t="shared" si="4"/>
        <v>1981.6666666666667</v>
      </c>
      <c r="H42">
        <f t="shared" si="5"/>
        <v>1.4826158321139657</v>
      </c>
      <c r="I42">
        <f t="shared" ca="1" si="0"/>
        <v>0</v>
      </c>
      <c r="J42">
        <f ca="1">COUNTIF(I$2:I41,"&lt;"&amp;I42)</f>
        <v>0</v>
      </c>
      <c r="K42">
        <f t="shared" ca="1" si="6"/>
        <v>217</v>
      </c>
      <c r="L42">
        <f t="shared" ca="1" si="7"/>
        <v>-4.335528115121142</v>
      </c>
      <c r="M42">
        <f t="shared" ca="1" si="1"/>
        <v>0.9797958971132712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40</v>
      </c>
      <c r="D43">
        <f>COUNTIF(C$2:C42,"&lt;"&amp;C43)</f>
        <v>41</v>
      </c>
      <c r="E43">
        <f t="shared" si="2"/>
        <v>517</v>
      </c>
      <c r="F43">
        <f t="shared" si="3"/>
        <v>430.5</v>
      </c>
      <c r="G43">
        <f t="shared" si="4"/>
        <v>2128.5833333333335</v>
      </c>
      <c r="H43">
        <f t="shared" si="5"/>
        <v>1.8748683546158957</v>
      </c>
      <c r="I43">
        <f t="shared" ca="1" si="0"/>
        <v>0</v>
      </c>
      <c r="J43">
        <f ca="1">COUNTIF(I$2:I42,"&lt;"&amp;I43)</f>
        <v>0</v>
      </c>
      <c r="K43">
        <f t="shared" ca="1" si="6"/>
        <v>217</v>
      </c>
      <c r="L43">
        <f t="shared" ca="1" si="7"/>
        <v>-4.6275652452080198</v>
      </c>
      <c r="M43">
        <f t="shared" ca="1" si="1"/>
        <v>0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13</v>
      </c>
      <c r="D44">
        <f>COUNTIF(C$2:C43,"&lt;"&amp;C44)</f>
        <v>32</v>
      </c>
      <c r="E44">
        <f t="shared" si="2"/>
        <v>549</v>
      </c>
      <c r="F44">
        <f t="shared" si="3"/>
        <v>451.5</v>
      </c>
      <c r="G44">
        <f t="shared" si="4"/>
        <v>2282.5833333333335</v>
      </c>
      <c r="H44">
        <f t="shared" si="5"/>
        <v>2.0407569996122863</v>
      </c>
      <c r="I44">
        <f t="shared" ca="1" si="0"/>
        <v>5</v>
      </c>
      <c r="J44">
        <f ca="1">COUNTIF(I$2:I43,"&lt;"&amp;I44)</f>
        <v>19</v>
      </c>
      <c r="K44">
        <f t="shared" ca="1" si="6"/>
        <v>236</v>
      </c>
      <c r="L44">
        <f t="shared" ca="1" si="7"/>
        <v>-4.5105962401686943</v>
      </c>
      <c r="M44">
        <f t="shared" ca="1" si="1"/>
        <v>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5</v>
      </c>
      <c r="D45">
        <f>COUNTIF(C$2:C44,"&lt;"&amp;C45)</f>
        <v>21</v>
      </c>
      <c r="E45">
        <f t="shared" si="2"/>
        <v>570</v>
      </c>
      <c r="F45">
        <f t="shared" si="3"/>
        <v>473</v>
      </c>
      <c r="G45">
        <f t="shared" si="4"/>
        <v>2443.8333333333335</v>
      </c>
      <c r="H45">
        <f t="shared" si="5"/>
        <v>1.9621668859601247</v>
      </c>
      <c r="I45">
        <f t="shared" ca="1" si="0"/>
        <v>4</v>
      </c>
      <c r="J45">
        <f ca="1">COUNTIF(I$2:I44,"&lt;"&amp;I45)</f>
        <v>19</v>
      </c>
      <c r="K45">
        <f t="shared" ca="1" si="6"/>
        <v>255</v>
      </c>
      <c r="L45">
        <f t="shared" ca="1" si="7"/>
        <v>-4.4098183622608991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74</v>
      </c>
      <c r="D46">
        <f>COUNTIF(C$2:C45,"&lt;"&amp;C46)</f>
        <v>44</v>
      </c>
      <c r="E46">
        <f t="shared" si="2"/>
        <v>614</v>
      </c>
      <c r="F46">
        <f t="shared" si="3"/>
        <v>495</v>
      </c>
      <c r="G46">
        <f t="shared" si="4"/>
        <v>2612.5</v>
      </c>
      <c r="H46">
        <f t="shared" si="5"/>
        <v>2.3281921030919079</v>
      </c>
      <c r="I46">
        <f t="shared" ca="1" si="0"/>
        <v>0</v>
      </c>
      <c r="J46">
        <f ca="1">COUNTIF(I$2:I45,"&lt;"&amp;I46)</f>
        <v>0</v>
      </c>
      <c r="K46">
        <f t="shared" ca="1" si="6"/>
        <v>255</v>
      </c>
      <c r="L46">
        <f t="shared" ca="1" si="7"/>
        <v>-4.6955134852273774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86FF-97EE-4B0A-8795-D798C345AA27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56</v>
      </c>
      <c r="J2">
        <v>0</v>
      </c>
      <c r="K2">
        <v>0</v>
      </c>
      <c r="L2">
        <v>0</v>
      </c>
      <c r="M2">
        <f ca="1">-INDIRECT("l"&amp;P$1-A2+2)</f>
        <v>5.967215054143125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4</v>
      </c>
      <c r="D3">
        <f>COUNTIF(C$2:C2,"&lt;"&amp;C3)</f>
        <v>0</v>
      </c>
      <c r="E3">
        <f>E2+D3</f>
        <v>0</v>
      </c>
      <c r="F3">
        <f>A3*(A3-1)/4</f>
        <v>0.5</v>
      </c>
      <c r="G3">
        <f>A3*(A3-1)*(2*A3+5)/72</f>
        <v>0.25</v>
      </c>
      <c r="H3">
        <f>(E3-F3)/SQRT(G3)</f>
        <v>-1</v>
      </c>
      <c r="I3">
        <f t="shared" ref="I3:I46" ca="1" si="0">INDIRECT("c"&amp;P$1-A3+2)</f>
        <v>62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5.9067291824779007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17</v>
      </c>
      <c r="D4">
        <f>COUNTIF(C$2:C3,"&lt;"&amp;C4)</f>
        <v>2</v>
      </c>
      <c r="E4">
        <f t="shared" ref="E4:E46" si="2">E3+D4</f>
        <v>2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0.5222329678670935</v>
      </c>
      <c r="I4">
        <f t="shared" ca="1" si="0"/>
        <v>73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5.7664467014685625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18</v>
      </c>
      <c r="D5">
        <f>COUNTIF(C$2:C4,"&lt;"&amp;C5)</f>
        <v>3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86</v>
      </c>
      <c r="J5">
        <f ca="1">COUNTIF(I$2:I4,"&lt;"&amp;I5)</f>
        <v>3</v>
      </c>
      <c r="K5">
        <f t="shared" ca="1" si="6"/>
        <v>6</v>
      </c>
      <c r="L5">
        <f t="shared" ca="1" si="7"/>
        <v>2.0380986614602725</v>
      </c>
      <c r="M5">
        <f t="shared" ca="1" si="1"/>
        <v>5.7763285145102454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11</v>
      </c>
      <c r="D6">
        <f>COUNTIF(C$2:C5,"&lt;"&amp;C6)</f>
        <v>2</v>
      </c>
      <c r="E6">
        <f t="shared" si="2"/>
        <v>7</v>
      </c>
      <c r="F6">
        <f t="shared" si="3"/>
        <v>5</v>
      </c>
      <c r="G6">
        <f t="shared" si="4"/>
        <v>4.166666666666667</v>
      </c>
      <c r="H6">
        <f t="shared" si="5"/>
        <v>0.9797958971132712</v>
      </c>
      <c r="I6">
        <f t="shared" ca="1" si="0"/>
        <v>94</v>
      </c>
      <c r="J6">
        <f ca="1">COUNTIF(I$2:I5,"&lt;"&amp;I6)</f>
        <v>4</v>
      </c>
      <c r="K6">
        <f t="shared" ca="1" si="6"/>
        <v>10</v>
      </c>
      <c r="L6">
        <f t="shared" ca="1" si="7"/>
        <v>2.4494897427831779</v>
      </c>
      <c r="M6">
        <f t="shared" ca="1" si="1"/>
        <v>5.8181439472351082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7</v>
      </c>
      <c r="D7">
        <f>COUNTIF(C$2:C6,"&lt;"&amp;C7)</f>
        <v>2</v>
      </c>
      <c r="E7">
        <f t="shared" si="2"/>
        <v>9</v>
      </c>
      <c r="F7">
        <f t="shared" si="3"/>
        <v>7.5</v>
      </c>
      <c r="G7">
        <f t="shared" si="4"/>
        <v>7.083333333333333</v>
      </c>
      <c r="H7">
        <f t="shared" si="5"/>
        <v>0.56360186197663464</v>
      </c>
      <c r="I7">
        <f t="shared" ca="1" si="0"/>
        <v>75</v>
      </c>
      <c r="J7">
        <f ca="1">COUNTIF(I$2:I6,"&lt;"&amp;I7)</f>
        <v>3</v>
      </c>
      <c r="K7">
        <f t="shared" ca="1" si="6"/>
        <v>13</v>
      </c>
      <c r="L7">
        <f t="shared" ca="1" si="7"/>
        <v>2.0665401605809937</v>
      </c>
      <c r="M7">
        <f t="shared" ca="1" si="1"/>
        <v>5.8255172803546298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4</v>
      </c>
      <c r="D8">
        <f>COUNTIF(C$2:C7,"&lt;"&amp;C8)</f>
        <v>0</v>
      </c>
      <c r="E8">
        <f t="shared" si="2"/>
        <v>9</v>
      </c>
      <c r="F8">
        <f t="shared" si="3"/>
        <v>10.5</v>
      </c>
      <c r="G8">
        <f t="shared" si="4"/>
        <v>11.083333333333334</v>
      </c>
      <c r="H8">
        <f t="shared" si="5"/>
        <v>-0.45056355688958294</v>
      </c>
      <c r="I8">
        <f t="shared" ca="1" si="0"/>
        <v>104</v>
      </c>
      <c r="J8">
        <f ca="1">COUNTIF(I$2:I7,"&lt;"&amp;I8)</f>
        <v>6</v>
      </c>
      <c r="K8">
        <f t="shared" ca="1" si="6"/>
        <v>19</v>
      </c>
      <c r="L8">
        <f t="shared" ca="1" si="7"/>
        <v>2.5531934890409702</v>
      </c>
      <c r="M8">
        <f t="shared" ca="1" si="1"/>
        <v>5.794401944796256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6</v>
      </c>
      <c r="D9">
        <f>COUNTIF(C$2:C8,"&lt;"&amp;C9)</f>
        <v>2</v>
      </c>
      <c r="E9">
        <f t="shared" si="2"/>
        <v>11</v>
      </c>
      <c r="F9">
        <f t="shared" si="3"/>
        <v>14</v>
      </c>
      <c r="G9">
        <f t="shared" si="4"/>
        <v>16.333333333333332</v>
      </c>
      <c r="H9">
        <f t="shared" si="5"/>
        <v>-0.74230748895809018</v>
      </c>
      <c r="I9">
        <f t="shared" ca="1" si="0"/>
        <v>143</v>
      </c>
      <c r="J9">
        <f ca="1">COUNTIF(I$2:I8,"&lt;"&amp;I9)</f>
        <v>7</v>
      </c>
      <c r="K9">
        <f t="shared" ca="1" si="6"/>
        <v>26</v>
      </c>
      <c r="L9">
        <f t="shared" ca="1" si="7"/>
        <v>2.9692299558323607</v>
      </c>
      <c r="M9">
        <f t="shared" ca="1" si="1"/>
        <v>5.6699290528087687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5</v>
      </c>
      <c r="D10">
        <f>COUNTIF(C$2:C9,"&lt;"&amp;C10)</f>
        <v>2</v>
      </c>
      <c r="E10">
        <f t="shared" si="2"/>
        <v>13</v>
      </c>
      <c r="F10">
        <f t="shared" si="3"/>
        <v>18</v>
      </c>
      <c r="G10">
        <f t="shared" si="4"/>
        <v>23</v>
      </c>
      <c r="H10">
        <f t="shared" si="5"/>
        <v>-1.0425720702853738</v>
      </c>
      <c r="I10">
        <f t="shared" ca="1" si="0"/>
        <v>113</v>
      </c>
      <c r="J10">
        <f ca="1">COUNTIF(I$2:I9,"&lt;"&amp;I10)</f>
        <v>7</v>
      </c>
      <c r="K10">
        <f t="shared" ca="1" si="6"/>
        <v>33</v>
      </c>
      <c r="L10">
        <f t="shared" ca="1" si="7"/>
        <v>3.1277162108561218</v>
      </c>
      <c r="M10">
        <f t="shared" ca="1" si="1"/>
        <v>5.5977611476889075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4</v>
      </c>
      <c r="D11">
        <f>COUNTIF(C$2:C10,"&lt;"&amp;C11)</f>
        <v>0</v>
      </c>
      <c r="E11">
        <f t="shared" si="2"/>
        <v>13</v>
      </c>
      <c r="F11">
        <f t="shared" si="3"/>
        <v>22.5</v>
      </c>
      <c r="G11">
        <f t="shared" si="4"/>
        <v>31.25</v>
      </c>
      <c r="H11">
        <f t="shared" si="5"/>
        <v>-1.6994116628998401</v>
      </c>
      <c r="I11">
        <f t="shared" ca="1" si="0"/>
        <v>73</v>
      </c>
      <c r="J11">
        <f ca="1">COUNTIF(I$2:I10,"&lt;"&amp;I11)</f>
        <v>2</v>
      </c>
      <c r="K11">
        <f t="shared" ca="1" si="6"/>
        <v>35</v>
      </c>
      <c r="L11">
        <f t="shared" ca="1" si="7"/>
        <v>2.2360679774997898</v>
      </c>
      <c r="M11">
        <f t="shared" ca="1" si="1"/>
        <v>5.5028412293602749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</v>
      </c>
      <c r="D12">
        <f>COUNTIF(C$2:C11,"&lt;"&amp;C12)</f>
        <v>0</v>
      </c>
      <c r="E12">
        <f t="shared" si="2"/>
        <v>13</v>
      </c>
      <c r="F12">
        <f t="shared" si="3"/>
        <v>27.5</v>
      </c>
      <c r="G12">
        <f t="shared" si="4"/>
        <v>41.25</v>
      </c>
      <c r="H12">
        <f t="shared" si="5"/>
        <v>-2.2576469380684165</v>
      </c>
      <c r="I12">
        <f t="shared" ca="1" si="0"/>
        <v>88</v>
      </c>
      <c r="J12">
        <f ca="1">COUNTIF(I$2:I11,"&lt;"&amp;I12)</f>
        <v>6</v>
      </c>
      <c r="K12">
        <f t="shared" ca="1" si="6"/>
        <v>41</v>
      </c>
      <c r="L12">
        <f t="shared" ca="1" si="7"/>
        <v>2.1019471492361119</v>
      </c>
      <c r="M12">
        <f t="shared" ca="1" si="1"/>
        <v>5.3823427469251861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3</v>
      </c>
      <c r="D13">
        <f>COUNTIF(C$2:C12,"&lt;"&amp;C13)</f>
        <v>1</v>
      </c>
      <c r="E13">
        <f t="shared" si="2"/>
        <v>14</v>
      </c>
      <c r="F13">
        <f t="shared" si="3"/>
        <v>33</v>
      </c>
      <c r="G13">
        <f t="shared" si="4"/>
        <v>53.166666666666664</v>
      </c>
      <c r="H13">
        <f t="shared" si="5"/>
        <v>-2.6057568290302182</v>
      </c>
      <c r="I13">
        <f t="shared" ca="1" si="0"/>
        <v>73</v>
      </c>
      <c r="J13">
        <f ca="1">COUNTIF(I$2:I12,"&lt;"&amp;I13)</f>
        <v>2</v>
      </c>
      <c r="K13">
        <f t="shared" ca="1" si="6"/>
        <v>43</v>
      </c>
      <c r="L13">
        <f t="shared" ca="1" si="7"/>
        <v>1.3714509626474833</v>
      </c>
      <c r="M13">
        <f t="shared" ca="1" si="1"/>
        <v>5.1144329465264695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3</v>
      </c>
      <c r="D14">
        <f>COUNTIF(C$2:C13,"&lt;"&amp;C14)</f>
        <v>1</v>
      </c>
      <c r="E14">
        <f t="shared" si="2"/>
        <v>15</v>
      </c>
      <c r="F14">
        <f t="shared" si="3"/>
        <v>39</v>
      </c>
      <c r="G14">
        <f t="shared" si="4"/>
        <v>67.166666666666671</v>
      </c>
      <c r="H14">
        <f t="shared" si="5"/>
        <v>-2.9284266052155026</v>
      </c>
      <c r="I14">
        <f t="shared" ca="1" si="0"/>
        <v>56</v>
      </c>
      <c r="J14">
        <f ca="1">COUNTIF(I$2:I13,"&lt;"&amp;I14)</f>
        <v>0</v>
      </c>
      <c r="K14">
        <f t="shared" ca="1" si="6"/>
        <v>43</v>
      </c>
      <c r="L14">
        <f t="shared" ca="1" si="7"/>
        <v>0.48807110086925043</v>
      </c>
      <c r="M14">
        <f t="shared" ca="1" si="1"/>
        <v>4.8962344097935713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</v>
      </c>
      <c r="D15">
        <f>COUNTIF(C$2:C14,"&lt;"&amp;C15)</f>
        <v>1</v>
      </c>
      <c r="E15">
        <f t="shared" si="2"/>
        <v>16</v>
      </c>
      <c r="F15">
        <f t="shared" si="3"/>
        <v>45.5</v>
      </c>
      <c r="G15">
        <f t="shared" si="4"/>
        <v>83.416666666666671</v>
      </c>
      <c r="H15">
        <f t="shared" si="5"/>
        <v>-3.2299485185630177</v>
      </c>
      <c r="I15">
        <f t="shared" ca="1" si="0"/>
        <v>58</v>
      </c>
      <c r="J15">
        <f ca="1">COUNTIF(I$2:I14,"&lt;"&amp;I15)</f>
        <v>2</v>
      </c>
      <c r="K15">
        <f t="shared" ca="1" si="6"/>
        <v>45</v>
      </c>
      <c r="L15">
        <f t="shared" ca="1" si="7"/>
        <v>-5.4744890145135894E-2</v>
      </c>
      <c r="M15">
        <f t="shared" ca="1" si="1"/>
        <v>4.6703385006956344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</v>
      </c>
      <c r="D16">
        <f>COUNTIF(C$2:C15,"&lt;"&amp;C16)</f>
        <v>0</v>
      </c>
      <c r="E16">
        <f t="shared" si="2"/>
        <v>16</v>
      </c>
      <c r="F16">
        <f t="shared" si="3"/>
        <v>52.5</v>
      </c>
      <c r="G16">
        <f t="shared" si="4"/>
        <v>102.08333333333333</v>
      </c>
      <c r="H16">
        <f t="shared" si="5"/>
        <v>-3.6125631129293727</v>
      </c>
      <c r="I16">
        <f t="shared" ca="1" si="0"/>
        <v>42</v>
      </c>
      <c r="J16">
        <f ca="1">COUNTIF(I$2:I15,"&lt;"&amp;I16)</f>
        <v>0</v>
      </c>
      <c r="K16">
        <f t="shared" ca="1" si="6"/>
        <v>45</v>
      </c>
      <c r="L16">
        <f t="shared" ca="1" si="7"/>
        <v>-0.74230748895809029</v>
      </c>
      <c r="M16">
        <f t="shared" ca="1" si="1"/>
        <v>4.4020719943048245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10</v>
      </c>
      <c r="D17">
        <f>COUNTIF(C$2:C16,"&lt;"&amp;C17)</f>
        <v>12</v>
      </c>
      <c r="E17">
        <f t="shared" si="2"/>
        <v>28</v>
      </c>
      <c r="F17">
        <f t="shared" si="3"/>
        <v>60</v>
      </c>
      <c r="G17">
        <f t="shared" si="4"/>
        <v>123.33333333333333</v>
      </c>
      <c r="H17">
        <f t="shared" si="5"/>
        <v>-2.8814410809007884</v>
      </c>
      <c r="I17">
        <f t="shared" ca="1" si="0"/>
        <v>22</v>
      </c>
      <c r="J17">
        <f ca="1">COUNTIF(I$2:I16,"&lt;"&amp;I17)</f>
        <v>0</v>
      </c>
      <c r="K17">
        <f t="shared" ca="1" si="6"/>
        <v>45</v>
      </c>
      <c r="L17">
        <f t="shared" ca="1" si="7"/>
        <v>-1.3506755066722447</v>
      </c>
      <c r="M17">
        <f t="shared" ca="1" si="1"/>
        <v>4.0855960998018617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17</v>
      </c>
      <c r="D18">
        <f>COUNTIF(C$2:C17,"&lt;"&amp;C18)</f>
        <v>14</v>
      </c>
      <c r="E18">
        <f t="shared" si="2"/>
        <v>42</v>
      </c>
      <c r="F18">
        <f t="shared" si="3"/>
        <v>68</v>
      </c>
      <c r="G18">
        <f t="shared" si="4"/>
        <v>147.33333333333334</v>
      </c>
      <c r="H18">
        <f t="shared" si="5"/>
        <v>-2.1420166418862499</v>
      </c>
      <c r="I18">
        <f t="shared" ca="1" si="0"/>
        <v>27</v>
      </c>
      <c r="J18">
        <f ca="1">COUNTIF(I$2:I17,"&lt;"&amp;I18)</f>
        <v>1</v>
      </c>
      <c r="K18">
        <f t="shared" ca="1" si="6"/>
        <v>46</v>
      </c>
      <c r="L18">
        <f t="shared" ca="1" si="7"/>
        <v>-1.8124756200575962</v>
      </c>
      <c r="M18">
        <f t="shared" ca="1" si="1"/>
        <v>3.7516123674206443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27</v>
      </c>
      <c r="D19">
        <f>COUNTIF(C$2:C18,"&lt;"&amp;C19)</f>
        <v>17</v>
      </c>
      <c r="E19">
        <f t="shared" si="2"/>
        <v>59</v>
      </c>
      <c r="F19">
        <f t="shared" si="3"/>
        <v>76.5</v>
      </c>
      <c r="G19">
        <f t="shared" si="4"/>
        <v>174.25</v>
      </c>
      <c r="H19">
        <f t="shared" si="5"/>
        <v>-1.3257195333874978</v>
      </c>
      <c r="I19">
        <f t="shared" ca="1" si="0"/>
        <v>20</v>
      </c>
      <c r="J19">
        <f ca="1">COUNTIF(I$2:I18,"&lt;"&amp;I19)</f>
        <v>0</v>
      </c>
      <c r="K19">
        <f t="shared" ca="1" si="6"/>
        <v>46</v>
      </c>
      <c r="L19">
        <f t="shared" ca="1" si="7"/>
        <v>-2.310539758189639</v>
      </c>
      <c r="M19">
        <f t="shared" ca="1" si="1"/>
        <v>3.3981213526824781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50</v>
      </c>
      <c r="D20">
        <f>COUNTIF(C$2:C19,"&lt;"&amp;C20)</f>
        <v>18</v>
      </c>
      <c r="E20">
        <f t="shared" si="2"/>
        <v>77</v>
      </c>
      <c r="F20">
        <f t="shared" si="3"/>
        <v>85.5</v>
      </c>
      <c r="G20">
        <f t="shared" si="4"/>
        <v>204.25</v>
      </c>
      <c r="H20">
        <f t="shared" si="5"/>
        <v>-0.59475471426012161</v>
      </c>
      <c r="I20">
        <f t="shared" ca="1" si="0"/>
        <v>18</v>
      </c>
      <c r="J20">
        <f ca="1">COUNTIF(I$2:I19,"&lt;"&amp;I20)</f>
        <v>0</v>
      </c>
      <c r="K20">
        <f t="shared" ca="1" si="6"/>
        <v>46</v>
      </c>
      <c r="L20">
        <f t="shared" ca="1" si="7"/>
        <v>-2.7638601427382121</v>
      </c>
      <c r="M20">
        <f t="shared" ca="1" si="1"/>
        <v>3.1895772240718867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41</v>
      </c>
      <c r="D21">
        <f>COUNTIF(C$2:C20,"&lt;"&amp;C21)</f>
        <v>18</v>
      </c>
      <c r="E21">
        <f t="shared" si="2"/>
        <v>95</v>
      </c>
      <c r="F21">
        <f t="shared" si="3"/>
        <v>95</v>
      </c>
      <c r="G21">
        <f t="shared" si="4"/>
        <v>237.5</v>
      </c>
      <c r="H21">
        <f t="shared" si="5"/>
        <v>0</v>
      </c>
      <c r="I21">
        <f t="shared" ca="1" si="0"/>
        <v>27</v>
      </c>
      <c r="J21">
        <f ca="1">COUNTIF(I$2:I20,"&lt;"&amp;I21)</f>
        <v>3</v>
      </c>
      <c r="K21">
        <f t="shared" ca="1" si="6"/>
        <v>49</v>
      </c>
      <c r="L21">
        <f t="shared" ca="1" si="7"/>
        <v>-2.9848741488060306</v>
      </c>
      <c r="M21">
        <f t="shared" ca="1" si="1"/>
        <v>3.2841910619167831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32</v>
      </c>
      <c r="D22">
        <f>COUNTIF(C$2:C21,"&lt;"&amp;C22)</f>
        <v>18</v>
      </c>
      <c r="E22">
        <f t="shared" si="2"/>
        <v>113</v>
      </c>
      <c r="F22">
        <f t="shared" si="3"/>
        <v>105</v>
      </c>
      <c r="G22">
        <f t="shared" si="4"/>
        <v>274.16666666666669</v>
      </c>
      <c r="H22">
        <f t="shared" si="5"/>
        <v>0.48315075334301921</v>
      </c>
      <c r="I22">
        <f t="shared" ca="1" si="0"/>
        <v>31</v>
      </c>
      <c r="J22">
        <f ca="1">COUNTIF(I$2:I21,"&lt;"&amp;I22)</f>
        <v>5</v>
      </c>
      <c r="K22">
        <f t="shared" ca="1" si="6"/>
        <v>54</v>
      </c>
      <c r="L22">
        <f t="shared" ca="1" si="7"/>
        <v>-3.0800860525617475</v>
      </c>
      <c r="M22">
        <f t="shared" ca="1" si="1"/>
        <v>3.316405502128088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37</v>
      </c>
      <c r="D23">
        <f>COUNTIF(C$2:C22,"&lt;"&amp;C23)</f>
        <v>19</v>
      </c>
      <c r="E23">
        <f t="shared" si="2"/>
        <v>132</v>
      </c>
      <c r="F23">
        <f t="shared" si="3"/>
        <v>115.5</v>
      </c>
      <c r="G23">
        <f t="shared" si="4"/>
        <v>314.41666666666669</v>
      </c>
      <c r="H23">
        <f t="shared" si="5"/>
        <v>0.9305316828716732</v>
      </c>
      <c r="I23">
        <f t="shared" ca="1" si="0"/>
        <v>26</v>
      </c>
      <c r="J23">
        <f ca="1">COUNTIF(I$2:I22,"&lt;"&amp;I23)</f>
        <v>3</v>
      </c>
      <c r="K23">
        <f t="shared" ca="1" si="6"/>
        <v>57</v>
      </c>
      <c r="L23">
        <f t="shared" ca="1" si="7"/>
        <v>-3.2991577847268414</v>
      </c>
      <c r="M23">
        <f t="shared" ca="1" si="1"/>
        <v>3.274181196918446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52</v>
      </c>
      <c r="D24">
        <f>COUNTIF(C$2:C23,"&lt;"&amp;C24)</f>
        <v>22</v>
      </c>
      <c r="E24">
        <f t="shared" si="2"/>
        <v>154</v>
      </c>
      <c r="F24">
        <f t="shared" si="3"/>
        <v>126.5</v>
      </c>
      <c r="G24">
        <f t="shared" si="4"/>
        <v>358.41666666666669</v>
      </c>
      <c r="H24">
        <f t="shared" si="5"/>
        <v>1.4525751011746104</v>
      </c>
      <c r="I24">
        <f t="shared" ca="1" si="0"/>
        <v>52</v>
      </c>
      <c r="J24">
        <f ca="1">COUNTIF(I$2:I23,"&lt;"&amp;I24)</f>
        <v>8</v>
      </c>
      <c r="K24">
        <f t="shared" ca="1" si="6"/>
        <v>65</v>
      </c>
      <c r="L24">
        <f t="shared" ca="1" si="7"/>
        <v>-3.248486135354129</v>
      </c>
      <c r="M24">
        <f t="shared" ca="1" si="1"/>
        <v>3.248486135354129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26</v>
      </c>
      <c r="D25">
        <f>COUNTIF(C$2:C24,"&lt;"&amp;C25)</f>
        <v>17</v>
      </c>
      <c r="E25">
        <f t="shared" si="2"/>
        <v>171</v>
      </c>
      <c r="F25">
        <f t="shared" si="3"/>
        <v>138</v>
      </c>
      <c r="G25">
        <f t="shared" si="4"/>
        <v>406.33333333333331</v>
      </c>
      <c r="H25">
        <f t="shared" si="5"/>
        <v>1.637090598459223</v>
      </c>
      <c r="I25">
        <f t="shared" ca="1" si="0"/>
        <v>37</v>
      </c>
      <c r="J25">
        <f ca="1">COUNTIF(I$2:I24,"&lt;"&amp;I25)</f>
        <v>7</v>
      </c>
      <c r="K25">
        <f t="shared" ca="1" si="6"/>
        <v>72</v>
      </c>
      <c r="L25">
        <f t="shared" ca="1" si="7"/>
        <v>-3.274181196918446</v>
      </c>
      <c r="M25">
        <f t="shared" ca="1" si="1"/>
        <v>3.2991577847268414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31</v>
      </c>
      <c r="D26">
        <f>COUNTIF(C$2:C25,"&lt;"&amp;C26)</f>
        <v>19</v>
      </c>
      <c r="E26">
        <f t="shared" si="2"/>
        <v>190</v>
      </c>
      <c r="F26">
        <f t="shared" si="3"/>
        <v>150</v>
      </c>
      <c r="G26">
        <f t="shared" si="4"/>
        <v>458.33333333333331</v>
      </c>
      <c r="H26">
        <f t="shared" si="5"/>
        <v>1.8683974659876552</v>
      </c>
      <c r="I26">
        <f t="shared" ca="1" si="0"/>
        <v>32</v>
      </c>
      <c r="J26">
        <f ca="1">COUNTIF(I$2:I25,"&lt;"&amp;I26)</f>
        <v>7</v>
      </c>
      <c r="K26">
        <f t="shared" ca="1" si="6"/>
        <v>79</v>
      </c>
      <c r="L26">
        <f t="shared" ca="1" si="7"/>
        <v>-3.316405502128088</v>
      </c>
      <c r="M26">
        <f t="shared" ca="1" si="1"/>
        <v>3.0800860525617475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27</v>
      </c>
      <c r="D27">
        <f>COUNTIF(C$2:C26,"&lt;"&amp;C27)</f>
        <v>18</v>
      </c>
      <c r="E27">
        <f t="shared" si="2"/>
        <v>208</v>
      </c>
      <c r="F27">
        <f t="shared" si="3"/>
        <v>162.5</v>
      </c>
      <c r="G27">
        <f t="shared" si="4"/>
        <v>514.58333333333337</v>
      </c>
      <c r="H27">
        <f t="shared" si="5"/>
        <v>2.005781118351861</v>
      </c>
      <c r="I27">
        <f t="shared" ca="1" si="0"/>
        <v>41</v>
      </c>
      <c r="J27">
        <f ca="1">COUNTIF(I$2:I26,"&lt;"&amp;I27)</f>
        <v>9</v>
      </c>
      <c r="K27">
        <f t="shared" ca="1" si="6"/>
        <v>88</v>
      </c>
      <c r="L27">
        <f t="shared" ca="1" si="7"/>
        <v>-3.2841910619167831</v>
      </c>
      <c r="M27">
        <f t="shared" ca="1" si="1"/>
        <v>2.9848741488060306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18</v>
      </c>
      <c r="D28">
        <f>COUNTIF(C$2:C27,"&lt;"&amp;C28)</f>
        <v>16</v>
      </c>
      <c r="E28">
        <f t="shared" si="2"/>
        <v>224</v>
      </c>
      <c r="F28">
        <f t="shared" si="3"/>
        <v>175.5</v>
      </c>
      <c r="G28">
        <f t="shared" si="4"/>
        <v>575.25</v>
      </c>
      <c r="H28">
        <f t="shared" si="5"/>
        <v>2.0221502662416535</v>
      </c>
      <c r="I28">
        <f t="shared" ca="1" si="0"/>
        <v>50</v>
      </c>
      <c r="J28">
        <f ca="1">COUNTIF(I$2:I27,"&lt;"&amp;I28)</f>
        <v>11</v>
      </c>
      <c r="K28">
        <f t="shared" ca="1" si="6"/>
        <v>99</v>
      </c>
      <c r="L28">
        <f t="shared" ca="1" si="7"/>
        <v>-3.1895772240718867</v>
      </c>
      <c r="M28">
        <f t="shared" ca="1" si="1"/>
        <v>2.7638601427382121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20</v>
      </c>
      <c r="D29">
        <f>COUNTIF(C$2:C28,"&lt;"&amp;C29)</f>
        <v>18</v>
      </c>
      <c r="E29">
        <f t="shared" si="2"/>
        <v>242</v>
      </c>
      <c r="F29">
        <f t="shared" si="3"/>
        <v>189</v>
      </c>
      <c r="G29">
        <f t="shared" si="4"/>
        <v>640.5</v>
      </c>
      <c r="H29">
        <f t="shared" si="5"/>
        <v>2.094191066188039</v>
      </c>
      <c r="I29">
        <f t="shared" ca="1" si="0"/>
        <v>27</v>
      </c>
      <c r="J29">
        <f ca="1">COUNTIF(I$2:I28,"&lt;"&amp;I29)</f>
        <v>4</v>
      </c>
      <c r="K29">
        <f t="shared" ca="1" si="6"/>
        <v>103</v>
      </c>
      <c r="L29">
        <f t="shared" ca="1" si="7"/>
        <v>-3.3981213526824781</v>
      </c>
      <c r="M29">
        <f t="shared" ca="1" si="1"/>
        <v>2.310539758189639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27</v>
      </c>
      <c r="D30">
        <f>COUNTIF(C$2:C29,"&lt;"&amp;C30)</f>
        <v>20</v>
      </c>
      <c r="E30">
        <f t="shared" si="2"/>
        <v>262</v>
      </c>
      <c r="F30">
        <f t="shared" si="3"/>
        <v>203</v>
      </c>
      <c r="G30">
        <f t="shared" si="4"/>
        <v>710.5</v>
      </c>
      <c r="H30">
        <f t="shared" si="5"/>
        <v>2.2134512967781803</v>
      </c>
      <c r="I30">
        <f t="shared" ca="1" si="0"/>
        <v>17</v>
      </c>
      <c r="J30">
        <f ca="1">COUNTIF(I$2:I29,"&lt;"&amp;I30)</f>
        <v>0</v>
      </c>
      <c r="K30">
        <f t="shared" ca="1" si="6"/>
        <v>103</v>
      </c>
      <c r="L30">
        <f t="shared" ca="1" si="7"/>
        <v>-3.7516123674206443</v>
      </c>
      <c r="M30">
        <f t="shared" ca="1" si="1"/>
        <v>1.8124756200575962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22</v>
      </c>
      <c r="D31">
        <f>COUNTIF(C$2:C30,"&lt;"&amp;C31)</f>
        <v>19</v>
      </c>
      <c r="E31">
        <f t="shared" si="2"/>
        <v>281</v>
      </c>
      <c r="F31">
        <f t="shared" si="3"/>
        <v>217.5</v>
      </c>
      <c r="G31">
        <f t="shared" si="4"/>
        <v>785.41666666666663</v>
      </c>
      <c r="H31">
        <f t="shared" si="5"/>
        <v>2.2658109374447002</v>
      </c>
      <c r="I31">
        <f t="shared" ca="1" si="0"/>
        <v>10</v>
      </c>
      <c r="J31">
        <f ca="1">COUNTIF(I$2:I30,"&lt;"&amp;I31)</f>
        <v>0</v>
      </c>
      <c r="K31">
        <f t="shared" ca="1" si="6"/>
        <v>103</v>
      </c>
      <c r="L31">
        <f t="shared" ca="1" si="7"/>
        <v>-4.0855960998018617</v>
      </c>
      <c r="M31">
        <f t="shared" ca="1" si="1"/>
        <v>1.3506755066722447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42</v>
      </c>
      <c r="D32">
        <f>COUNTIF(C$2:C31,"&lt;"&amp;C32)</f>
        <v>28</v>
      </c>
      <c r="E32">
        <f t="shared" si="2"/>
        <v>309</v>
      </c>
      <c r="F32">
        <f t="shared" si="3"/>
        <v>232.5</v>
      </c>
      <c r="G32">
        <f t="shared" si="4"/>
        <v>865.41666666666663</v>
      </c>
      <c r="H32">
        <f t="shared" si="5"/>
        <v>2.6004517958634676</v>
      </c>
      <c r="I32">
        <f t="shared" ca="1" si="0"/>
        <v>1</v>
      </c>
      <c r="J32">
        <f ca="1">COUNTIF(I$2:I31,"&lt;"&amp;I32)</f>
        <v>0</v>
      </c>
      <c r="K32">
        <f t="shared" ca="1" si="6"/>
        <v>103</v>
      </c>
      <c r="L32">
        <f t="shared" ca="1" si="7"/>
        <v>-4.4020719943048245</v>
      </c>
      <c r="M32">
        <f t="shared" ca="1" si="1"/>
        <v>0.74230748895809029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58</v>
      </c>
      <c r="D33">
        <f>COUNTIF(C$2:C32,"&lt;"&amp;C33)</f>
        <v>31</v>
      </c>
      <c r="E33">
        <f t="shared" si="2"/>
        <v>340</v>
      </c>
      <c r="F33">
        <f t="shared" si="3"/>
        <v>248</v>
      </c>
      <c r="G33">
        <f t="shared" si="4"/>
        <v>950.66666666666663</v>
      </c>
      <c r="H33">
        <f t="shared" si="5"/>
        <v>2.9838273754444331</v>
      </c>
      <c r="I33">
        <f t="shared" ca="1" si="0"/>
        <v>2</v>
      </c>
      <c r="J33">
        <f ca="1">COUNTIF(I$2:I32,"&lt;"&amp;I33)</f>
        <v>1</v>
      </c>
      <c r="K33">
        <f t="shared" ca="1" si="6"/>
        <v>104</v>
      </c>
      <c r="L33">
        <f t="shared" ca="1" si="7"/>
        <v>-4.6703385006956344</v>
      </c>
      <c r="M33">
        <f t="shared" ca="1" si="1"/>
        <v>5.4744890145135894E-2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56</v>
      </c>
      <c r="D34">
        <f>COUNTIF(C$2:C33,"&lt;"&amp;C34)</f>
        <v>31</v>
      </c>
      <c r="E34">
        <f t="shared" si="2"/>
        <v>371</v>
      </c>
      <c r="F34">
        <f t="shared" si="3"/>
        <v>264</v>
      </c>
      <c r="G34">
        <f t="shared" si="4"/>
        <v>1041.3333333333333</v>
      </c>
      <c r="H34">
        <f t="shared" si="5"/>
        <v>3.3158043154931147</v>
      </c>
      <c r="I34">
        <f t="shared" ca="1" si="0"/>
        <v>3</v>
      </c>
      <c r="J34">
        <f ca="1">COUNTIF(I$2:I33,"&lt;"&amp;I34)</f>
        <v>2</v>
      </c>
      <c r="K34">
        <f t="shared" ca="1" si="6"/>
        <v>106</v>
      </c>
      <c r="L34">
        <f t="shared" ca="1" si="7"/>
        <v>-4.8962344097935713</v>
      </c>
      <c r="M34">
        <f t="shared" ca="1" si="1"/>
        <v>-0.48807110086925043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73</v>
      </c>
      <c r="D35">
        <f>COUNTIF(C$2:C34,"&lt;"&amp;C35)</f>
        <v>33</v>
      </c>
      <c r="E35">
        <f t="shared" si="2"/>
        <v>404</v>
      </c>
      <c r="F35">
        <f t="shared" si="3"/>
        <v>280.5</v>
      </c>
      <c r="G35">
        <f t="shared" si="4"/>
        <v>1137.5833333333333</v>
      </c>
      <c r="H35">
        <f t="shared" si="5"/>
        <v>3.6616375008464872</v>
      </c>
      <c r="I35">
        <f t="shared" ca="1" si="0"/>
        <v>3</v>
      </c>
      <c r="J35">
        <f ca="1">COUNTIF(I$2:I34,"&lt;"&amp;I35)</f>
        <v>2</v>
      </c>
      <c r="K35">
        <f t="shared" ca="1" si="6"/>
        <v>108</v>
      </c>
      <c r="L35">
        <f t="shared" ca="1" si="7"/>
        <v>-5.1144329465264695</v>
      </c>
      <c r="M35">
        <f t="shared" ca="1" si="1"/>
        <v>-1.3714509626474833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88</v>
      </c>
      <c r="D36">
        <f>COUNTIF(C$2:C35,"&lt;"&amp;C36)</f>
        <v>34</v>
      </c>
      <c r="E36">
        <f t="shared" si="2"/>
        <v>438</v>
      </c>
      <c r="F36">
        <f t="shared" si="3"/>
        <v>297.5</v>
      </c>
      <c r="G36">
        <f t="shared" si="4"/>
        <v>1239.5833333333333</v>
      </c>
      <c r="H36">
        <f t="shared" si="5"/>
        <v>3.9906024060316025</v>
      </c>
      <c r="I36">
        <f t="shared" ca="1" si="0"/>
        <v>1</v>
      </c>
      <c r="J36">
        <f ca="1">COUNTIF(I$2:I35,"&lt;"&amp;I36)</f>
        <v>0</v>
      </c>
      <c r="K36">
        <f t="shared" ca="1" si="6"/>
        <v>108</v>
      </c>
      <c r="L36">
        <f t="shared" ca="1" si="7"/>
        <v>-5.3823427469251861</v>
      </c>
      <c r="M36">
        <f t="shared" ca="1" si="1"/>
        <v>-2.1019471492361119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73</v>
      </c>
      <c r="D37">
        <f>COUNTIF(C$2:C36,"&lt;"&amp;C37)</f>
        <v>33</v>
      </c>
      <c r="E37">
        <f t="shared" si="2"/>
        <v>471</v>
      </c>
      <c r="F37">
        <f t="shared" si="3"/>
        <v>315</v>
      </c>
      <c r="G37">
        <f t="shared" si="4"/>
        <v>1347.5</v>
      </c>
      <c r="H37">
        <f t="shared" si="5"/>
        <v>4.2497189692089252</v>
      </c>
      <c r="I37">
        <f t="shared" ca="1" si="0"/>
        <v>4</v>
      </c>
      <c r="J37">
        <f ca="1">COUNTIF(I$2:I36,"&lt;"&amp;I37)</f>
        <v>5</v>
      </c>
      <c r="K37">
        <f t="shared" ca="1" si="6"/>
        <v>113</v>
      </c>
      <c r="L37">
        <f t="shared" ca="1" si="7"/>
        <v>-5.5028412293602749</v>
      </c>
      <c r="M37">
        <f t="shared" ca="1" si="1"/>
        <v>-2.2360679774997898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113</v>
      </c>
      <c r="D38">
        <f>COUNTIF(C$2:C37,"&lt;"&amp;C38)</f>
        <v>36</v>
      </c>
      <c r="E38">
        <f t="shared" si="2"/>
        <v>507</v>
      </c>
      <c r="F38">
        <f t="shared" si="3"/>
        <v>333</v>
      </c>
      <c r="G38">
        <f t="shared" si="4"/>
        <v>1461.5</v>
      </c>
      <c r="H38">
        <f t="shared" si="5"/>
        <v>4.5514506527937844</v>
      </c>
      <c r="I38">
        <f t="shared" ca="1" si="0"/>
        <v>5</v>
      </c>
      <c r="J38">
        <f ca="1">COUNTIF(I$2:I37,"&lt;"&amp;I38)</f>
        <v>6</v>
      </c>
      <c r="K38">
        <f t="shared" ca="1" si="6"/>
        <v>119</v>
      </c>
      <c r="L38">
        <f t="shared" ca="1" si="7"/>
        <v>-5.5977611476889075</v>
      </c>
      <c r="M38">
        <f t="shared" ca="1" si="1"/>
        <v>-3.1277162108561218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143</v>
      </c>
      <c r="D39">
        <f>COUNTIF(C$2:C38,"&lt;"&amp;C39)</f>
        <v>37</v>
      </c>
      <c r="E39">
        <f t="shared" si="2"/>
        <v>544</v>
      </c>
      <c r="F39">
        <f t="shared" si="3"/>
        <v>351.5</v>
      </c>
      <c r="G39">
        <f t="shared" si="4"/>
        <v>1581.75</v>
      </c>
      <c r="H39">
        <f t="shared" si="5"/>
        <v>4.840183337763583</v>
      </c>
      <c r="I39">
        <f t="shared" ca="1" si="0"/>
        <v>6</v>
      </c>
      <c r="J39">
        <f ca="1">COUNTIF(I$2:I38,"&lt;"&amp;I39)</f>
        <v>7</v>
      </c>
      <c r="K39">
        <f t="shared" ca="1" si="6"/>
        <v>126</v>
      </c>
      <c r="L39">
        <f t="shared" ca="1" si="7"/>
        <v>-5.6699290528087687</v>
      </c>
      <c r="M39">
        <f t="shared" ca="1" si="1"/>
        <v>-2.9692299558323607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104</v>
      </c>
      <c r="D40">
        <f>COUNTIF(C$2:C39,"&lt;"&amp;C40)</f>
        <v>36</v>
      </c>
      <c r="E40">
        <f t="shared" si="2"/>
        <v>580</v>
      </c>
      <c r="F40">
        <f t="shared" si="3"/>
        <v>370.5</v>
      </c>
      <c r="G40">
        <f t="shared" si="4"/>
        <v>1708.4166666666667</v>
      </c>
      <c r="H40">
        <f t="shared" si="5"/>
        <v>5.0685895926297109</v>
      </c>
      <c r="I40">
        <f t="shared" ca="1" si="0"/>
        <v>4</v>
      </c>
      <c r="J40">
        <f ca="1">COUNTIF(I$2:I39,"&lt;"&amp;I40)</f>
        <v>5</v>
      </c>
      <c r="K40">
        <f t="shared" ca="1" si="6"/>
        <v>131</v>
      </c>
      <c r="L40">
        <f t="shared" ca="1" si="7"/>
        <v>-5.794401944796256</v>
      </c>
      <c r="M40">
        <f t="shared" ca="1" si="1"/>
        <v>-2.5531934890409702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75</v>
      </c>
      <c r="D41">
        <f>COUNTIF(C$2:C40,"&lt;"&amp;C41)</f>
        <v>35</v>
      </c>
      <c r="E41">
        <f t="shared" si="2"/>
        <v>615</v>
      </c>
      <c r="F41">
        <f t="shared" si="3"/>
        <v>390</v>
      </c>
      <c r="G41">
        <f t="shared" si="4"/>
        <v>1841.6666666666667</v>
      </c>
      <c r="H41">
        <f t="shared" si="5"/>
        <v>5.2429655523191672</v>
      </c>
      <c r="I41">
        <f t="shared" ca="1" si="0"/>
        <v>7</v>
      </c>
      <c r="J41">
        <f ca="1">COUNTIF(I$2:I40,"&lt;"&amp;I41)</f>
        <v>9</v>
      </c>
      <c r="K41">
        <f t="shared" ca="1" si="6"/>
        <v>140</v>
      </c>
      <c r="L41">
        <f t="shared" ca="1" si="7"/>
        <v>-5.8255172803546298</v>
      </c>
      <c r="M41">
        <f t="shared" ca="1" si="1"/>
        <v>-2.0665401605809937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94</v>
      </c>
      <c r="D42">
        <f>COUNTIF(C$2:C41,"&lt;"&amp;C42)</f>
        <v>37</v>
      </c>
      <c r="E42">
        <f t="shared" si="2"/>
        <v>652</v>
      </c>
      <c r="F42">
        <f t="shared" si="3"/>
        <v>410</v>
      </c>
      <c r="G42">
        <f t="shared" si="4"/>
        <v>1981.6666666666667</v>
      </c>
      <c r="H42">
        <f t="shared" si="5"/>
        <v>5.4362580510845415</v>
      </c>
      <c r="I42">
        <f t="shared" ca="1" si="0"/>
        <v>11</v>
      </c>
      <c r="J42">
        <f ca="1">COUNTIF(I$2:I41,"&lt;"&amp;I42)</f>
        <v>11</v>
      </c>
      <c r="K42">
        <f t="shared" ca="1" si="6"/>
        <v>151</v>
      </c>
      <c r="L42">
        <f t="shared" ca="1" si="7"/>
        <v>-5.8181439472351082</v>
      </c>
      <c r="M42">
        <f t="shared" ca="1" si="1"/>
        <v>-2.4494897427831779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86</v>
      </c>
      <c r="D43">
        <f>COUNTIF(C$2:C42,"&lt;"&amp;C43)</f>
        <v>36</v>
      </c>
      <c r="E43">
        <f t="shared" si="2"/>
        <v>688</v>
      </c>
      <c r="F43">
        <f t="shared" si="3"/>
        <v>430.5</v>
      </c>
      <c r="G43">
        <f t="shared" si="4"/>
        <v>2128.5833333333335</v>
      </c>
      <c r="H43">
        <f t="shared" si="5"/>
        <v>5.5812555065155278</v>
      </c>
      <c r="I43">
        <f t="shared" ca="1" si="0"/>
        <v>18</v>
      </c>
      <c r="J43">
        <f ca="1">COUNTIF(I$2:I42,"&lt;"&amp;I43)</f>
        <v>13</v>
      </c>
      <c r="K43">
        <f t="shared" ca="1" si="6"/>
        <v>164</v>
      </c>
      <c r="L43">
        <f t="shared" ca="1" si="7"/>
        <v>-5.7763285145102454</v>
      </c>
      <c r="M43">
        <f t="shared" ca="1" si="1"/>
        <v>-2.0380986614602725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73</v>
      </c>
      <c r="D44">
        <f>COUNTIF(C$2:C43,"&lt;"&amp;C44)</f>
        <v>33</v>
      </c>
      <c r="E44">
        <f t="shared" si="2"/>
        <v>721</v>
      </c>
      <c r="F44">
        <f t="shared" si="3"/>
        <v>451.5</v>
      </c>
      <c r="G44">
        <f t="shared" si="4"/>
        <v>2282.5833333333335</v>
      </c>
      <c r="H44">
        <f t="shared" si="5"/>
        <v>5.6408616553385755</v>
      </c>
      <c r="I44">
        <f t="shared" ca="1" si="0"/>
        <v>17</v>
      </c>
      <c r="J44">
        <f ca="1">COUNTIF(I$2:I43,"&lt;"&amp;I44)</f>
        <v>12</v>
      </c>
      <c r="K44">
        <f t="shared" ca="1" si="6"/>
        <v>176</v>
      </c>
      <c r="L44">
        <f t="shared" ca="1" si="7"/>
        <v>-5.7664467014685625</v>
      </c>
      <c r="M44">
        <f t="shared" ca="1" si="1"/>
        <v>-1.5666989036012806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62</v>
      </c>
      <c r="D45">
        <f>COUNTIF(C$2:C44,"&lt;"&amp;C45)</f>
        <v>33</v>
      </c>
      <c r="E45">
        <f t="shared" si="2"/>
        <v>754</v>
      </c>
      <c r="F45">
        <f t="shared" si="3"/>
        <v>473</v>
      </c>
      <c r="G45">
        <f t="shared" si="4"/>
        <v>2443.8333333333335</v>
      </c>
      <c r="H45">
        <f t="shared" si="5"/>
        <v>5.6842154119051029</v>
      </c>
      <c r="I45">
        <f t="shared" ca="1" si="0"/>
        <v>4</v>
      </c>
      <c r="J45">
        <f ca="1">COUNTIF(I$2:I44,"&lt;"&amp;I45)</f>
        <v>5</v>
      </c>
      <c r="K45">
        <f t="shared" ca="1" si="6"/>
        <v>181</v>
      </c>
      <c r="L45">
        <f t="shared" ca="1" si="7"/>
        <v>-5.9067291824779007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56</v>
      </c>
      <c r="D46">
        <f>COUNTIF(C$2:C45,"&lt;"&amp;C46)</f>
        <v>31</v>
      </c>
      <c r="E46">
        <f t="shared" si="2"/>
        <v>785</v>
      </c>
      <c r="F46">
        <f t="shared" si="3"/>
        <v>495</v>
      </c>
      <c r="G46">
        <f t="shared" si="4"/>
        <v>2612.5</v>
      </c>
      <c r="H46">
        <f t="shared" si="5"/>
        <v>5.6737454613164147</v>
      </c>
      <c r="I46">
        <f t="shared" ca="1" si="0"/>
        <v>6</v>
      </c>
      <c r="J46">
        <f ca="1">COUNTIF(I$2:I45,"&lt;"&amp;I46)</f>
        <v>9</v>
      </c>
      <c r="K46">
        <f t="shared" ca="1" si="6"/>
        <v>190</v>
      </c>
      <c r="L46">
        <f t="shared" ca="1" si="7"/>
        <v>-5.967215054143125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2B97-FACF-406B-856C-9FFDEF292E2F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494</v>
      </c>
      <c r="J2">
        <v>0</v>
      </c>
      <c r="K2">
        <v>0</v>
      </c>
      <c r="L2">
        <v>0</v>
      </c>
      <c r="M2">
        <f ca="1">-INDIRECT("l"&amp;P$1-A2+2)</f>
        <v>2.1912396264394429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209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542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1.8205672137774351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446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633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1.7477252253089834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570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823</v>
      </c>
      <c r="J5">
        <f ca="1">COUNTIF(I$2:I4,"&lt;"&amp;I5)</f>
        <v>3</v>
      </c>
      <c r="K5">
        <f t="shared" ca="1" si="6"/>
        <v>6</v>
      </c>
      <c r="L5">
        <f t="shared" ca="1" si="7"/>
        <v>2.0380986614602725</v>
      </c>
      <c r="M5">
        <f t="shared" ca="1" si="1"/>
        <v>1.8315187972837363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643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782</v>
      </c>
      <c r="J6">
        <f ca="1">COUNTIF(I$2:I5,"&lt;"&amp;I6)</f>
        <v>3</v>
      </c>
      <c r="K6">
        <f t="shared" ca="1" si="6"/>
        <v>9</v>
      </c>
      <c r="L6">
        <f t="shared" ca="1" si="7"/>
        <v>1.9595917942265424</v>
      </c>
      <c r="M6">
        <f t="shared" ca="1" si="1"/>
        <v>2.0442127382177406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683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768</v>
      </c>
      <c r="J7">
        <f ca="1">COUNTIF(I$2:I6,"&lt;"&amp;I7)</f>
        <v>3</v>
      </c>
      <c r="K7">
        <f t="shared" ca="1" si="6"/>
        <v>12</v>
      </c>
      <c r="L7">
        <f t="shared" ca="1" si="7"/>
        <v>1.6908055859299038</v>
      </c>
      <c r="M7">
        <f t="shared" ca="1" si="1"/>
        <v>2.3069048430204333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789</v>
      </c>
      <c r="D8">
        <f>COUNTIF(C$2:C7,"&lt;"&amp;C8)</f>
        <v>6</v>
      </c>
      <c r="E8">
        <f t="shared" si="2"/>
        <v>21</v>
      </c>
      <c r="F8">
        <f t="shared" si="3"/>
        <v>10.5</v>
      </c>
      <c r="G8">
        <f t="shared" si="4"/>
        <v>11.083333333333334</v>
      </c>
      <c r="H8">
        <f t="shared" si="5"/>
        <v>3.1539448982270808</v>
      </c>
      <c r="I8">
        <f t="shared" ca="1" si="0"/>
        <v>911</v>
      </c>
      <c r="J8">
        <f ca="1">COUNTIF(I$2:I7,"&lt;"&amp;I8)</f>
        <v>6</v>
      </c>
      <c r="K8">
        <f t="shared" ca="1" si="6"/>
        <v>18</v>
      </c>
      <c r="L8">
        <f t="shared" ca="1" si="7"/>
        <v>2.2528177844479149</v>
      </c>
      <c r="M8">
        <f t="shared" ca="1" si="1"/>
        <v>2.6250213403356732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771</v>
      </c>
      <c r="D9">
        <f>COUNTIF(C$2:C8,"&lt;"&amp;C9)</f>
        <v>6</v>
      </c>
      <c r="E9">
        <f t="shared" si="2"/>
        <v>27</v>
      </c>
      <c r="F9">
        <f t="shared" si="3"/>
        <v>14</v>
      </c>
      <c r="G9">
        <f t="shared" si="4"/>
        <v>16.333333333333332</v>
      </c>
      <c r="H9">
        <f t="shared" si="5"/>
        <v>3.2166657854850578</v>
      </c>
      <c r="I9">
        <f t="shared" ca="1" si="0"/>
        <v>1036</v>
      </c>
      <c r="J9">
        <f ca="1">COUNTIF(I$2:I8,"&lt;"&amp;I9)</f>
        <v>7</v>
      </c>
      <c r="K9">
        <f t="shared" ca="1" si="6"/>
        <v>25</v>
      </c>
      <c r="L9">
        <f t="shared" ca="1" si="7"/>
        <v>2.7217941261796641</v>
      </c>
      <c r="M9">
        <f t="shared" ca="1" si="1"/>
        <v>3.1052604790327401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679</v>
      </c>
      <c r="D10">
        <f>COUNTIF(C$2:C9,"&lt;"&amp;C10)</f>
        <v>5</v>
      </c>
      <c r="E10">
        <f t="shared" si="2"/>
        <v>32</v>
      </c>
      <c r="F10">
        <f t="shared" si="3"/>
        <v>18</v>
      </c>
      <c r="G10">
        <f t="shared" si="4"/>
        <v>23</v>
      </c>
      <c r="H10">
        <f t="shared" si="5"/>
        <v>2.9192017967990469</v>
      </c>
      <c r="I10">
        <f t="shared" ca="1" si="0"/>
        <v>1061</v>
      </c>
      <c r="J10">
        <f ca="1">COUNTIF(I$2:I9,"&lt;"&amp;I10)</f>
        <v>8</v>
      </c>
      <c r="K10">
        <f t="shared" ca="1" si="6"/>
        <v>33</v>
      </c>
      <c r="L10">
        <f t="shared" ca="1" si="7"/>
        <v>3.1277162108561218</v>
      </c>
      <c r="M10">
        <f t="shared" ca="1" si="1"/>
        <v>3.5836134450157959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535</v>
      </c>
      <c r="D11">
        <f>COUNTIF(C$2:C10,"&lt;"&amp;C11)</f>
        <v>3</v>
      </c>
      <c r="E11">
        <f t="shared" si="2"/>
        <v>35</v>
      </c>
      <c r="F11">
        <f t="shared" si="3"/>
        <v>22.5</v>
      </c>
      <c r="G11">
        <f t="shared" si="4"/>
        <v>31.25</v>
      </c>
      <c r="H11">
        <f t="shared" si="5"/>
        <v>2.2360679774997898</v>
      </c>
      <c r="I11">
        <f t="shared" ca="1" si="0"/>
        <v>687</v>
      </c>
      <c r="J11">
        <f ca="1">COUNTIF(I$2:I10,"&lt;"&amp;I11)</f>
        <v>3</v>
      </c>
      <c r="K11">
        <f t="shared" ca="1" si="6"/>
        <v>36</v>
      </c>
      <c r="L11">
        <f t="shared" ca="1" si="7"/>
        <v>2.414953415699773</v>
      </c>
      <c r="M11">
        <f t="shared" ca="1" si="1"/>
        <v>4.0045428748314871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514</v>
      </c>
      <c r="D12">
        <f>COUNTIF(C$2:C11,"&lt;"&amp;C12)</f>
        <v>3</v>
      </c>
      <c r="E12">
        <f t="shared" si="2"/>
        <v>38</v>
      </c>
      <c r="F12">
        <f t="shared" si="3"/>
        <v>27.5</v>
      </c>
      <c r="G12">
        <f t="shared" si="4"/>
        <v>41.25</v>
      </c>
      <c r="H12">
        <f t="shared" si="5"/>
        <v>1.6348477827391983</v>
      </c>
      <c r="I12">
        <f t="shared" ca="1" si="0"/>
        <v>766</v>
      </c>
      <c r="J12">
        <f ca="1">COUNTIF(I$2:I11,"&lt;"&amp;I12)</f>
        <v>4</v>
      </c>
      <c r="K12">
        <f t="shared" ca="1" si="6"/>
        <v>40</v>
      </c>
      <c r="L12">
        <f t="shared" ca="1" si="7"/>
        <v>1.9462473604038073</v>
      </c>
      <c r="M12">
        <f t="shared" ca="1" si="1"/>
        <v>4.3598396393299002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404</v>
      </c>
      <c r="D13">
        <f>COUNTIF(C$2:C12,"&lt;"&amp;C13)</f>
        <v>2</v>
      </c>
      <c r="E13">
        <f t="shared" si="2"/>
        <v>40</v>
      </c>
      <c r="F13">
        <f t="shared" si="3"/>
        <v>33</v>
      </c>
      <c r="G13">
        <f t="shared" si="4"/>
        <v>53.166666666666664</v>
      </c>
      <c r="H13">
        <f t="shared" si="5"/>
        <v>0.96001567385323827</v>
      </c>
      <c r="I13">
        <f t="shared" ca="1" si="0"/>
        <v>545</v>
      </c>
      <c r="J13">
        <f ca="1">COUNTIF(I$2:I12,"&lt;"&amp;I13)</f>
        <v>2</v>
      </c>
      <c r="K13">
        <f t="shared" ca="1" si="6"/>
        <v>42</v>
      </c>
      <c r="L13">
        <f t="shared" ca="1" si="7"/>
        <v>1.2343058663827349</v>
      </c>
      <c r="M13">
        <f t="shared" ca="1" si="1"/>
        <v>4.7289974201215763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339</v>
      </c>
      <c r="D14">
        <f>COUNTIF(C$2:C13,"&lt;"&amp;C14)</f>
        <v>2</v>
      </c>
      <c r="E14">
        <f t="shared" si="2"/>
        <v>42</v>
      </c>
      <c r="F14">
        <f t="shared" si="3"/>
        <v>39</v>
      </c>
      <c r="G14">
        <f t="shared" si="4"/>
        <v>67.166666666666671</v>
      </c>
      <c r="H14">
        <f t="shared" si="5"/>
        <v>0.36605332565193782</v>
      </c>
      <c r="I14">
        <f t="shared" ca="1" si="0"/>
        <v>416</v>
      </c>
      <c r="J14">
        <f ca="1">COUNTIF(I$2:I13,"&lt;"&amp;I14)</f>
        <v>0</v>
      </c>
      <c r="K14">
        <f t="shared" ca="1" si="6"/>
        <v>42</v>
      </c>
      <c r="L14">
        <f t="shared" ca="1" si="7"/>
        <v>0.36605332565193782</v>
      </c>
      <c r="M14">
        <f t="shared" ca="1" si="1"/>
        <v>5.0511785366857733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241</v>
      </c>
      <c r="D15">
        <f>COUNTIF(C$2:C14,"&lt;"&amp;C15)</f>
        <v>2</v>
      </c>
      <c r="E15">
        <f t="shared" si="2"/>
        <v>44</v>
      </c>
      <c r="F15">
        <f t="shared" si="3"/>
        <v>45.5</v>
      </c>
      <c r="G15">
        <f t="shared" si="4"/>
        <v>83.416666666666671</v>
      </c>
      <c r="H15">
        <f t="shared" si="5"/>
        <v>-0.16423467043540768</v>
      </c>
      <c r="I15">
        <f t="shared" ca="1" si="0"/>
        <v>274</v>
      </c>
      <c r="J15">
        <f ca="1">COUNTIF(I$2:I14,"&lt;"&amp;I15)</f>
        <v>0</v>
      </c>
      <c r="K15">
        <f t="shared" ca="1" si="6"/>
        <v>42</v>
      </c>
      <c r="L15">
        <f t="shared" ca="1" si="7"/>
        <v>-0.38321423101595126</v>
      </c>
      <c r="M15">
        <f t="shared" ca="1" si="1"/>
        <v>5.3838624383019118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132</v>
      </c>
      <c r="D16">
        <f>COUNTIF(C$2:C15,"&lt;"&amp;C16)</f>
        <v>1</v>
      </c>
      <c r="E16">
        <f t="shared" si="2"/>
        <v>45</v>
      </c>
      <c r="F16">
        <f t="shared" si="3"/>
        <v>52.5</v>
      </c>
      <c r="G16">
        <f t="shared" si="4"/>
        <v>102.08333333333333</v>
      </c>
      <c r="H16">
        <f t="shared" si="5"/>
        <v>-0.74230748895809029</v>
      </c>
      <c r="I16">
        <f t="shared" ca="1" si="0"/>
        <v>291</v>
      </c>
      <c r="J16">
        <f ca="1">COUNTIF(I$2:I15,"&lt;"&amp;I16)</f>
        <v>1</v>
      </c>
      <c r="K16">
        <f t="shared" ca="1" si="6"/>
        <v>43</v>
      </c>
      <c r="L16">
        <f t="shared" ca="1" si="7"/>
        <v>-0.94025615268024765</v>
      </c>
      <c r="M16">
        <f t="shared" ca="1" si="1"/>
        <v>5.6598068498204883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167</v>
      </c>
      <c r="D17">
        <f>COUNTIF(C$2:C16,"&lt;"&amp;C17)</f>
        <v>2</v>
      </c>
      <c r="E17">
        <f t="shared" si="2"/>
        <v>47</v>
      </c>
      <c r="F17">
        <f t="shared" si="3"/>
        <v>60</v>
      </c>
      <c r="G17">
        <f t="shared" si="4"/>
        <v>123.33333333333333</v>
      </c>
      <c r="H17">
        <f t="shared" si="5"/>
        <v>-1.1705854391159454</v>
      </c>
      <c r="I17">
        <f t="shared" ca="1" si="0"/>
        <v>230</v>
      </c>
      <c r="J17">
        <f ca="1">COUNTIF(I$2:I16,"&lt;"&amp;I17)</f>
        <v>0</v>
      </c>
      <c r="K17">
        <f t="shared" ca="1" si="6"/>
        <v>43</v>
      </c>
      <c r="L17">
        <f t="shared" ca="1" si="7"/>
        <v>-1.5307655742285438</v>
      </c>
      <c r="M17">
        <f t="shared" ca="1" si="1"/>
        <v>5.5842427040959937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108</v>
      </c>
      <c r="D18">
        <f>COUNTIF(C$2:C17,"&lt;"&amp;C18)</f>
        <v>1</v>
      </c>
      <c r="E18">
        <f t="shared" si="2"/>
        <v>48</v>
      </c>
      <c r="F18">
        <f t="shared" si="3"/>
        <v>68</v>
      </c>
      <c r="G18">
        <f t="shared" si="4"/>
        <v>147.33333333333334</v>
      </c>
      <c r="H18">
        <f t="shared" si="5"/>
        <v>-1.6477051091432693</v>
      </c>
      <c r="I18">
        <f t="shared" ca="1" si="0"/>
        <v>193</v>
      </c>
      <c r="J18">
        <f ca="1">COUNTIF(I$2:I17,"&lt;"&amp;I18)</f>
        <v>0</v>
      </c>
      <c r="K18">
        <f t="shared" ca="1" si="6"/>
        <v>43</v>
      </c>
      <c r="L18">
        <f t="shared" ca="1" si="7"/>
        <v>-2.0596313864290865</v>
      </c>
      <c r="M18">
        <f t="shared" ca="1" si="1"/>
        <v>5.7399669221535854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103</v>
      </c>
      <c r="D19">
        <f>COUNTIF(C$2:C18,"&lt;"&amp;C19)</f>
        <v>1</v>
      </c>
      <c r="E19">
        <f t="shared" si="2"/>
        <v>49</v>
      </c>
      <c r="F19">
        <f t="shared" si="3"/>
        <v>76.5</v>
      </c>
      <c r="G19">
        <f t="shared" si="4"/>
        <v>174.25</v>
      </c>
      <c r="H19">
        <f t="shared" si="5"/>
        <v>-2.0832735524660682</v>
      </c>
      <c r="I19">
        <f t="shared" ca="1" si="0"/>
        <v>190</v>
      </c>
      <c r="J19">
        <f ca="1">COUNTIF(I$2:I18,"&lt;"&amp;I19)</f>
        <v>0</v>
      </c>
      <c r="K19">
        <f t="shared" ca="1" si="6"/>
        <v>43</v>
      </c>
      <c r="L19">
        <f t="shared" ca="1" si="7"/>
        <v>-2.5378059639132102</v>
      </c>
      <c r="M19">
        <f t="shared" ca="1" si="1"/>
        <v>5.5318254578551969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119</v>
      </c>
      <c r="D20">
        <f>COUNTIF(C$2:C19,"&lt;"&amp;C20)</f>
        <v>3</v>
      </c>
      <c r="E20">
        <f t="shared" si="2"/>
        <v>52</v>
      </c>
      <c r="F20">
        <f t="shared" si="3"/>
        <v>85.5</v>
      </c>
      <c r="G20">
        <f t="shared" si="4"/>
        <v>204.25</v>
      </c>
      <c r="H20">
        <f t="shared" si="5"/>
        <v>-2.3440332856134205</v>
      </c>
      <c r="I20">
        <f t="shared" ca="1" si="0"/>
        <v>151</v>
      </c>
      <c r="J20">
        <f ca="1">COUNTIF(I$2:I19,"&lt;"&amp;I20)</f>
        <v>0</v>
      </c>
      <c r="K20">
        <f t="shared" ca="1" si="6"/>
        <v>43</v>
      </c>
      <c r="L20">
        <f t="shared" ca="1" si="7"/>
        <v>-2.9737735713006082</v>
      </c>
      <c r="M20">
        <f t="shared" ca="1" si="1"/>
        <v>5.2742682201973023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119</v>
      </c>
      <c r="D21">
        <f>COUNTIF(C$2:C20,"&lt;"&amp;C21)</f>
        <v>3</v>
      </c>
      <c r="E21">
        <f t="shared" si="2"/>
        <v>55</v>
      </c>
      <c r="F21">
        <f t="shared" si="3"/>
        <v>95</v>
      </c>
      <c r="G21">
        <f t="shared" si="4"/>
        <v>237.5</v>
      </c>
      <c r="H21">
        <f t="shared" si="5"/>
        <v>-2.5955427380922007</v>
      </c>
      <c r="I21">
        <f t="shared" ca="1" si="0"/>
        <v>141</v>
      </c>
      <c r="J21">
        <f ca="1">COUNTIF(I$2:I20,"&lt;"&amp;I21)</f>
        <v>0</v>
      </c>
      <c r="K21">
        <f t="shared" ca="1" si="6"/>
        <v>43</v>
      </c>
      <c r="L21">
        <f t="shared" ca="1" si="7"/>
        <v>-3.3742055595198606</v>
      </c>
      <c r="M21">
        <f t="shared" ca="1" si="1"/>
        <v>5.047515122006331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108</v>
      </c>
      <c r="D22">
        <f>COUNTIF(C$2:C21,"&lt;"&amp;C22)</f>
        <v>2</v>
      </c>
      <c r="E22">
        <f t="shared" si="2"/>
        <v>57</v>
      </c>
      <c r="F22">
        <f t="shared" si="3"/>
        <v>105</v>
      </c>
      <c r="G22">
        <f t="shared" si="4"/>
        <v>274.16666666666669</v>
      </c>
      <c r="H22">
        <f t="shared" si="5"/>
        <v>-2.8989045200581152</v>
      </c>
      <c r="I22">
        <f t="shared" ca="1" si="0"/>
        <v>138</v>
      </c>
      <c r="J22">
        <f ca="1">COUNTIF(I$2:I21,"&lt;"&amp;I22)</f>
        <v>0</v>
      </c>
      <c r="K22">
        <f t="shared" ca="1" si="6"/>
        <v>43</v>
      </c>
      <c r="L22">
        <f t="shared" ca="1" si="7"/>
        <v>-3.7444183384083991</v>
      </c>
      <c r="M22">
        <f t="shared" ca="1" si="1"/>
        <v>4.8111234749182126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136</v>
      </c>
      <c r="D23">
        <f>COUNTIF(C$2:C22,"&lt;"&amp;C23)</f>
        <v>7</v>
      </c>
      <c r="E23">
        <f t="shared" si="2"/>
        <v>64</v>
      </c>
      <c r="F23">
        <f t="shared" si="3"/>
        <v>115.5</v>
      </c>
      <c r="G23">
        <f t="shared" si="4"/>
        <v>314.41666666666669</v>
      </c>
      <c r="H23">
        <f t="shared" si="5"/>
        <v>-2.9043867677509803</v>
      </c>
      <c r="I23">
        <f t="shared" ca="1" si="0"/>
        <v>152</v>
      </c>
      <c r="J23">
        <f ca="1">COUNTIF(I$2:I22,"&lt;"&amp;I23)</f>
        <v>3</v>
      </c>
      <c r="K23">
        <f t="shared" ca="1" si="6"/>
        <v>46</v>
      </c>
      <c r="L23">
        <f t="shared" ca="1" si="7"/>
        <v>-3.9195122399746238</v>
      </c>
      <c r="M23">
        <f t="shared" ca="1" si="1"/>
        <v>4.5144013472663422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139</v>
      </c>
      <c r="D24">
        <f>COUNTIF(C$2:C23,"&lt;"&amp;C24)</f>
        <v>8</v>
      </c>
      <c r="E24">
        <f t="shared" si="2"/>
        <v>72</v>
      </c>
      <c r="F24">
        <f t="shared" si="3"/>
        <v>126.5</v>
      </c>
      <c r="G24">
        <f t="shared" si="4"/>
        <v>358.41666666666669</v>
      </c>
      <c r="H24">
        <f t="shared" si="5"/>
        <v>-2.8787397459642281</v>
      </c>
      <c r="I24">
        <f t="shared" ca="1" si="0"/>
        <v>139</v>
      </c>
      <c r="J24">
        <f ca="1">COUNTIF(I$2:I23,"&lt;"&amp;I24)</f>
        <v>1</v>
      </c>
      <c r="K24">
        <f t="shared" ca="1" si="6"/>
        <v>47</v>
      </c>
      <c r="L24">
        <f t="shared" ca="1" si="7"/>
        <v>-4.199262565213874</v>
      </c>
      <c r="M24">
        <f t="shared" ca="1" si="1"/>
        <v>4.199262565213874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152</v>
      </c>
      <c r="D25">
        <f>COUNTIF(C$2:C24,"&lt;"&amp;C25)</f>
        <v>9</v>
      </c>
      <c r="E25">
        <f t="shared" si="2"/>
        <v>81</v>
      </c>
      <c r="F25">
        <f t="shared" si="3"/>
        <v>138</v>
      </c>
      <c r="G25">
        <f t="shared" si="4"/>
        <v>406.33333333333331</v>
      </c>
      <c r="H25">
        <f t="shared" si="5"/>
        <v>-2.8277019427932033</v>
      </c>
      <c r="I25">
        <f t="shared" ca="1" si="0"/>
        <v>136</v>
      </c>
      <c r="J25">
        <f ca="1">COUNTIF(I$2:I24,"&lt;"&amp;I25)</f>
        <v>0</v>
      </c>
      <c r="K25">
        <f t="shared" ca="1" si="6"/>
        <v>47</v>
      </c>
      <c r="L25">
        <f t="shared" ca="1" si="7"/>
        <v>-4.5144013472663422</v>
      </c>
      <c r="M25">
        <f t="shared" ca="1" si="1"/>
        <v>3.9195122399746238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138</v>
      </c>
      <c r="D26">
        <f>COUNTIF(C$2:C25,"&lt;"&amp;C26)</f>
        <v>8</v>
      </c>
      <c r="E26">
        <f t="shared" si="2"/>
        <v>89</v>
      </c>
      <c r="F26">
        <f t="shared" si="3"/>
        <v>150</v>
      </c>
      <c r="G26">
        <f t="shared" si="4"/>
        <v>458.33333333333331</v>
      </c>
      <c r="H26">
        <f t="shared" si="5"/>
        <v>-2.8493061356311742</v>
      </c>
      <c r="I26">
        <f t="shared" ca="1" si="0"/>
        <v>108</v>
      </c>
      <c r="J26">
        <f ca="1">COUNTIF(I$2:I25,"&lt;"&amp;I26)</f>
        <v>0</v>
      </c>
      <c r="K26">
        <f t="shared" ca="1" si="6"/>
        <v>47</v>
      </c>
      <c r="L26">
        <f t="shared" ca="1" si="7"/>
        <v>-4.8111234749182126</v>
      </c>
      <c r="M26">
        <f t="shared" ca="1" si="1"/>
        <v>3.7444183384083991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141</v>
      </c>
      <c r="D27">
        <f>COUNTIF(C$2:C26,"&lt;"&amp;C27)</f>
        <v>10</v>
      </c>
      <c r="E27">
        <f t="shared" si="2"/>
        <v>99</v>
      </c>
      <c r="F27">
        <f t="shared" si="3"/>
        <v>162.5</v>
      </c>
      <c r="G27">
        <f t="shared" si="4"/>
        <v>514.58333333333337</v>
      </c>
      <c r="H27">
        <f t="shared" si="5"/>
        <v>-2.7992769453921573</v>
      </c>
      <c r="I27">
        <f t="shared" ca="1" si="0"/>
        <v>119</v>
      </c>
      <c r="J27">
        <f ca="1">COUNTIF(I$2:I26,"&lt;"&amp;I27)</f>
        <v>1</v>
      </c>
      <c r="K27">
        <f t="shared" ca="1" si="6"/>
        <v>48</v>
      </c>
      <c r="L27">
        <f t="shared" ca="1" si="7"/>
        <v>-5.047515122006331</v>
      </c>
      <c r="M27">
        <f t="shared" ca="1" si="1"/>
        <v>3.3742055595198606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151</v>
      </c>
      <c r="D28">
        <f>COUNTIF(C$2:C27,"&lt;"&amp;C28)</f>
        <v>11</v>
      </c>
      <c r="E28">
        <f t="shared" si="2"/>
        <v>110</v>
      </c>
      <c r="F28">
        <f t="shared" si="3"/>
        <v>175.5</v>
      </c>
      <c r="G28">
        <f t="shared" si="4"/>
        <v>575.25</v>
      </c>
      <c r="H28">
        <f t="shared" si="5"/>
        <v>-2.730945204924295</v>
      </c>
      <c r="I28">
        <f t="shared" ca="1" si="0"/>
        <v>119</v>
      </c>
      <c r="J28">
        <f ca="1">COUNTIF(I$2:I27,"&lt;"&amp;I28)</f>
        <v>1</v>
      </c>
      <c r="K28">
        <f t="shared" ca="1" si="6"/>
        <v>49</v>
      </c>
      <c r="L28">
        <f t="shared" ca="1" si="7"/>
        <v>-5.2742682201973023</v>
      </c>
      <c r="M28">
        <f t="shared" ca="1" si="1"/>
        <v>2.9737735713006082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190</v>
      </c>
      <c r="D29">
        <f>COUNTIF(C$2:C28,"&lt;"&amp;C29)</f>
        <v>14</v>
      </c>
      <c r="E29">
        <f t="shared" si="2"/>
        <v>124</v>
      </c>
      <c r="F29">
        <f t="shared" si="3"/>
        <v>189</v>
      </c>
      <c r="G29">
        <f t="shared" si="4"/>
        <v>640.5</v>
      </c>
      <c r="H29">
        <f t="shared" si="5"/>
        <v>-2.5683475340041988</v>
      </c>
      <c r="I29">
        <f t="shared" ca="1" si="0"/>
        <v>103</v>
      </c>
      <c r="J29">
        <f ca="1">COUNTIF(I$2:I28,"&lt;"&amp;I29)</f>
        <v>0</v>
      </c>
      <c r="K29">
        <f t="shared" ca="1" si="6"/>
        <v>49</v>
      </c>
      <c r="L29">
        <f t="shared" ca="1" si="7"/>
        <v>-5.5318254578551969</v>
      </c>
      <c r="M29">
        <f t="shared" ca="1" si="1"/>
        <v>2.5378059639132102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193</v>
      </c>
      <c r="D30">
        <f>COUNTIF(C$2:C29,"&lt;"&amp;C30)</f>
        <v>15</v>
      </c>
      <c r="E30">
        <f t="shared" si="2"/>
        <v>139</v>
      </c>
      <c r="F30">
        <f t="shared" si="3"/>
        <v>203</v>
      </c>
      <c r="G30">
        <f t="shared" si="4"/>
        <v>710.5</v>
      </c>
      <c r="H30">
        <f t="shared" si="5"/>
        <v>-2.4010319151492125</v>
      </c>
      <c r="I30">
        <f t="shared" ca="1" si="0"/>
        <v>108</v>
      </c>
      <c r="J30">
        <f ca="1">COUNTIF(I$2:I29,"&lt;"&amp;I30)</f>
        <v>1</v>
      </c>
      <c r="K30">
        <f t="shared" ca="1" si="6"/>
        <v>50</v>
      </c>
      <c r="L30">
        <f t="shared" ca="1" si="7"/>
        <v>-5.7399669221535854</v>
      </c>
      <c r="M30">
        <f t="shared" ca="1" si="1"/>
        <v>2.0596313864290865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230</v>
      </c>
      <c r="D31">
        <f>COUNTIF(C$2:C30,"&lt;"&amp;C31)</f>
        <v>17</v>
      </c>
      <c r="E31">
        <f t="shared" si="2"/>
        <v>156</v>
      </c>
      <c r="F31">
        <f t="shared" si="3"/>
        <v>217.5</v>
      </c>
      <c r="G31">
        <f t="shared" si="4"/>
        <v>785.41666666666663</v>
      </c>
      <c r="H31">
        <f t="shared" si="5"/>
        <v>-2.194446813430694</v>
      </c>
      <c r="I31">
        <f t="shared" ca="1" si="0"/>
        <v>167</v>
      </c>
      <c r="J31">
        <f ca="1">COUNTIF(I$2:I30,"&lt;"&amp;I31)</f>
        <v>11</v>
      </c>
      <c r="K31">
        <f t="shared" ca="1" si="6"/>
        <v>61</v>
      </c>
      <c r="L31">
        <f t="shared" ca="1" si="7"/>
        <v>-5.5842427040959937</v>
      </c>
      <c r="M31">
        <f t="shared" ca="1" si="1"/>
        <v>1.5307655742285438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291</v>
      </c>
      <c r="D32">
        <f>COUNTIF(C$2:C31,"&lt;"&amp;C32)</f>
        <v>19</v>
      </c>
      <c r="E32">
        <f t="shared" si="2"/>
        <v>175</v>
      </c>
      <c r="F32">
        <f t="shared" si="3"/>
        <v>232.5</v>
      </c>
      <c r="G32">
        <f t="shared" si="4"/>
        <v>865.41666666666663</v>
      </c>
      <c r="H32">
        <f t="shared" si="5"/>
        <v>-1.9545879511392077</v>
      </c>
      <c r="I32">
        <f t="shared" ca="1" si="0"/>
        <v>132</v>
      </c>
      <c r="J32">
        <f ca="1">COUNTIF(I$2:I31,"&lt;"&amp;I32)</f>
        <v>5</v>
      </c>
      <c r="K32">
        <f t="shared" ca="1" si="6"/>
        <v>66</v>
      </c>
      <c r="L32">
        <f t="shared" ca="1" si="7"/>
        <v>-5.6598068498204883</v>
      </c>
      <c r="M32">
        <f t="shared" ca="1" si="1"/>
        <v>0.94025615268024765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274</v>
      </c>
      <c r="D33">
        <f>COUNTIF(C$2:C32,"&lt;"&amp;C33)</f>
        <v>19</v>
      </c>
      <c r="E33">
        <f t="shared" si="2"/>
        <v>194</v>
      </c>
      <c r="F33">
        <f t="shared" si="3"/>
        <v>248</v>
      </c>
      <c r="G33">
        <f t="shared" si="4"/>
        <v>950.66666666666663</v>
      </c>
      <c r="H33">
        <f t="shared" si="5"/>
        <v>-1.751376937760863</v>
      </c>
      <c r="I33">
        <f t="shared" ca="1" si="0"/>
        <v>241</v>
      </c>
      <c r="J33">
        <f ca="1">COUNTIF(I$2:I32,"&lt;"&amp;I33)</f>
        <v>16</v>
      </c>
      <c r="K33">
        <f t="shared" ca="1" si="6"/>
        <v>82</v>
      </c>
      <c r="L33">
        <f t="shared" ca="1" si="7"/>
        <v>-5.3838624383019118</v>
      </c>
      <c r="M33">
        <f t="shared" ca="1" si="1"/>
        <v>0.38321423101595126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416</v>
      </c>
      <c r="D34">
        <f>COUNTIF(C$2:C33,"&lt;"&amp;C34)</f>
        <v>23</v>
      </c>
      <c r="E34">
        <f t="shared" si="2"/>
        <v>217</v>
      </c>
      <c r="F34">
        <f t="shared" si="3"/>
        <v>264</v>
      </c>
      <c r="G34">
        <f t="shared" si="4"/>
        <v>1041.3333333333333</v>
      </c>
      <c r="H34">
        <f t="shared" si="5"/>
        <v>-1.4564747927866954</v>
      </c>
      <c r="I34">
        <f t="shared" ca="1" si="0"/>
        <v>339</v>
      </c>
      <c r="J34">
        <f ca="1">COUNTIF(I$2:I33,"&lt;"&amp;I34)</f>
        <v>19</v>
      </c>
      <c r="K34">
        <f t="shared" ca="1" si="6"/>
        <v>101</v>
      </c>
      <c r="L34">
        <f t="shared" ca="1" si="7"/>
        <v>-5.0511785366857733</v>
      </c>
      <c r="M34">
        <f t="shared" ca="1" si="1"/>
        <v>-0.36605332565193782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545</v>
      </c>
      <c r="D35">
        <f>COUNTIF(C$2:C34,"&lt;"&amp;C35)</f>
        <v>27</v>
      </c>
      <c r="E35">
        <f t="shared" si="2"/>
        <v>244</v>
      </c>
      <c r="F35">
        <f t="shared" si="3"/>
        <v>280.5</v>
      </c>
      <c r="G35">
        <f t="shared" si="4"/>
        <v>1137.5833333333333</v>
      </c>
      <c r="H35">
        <f t="shared" si="5"/>
        <v>-1.0821843625983545</v>
      </c>
      <c r="I35">
        <f t="shared" ca="1" si="0"/>
        <v>404</v>
      </c>
      <c r="J35">
        <f ca="1">COUNTIF(I$2:I34,"&lt;"&amp;I35)</f>
        <v>20</v>
      </c>
      <c r="K35">
        <f t="shared" ca="1" si="6"/>
        <v>121</v>
      </c>
      <c r="L35">
        <f t="shared" ca="1" si="7"/>
        <v>-4.7289974201215763</v>
      </c>
      <c r="M35">
        <f t="shared" ca="1" si="1"/>
        <v>-1.2343058663827349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766</v>
      </c>
      <c r="D36">
        <f>COUNTIF(C$2:C35,"&lt;"&amp;C36)</f>
        <v>32</v>
      </c>
      <c r="E36">
        <f t="shared" si="2"/>
        <v>276</v>
      </c>
      <c r="F36">
        <f t="shared" si="3"/>
        <v>297.5</v>
      </c>
      <c r="G36">
        <f t="shared" si="4"/>
        <v>1239.5833333333333</v>
      </c>
      <c r="H36">
        <f t="shared" si="5"/>
        <v>-0.61066157814718469</v>
      </c>
      <c r="I36">
        <f t="shared" ca="1" si="0"/>
        <v>514</v>
      </c>
      <c r="J36">
        <f ca="1">COUNTIF(I$2:I35,"&lt;"&amp;I36)</f>
        <v>23</v>
      </c>
      <c r="K36">
        <f t="shared" ca="1" si="6"/>
        <v>144</v>
      </c>
      <c r="L36">
        <f t="shared" ca="1" si="7"/>
        <v>-4.3598396393299002</v>
      </c>
      <c r="M36">
        <f t="shared" ca="1" si="1"/>
        <v>-1.9462473604038073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687</v>
      </c>
      <c r="D37">
        <f>COUNTIF(C$2:C36,"&lt;"&amp;C37)</f>
        <v>32</v>
      </c>
      <c r="E37">
        <f t="shared" si="2"/>
        <v>308</v>
      </c>
      <c r="F37">
        <f t="shared" si="3"/>
        <v>315</v>
      </c>
      <c r="G37">
        <f t="shared" si="4"/>
        <v>1347.5</v>
      </c>
      <c r="H37">
        <f t="shared" si="5"/>
        <v>-0.19069251784911845</v>
      </c>
      <c r="I37">
        <f t="shared" ca="1" si="0"/>
        <v>535</v>
      </c>
      <c r="J37">
        <f ca="1">COUNTIF(I$2:I36,"&lt;"&amp;I37)</f>
        <v>24</v>
      </c>
      <c r="K37">
        <f t="shared" ca="1" si="6"/>
        <v>168</v>
      </c>
      <c r="L37">
        <f t="shared" ca="1" si="7"/>
        <v>-4.0045428748314871</v>
      </c>
      <c r="M37">
        <f t="shared" ca="1" si="1"/>
        <v>-2.414953415699773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1061</v>
      </c>
      <c r="D38">
        <f>COUNTIF(C$2:C37,"&lt;"&amp;C38)</f>
        <v>36</v>
      </c>
      <c r="E38">
        <f t="shared" si="2"/>
        <v>344</v>
      </c>
      <c r="F38">
        <f t="shared" si="3"/>
        <v>333</v>
      </c>
      <c r="G38">
        <f t="shared" si="4"/>
        <v>1461.5</v>
      </c>
      <c r="H38">
        <f t="shared" si="5"/>
        <v>0.28773538609615879</v>
      </c>
      <c r="I38">
        <f t="shared" ca="1" si="0"/>
        <v>679</v>
      </c>
      <c r="J38">
        <f ca="1">COUNTIF(I$2:I37,"&lt;"&amp;I38)</f>
        <v>28</v>
      </c>
      <c r="K38">
        <f t="shared" ca="1" si="6"/>
        <v>196</v>
      </c>
      <c r="L38">
        <f t="shared" ca="1" si="7"/>
        <v>-3.5836134450157959</v>
      </c>
      <c r="M38">
        <f t="shared" ca="1" si="1"/>
        <v>-3.1277162108561218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1036</v>
      </c>
      <c r="D39">
        <f>COUNTIF(C$2:C38,"&lt;"&amp;C39)</f>
        <v>36</v>
      </c>
      <c r="E39">
        <f t="shared" si="2"/>
        <v>380</v>
      </c>
      <c r="F39">
        <f t="shared" si="3"/>
        <v>351.5</v>
      </c>
      <c r="G39">
        <f t="shared" si="4"/>
        <v>1581.75</v>
      </c>
      <c r="H39">
        <f t="shared" si="5"/>
        <v>0.71659857208447852</v>
      </c>
      <c r="I39">
        <f t="shared" ca="1" si="0"/>
        <v>771</v>
      </c>
      <c r="J39">
        <f ca="1">COUNTIF(I$2:I38,"&lt;"&amp;I39)</f>
        <v>32</v>
      </c>
      <c r="K39">
        <f t="shared" ca="1" si="6"/>
        <v>228</v>
      </c>
      <c r="L39">
        <f t="shared" ca="1" si="7"/>
        <v>-3.1052604790327401</v>
      </c>
      <c r="M39">
        <f t="shared" ca="1" si="1"/>
        <v>-2.7217941261796641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911</v>
      </c>
      <c r="D40">
        <f>COUNTIF(C$2:C39,"&lt;"&amp;C40)</f>
        <v>36</v>
      </c>
      <c r="E40">
        <f t="shared" si="2"/>
        <v>416</v>
      </c>
      <c r="F40">
        <f t="shared" si="3"/>
        <v>370.5</v>
      </c>
      <c r="G40">
        <f t="shared" si="4"/>
        <v>1708.4166666666667</v>
      </c>
      <c r="H40">
        <f t="shared" si="5"/>
        <v>1.1008154007859277</v>
      </c>
      <c r="I40">
        <f t="shared" ca="1" si="0"/>
        <v>789</v>
      </c>
      <c r="J40">
        <f ca="1">COUNTIF(I$2:I39,"&lt;"&amp;I40)</f>
        <v>34</v>
      </c>
      <c r="K40">
        <f t="shared" ca="1" si="6"/>
        <v>262</v>
      </c>
      <c r="L40">
        <f t="shared" ca="1" si="7"/>
        <v>-2.6250213403356732</v>
      </c>
      <c r="M40">
        <f t="shared" ca="1" si="1"/>
        <v>-2.2528177844479149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768</v>
      </c>
      <c r="D41">
        <f>COUNTIF(C$2:C40,"&lt;"&amp;C41)</f>
        <v>34</v>
      </c>
      <c r="E41">
        <f t="shared" si="2"/>
        <v>450</v>
      </c>
      <c r="F41">
        <f t="shared" si="3"/>
        <v>390</v>
      </c>
      <c r="G41">
        <f t="shared" si="4"/>
        <v>1841.6666666666667</v>
      </c>
      <c r="H41">
        <f t="shared" si="5"/>
        <v>1.3981241472851111</v>
      </c>
      <c r="I41">
        <f t="shared" ca="1" si="0"/>
        <v>683</v>
      </c>
      <c r="J41">
        <f ca="1">COUNTIF(I$2:I40,"&lt;"&amp;I41)</f>
        <v>29</v>
      </c>
      <c r="K41">
        <f t="shared" ca="1" si="6"/>
        <v>291</v>
      </c>
      <c r="L41">
        <f t="shared" ca="1" si="7"/>
        <v>-2.3069048430204333</v>
      </c>
      <c r="M41">
        <f t="shared" ca="1" si="1"/>
        <v>-1.6908055859299038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782</v>
      </c>
      <c r="D42">
        <f>COUNTIF(C$2:C41,"&lt;"&amp;C42)</f>
        <v>36</v>
      </c>
      <c r="E42">
        <f t="shared" si="2"/>
        <v>486</v>
      </c>
      <c r="F42">
        <f t="shared" si="3"/>
        <v>410</v>
      </c>
      <c r="G42">
        <f t="shared" si="4"/>
        <v>1981.6666666666667</v>
      </c>
      <c r="H42">
        <f t="shared" si="5"/>
        <v>1.7072545945554758</v>
      </c>
      <c r="I42">
        <f t="shared" ca="1" si="0"/>
        <v>643</v>
      </c>
      <c r="J42">
        <f ca="1">COUNTIF(I$2:I41,"&lt;"&amp;I42)</f>
        <v>28</v>
      </c>
      <c r="K42">
        <f t="shared" ca="1" si="6"/>
        <v>319</v>
      </c>
      <c r="L42">
        <f t="shared" ca="1" si="7"/>
        <v>-2.0442127382177406</v>
      </c>
      <c r="M42">
        <f t="shared" ca="1" si="1"/>
        <v>-1.9595917942265424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823</v>
      </c>
      <c r="D43">
        <f>COUNTIF(C$2:C42,"&lt;"&amp;C43)</f>
        <v>38</v>
      </c>
      <c r="E43">
        <f t="shared" si="2"/>
        <v>524</v>
      </c>
      <c r="F43">
        <f t="shared" si="3"/>
        <v>430.5</v>
      </c>
      <c r="G43">
        <f t="shared" si="4"/>
        <v>2128.5833333333335</v>
      </c>
      <c r="H43">
        <f t="shared" si="5"/>
        <v>2.026591805278454</v>
      </c>
      <c r="I43">
        <f t="shared" ca="1" si="0"/>
        <v>570</v>
      </c>
      <c r="J43">
        <f ca="1">COUNTIF(I$2:I42,"&lt;"&amp;I43)</f>
        <v>27</v>
      </c>
      <c r="K43">
        <f t="shared" ca="1" si="6"/>
        <v>346</v>
      </c>
      <c r="L43">
        <f t="shared" ca="1" si="7"/>
        <v>-1.8315187972837363</v>
      </c>
      <c r="M43">
        <f t="shared" ca="1" si="1"/>
        <v>-2.0380986614602725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633</v>
      </c>
      <c r="D44">
        <f>COUNTIF(C$2:C43,"&lt;"&amp;C44)</f>
        <v>29</v>
      </c>
      <c r="E44">
        <f t="shared" si="2"/>
        <v>553</v>
      </c>
      <c r="F44">
        <f t="shared" si="3"/>
        <v>451.5</v>
      </c>
      <c r="G44">
        <f t="shared" si="4"/>
        <v>2282.5833333333335</v>
      </c>
      <c r="H44">
        <f t="shared" si="5"/>
        <v>2.124480363698944</v>
      </c>
      <c r="I44">
        <f t="shared" ca="1" si="0"/>
        <v>446</v>
      </c>
      <c r="J44">
        <f ca="1">COUNTIF(I$2:I43,"&lt;"&amp;I44)</f>
        <v>22</v>
      </c>
      <c r="K44">
        <f t="shared" ca="1" si="6"/>
        <v>368</v>
      </c>
      <c r="L44">
        <f t="shared" ca="1" si="7"/>
        <v>-1.7477252253089834</v>
      </c>
      <c r="M44">
        <f t="shared" ca="1" si="1"/>
        <v>-1.5666989036012806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542</v>
      </c>
      <c r="D45">
        <f>COUNTIF(C$2:C44,"&lt;"&amp;C45)</f>
        <v>27</v>
      </c>
      <c r="E45">
        <f t="shared" si="2"/>
        <v>580</v>
      </c>
      <c r="F45">
        <f t="shared" si="3"/>
        <v>473</v>
      </c>
      <c r="G45">
        <f t="shared" si="4"/>
        <v>2443.8333333333335</v>
      </c>
      <c r="H45">
        <f t="shared" si="5"/>
        <v>2.1644521319353953</v>
      </c>
      <c r="I45">
        <f t="shared" ca="1" si="0"/>
        <v>209</v>
      </c>
      <c r="J45">
        <f ca="1">COUNTIF(I$2:I44,"&lt;"&amp;I45)</f>
        <v>15</v>
      </c>
      <c r="K45">
        <f t="shared" ca="1" si="6"/>
        <v>383</v>
      </c>
      <c r="L45">
        <f t="shared" ca="1" si="7"/>
        <v>-1.8205672137774351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494</v>
      </c>
      <c r="D46">
        <f>COUNTIF(C$2:C45,"&lt;"&amp;C46)</f>
        <v>25</v>
      </c>
      <c r="E46">
        <f t="shared" si="2"/>
        <v>605</v>
      </c>
      <c r="F46">
        <f t="shared" si="3"/>
        <v>495</v>
      </c>
      <c r="G46">
        <f t="shared" si="4"/>
        <v>2612.5</v>
      </c>
      <c r="H46">
        <f t="shared" si="5"/>
        <v>2.1521103473958814</v>
      </c>
      <c r="I46">
        <f t="shared" ca="1" si="0"/>
        <v>57</v>
      </c>
      <c r="J46">
        <f ca="1">COUNTIF(I$2:I45,"&lt;"&amp;I46)</f>
        <v>0</v>
      </c>
      <c r="K46">
        <f t="shared" ca="1" si="6"/>
        <v>383</v>
      </c>
      <c r="L46">
        <f t="shared" ca="1" si="7"/>
        <v>-2.1912396264394429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DD2B-8066-4502-A347-6D93FC6EF1AF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259</v>
      </c>
      <c r="J2">
        <v>0</v>
      </c>
      <c r="K2">
        <v>0</v>
      </c>
      <c r="L2">
        <v>0</v>
      </c>
      <c r="M2">
        <f ca="1">-INDIRECT("l"&amp;P$1-A2+2)</f>
        <v>3.3259887187027255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153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405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2.9938216404340046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202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325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3.045437368652181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229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510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3.1536802959145991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238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632</v>
      </c>
      <c r="J6">
        <f ca="1">COUNTIF(I$2:I5,"&lt;"&amp;I6)</f>
        <v>4</v>
      </c>
      <c r="K6">
        <f t="shared" ca="1" si="6"/>
        <v>9</v>
      </c>
      <c r="L6">
        <f t="shared" ca="1" si="7"/>
        <v>1.9595917942265424</v>
      </c>
      <c r="M6">
        <f t="shared" ca="1" si="1"/>
        <v>3.3246536841343475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253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439</v>
      </c>
      <c r="J7">
        <f ca="1">COUNTIF(I$2:I6,"&lt;"&amp;I7)</f>
        <v>3</v>
      </c>
      <c r="K7">
        <f t="shared" ca="1" si="6"/>
        <v>12</v>
      </c>
      <c r="L7">
        <f t="shared" ca="1" si="7"/>
        <v>1.6908055859299038</v>
      </c>
      <c r="M7">
        <f t="shared" ca="1" si="1"/>
        <v>3.541914506455615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247</v>
      </c>
      <c r="D8">
        <f>COUNTIF(C$2:C7,"&lt;"&amp;C8)</f>
        <v>5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599</v>
      </c>
      <c r="J8">
        <f ca="1">COUNTIF(I$2:I7,"&lt;"&amp;I8)</f>
        <v>5</v>
      </c>
      <c r="K8">
        <f t="shared" ca="1" si="6"/>
        <v>17</v>
      </c>
      <c r="L8">
        <f t="shared" ca="1" si="7"/>
        <v>1.9524420798548594</v>
      </c>
      <c r="M8">
        <f t="shared" ca="1" si="1"/>
        <v>3.8105148488743645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228</v>
      </c>
      <c r="D9">
        <f>COUNTIF(C$2:C8,"&lt;"&amp;C9)</f>
        <v>3</v>
      </c>
      <c r="E9">
        <f t="shared" si="2"/>
        <v>23</v>
      </c>
      <c r="F9">
        <f t="shared" si="3"/>
        <v>14</v>
      </c>
      <c r="G9">
        <f t="shared" si="4"/>
        <v>16.333333333333332</v>
      </c>
      <c r="H9">
        <f t="shared" si="5"/>
        <v>2.2269224668742709</v>
      </c>
      <c r="I9">
        <f t="shared" ca="1" si="0"/>
        <v>563</v>
      </c>
      <c r="J9">
        <f ca="1">COUNTIF(I$2:I8,"&lt;"&amp;I9)</f>
        <v>5</v>
      </c>
      <c r="K9">
        <f t="shared" ca="1" si="6"/>
        <v>22</v>
      </c>
      <c r="L9">
        <f t="shared" ca="1" si="7"/>
        <v>1.979486637221574</v>
      </c>
      <c r="M9">
        <f t="shared" ca="1" si="1"/>
        <v>4.0858690513588689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217</v>
      </c>
      <c r="D10">
        <f>COUNTIF(C$2:C9,"&lt;"&amp;C10)</f>
        <v>3</v>
      </c>
      <c r="E10">
        <f t="shared" si="2"/>
        <v>26</v>
      </c>
      <c r="F10">
        <f t="shared" si="3"/>
        <v>18</v>
      </c>
      <c r="G10">
        <f t="shared" si="4"/>
        <v>23</v>
      </c>
      <c r="H10">
        <f t="shared" si="5"/>
        <v>1.6681153124565982</v>
      </c>
      <c r="I10">
        <f t="shared" ca="1" si="0"/>
        <v>557</v>
      </c>
      <c r="J10">
        <f ca="1">COUNTIF(I$2:I9,"&lt;"&amp;I10)</f>
        <v>5</v>
      </c>
      <c r="K10">
        <f t="shared" ca="1" si="6"/>
        <v>27</v>
      </c>
      <c r="L10">
        <f t="shared" ca="1" si="7"/>
        <v>1.8766297265136731</v>
      </c>
      <c r="M10">
        <f t="shared" ca="1" si="1"/>
        <v>4.3421885538147604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142</v>
      </c>
      <c r="D11">
        <f>COUNTIF(C$2:C10,"&lt;"&amp;C11)</f>
        <v>1</v>
      </c>
      <c r="E11">
        <f t="shared" si="2"/>
        <v>27</v>
      </c>
      <c r="F11">
        <f t="shared" si="3"/>
        <v>22.5</v>
      </c>
      <c r="G11">
        <f t="shared" si="4"/>
        <v>31.25</v>
      </c>
      <c r="H11">
        <f t="shared" si="5"/>
        <v>0.80498447189992428</v>
      </c>
      <c r="I11">
        <f t="shared" ca="1" si="0"/>
        <v>380</v>
      </c>
      <c r="J11">
        <f ca="1">COUNTIF(I$2:I10,"&lt;"&amp;I11)</f>
        <v>2</v>
      </c>
      <c r="K11">
        <f t="shared" ca="1" si="6"/>
        <v>29</v>
      </c>
      <c r="L11">
        <f t="shared" ca="1" si="7"/>
        <v>1.1627553482998907</v>
      </c>
      <c r="M11">
        <f t="shared" ca="1" si="1"/>
        <v>4.6038622166430025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155</v>
      </c>
      <c r="D12">
        <f>COUNTIF(C$2:C11,"&lt;"&amp;C12)</f>
        <v>3</v>
      </c>
      <c r="E12">
        <f t="shared" si="2"/>
        <v>30</v>
      </c>
      <c r="F12">
        <f t="shared" si="3"/>
        <v>27.5</v>
      </c>
      <c r="G12">
        <f t="shared" si="4"/>
        <v>41.25</v>
      </c>
      <c r="H12">
        <f t="shared" si="5"/>
        <v>0.38924947208076149</v>
      </c>
      <c r="I12">
        <f t="shared" ca="1" si="0"/>
        <v>396</v>
      </c>
      <c r="J12">
        <f ca="1">COUNTIF(I$2:I11,"&lt;"&amp;I12)</f>
        <v>3</v>
      </c>
      <c r="K12">
        <f t="shared" ca="1" si="6"/>
        <v>32</v>
      </c>
      <c r="L12">
        <f t="shared" ca="1" si="7"/>
        <v>0.70064904974537068</v>
      </c>
      <c r="M12">
        <f t="shared" ca="1" si="1"/>
        <v>4.7858826008279358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119</v>
      </c>
      <c r="D13">
        <f>COUNTIF(C$2:C12,"&lt;"&amp;C13)</f>
        <v>1</v>
      </c>
      <c r="E13">
        <f t="shared" si="2"/>
        <v>31</v>
      </c>
      <c r="F13">
        <f t="shared" si="3"/>
        <v>33</v>
      </c>
      <c r="G13">
        <f t="shared" si="4"/>
        <v>53.166666666666664</v>
      </c>
      <c r="H13">
        <f t="shared" si="5"/>
        <v>-0.27429019252949666</v>
      </c>
      <c r="I13">
        <f t="shared" ca="1" si="0"/>
        <v>280</v>
      </c>
      <c r="J13">
        <f ca="1">COUNTIF(I$2:I12,"&lt;"&amp;I13)</f>
        <v>1</v>
      </c>
      <c r="K13">
        <f t="shared" ca="1" si="6"/>
        <v>33</v>
      </c>
      <c r="L13">
        <f t="shared" ca="1" si="7"/>
        <v>0</v>
      </c>
      <c r="M13">
        <f t="shared" ca="1" si="1"/>
        <v>5.0254862865868786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110</v>
      </c>
      <c r="D14">
        <f>COUNTIF(C$2:C13,"&lt;"&amp;C14)</f>
        <v>1</v>
      </c>
      <c r="E14">
        <f t="shared" si="2"/>
        <v>32</v>
      </c>
      <c r="F14">
        <f t="shared" si="3"/>
        <v>39</v>
      </c>
      <c r="G14">
        <f t="shared" si="4"/>
        <v>67.166666666666671</v>
      </c>
      <c r="H14">
        <f t="shared" si="5"/>
        <v>-0.85412442652118825</v>
      </c>
      <c r="I14">
        <f t="shared" ca="1" si="0"/>
        <v>266</v>
      </c>
      <c r="J14">
        <f ca="1">COUNTIF(I$2:I13,"&lt;"&amp;I14)</f>
        <v>1</v>
      </c>
      <c r="K14">
        <f t="shared" ca="1" si="6"/>
        <v>34</v>
      </c>
      <c r="L14">
        <f t="shared" ca="1" si="7"/>
        <v>-0.61008887608656304</v>
      </c>
      <c r="M14">
        <f t="shared" ca="1" si="1"/>
        <v>5.2371114889564154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77</v>
      </c>
      <c r="D15">
        <f>COUNTIF(C$2:C14,"&lt;"&amp;C15)</f>
        <v>1</v>
      </c>
      <c r="E15">
        <f t="shared" si="2"/>
        <v>33</v>
      </c>
      <c r="F15">
        <f t="shared" si="3"/>
        <v>45.5</v>
      </c>
      <c r="G15">
        <f t="shared" si="4"/>
        <v>83.416666666666671</v>
      </c>
      <c r="H15">
        <f t="shared" si="5"/>
        <v>-1.3686222536283974</v>
      </c>
      <c r="I15">
        <f t="shared" ca="1" si="0"/>
        <v>233</v>
      </c>
      <c r="J15">
        <f ca="1">COUNTIF(I$2:I14,"&lt;"&amp;I15)</f>
        <v>0</v>
      </c>
      <c r="K15">
        <f t="shared" ca="1" si="6"/>
        <v>34</v>
      </c>
      <c r="L15">
        <f t="shared" ca="1" si="7"/>
        <v>-1.2591324733381255</v>
      </c>
      <c r="M15">
        <f t="shared" ca="1" si="1"/>
        <v>5.416295344556743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67</v>
      </c>
      <c r="D16">
        <f>COUNTIF(C$2:C15,"&lt;"&amp;C16)</f>
        <v>1</v>
      </c>
      <c r="E16">
        <f t="shared" si="2"/>
        <v>34</v>
      </c>
      <c r="F16">
        <f t="shared" si="3"/>
        <v>52.5</v>
      </c>
      <c r="G16">
        <f t="shared" si="4"/>
        <v>102.08333333333333</v>
      </c>
      <c r="H16">
        <f t="shared" si="5"/>
        <v>-1.8310251394299559</v>
      </c>
      <c r="I16">
        <f t="shared" ca="1" si="0"/>
        <v>193</v>
      </c>
      <c r="J16">
        <f ca="1">COUNTIF(I$2:I15,"&lt;"&amp;I16)</f>
        <v>0</v>
      </c>
      <c r="K16">
        <f t="shared" ca="1" si="6"/>
        <v>34</v>
      </c>
      <c r="L16">
        <f t="shared" ca="1" si="7"/>
        <v>-1.8310251394299559</v>
      </c>
      <c r="M16">
        <f t="shared" ca="1" si="1"/>
        <v>5.4558498462233533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73</v>
      </c>
      <c r="D17">
        <f>COUNTIF(C$2:C16,"&lt;"&amp;C17)</f>
        <v>2</v>
      </c>
      <c r="E17">
        <f t="shared" si="2"/>
        <v>36</v>
      </c>
      <c r="F17">
        <f t="shared" si="3"/>
        <v>60</v>
      </c>
      <c r="G17">
        <f t="shared" si="4"/>
        <v>123.33333333333333</v>
      </c>
      <c r="H17">
        <f t="shared" si="5"/>
        <v>-2.1610808106755912</v>
      </c>
      <c r="I17">
        <f t="shared" ca="1" si="0"/>
        <v>148</v>
      </c>
      <c r="J17">
        <f ca="1">COUNTIF(I$2:I16,"&lt;"&amp;I17)</f>
        <v>0</v>
      </c>
      <c r="K17">
        <f t="shared" ca="1" si="6"/>
        <v>34</v>
      </c>
      <c r="L17">
        <f t="shared" ca="1" si="7"/>
        <v>-2.3411708782318907</v>
      </c>
      <c r="M17">
        <f t="shared" ca="1" si="1"/>
        <v>5.2631041460329655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62</v>
      </c>
      <c r="D18">
        <f>COUNTIF(C$2:C17,"&lt;"&amp;C18)</f>
        <v>1</v>
      </c>
      <c r="E18">
        <f t="shared" si="2"/>
        <v>37</v>
      </c>
      <c r="F18">
        <f t="shared" si="3"/>
        <v>68</v>
      </c>
      <c r="G18">
        <f t="shared" si="4"/>
        <v>147.33333333333334</v>
      </c>
      <c r="H18">
        <f t="shared" si="5"/>
        <v>-2.5539429191720671</v>
      </c>
      <c r="I18">
        <f t="shared" ca="1" si="0"/>
        <v>115</v>
      </c>
      <c r="J18">
        <f ca="1">COUNTIF(I$2:I17,"&lt;"&amp;I18)</f>
        <v>0</v>
      </c>
      <c r="K18">
        <f t="shared" ca="1" si="6"/>
        <v>34</v>
      </c>
      <c r="L18">
        <f t="shared" ca="1" si="7"/>
        <v>-2.8010986855435576</v>
      </c>
      <c r="M18">
        <f t="shared" ca="1" si="1"/>
        <v>5.1397089433662826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77</v>
      </c>
      <c r="D19">
        <f>COUNTIF(C$2:C18,"&lt;"&amp;C19)</f>
        <v>4</v>
      </c>
      <c r="E19">
        <f t="shared" si="2"/>
        <v>41</v>
      </c>
      <c r="F19">
        <f t="shared" si="3"/>
        <v>76.5</v>
      </c>
      <c r="G19">
        <f t="shared" si="4"/>
        <v>174.25</v>
      </c>
      <c r="H19">
        <f t="shared" si="5"/>
        <v>-2.6893167677289243</v>
      </c>
      <c r="I19">
        <f t="shared" ca="1" si="0"/>
        <v>94</v>
      </c>
      <c r="J19">
        <f ca="1">COUNTIF(I$2:I18,"&lt;"&amp;I19)</f>
        <v>0</v>
      </c>
      <c r="K19">
        <f t="shared" ca="1" si="6"/>
        <v>34</v>
      </c>
      <c r="L19">
        <f t="shared" ca="1" si="7"/>
        <v>-3.2196045810839236</v>
      </c>
      <c r="M19">
        <f t="shared" ca="1" si="1"/>
        <v>4.8996168341003177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69</v>
      </c>
      <c r="D20">
        <f>COUNTIF(C$2:C19,"&lt;"&amp;C20)</f>
        <v>3</v>
      </c>
      <c r="E20">
        <f t="shared" si="2"/>
        <v>44</v>
      </c>
      <c r="F20">
        <f t="shared" si="3"/>
        <v>85.5</v>
      </c>
      <c r="G20">
        <f t="shared" si="4"/>
        <v>204.25</v>
      </c>
      <c r="H20">
        <f t="shared" si="5"/>
        <v>-2.9038024284464763</v>
      </c>
      <c r="I20">
        <f t="shared" ca="1" si="0"/>
        <v>74</v>
      </c>
      <c r="J20">
        <f ca="1">COUNTIF(I$2:I19,"&lt;"&amp;I20)</f>
        <v>0</v>
      </c>
      <c r="K20">
        <f t="shared" ca="1" si="6"/>
        <v>34</v>
      </c>
      <c r="L20">
        <f t="shared" ca="1" si="7"/>
        <v>-3.6035138569877958</v>
      </c>
      <c r="M20">
        <f t="shared" ca="1" si="1"/>
        <v>4.8573300209722197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60</v>
      </c>
      <c r="D21">
        <f>COUNTIF(C$2:C20,"&lt;"&amp;C21)</f>
        <v>1</v>
      </c>
      <c r="E21">
        <f t="shared" si="2"/>
        <v>45</v>
      </c>
      <c r="F21">
        <f t="shared" si="3"/>
        <v>95</v>
      </c>
      <c r="G21">
        <f t="shared" si="4"/>
        <v>237.5</v>
      </c>
      <c r="H21">
        <f t="shared" si="5"/>
        <v>-3.2444284226152509</v>
      </c>
      <c r="I21">
        <f t="shared" ca="1" si="0"/>
        <v>68</v>
      </c>
      <c r="J21">
        <f ca="1">COUNTIF(I$2:I20,"&lt;"&amp;I21)</f>
        <v>0</v>
      </c>
      <c r="K21">
        <f t="shared" ca="1" si="6"/>
        <v>34</v>
      </c>
      <c r="L21">
        <f t="shared" ca="1" si="7"/>
        <v>-3.9582026755906057</v>
      </c>
      <c r="M21">
        <f t="shared" ca="1" si="1"/>
        <v>4.6507672084861831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89</v>
      </c>
      <c r="D22">
        <f>COUNTIF(C$2:C21,"&lt;"&amp;C22)</f>
        <v>8</v>
      </c>
      <c r="E22">
        <f t="shared" si="2"/>
        <v>53</v>
      </c>
      <c r="F22">
        <f t="shared" si="3"/>
        <v>105</v>
      </c>
      <c r="G22">
        <f t="shared" si="4"/>
        <v>274.16666666666669</v>
      </c>
      <c r="H22">
        <f t="shared" si="5"/>
        <v>-3.1404798967296248</v>
      </c>
      <c r="I22">
        <f t="shared" ca="1" si="0"/>
        <v>74</v>
      </c>
      <c r="J22">
        <f ca="1">COUNTIF(I$2:I21,"&lt;"&amp;I22)</f>
        <v>1</v>
      </c>
      <c r="K22">
        <f t="shared" ca="1" si="6"/>
        <v>35</v>
      </c>
      <c r="L22">
        <f t="shared" ca="1" si="7"/>
        <v>-4.2275690917514179</v>
      </c>
      <c r="M22">
        <f t="shared" ca="1" si="1"/>
        <v>4.3440241084212987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79</v>
      </c>
      <c r="D23">
        <f>COUNTIF(C$2:C22,"&lt;"&amp;C23)</f>
        <v>8</v>
      </c>
      <c r="E23">
        <f t="shared" si="2"/>
        <v>61</v>
      </c>
      <c r="F23">
        <f t="shared" si="3"/>
        <v>115.5</v>
      </c>
      <c r="G23">
        <f t="shared" si="4"/>
        <v>314.41666666666669</v>
      </c>
      <c r="H23">
        <f t="shared" si="5"/>
        <v>-3.0735743464549206</v>
      </c>
      <c r="I23">
        <f t="shared" ca="1" si="0"/>
        <v>73</v>
      </c>
      <c r="J23">
        <f ca="1">COUNTIF(I$2:I22,"&lt;"&amp;I23)</f>
        <v>1</v>
      </c>
      <c r="K23">
        <f t="shared" ca="1" si="6"/>
        <v>36</v>
      </c>
      <c r="L23">
        <f t="shared" ca="1" si="7"/>
        <v>-4.4834708356544253</v>
      </c>
      <c r="M23">
        <f t="shared" ca="1" si="1"/>
        <v>4.2663573171967624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288</v>
      </c>
      <c r="D24">
        <f>COUNTIF(C$2:C23,"&lt;"&amp;C24)</f>
        <v>22</v>
      </c>
      <c r="E24">
        <f t="shared" si="2"/>
        <v>83</v>
      </c>
      <c r="F24">
        <f t="shared" si="3"/>
        <v>126.5</v>
      </c>
      <c r="G24">
        <f t="shared" si="4"/>
        <v>358.41666666666669</v>
      </c>
      <c r="H24">
        <f t="shared" si="5"/>
        <v>-2.297709705494384</v>
      </c>
      <c r="I24">
        <f t="shared" ca="1" si="0"/>
        <v>288</v>
      </c>
      <c r="J24">
        <f ca="1">COUNTIF(I$2:I23,"&lt;"&amp;I24)</f>
        <v>12</v>
      </c>
      <c r="K24">
        <f t="shared" ca="1" si="6"/>
        <v>48</v>
      </c>
      <c r="L24">
        <f t="shared" ca="1" si="7"/>
        <v>-4.1464416524438885</v>
      </c>
      <c r="M24">
        <f t="shared" ca="1" si="1"/>
        <v>4.1464416524438885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73</v>
      </c>
      <c r="D25">
        <f>COUNTIF(C$2:C24,"&lt;"&amp;C25)</f>
        <v>5</v>
      </c>
      <c r="E25">
        <f t="shared" si="2"/>
        <v>88</v>
      </c>
      <c r="F25">
        <f t="shared" si="3"/>
        <v>138</v>
      </c>
      <c r="G25">
        <f t="shared" si="4"/>
        <v>406.33333333333331</v>
      </c>
      <c r="H25">
        <f t="shared" si="5"/>
        <v>-2.4804403006957925</v>
      </c>
      <c r="I25">
        <f t="shared" ca="1" si="0"/>
        <v>79</v>
      </c>
      <c r="J25">
        <f ca="1">COUNTIF(I$2:I24,"&lt;"&amp;I25)</f>
        <v>4</v>
      </c>
      <c r="K25">
        <f t="shared" ca="1" si="6"/>
        <v>52</v>
      </c>
      <c r="L25">
        <f t="shared" ca="1" si="7"/>
        <v>-4.2663573171967624</v>
      </c>
      <c r="M25">
        <f t="shared" ca="1" si="1"/>
        <v>4.4834708356544253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74</v>
      </c>
      <c r="D26">
        <f>COUNTIF(C$2:C25,"&lt;"&amp;C26)</f>
        <v>7</v>
      </c>
      <c r="E26">
        <f t="shared" si="2"/>
        <v>95</v>
      </c>
      <c r="F26">
        <f t="shared" si="3"/>
        <v>150</v>
      </c>
      <c r="G26">
        <f t="shared" si="4"/>
        <v>458.33333333333331</v>
      </c>
      <c r="H26">
        <f t="shared" si="5"/>
        <v>-2.5690465157330262</v>
      </c>
      <c r="I26">
        <f t="shared" ca="1" si="0"/>
        <v>89</v>
      </c>
      <c r="J26">
        <f ca="1">COUNTIF(I$2:I25,"&lt;"&amp;I26)</f>
        <v>5</v>
      </c>
      <c r="K26">
        <f t="shared" ca="1" si="6"/>
        <v>57</v>
      </c>
      <c r="L26">
        <f t="shared" ca="1" si="7"/>
        <v>-4.3440241084212987</v>
      </c>
      <c r="M26">
        <f t="shared" ca="1" si="1"/>
        <v>4.2275690917514179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68</v>
      </c>
      <c r="D27">
        <f>COUNTIF(C$2:C26,"&lt;"&amp;C27)</f>
        <v>4</v>
      </c>
      <c r="E27">
        <f t="shared" si="2"/>
        <v>99</v>
      </c>
      <c r="F27">
        <f t="shared" si="3"/>
        <v>162.5</v>
      </c>
      <c r="G27">
        <f t="shared" si="4"/>
        <v>514.58333333333337</v>
      </c>
      <c r="H27">
        <f t="shared" si="5"/>
        <v>-2.7992769453921573</v>
      </c>
      <c r="I27">
        <f t="shared" ca="1" si="0"/>
        <v>60</v>
      </c>
      <c r="J27">
        <f ca="1">COUNTIF(I$2:I26,"&lt;"&amp;I27)</f>
        <v>0</v>
      </c>
      <c r="K27">
        <f t="shared" ca="1" si="6"/>
        <v>57</v>
      </c>
      <c r="L27">
        <f t="shared" ca="1" si="7"/>
        <v>-4.6507672084861831</v>
      </c>
      <c r="M27">
        <f t="shared" ca="1" si="1"/>
        <v>3.9582026755906057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74</v>
      </c>
      <c r="D28">
        <f>COUNTIF(C$2:C27,"&lt;"&amp;C28)</f>
        <v>8</v>
      </c>
      <c r="E28">
        <f t="shared" si="2"/>
        <v>107</v>
      </c>
      <c r="F28">
        <f t="shared" si="3"/>
        <v>175.5</v>
      </c>
      <c r="G28">
        <f t="shared" si="4"/>
        <v>575.25</v>
      </c>
      <c r="H28">
        <f t="shared" si="5"/>
        <v>-2.8560266646918202</v>
      </c>
      <c r="I28">
        <f t="shared" ca="1" si="0"/>
        <v>69</v>
      </c>
      <c r="J28">
        <f ca="1">COUNTIF(I$2:I27,"&lt;"&amp;I28)</f>
        <v>2</v>
      </c>
      <c r="K28">
        <f t="shared" ca="1" si="6"/>
        <v>59</v>
      </c>
      <c r="L28">
        <f t="shared" ca="1" si="7"/>
        <v>-4.8573300209722197</v>
      </c>
      <c r="M28">
        <f t="shared" ca="1" si="1"/>
        <v>3.6035138569877958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94</v>
      </c>
      <c r="D29">
        <f>COUNTIF(C$2:C28,"&lt;"&amp;C29)</f>
        <v>14</v>
      </c>
      <c r="E29">
        <f t="shared" si="2"/>
        <v>121</v>
      </c>
      <c r="F29">
        <f t="shared" si="3"/>
        <v>189</v>
      </c>
      <c r="G29">
        <f t="shared" si="4"/>
        <v>640.5</v>
      </c>
      <c r="H29">
        <f t="shared" si="5"/>
        <v>-2.6868866509582388</v>
      </c>
      <c r="I29">
        <f t="shared" ca="1" si="0"/>
        <v>77</v>
      </c>
      <c r="J29">
        <f ca="1">COUNTIF(I$2:I28,"&lt;"&amp;I29)</f>
        <v>6</v>
      </c>
      <c r="K29">
        <f t="shared" ca="1" si="6"/>
        <v>65</v>
      </c>
      <c r="L29">
        <f t="shared" ca="1" si="7"/>
        <v>-4.8996168341003177</v>
      </c>
      <c r="M29">
        <f t="shared" ca="1" si="1"/>
        <v>3.2196045810839236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115</v>
      </c>
      <c r="D30">
        <f>COUNTIF(C$2:C29,"&lt;"&amp;C30)</f>
        <v>16</v>
      </c>
      <c r="E30">
        <f t="shared" si="2"/>
        <v>137</v>
      </c>
      <c r="F30">
        <f t="shared" si="3"/>
        <v>203</v>
      </c>
      <c r="G30">
        <f t="shared" si="4"/>
        <v>710.5</v>
      </c>
      <c r="H30">
        <f t="shared" si="5"/>
        <v>-2.4760641624976252</v>
      </c>
      <c r="I30">
        <f t="shared" ca="1" si="0"/>
        <v>62</v>
      </c>
      <c r="J30">
        <f ca="1">COUNTIF(I$2:I29,"&lt;"&amp;I30)</f>
        <v>1</v>
      </c>
      <c r="K30">
        <f t="shared" ca="1" si="6"/>
        <v>66</v>
      </c>
      <c r="L30">
        <f t="shared" ca="1" si="7"/>
        <v>-5.1397089433662826</v>
      </c>
      <c r="M30">
        <f t="shared" ca="1" si="1"/>
        <v>2.8010986855435576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148</v>
      </c>
      <c r="D31">
        <f>COUNTIF(C$2:C30,"&lt;"&amp;C31)</f>
        <v>19</v>
      </c>
      <c r="E31">
        <f t="shared" si="2"/>
        <v>156</v>
      </c>
      <c r="F31">
        <f t="shared" si="3"/>
        <v>217.5</v>
      </c>
      <c r="G31">
        <f t="shared" si="4"/>
        <v>785.41666666666663</v>
      </c>
      <c r="H31">
        <f t="shared" si="5"/>
        <v>-2.194446813430694</v>
      </c>
      <c r="I31">
        <f t="shared" ca="1" si="0"/>
        <v>73</v>
      </c>
      <c r="J31">
        <f ca="1">COUNTIF(I$2:I30,"&lt;"&amp;I31)</f>
        <v>4</v>
      </c>
      <c r="K31">
        <f t="shared" ca="1" si="6"/>
        <v>70</v>
      </c>
      <c r="L31">
        <f t="shared" ca="1" si="7"/>
        <v>-5.2631041460329655</v>
      </c>
      <c r="M31">
        <f t="shared" ca="1" si="1"/>
        <v>2.3411708782318907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193</v>
      </c>
      <c r="D32">
        <f>COUNTIF(C$2:C31,"&lt;"&amp;C32)</f>
        <v>22</v>
      </c>
      <c r="E32">
        <f t="shared" si="2"/>
        <v>178</v>
      </c>
      <c r="F32">
        <f t="shared" si="3"/>
        <v>232.5</v>
      </c>
      <c r="G32">
        <f t="shared" si="4"/>
        <v>865.41666666666663</v>
      </c>
      <c r="H32">
        <f t="shared" si="5"/>
        <v>-1.8526094493406404</v>
      </c>
      <c r="I32">
        <f t="shared" ca="1" si="0"/>
        <v>67</v>
      </c>
      <c r="J32">
        <f ca="1">COUNTIF(I$2:I31,"&lt;"&amp;I32)</f>
        <v>2</v>
      </c>
      <c r="K32">
        <f t="shared" ca="1" si="6"/>
        <v>72</v>
      </c>
      <c r="L32">
        <f t="shared" ca="1" si="7"/>
        <v>-5.4558498462233533</v>
      </c>
      <c r="M32">
        <f t="shared" ca="1" si="1"/>
        <v>1.8310251394299559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233</v>
      </c>
      <c r="D33">
        <f>COUNTIF(C$2:C32,"&lt;"&amp;C33)</f>
        <v>27</v>
      </c>
      <c r="E33">
        <f t="shared" si="2"/>
        <v>205</v>
      </c>
      <c r="F33">
        <f t="shared" si="3"/>
        <v>248</v>
      </c>
      <c r="G33">
        <f t="shared" si="4"/>
        <v>950.66666666666663</v>
      </c>
      <c r="H33">
        <f t="shared" si="5"/>
        <v>-1.3946149689577241</v>
      </c>
      <c r="I33">
        <f t="shared" ca="1" si="0"/>
        <v>77</v>
      </c>
      <c r="J33">
        <f ca="1">COUNTIF(I$2:I32,"&lt;"&amp;I33)</f>
        <v>9</v>
      </c>
      <c r="K33">
        <f t="shared" ca="1" si="6"/>
        <v>81</v>
      </c>
      <c r="L33">
        <f t="shared" ca="1" si="7"/>
        <v>-5.416295344556743</v>
      </c>
      <c r="M33">
        <f t="shared" ca="1" si="1"/>
        <v>1.2591324733381255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266</v>
      </c>
      <c r="D34">
        <f>COUNTIF(C$2:C33,"&lt;"&amp;C34)</f>
        <v>31</v>
      </c>
      <c r="E34">
        <f t="shared" si="2"/>
        <v>236</v>
      </c>
      <c r="F34">
        <f t="shared" si="3"/>
        <v>264</v>
      </c>
      <c r="G34">
        <f t="shared" si="4"/>
        <v>1041.3333333333333</v>
      </c>
      <c r="H34">
        <f t="shared" si="5"/>
        <v>-0.86768711059632919</v>
      </c>
      <c r="I34">
        <f t="shared" ca="1" si="0"/>
        <v>110</v>
      </c>
      <c r="J34">
        <f ca="1">COUNTIF(I$2:I33,"&lt;"&amp;I34)</f>
        <v>14</v>
      </c>
      <c r="K34">
        <f t="shared" ca="1" si="6"/>
        <v>95</v>
      </c>
      <c r="L34">
        <f t="shared" ca="1" si="7"/>
        <v>-5.2371114889564154</v>
      </c>
      <c r="M34">
        <f t="shared" ca="1" si="1"/>
        <v>0.61008887608656304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280</v>
      </c>
      <c r="D35">
        <f>COUNTIF(C$2:C34,"&lt;"&amp;C35)</f>
        <v>32</v>
      </c>
      <c r="E35">
        <f t="shared" si="2"/>
        <v>268</v>
      </c>
      <c r="F35">
        <f t="shared" si="3"/>
        <v>280.5</v>
      </c>
      <c r="G35">
        <f t="shared" si="4"/>
        <v>1137.5833333333333</v>
      </c>
      <c r="H35">
        <f t="shared" si="5"/>
        <v>-0.37061108308162821</v>
      </c>
      <c r="I35">
        <f t="shared" ca="1" si="0"/>
        <v>119</v>
      </c>
      <c r="J35">
        <f ca="1">COUNTIF(I$2:I34,"&lt;"&amp;I35)</f>
        <v>16</v>
      </c>
      <c r="K35">
        <f t="shared" ca="1" si="6"/>
        <v>111</v>
      </c>
      <c r="L35">
        <f t="shared" ca="1" si="7"/>
        <v>-5.0254862865868786</v>
      </c>
      <c r="M35">
        <f t="shared" ca="1" si="1"/>
        <v>0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396</v>
      </c>
      <c r="D36">
        <f>COUNTIF(C$2:C35,"&lt;"&amp;C36)</f>
        <v>34</v>
      </c>
      <c r="E36">
        <f t="shared" si="2"/>
        <v>302</v>
      </c>
      <c r="F36">
        <f t="shared" si="3"/>
        <v>297.5</v>
      </c>
      <c r="G36">
        <f t="shared" si="4"/>
        <v>1239.5833333333333</v>
      </c>
      <c r="H36">
        <f t="shared" si="5"/>
        <v>0.12781288844941074</v>
      </c>
      <c r="I36">
        <f t="shared" ca="1" si="0"/>
        <v>155</v>
      </c>
      <c r="J36">
        <f ca="1">COUNTIF(I$2:I35,"&lt;"&amp;I36)</f>
        <v>18</v>
      </c>
      <c r="K36">
        <f t="shared" ca="1" si="6"/>
        <v>129</v>
      </c>
      <c r="L36">
        <f t="shared" ca="1" si="7"/>
        <v>-4.7858826008279358</v>
      </c>
      <c r="M36">
        <f t="shared" ca="1" si="1"/>
        <v>-0.70064904974537068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380</v>
      </c>
      <c r="D37">
        <f>COUNTIF(C$2:C36,"&lt;"&amp;C37)</f>
        <v>34</v>
      </c>
      <c r="E37">
        <f t="shared" si="2"/>
        <v>336</v>
      </c>
      <c r="F37">
        <f t="shared" si="3"/>
        <v>315</v>
      </c>
      <c r="G37">
        <f t="shared" si="4"/>
        <v>1347.5</v>
      </c>
      <c r="H37">
        <f t="shared" si="5"/>
        <v>0.57207755354735534</v>
      </c>
      <c r="I37">
        <f t="shared" ca="1" si="0"/>
        <v>142</v>
      </c>
      <c r="J37">
        <f ca="1">COUNTIF(I$2:I36,"&lt;"&amp;I37)</f>
        <v>17</v>
      </c>
      <c r="K37">
        <f t="shared" ca="1" si="6"/>
        <v>146</v>
      </c>
      <c r="L37">
        <f t="shared" ca="1" si="7"/>
        <v>-4.6038622166430025</v>
      </c>
      <c r="M37">
        <f t="shared" ca="1" si="1"/>
        <v>-1.1627553482998907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557</v>
      </c>
      <c r="D38">
        <f>COUNTIF(C$2:C37,"&lt;"&amp;C38)</f>
        <v>36</v>
      </c>
      <c r="E38">
        <f t="shared" si="2"/>
        <v>372</v>
      </c>
      <c r="F38">
        <f t="shared" si="3"/>
        <v>333</v>
      </c>
      <c r="G38">
        <f t="shared" si="4"/>
        <v>1461.5</v>
      </c>
      <c r="H38">
        <f t="shared" si="5"/>
        <v>1.0201527325227449</v>
      </c>
      <c r="I38">
        <f t="shared" ca="1" si="0"/>
        <v>217</v>
      </c>
      <c r="J38">
        <f ca="1">COUNTIF(I$2:I37,"&lt;"&amp;I38)</f>
        <v>21</v>
      </c>
      <c r="K38">
        <f t="shared" ca="1" si="6"/>
        <v>167</v>
      </c>
      <c r="L38">
        <f t="shared" ca="1" si="7"/>
        <v>-4.3421885538147604</v>
      </c>
      <c r="M38">
        <f t="shared" ca="1" si="1"/>
        <v>-1.8766297265136731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563</v>
      </c>
      <c r="D39">
        <f>COUNTIF(C$2:C38,"&lt;"&amp;C39)</f>
        <v>37</v>
      </c>
      <c r="E39">
        <f t="shared" si="2"/>
        <v>409</v>
      </c>
      <c r="F39">
        <f t="shared" si="3"/>
        <v>351.5</v>
      </c>
      <c r="G39">
        <f t="shared" si="4"/>
        <v>1581.75</v>
      </c>
      <c r="H39">
        <f t="shared" si="5"/>
        <v>1.4457690489423689</v>
      </c>
      <c r="I39">
        <f t="shared" ca="1" si="0"/>
        <v>228</v>
      </c>
      <c r="J39">
        <f ca="1">COUNTIF(I$2:I38,"&lt;"&amp;I39)</f>
        <v>22</v>
      </c>
      <c r="K39">
        <f t="shared" ca="1" si="6"/>
        <v>189</v>
      </c>
      <c r="L39">
        <f t="shared" ca="1" si="7"/>
        <v>-4.0858690513588689</v>
      </c>
      <c r="M39">
        <f t="shared" ca="1" si="1"/>
        <v>-1.979486637221574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599</v>
      </c>
      <c r="D40">
        <f>COUNTIF(C$2:C39,"&lt;"&amp;C40)</f>
        <v>38</v>
      </c>
      <c r="E40">
        <f t="shared" si="2"/>
        <v>447</v>
      </c>
      <c r="F40">
        <f t="shared" si="3"/>
        <v>370.5</v>
      </c>
      <c r="G40">
        <f t="shared" si="4"/>
        <v>1708.4166666666667</v>
      </c>
      <c r="H40">
        <f t="shared" si="5"/>
        <v>1.8508214980246913</v>
      </c>
      <c r="I40">
        <f t="shared" ca="1" si="0"/>
        <v>247</v>
      </c>
      <c r="J40">
        <f ca="1">COUNTIF(I$2:I39,"&lt;"&amp;I40)</f>
        <v>24</v>
      </c>
      <c r="K40">
        <f t="shared" ca="1" si="6"/>
        <v>213</v>
      </c>
      <c r="L40">
        <f t="shared" ca="1" si="7"/>
        <v>-3.8105148488743645</v>
      </c>
      <c r="M40">
        <f t="shared" ca="1" si="1"/>
        <v>-1.9524420798548594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439</v>
      </c>
      <c r="D41">
        <f>COUNTIF(C$2:C40,"&lt;"&amp;C41)</f>
        <v>36</v>
      </c>
      <c r="E41">
        <f t="shared" si="2"/>
        <v>483</v>
      </c>
      <c r="F41">
        <f t="shared" si="3"/>
        <v>390</v>
      </c>
      <c r="G41">
        <f t="shared" si="4"/>
        <v>1841.6666666666667</v>
      </c>
      <c r="H41">
        <f t="shared" si="5"/>
        <v>2.1670924282919222</v>
      </c>
      <c r="I41">
        <f t="shared" ca="1" si="0"/>
        <v>253</v>
      </c>
      <c r="J41">
        <f ca="1">COUNTIF(I$2:I40,"&lt;"&amp;I41)</f>
        <v>25</v>
      </c>
      <c r="K41">
        <f t="shared" ca="1" si="6"/>
        <v>238</v>
      </c>
      <c r="L41">
        <f t="shared" ca="1" si="7"/>
        <v>-3.541914506455615</v>
      </c>
      <c r="M41">
        <f t="shared" ca="1" si="1"/>
        <v>-1.6908055859299038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632</v>
      </c>
      <c r="D42">
        <f>COUNTIF(C$2:C41,"&lt;"&amp;C42)</f>
        <v>40</v>
      </c>
      <c r="E42">
        <f t="shared" si="2"/>
        <v>523</v>
      </c>
      <c r="F42">
        <f t="shared" si="3"/>
        <v>410</v>
      </c>
      <c r="G42">
        <f t="shared" si="4"/>
        <v>1981.6666666666667</v>
      </c>
      <c r="H42">
        <f t="shared" si="5"/>
        <v>2.5384180155890625</v>
      </c>
      <c r="I42">
        <f t="shared" ca="1" si="0"/>
        <v>238</v>
      </c>
      <c r="J42">
        <f ca="1">COUNTIF(I$2:I41,"&lt;"&amp;I42)</f>
        <v>24</v>
      </c>
      <c r="K42">
        <f t="shared" ca="1" si="6"/>
        <v>262</v>
      </c>
      <c r="L42">
        <f t="shared" ca="1" si="7"/>
        <v>-3.3246536841343475</v>
      </c>
      <c r="M42">
        <f t="shared" ca="1" si="1"/>
        <v>-1.9595917942265424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510</v>
      </c>
      <c r="D43">
        <f>COUNTIF(C$2:C42,"&lt;"&amp;C43)</f>
        <v>37</v>
      </c>
      <c r="E43">
        <f t="shared" si="2"/>
        <v>560</v>
      </c>
      <c r="F43">
        <f t="shared" si="3"/>
        <v>430.5</v>
      </c>
      <c r="G43">
        <f t="shared" si="4"/>
        <v>2128.5833333333335</v>
      </c>
      <c r="H43">
        <f t="shared" si="5"/>
        <v>2.8068838372573235</v>
      </c>
      <c r="I43">
        <f t="shared" ca="1" si="0"/>
        <v>229</v>
      </c>
      <c r="J43">
        <f ca="1">COUNTIF(I$2:I42,"&lt;"&amp;I43)</f>
        <v>23</v>
      </c>
      <c r="K43">
        <f t="shared" ca="1" si="6"/>
        <v>285</v>
      </c>
      <c r="L43">
        <f t="shared" ca="1" si="7"/>
        <v>-3.1536802959145991</v>
      </c>
      <c r="M43">
        <f t="shared" ca="1" si="1"/>
        <v>-1.3587324409735149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325</v>
      </c>
      <c r="D44">
        <f>COUNTIF(C$2:C43,"&lt;"&amp;C44)</f>
        <v>34</v>
      </c>
      <c r="E44">
        <f t="shared" si="2"/>
        <v>594</v>
      </c>
      <c r="F44">
        <f t="shared" si="3"/>
        <v>451.5</v>
      </c>
      <c r="G44">
        <f t="shared" si="4"/>
        <v>2282.5833333333335</v>
      </c>
      <c r="H44">
        <f t="shared" si="5"/>
        <v>2.9826448455871875</v>
      </c>
      <c r="I44">
        <f t="shared" ca="1" si="0"/>
        <v>202</v>
      </c>
      <c r="J44">
        <f ca="1">COUNTIF(I$2:I43,"&lt;"&amp;I44)</f>
        <v>21</v>
      </c>
      <c r="K44">
        <f t="shared" ca="1" si="6"/>
        <v>306</v>
      </c>
      <c r="L44">
        <f t="shared" ca="1" si="7"/>
        <v>-3.045437368652181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405</v>
      </c>
      <c r="D45">
        <f>COUNTIF(C$2:C44,"&lt;"&amp;C45)</f>
        <v>37</v>
      </c>
      <c r="E45">
        <f t="shared" si="2"/>
        <v>631</v>
      </c>
      <c r="F45">
        <f t="shared" si="3"/>
        <v>473</v>
      </c>
      <c r="G45">
        <f t="shared" si="4"/>
        <v>2443.8333333333335</v>
      </c>
      <c r="H45">
        <f t="shared" si="5"/>
        <v>3.1961068864092752</v>
      </c>
      <c r="I45">
        <f t="shared" ca="1" si="0"/>
        <v>153</v>
      </c>
      <c r="J45">
        <f ca="1">COUNTIF(I$2:I44,"&lt;"&amp;I45)</f>
        <v>19</v>
      </c>
      <c r="K45">
        <f t="shared" ca="1" si="6"/>
        <v>325</v>
      </c>
      <c r="L45">
        <f t="shared" ca="1" si="7"/>
        <v>-2.9938216404340046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259</v>
      </c>
      <c r="D46">
        <f>COUNTIF(C$2:C45,"&lt;"&amp;C46)</f>
        <v>31</v>
      </c>
      <c r="E46">
        <f t="shared" si="2"/>
        <v>662</v>
      </c>
      <c r="F46">
        <f t="shared" si="3"/>
        <v>495</v>
      </c>
      <c r="G46">
        <f t="shared" si="4"/>
        <v>2612.5</v>
      </c>
      <c r="H46">
        <f t="shared" si="5"/>
        <v>3.2672948001373832</v>
      </c>
      <c r="I46">
        <f t="shared" ca="1" si="0"/>
        <v>43</v>
      </c>
      <c r="J46">
        <f ca="1">COUNTIF(I$2:I45,"&lt;"&amp;I46)</f>
        <v>0</v>
      </c>
      <c r="K46">
        <f t="shared" ca="1" si="6"/>
        <v>325</v>
      </c>
      <c r="L46">
        <f t="shared" ca="1" si="7"/>
        <v>-3.3259887187027255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63A4-93C2-4EB4-98A5-6CC3836F0A39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414</v>
      </c>
      <c r="J2">
        <v>0</v>
      </c>
      <c r="K2">
        <v>0</v>
      </c>
      <c r="L2">
        <v>0</v>
      </c>
      <c r="M2">
        <f ca="1">-INDIRECT("l"&amp;P$1-A2+2)</f>
        <v>5.8498272170124412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13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164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5.6033013135149954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24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185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5.3478298810352731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34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194</v>
      </c>
      <c r="J5">
        <f ca="1">COUNTIF(I$2:I4,"&lt;"&amp;I5)</f>
        <v>2</v>
      </c>
      <c r="K5">
        <f t="shared" ca="1" si="6"/>
        <v>3</v>
      </c>
      <c r="L5">
        <f t="shared" ca="1" si="7"/>
        <v>0</v>
      </c>
      <c r="M5">
        <f t="shared" ca="1" si="1"/>
        <v>5.1260851545278534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43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200</v>
      </c>
      <c r="J6">
        <f ca="1">COUNTIF(I$2:I5,"&lt;"&amp;I6)</f>
        <v>3</v>
      </c>
      <c r="K6">
        <f t="shared" ca="1" si="6"/>
        <v>6</v>
      </c>
      <c r="L6">
        <f t="shared" ca="1" si="7"/>
        <v>0.4898979485566356</v>
      </c>
      <c r="M6">
        <f t="shared" ca="1" si="1"/>
        <v>4.919588897469068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65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156</v>
      </c>
      <c r="J7">
        <f ca="1">COUNTIF(I$2:I6,"&lt;"&amp;I7)</f>
        <v>0</v>
      </c>
      <c r="K7">
        <f t="shared" ca="1" si="6"/>
        <v>6</v>
      </c>
      <c r="L7">
        <f t="shared" ca="1" si="7"/>
        <v>-0.56360186197663464</v>
      </c>
      <c r="M7">
        <f t="shared" ca="1" si="1"/>
        <v>4.7536221007693777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81</v>
      </c>
      <c r="D8">
        <f>COUNTIF(C$2:C7,"&lt;"&amp;C8)</f>
        <v>6</v>
      </c>
      <c r="E8">
        <f t="shared" si="2"/>
        <v>21</v>
      </c>
      <c r="F8">
        <f t="shared" si="3"/>
        <v>10.5</v>
      </c>
      <c r="G8">
        <f t="shared" si="4"/>
        <v>11.083333333333334</v>
      </c>
      <c r="H8">
        <f t="shared" si="5"/>
        <v>3.1539448982270808</v>
      </c>
      <c r="I8">
        <f t="shared" ca="1" si="0"/>
        <v>379</v>
      </c>
      <c r="J8">
        <f ca="1">COUNTIF(I$2:I7,"&lt;"&amp;I8)</f>
        <v>5</v>
      </c>
      <c r="K8">
        <f t="shared" ca="1" si="6"/>
        <v>11</v>
      </c>
      <c r="L8">
        <f t="shared" ca="1" si="7"/>
        <v>0.15018785229652765</v>
      </c>
      <c r="M8">
        <f t="shared" ca="1" si="1"/>
        <v>4.8266521419075286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87</v>
      </c>
      <c r="D9">
        <f>COUNTIF(C$2:C8,"&lt;"&amp;C9)</f>
        <v>7</v>
      </c>
      <c r="E9">
        <f t="shared" si="2"/>
        <v>28</v>
      </c>
      <c r="F9">
        <f t="shared" si="3"/>
        <v>14</v>
      </c>
      <c r="G9">
        <f t="shared" si="4"/>
        <v>16.333333333333332</v>
      </c>
      <c r="H9">
        <f t="shared" si="5"/>
        <v>3.4641016151377544</v>
      </c>
      <c r="I9">
        <f t="shared" ca="1" si="0"/>
        <v>572</v>
      </c>
      <c r="J9">
        <f ca="1">COUNTIF(I$2:I8,"&lt;"&amp;I9)</f>
        <v>7</v>
      </c>
      <c r="K9">
        <f t="shared" ca="1" si="6"/>
        <v>18</v>
      </c>
      <c r="L9">
        <f t="shared" ca="1" si="7"/>
        <v>0.98974331861078702</v>
      </c>
      <c r="M9">
        <f t="shared" ca="1" si="1"/>
        <v>5.0413338141381736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98</v>
      </c>
      <c r="D10">
        <f>COUNTIF(C$2:C9,"&lt;"&amp;C10)</f>
        <v>8</v>
      </c>
      <c r="E10">
        <f t="shared" si="2"/>
        <v>36</v>
      </c>
      <c r="F10">
        <f t="shared" si="3"/>
        <v>18</v>
      </c>
      <c r="G10">
        <f t="shared" si="4"/>
        <v>23</v>
      </c>
      <c r="H10">
        <f t="shared" si="5"/>
        <v>3.7532594530273462</v>
      </c>
      <c r="I10">
        <f t="shared" ca="1" si="0"/>
        <v>276</v>
      </c>
      <c r="J10">
        <f ca="1">COUNTIF(I$2:I9,"&lt;"&amp;I10)</f>
        <v>5</v>
      </c>
      <c r="K10">
        <f t="shared" ca="1" si="6"/>
        <v>23</v>
      </c>
      <c r="L10">
        <f t="shared" ca="1" si="7"/>
        <v>1.0425720702853738</v>
      </c>
      <c r="M10">
        <f t="shared" ca="1" si="1"/>
        <v>5.3361835239651274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83</v>
      </c>
      <c r="D11">
        <f>COUNTIF(C$2:C10,"&lt;"&amp;C11)</f>
        <v>7</v>
      </c>
      <c r="E11">
        <f t="shared" si="2"/>
        <v>43</v>
      </c>
      <c r="F11">
        <f t="shared" si="3"/>
        <v>22.5</v>
      </c>
      <c r="G11">
        <f t="shared" si="4"/>
        <v>31.25</v>
      </c>
      <c r="H11">
        <f t="shared" si="5"/>
        <v>3.667151483099655</v>
      </c>
      <c r="I11">
        <f t="shared" ca="1" si="0"/>
        <v>174</v>
      </c>
      <c r="J11">
        <f ca="1">COUNTIF(I$2:I10,"&lt;"&amp;I11)</f>
        <v>2</v>
      </c>
      <c r="K11">
        <f t="shared" ca="1" si="6"/>
        <v>25</v>
      </c>
      <c r="L11">
        <f t="shared" ca="1" si="7"/>
        <v>0.44721359549995793</v>
      </c>
      <c r="M11">
        <f t="shared" ca="1" si="1"/>
        <v>5.6662919589452336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70</v>
      </c>
      <c r="D12">
        <f>COUNTIF(C$2:C11,"&lt;"&amp;C12)</f>
        <v>6</v>
      </c>
      <c r="E12">
        <f t="shared" si="2"/>
        <v>49</v>
      </c>
      <c r="F12">
        <f t="shared" si="3"/>
        <v>27.5</v>
      </c>
      <c r="G12">
        <f t="shared" si="4"/>
        <v>41.25</v>
      </c>
      <c r="H12">
        <f t="shared" si="5"/>
        <v>3.3475454598945489</v>
      </c>
      <c r="I12">
        <f t="shared" ca="1" si="0"/>
        <v>205</v>
      </c>
      <c r="J12">
        <f ca="1">COUNTIF(I$2:I11,"&lt;"&amp;I12)</f>
        <v>6</v>
      </c>
      <c r="K12">
        <f t="shared" ca="1" si="6"/>
        <v>31</v>
      </c>
      <c r="L12">
        <f t="shared" ca="1" si="7"/>
        <v>0.54494926091306606</v>
      </c>
      <c r="M12">
        <f t="shared" ca="1" si="1"/>
        <v>6.0072057571223052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48</v>
      </c>
      <c r="D13">
        <f>COUNTIF(C$2:C12,"&lt;"&amp;C13)</f>
        <v>5</v>
      </c>
      <c r="E13">
        <f t="shared" si="2"/>
        <v>54</v>
      </c>
      <c r="F13">
        <f t="shared" si="3"/>
        <v>33</v>
      </c>
      <c r="G13">
        <f t="shared" si="4"/>
        <v>53.166666666666664</v>
      </c>
      <c r="H13">
        <f t="shared" si="5"/>
        <v>2.8800470215597147</v>
      </c>
      <c r="I13">
        <f t="shared" ca="1" si="0"/>
        <v>153</v>
      </c>
      <c r="J13">
        <f ca="1">COUNTIF(I$2:I12,"&lt;"&amp;I13)</f>
        <v>0</v>
      </c>
      <c r="K13">
        <f t="shared" ca="1" si="6"/>
        <v>31</v>
      </c>
      <c r="L13">
        <f t="shared" ca="1" si="7"/>
        <v>-0.27429019252949666</v>
      </c>
      <c r="M13">
        <f t="shared" ca="1" si="1"/>
        <v>6.27073952574115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35</v>
      </c>
      <c r="D14">
        <f>COUNTIF(C$2:C13,"&lt;"&amp;C14)</f>
        <v>4</v>
      </c>
      <c r="E14">
        <f t="shared" si="2"/>
        <v>58</v>
      </c>
      <c r="F14">
        <f t="shared" si="3"/>
        <v>39</v>
      </c>
      <c r="G14">
        <f t="shared" si="4"/>
        <v>67.166666666666671</v>
      </c>
      <c r="H14">
        <f t="shared" si="5"/>
        <v>2.3183377291289395</v>
      </c>
      <c r="I14">
        <f t="shared" ca="1" si="0"/>
        <v>113</v>
      </c>
      <c r="J14">
        <f ca="1">COUNTIF(I$2:I13,"&lt;"&amp;I14)</f>
        <v>0</v>
      </c>
      <c r="K14">
        <f t="shared" ca="1" si="6"/>
        <v>31</v>
      </c>
      <c r="L14">
        <f t="shared" ca="1" si="7"/>
        <v>-0.97614220173850086</v>
      </c>
      <c r="M14">
        <f t="shared" ca="1" si="1"/>
        <v>6.2907315518233862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19</v>
      </c>
      <c r="D15">
        <f>COUNTIF(C$2:C14,"&lt;"&amp;C15)</f>
        <v>2</v>
      </c>
      <c r="E15">
        <f t="shared" si="2"/>
        <v>60</v>
      </c>
      <c r="F15">
        <f t="shared" si="3"/>
        <v>45.5</v>
      </c>
      <c r="G15">
        <f t="shared" si="4"/>
        <v>83.416666666666671</v>
      </c>
      <c r="H15">
        <f t="shared" si="5"/>
        <v>1.587601814208941</v>
      </c>
      <c r="I15">
        <f t="shared" ca="1" si="0"/>
        <v>82</v>
      </c>
      <c r="J15">
        <f ca="1">COUNTIF(I$2:I14,"&lt;"&amp;I15)</f>
        <v>0</v>
      </c>
      <c r="K15">
        <f t="shared" ca="1" si="6"/>
        <v>31</v>
      </c>
      <c r="L15">
        <f t="shared" ca="1" si="7"/>
        <v>-1.587601814208941</v>
      </c>
      <c r="M15">
        <f t="shared" ca="1" si="1"/>
        <v>6.1946850946726819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17</v>
      </c>
      <c r="D16">
        <f>COUNTIF(C$2:C15,"&lt;"&amp;C16)</f>
        <v>2</v>
      </c>
      <c r="E16">
        <f t="shared" si="2"/>
        <v>62</v>
      </c>
      <c r="F16">
        <f t="shared" si="3"/>
        <v>52.5</v>
      </c>
      <c r="G16">
        <f t="shared" si="4"/>
        <v>102.08333333333333</v>
      </c>
      <c r="H16">
        <f t="shared" si="5"/>
        <v>0.94025615268024765</v>
      </c>
      <c r="I16">
        <f t="shared" ca="1" si="0"/>
        <v>106</v>
      </c>
      <c r="J16">
        <f ca="1">COUNTIF(I$2:I15,"&lt;"&amp;I16)</f>
        <v>1</v>
      </c>
      <c r="K16">
        <f t="shared" ca="1" si="6"/>
        <v>32</v>
      </c>
      <c r="L16">
        <f t="shared" ca="1" si="7"/>
        <v>-2.0289738031521134</v>
      </c>
      <c r="M16">
        <f t="shared" ca="1" si="1"/>
        <v>5.999735189149046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28</v>
      </c>
      <c r="D17">
        <f>COUNTIF(C$2:C16,"&lt;"&amp;C17)</f>
        <v>5</v>
      </c>
      <c r="E17">
        <f t="shared" si="2"/>
        <v>67</v>
      </c>
      <c r="F17">
        <f t="shared" si="3"/>
        <v>60</v>
      </c>
      <c r="G17">
        <f t="shared" si="4"/>
        <v>123.33333333333333</v>
      </c>
      <c r="H17">
        <f t="shared" si="5"/>
        <v>0.63031523644704746</v>
      </c>
      <c r="I17">
        <f t="shared" ca="1" si="0"/>
        <v>68</v>
      </c>
      <c r="J17">
        <f ca="1">COUNTIF(I$2:I16,"&lt;"&amp;I17)</f>
        <v>0</v>
      </c>
      <c r="K17">
        <f t="shared" ca="1" si="6"/>
        <v>32</v>
      </c>
      <c r="L17">
        <f t="shared" ca="1" si="7"/>
        <v>-2.5212609457881898</v>
      </c>
      <c r="M17">
        <f t="shared" ca="1" si="1"/>
        <v>5.7626530141310095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43</v>
      </c>
      <c r="D18">
        <f>COUNTIF(C$2:C17,"&lt;"&amp;C18)</f>
        <v>8</v>
      </c>
      <c r="E18">
        <f t="shared" si="2"/>
        <v>75</v>
      </c>
      <c r="F18">
        <f t="shared" si="3"/>
        <v>68</v>
      </c>
      <c r="G18">
        <f t="shared" si="4"/>
        <v>147.33333333333334</v>
      </c>
      <c r="H18">
        <f t="shared" si="5"/>
        <v>0.57669678820014425</v>
      </c>
      <c r="I18">
        <f t="shared" ca="1" si="0"/>
        <v>79</v>
      </c>
      <c r="J18">
        <f ca="1">COUNTIF(I$2:I17,"&lt;"&amp;I18)</f>
        <v>1</v>
      </c>
      <c r="K18">
        <f t="shared" ca="1" si="6"/>
        <v>33</v>
      </c>
      <c r="L18">
        <f t="shared" ca="1" si="7"/>
        <v>-2.8834839410007209</v>
      </c>
      <c r="M18">
        <f t="shared" ca="1" si="1"/>
        <v>5.5148701801083471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34</v>
      </c>
      <c r="D19">
        <f>COUNTIF(C$2:C18,"&lt;"&amp;C19)</f>
        <v>6</v>
      </c>
      <c r="E19">
        <f t="shared" si="2"/>
        <v>81</v>
      </c>
      <c r="F19">
        <f t="shared" si="3"/>
        <v>76.5</v>
      </c>
      <c r="G19">
        <f t="shared" si="4"/>
        <v>174.25</v>
      </c>
      <c r="H19">
        <f t="shared" si="5"/>
        <v>0.34089930858535661</v>
      </c>
      <c r="I19">
        <f t="shared" ca="1" si="0"/>
        <v>66</v>
      </c>
      <c r="J19">
        <f ca="1">COUNTIF(I$2:I18,"&lt;"&amp;I19)</f>
        <v>0</v>
      </c>
      <c r="K19">
        <f t="shared" ca="1" si="6"/>
        <v>33</v>
      </c>
      <c r="L19">
        <f t="shared" ca="1" si="7"/>
        <v>-3.2953599829917803</v>
      </c>
      <c r="M19">
        <f t="shared" ca="1" si="1"/>
        <v>5.2947472239471169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48</v>
      </c>
      <c r="D20">
        <f>COUNTIF(C$2:C19,"&lt;"&amp;C20)</f>
        <v>11</v>
      </c>
      <c r="E20">
        <f t="shared" si="2"/>
        <v>92</v>
      </c>
      <c r="F20">
        <f t="shared" si="3"/>
        <v>85.5</v>
      </c>
      <c r="G20">
        <f t="shared" si="4"/>
        <v>204.25</v>
      </c>
      <c r="H20">
        <f t="shared" si="5"/>
        <v>0.45481242855185772</v>
      </c>
      <c r="I20">
        <f t="shared" ca="1" si="0"/>
        <v>50</v>
      </c>
      <c r="J20">
        <f ca="1">COUNTIF(I$2:I19,"&lt;"&amp;I20)</f>
        <v>0</v>
      </c>
      <c r="K20">
        <f t="shared" ca="1" si="6"/>
        <v>33</v>
      </c>
      <c r="L20">
        <f t="shared" ca="1" si="7"/>
        <v>-3.6734849998419277</v>
      </c>
      <c r="M20">
        <f t="shared" ca="1" si="1"/>
        <v>5.0241053006622529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56</v>
      </c>
      <c r="D21">
        <f>COUNTIF(C$2:C20,"&lt;"&amp;C21)</f>
        <v>13</v>
      </c>
      <c r="E21">
        <f t="shared" si="2"/>
        <v>105</v>
      </c>
      <c r="F21">
        <f t="shared" si="3"/>
        <v>95</v>
      </c>
      <c r="G21">
        <f t="shared" si="4"/>
        <v>237.5</v>
      </c>
      <c r="H21">
        <f t="shared" si="5"/>
        <v>0.64888568452305018</v>
      </c>
      <c r="I21">
        <f t="shared" ca="1" si="0"/>
        <v>47</v>
      </c>
      <c r="J21">
        <f ca="1">COUNTIF(I$2:I20,"&lt;"&amp;I21)</f>
        <v>0</v>
      </c>
      <c r="K21">
        <f t="shared" ca="1" si="6"/>
        <v>33</v>
      </c>
      <c r="L21">
        <f t="shared" ca="1" si="7"/>
        <v>-4.0230912440429112</v>
      </c>
      <c r="M21">
        <f t="shared" ca="1" si="1"/>
        <v>4.8270996144951379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45</v>
      </c>
      <c r="D22">
        <f>COUNTIF(C$2:C21,"&lt;"&amp;C22)</f>
        <v>11</v>
      </c>
      <c r="E22">
        <f t="shared" si="2"/>
        <v>116</v>
      </c>
      <c r="F22">
        <f t="shared" si="3"/>
        <v>105</v>
      </c>
      <c r="G22">
        <f t="shared" si="4"/>
        <v>274.16666666666669</v>
      </c>
      <c r="H22">
        <f t="shared" si="5"/>
        <v>0.66433228584665138</v>
      </c>
      <c r="I22">
        <f t="shared" ca="1" si="0"/>
        <v>53</v>
      </c>
      <c r="J22">
        <f ca="1">COUNTIF(I$2:I21,"&lt;"&amp;I22)</f>
        <v>2</v>
      </c>
      <c r="K22">
        <f t="shared" ca="1" si="6"/>
        <v>35</v>
      </c>
      <c r="L22">
        <f t="shared" ca="1" si="7"/>
        <v>-4.2275690917514179</v>
      </c>
      <c r="M22">
        <f t="shared" ca="1" si="1"/>
        <v>4.7644135382685207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60</v>
      </c>
      <c r="D23">
        <f>COUNTIF(C$2:C22,"&lt;"&amp;C23)</f>
        <v>15</v>
      </c>
      <c r="E23">
        <f t="shared" si="2"/>
        <v>131</v>
      </c>
      <c r="F23">
        <f t="shared" si="3"/>
        <v>115.5</v>
      </c>
      <c r="G23">
        <f t="shared" si="4"/>
        <v>314.41666666666669</v>
      </c>
      <c r="H23">
        <f t="shared" si="5"/>
        <v>0.87413582330369299</v>
      </c>
      <c r="I23">
        <f t="shared" ca="1" si="0"/>
        <v>55</v>
      </c>
      <c r="J23">
        <f ca="1">COUNTIF(I$2:I22,"&lt;"&amp;I23)</f>
        <v>3</v>
      </c>
      <c r="K23">
        <f t="shared" ca="1" si="6"/>
        <v>38</v>
      </c>
      <c r="L23">
        <f t="shared" ca="1" si="7"/>
        <v>-4.3706791165184651</v>
      </c>
      <c r="M23">
        <f t="shared" ca="1" si="1"/>
        <v>4.4647925412524261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75</v>
      </c>
      <c r="D24">
        <f>COUNTIF(C$2:C23,"&lt;"&amp;C24)</f>
        <v>18</v>
      </c>
      <c r="E24">
        <f t="shared" si="2"/>
        <v>149</v>
      </c>
      <c r="F24">
        <f t="shared" si="3"/>
        <v>126.5</v>
      </c>
      <c r="G24">
        <f t="shared" si="4"/>
        <v>358.41666666666669</v>
      </c>
      <c r="H24">
        <f t="shared" si="5"/>
        <v>1.1884705373246813</v>
      </c>
      <c r="I24">
        <f t="shared" ca="1" si="0"/>
        <v>75</v>
      </c>
      <c r="J24">
        <f ca="1">COUNTIF(I$2:I23,"&lt;"&amp;I24)</f>
        <v>6</v>
      </c>
      <c r="K24">
        <f t="shared" ca="1" si="6"/>
        <v>44</v>
      </c>
      <c r="L24">
        <f t="shared" ca="1" si="7"/>
        <v>-4.3577253035238313</v>
      </c>
      <c r="M24">
        <f t="shared" ca="1" si="1"/>
        <v>4.3577253035238313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55</v>
      </c>
      <c r="D25">
        <f>COUNTIF(C$2:C24,"&lt;"&amp;C25)</f>
        <v>14</v>
      </c>
      <c r="E25">
        <f t="shared" si="2"/>
        <v>163</v>
      </c>
      <c r="F25">
        <f t="shared" si="3"/>
        <v>138</v>
      </c>
      <c r="G25">
        <f t="shared" si="4"/>
        <v>406.33333333333331</v>
      </c>
      <c r="H25">
        <f t="shared" si="5"/>
        <v>1.2402201503478962</v>
      </c>
      <c r="I25">
        <f t="shared" ca="1" si="0"/>
        <v>60</v>
      </c>
      <c r="J25">
        <f ca="1">COUNTIF(I$2:I24,"&lt;"&amp;I25)</f>
        <v>4</v>
      </c>
      <c r="K25">
        <f t="shared" ca="1" si="6"/>
        <v>48</v>
      </c>
      <c r="L25">
        <f t="shared" ca="1" si="7"/>
        <v>-4.4647925412524261</v>
      </c>
      <c r="M25">
        <f t="shared" ca="1" si="1"/>
        <v>4.3706791165184651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53</v>
      </c>
      <c r="D26">
        <f>COUNTIF(C$2:C25,"&lt;"&amp;C26)</f>
        <v>14</v>
      </c>
      <c r="E26">
        <f t="shared" si="2"/>
        <v>177</v>
      </c>
      <c r="F26">
        <f t="shared" si="3"/>
        <v>150</v>
      </c>
      <c r="G26">
        <f t="shared" si="4"/>
        <v>458.33333333333331</v>
      </c>
      <c r="H26">
        <f t="shared" si="5"/>
        <v>1.2611682895416674</v>
      </c>
      <c r="I26">
        <f t="shared" ca="1" si="0"/>
        <v>45</v>
      </c>
      <c r="J26">
        <f ca="1">COUNTIF(I$2:I25,"&lt;"&amp;I26)</f>
        <v>0</v>
      </c>
      <c r="K26">
        <f t="shared" ca="1" si="6"/>
        <v>48</v>
      </c>
      <c r="L26">
        <f t="shared" ca="1" si="7"/>
        <v>-4.7644135382685207</v>
      </c>
      <c r="M26">
        <f t="shared" ca="1" si="1"/>
        <v>4.2275690917514179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47</v>
      </c>
      <c r="D27">
        <f>COUNTIF(C$2:C26,"&lt;"&amp;C27)</f>
        <v>12</v>
      </c>
      <c r="E27">
        <f t="shared" si="2"/>
        <v>189</v>
      </c>
      <c r="F27">
        <f t="shared" si="3"/>
        <v>162.5</v>
      </c>
      <c r="G27">
        <f t="shared" si="4"/>
        <v>514.58333333333337</v>
      </c>
      <c r="H27">
        <f t="shared" si="5"/>
        <v>1.1682021898093256</v>
      </c>
      <c r="I27">
        <f t="shared" ca="1" si="0"/>
        <v>56</v>
      </c>
      <c r="J27">
        <f ca="1">COUNTIF(I$2:I26,"&lt;"&amp;I27)</f>
        <v>5</v>
      </c>
      <c r="K27">
        <f t="shared" ca="1" si="6"/>
        <v>53</v>
      </c>
      <c r="L27">
        <f t="shared" ca="1" si="7"/>
        <v>-4.8270996144951379</v>
      </c>
      <c r="M27">
        <f t="shared" ca="1" si="1"/>
        <v>4.0230912440429112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50</v>
      </c>
      <c r="D28">
        <f>COUNTIF(C$2:C27,"&lt;"&amp;C28)</f>
        <v>15</v>
      </c>
      <c r="E28">
        <f t="shared" si="2"/>
        <v>204</v>
      </c>
      <c r="F28">
        <f t="shared" si="3"/>
        <v>175.5</v>
      </c>
      <c r="G28">
        <f t="shared" si="4"/>
        <v>575.25</v>
      </c>
      <c r="H28">
        <f t="shared" si="5"/>
        <v>1.1882738677914872</v>
      </c>
      <c r="I28">
        <f t="shared" ca="1" si="0"/>
        <v>48</v>
      </c>
      <c r="J28">
        <f ca="1">COUNTIF(I$2:I27,"&lt;"&amp;I28)</f>
        <v>2</v>
      </c>
      <c r="K28">
        <f t="shared" ca="1" si="6"/>
        <v>55</v>
      </c>
      <c r="L28">
        <f t="shared" ca="1" si="7"/>
        <v>-5.0241053006622529</v>
      </c>
      <c r="M28">
        <f t="shared" ca="1" si="1"/>
        <v>3.6734849998419277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66</v>
      </c>
      <c r="D29">
        <f>COUNTIF(C$2:C28,"&lt;"&amp;C29)</f>
        <v>21</v>
      </c>
      <c r="E29">
        <f t="shared" si="2"/>
        <v>225</v>
      </c>
      <c r="F29">
        <f t="shared" si="3"/>
        <v>189</v>
      </c>
      <c r="G29">
        <f t="shared" si="4"/>
        <v>640.5</v>
      </c>
      <c r="H29">
        <f t="shared" si="5"/>
        <v>1.4224694034484793</v>
      </c>
      <c r="I29">
        <f t="shared" ca="1" si="0"/>
        <v>34</v>
      </c>
      <c r="J29">
        <f ca="1">COUNTIF(I$2:I28,"&lt;"&amp;I29)</f>
        <v>0</v>
      </c>
      <c r="K29">
        <f t="shared" ca="1" si="6"/>
        <v>55</v>
      </c>
      <c r="L29">
        <f t="shared" ca="1" si="7"/>
        <v>-5.2947472239471169</v>
      </c>
      <c r="M29">
        <f t="shared" ca="1" si="1"/>
        <v>3.2953599829917803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79</v>
      </c>
      <c r="D30">
        <f>COUNTIF(C$2:C29,"&lt;"&amp;C30)</f>
        <v>24</v>
      </c>
      <c r="E30">
        <f t="shared" si="2"/>
        <v>249</v>
      </c>
      <c r="F30">
        <f t="shared" si="3"/>
        <v>203</v>
      </c>
      <c r="G30">
        <f t="shared" si="4"/>
        <v>710.5</v>
      </c>
      <c r="H30">
        <f t="shared" si="5"/>
        <v>1.7257416890134964</v>
      </c>
      <c r="I30">
        <f t="shared" ca="1" si="0"/>
        <v>43</v>
      </c>
      <c r="J30">
        <f ca="1">COUNTIF(I$2:I29,"&lt;"&amp;I30)</f>
        <v>1</v>
      </c>
      <c r="K30">
        <f t="shared" ca="1" si="6"/>
        <v>56</v>
      </c>
      <c r="L30">
        <f t="shared" ca="1" si="7"/>
        <v>-5.5148701801083471</v>
      </c>
      <c r="M30">
        <f t="shared" ca="1" si="1"/>
        <v>2.8834839410007209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68</v>
      </c>
      <c r="D31">
        <f>COUNTIF(C$2:C30,"&lt;"&amp;C31)</f>
        <v>22</v>
      </c>
      <c r="E31">
        <f t="shared" si="2"/>
        <v>271</v>
      </c>
      <c r="F31">
        <f t="shared" si="3"/>
        <v>217.5</v>
      </c>
      <c r="G31">
        <f t="shared" si="4"/>
        <v>785.41666666666663</v>
      </c>
      <c r="H31">
        <f t="shared" si="5"/>
        <v>1.9089903173746687</v>
      </c>
      <c r="I31">
        <f t="shared" ca="1" si="0"/>
        <v>28</v>
      </c>
      <c r="J31">
        <f ca="1">COUNTIF(I$2:I30,"&lt;"&amp;I31)</f>
        <v>0</v>
      </c>
      <c r="K31">
        <f t="shared" ca="1" si="6"/>
        <v>56</v>
      </c>
      <c r="L31">
        <f t="shared" ca="1" si="7"/>
        <v>-5.7626530141310095</v>
      </c>
      <c r="M31">
        <f t="shared" ca="1" si="1"/>
        <v>2.5212609457881898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106</v>
      </c>
      <c r="D32">
        <f>COUNTIF(C$2:C31,"&lt;"&amp;C32)</f>
        <v>30</v>
      </c>
      <c r="E32">
        <f t="shared" si="2"/>
        <v>301</v>
      </c>
      <c r="F32">
        <f t="shared" si="3"/>
        <v>232.5</v>
      </c>
      <c r="G32">
        <f t="shared" si="4"/>
        <v>865.41666666666663</v>
      </c>
      <c r="H32">
        <f t="shared" si="5"/>
        <v>2.3285091244006213</v>
      </c>
      <c r="I32">
        <f t="shared" ca="1" si="0"/>
        <v>17</v>
      </c>
      <c r="J32">
        <f ca="1">COUNTIF(I$2:I31,"&lt;"&amp;I32)</f>
        <v>0</v>
      </c>
      <c r="K32">
        <f t="shared" ca="1" si="6"/>
        <v>56</v>
      </c>
      <c r="L32">
        <f t="shared" ca="1" si="7"/>
        <v>-5.999735189149046</v>
      </c>
      <c r="M32">
        <f t="shared" ca="1" si="1"/>
        <v>2.0289738031521134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82</v>
      </c>
      <c r="D33">
        <f>COUNTIF(C$2:C32,"&lt;"&amp;C33)</f>
        <v>27</v>
      </c>
      <c r="E33">
        <f t="shared" si="2"/>
        <v>328</v>
      </c>
      <c r="F33">
        <f t="shared" si="3"/>
        <v>248</v>
      </c>
      <c r="G33">
        <f t="shared" si="4"/>
        <v>950.66666666666663</v>
      </c>
      <c r="H33">
        <f t="shared" si="5"/>
        <v>2.5946325003864636</v>
      </c>
      <c r="I33">
        <f t="shared" ca="1" si="0"/>
        <v>19</v>
      </c>
      <c r="J33">
        <f ca="1">COUNTIF(I$2:I32,"&lt;"&amp;I33)</f>
        <v>1</v>
      </c>
      <c r="K33">
        <f t="shared" ca="1" si="6"/>
        <v>57</v>
      </c>
      <c r="L33">
        <f t="shared" ca="1" si="7"/>
        <v>-6.1946850946726819</v>
      </c>
      <c r="M33">
        <f t="shared" ca="1" si="1"/>
        <v>1.587601814208941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113</v>
      </c>
      <c r="D34">
        <f>COUNTIF(C$2:C33,"&lt;"&amp;C34)</f>
        <v>32</v>
      </c>
      <c r="E34">
        <f t="shared" si="2"/>
        <v>360</v>
      </c>
      <c r="F34">
        <f t="shared" si="3"/>
        <v>264</v>
      </c>
      <c r="G34">
        <f t="shared" si="4"/>
        <v>1041.3333333333333</v>
      </c>
      <c r="H34">
        <f t="shared" si="5"/>
        <v>2.9749272363302715</v>
      </c>
      <c r="I34">
        <f t="shared" ca="1" si="0"/>
        <v>35</v>
      </c>
      <c r="J34">
        <f ca="1">COUNTIF(I$2:I33,"&lt;"&amp;I34)</f>
        <v>4</v>
      </c>
      <c r="K34">
        <f t="shared" ca="1" si="6"/>
        <v>61</v>
      </c>
      <c r="L34">
        <f t="shared" ca="1" si="7"/>
        <v>-6.2907315518233862</v>
      </c>
      <c r="M34">
        <f t="shared" ca="1" si="1"/>
        <v>0.97614220173850086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153</v>
      </c>
      <c r="D35">
        <f>COUNTIF(C$2:C34,"&lt;"&amp;C35)</f>
        <v>33</v>
      </c>
      <c r="E35">
        <f t="shared" si="2"/>
        <v>393</v>
      </c>
      <c r="F35">
        <f t="shared" si="3"/>
        <v>280.5</v>
      </c>
      <c r="G35">
        <f t="shared" si="4"/>
        <v>1137.5833333333333</v>
      </c>
      <c r="H35">
        <f t="shared" si="5"/>
        <v>3.3354997477346542</v>
      </c>
      <c r="I35">
        <f t="shared" ca="1" si="0"/>
        <v>48</v>
      </c>
      <c r="J35">
        <f ca="1">COUNTIF(I$2:I34,"&lt;"&amp;I35)</f>
        <v>8</v>
      </c>
      <c r="K35">
        <f t="shared" ca="1" si="6"/>
        <v>69</v>
      </c>
      <c r="L35">
        <f t="shared" ca="1" si="7"/>
        <v>-6.27073952574115</v>
      </c>
      <c r="M35">
        <f t="shared" ca="1" si="1"/>
        <v>0.27429019252949666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205</v>
      </c>
      <c r="D36">
        <f>COUNTIF(C$2:C35,"&lt;"&amp;C36)</f>
        <v>34</v>
      </c>
      <c r="E36">
        <f t="shared" si="2"/>
        <v>427</v>
      </c>
      <c r="F36">
        <f t="shared" si="3"/>
        <v>297.5</v>
      </c>
      <c r="G36">
        <f t="shared" si="4"/>
        <v>1239.5833333333333</v>
      </c>
      <c r="H36">
        <f t="shared" si="5"/>
        <v>3.6781709009330426</v>
      </c>
      <c r="I36">
        <f t="shared" ca="1" si="0"/>
        <v>70</v>
      </c>
      <c r="J36">
        <f ca="1">COUNTIF(I$2:I35,"&lt;"&amp;I36)</f>
        <v>17</v>
      </c>
      <c r="K36">
        <f t="shared" ca="1" si="6"/>
        <v>86</v>
      </c>
      <c r="L36">
        <f t="shared" ca="1" si="7"/>
        <v>-6.0072057571223052</v>
      </c>
      <c r="M36">
        <f t="shared" ca="1" si="1"/>
        <v>-0.54494926091306606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174</v>
      </c>
      <c r="D37">
        <f>COUNTIF(C$2:C36,"&lt;"&amp;C37)</f>
        <v>34</v>
      </c>
      <c r="E37">
        <f t="shared" si="2"/>
        <v>461</v>
      </c>
      <c r="F37">
        <f t="shared" si="3"/>
        <v>315</v>
      </c>
      <c r="G37">
        <f t="shared" si="4"/>
        <v>1347.5</v>
      </c>
      <c r="H37">
        <f t="shared" si="5"/>
        <v>3.9773010865673277</v>
      </c>
      <c r="I37">
        <f t="shared" ca="1" si="0"/>
        <v>83</v>
      </c>
      <c r="J37">
        <f ca="1">COUNTIF(I$2:I36,"&lt;"&amp;I37)</f>
        <v>21</v>
      </c>
      <c r="K37">
        <f t="shared" ca="1" si="6"/>
        <v>107</v>
      </c>
      <c r="L37">
        <f t="shared" ca="1" si="7"/>
        <v>-5.6662919589452336</v>
      </c>
      <c r="M37">
        <f t="shared" ca="1" si="1"/>
        <v>-0.44721359549995793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276</v>
      </c>
      <c r="D38">
        <f>COUNTIF(C$2:C37,"&lt;"&amp;C38)</f>
        <v>36</v>
      </c>
      <c r="E38">
        <f t="shared" si="2"/>
        <v>497</v>
      </c>
      <c r="F38">
        <f t="shared" si="3"/>
        <v>333</v>
      </c>
      <c r="G38">
        <f t="shared" si="4"/>
        <v>1461.5</v>
      </c>
      <c r="H38">
        <f t="shared" si="5"/>
        <v>4.2898730290700042</v>
      </c>
      <c r="I38">
        <f t="shared" ca="1" si="0"/>
        <v>98</v>
      </c>
      <c r="J38">
        <f ca="1">COUNTIF(I$2:I37,"&lt;"&amp;I38)</f>
        <v>22</v>
      </c>
      <c r="K38">
        <f t="shared" ca="1" si="6"/>
        <v>129</v>
      </c>
      <c r="L38">
        <f t="shared" ca="1" si="7"/>
        <v>-5.3361835239651274</v>
      </c>
      <c r="M38">
        <f t="shared" ca="1" si="1"/>
        <v>-1.0425720702853738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572</v>
      </c>
      <c r="D39">
        <f>COUNTIF(C$2:C38,"&lt;"&amp;C39)</f>
        <v>37</v>
      </c>
      <c r="E39">
        <f t="shared" si="2"/>
        <v>534</v>
      </c>
      <c r="F39">
        <f t="shared" si="3"/>
        <v>351.5</v>
      </c>
      <c r="G39">
        <f t="shared" si="4"/>
        <v>1581.75</v>
      </c>
      <c r="H39">
        <f t="shared" si="5"/>
        <v>4.588745242295345</v>
      </c>
      <c r="I39">
        <f t="shared" ca="1" si="0"/>
        <v>87</v>
      </c>
      <c r="J39">
        <f ca="1">COUNTIF(I$2:I38,"&lt;"&amp;I39)</f>
        <v>22</v>
      </c>
      <c r="K39">
        <f t="shared" ca="1" si="6"/>
        <v>151</v>
      </c>
      <c r="L39">
        <f t="shared" ca="1" si="7"/>
        <v>-5.0413338141381736</v>
      </c>
      <c r="M39">
        <f t="shared" ca="1" si="1"/>
        <v>-0.98974331861078702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379</v>
      </c>
      <c r="D40">
        <f>COUNTIF(C$2:C39,"&lt;"&amp;C40)</f>
        <v>37</v>
      </c>
      <c r="E40">
        <f t="shared" si="2"/>
        <v>571</v>
      </c>
      <c r="F40">
        <f t="shared" si="3"/>
        <v>370.5</v>
      </c>
      <c r="G40">
        <f t="shared" si="4"/>
        <v>1708.4166666666667</v>
      </c>
      <c r="H40">
        <f t="shared" si="5"/>
        <v>4.8508458869797471</v>
      </c>
      <c r="I40">
        <f t="shared" ca="1" si="0"/>
        <v>81</v>
      </c>
      <c r="J40">
        <f ca="1">COUNTIF(I$2:I39,"&lt;"&amp;I40)</f>
        <v>20</v>
      </c>
      <c r="K40">
        <f t="shared" ca="1" si="6"/>
        <v>171</v>
      </c>
      <c r="L40">
        <f t="shared" ca="1" si="7"/>
        <v>-4.8266521419075286</v>
      </c>
      <c r="M40">
        <f t="shared" ca="1" si="1"/>
        <v>-0.15018785229652765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156</v>
      </c>
      <c r="D41">
        <f>COUNTIF(C$2:C40,"&lt;"&amp;C41)</f>
        <v>34</v>
      </c>
      <c r="E41">
        <f t="shared" si="2"/>
        <v>605</v>
      </c>
      <c r="F41">
        <f t="shared" si="3"/>
        <v>390</v>
      </c>
      <c r="G41">
        <f t="shared" si="4"/>
        <v>1841.6666666666667</v>
      </c>
      <c r="H41">
        <f t="shared" si="5"/>
        <v>5.0099448611049819</v>
      </c>
      <c r="I41">
        <f t="shared" ca="1" si="0"/>
        <v>65</v>
      </c>
      <c r="J41">
        <f ca="1">COUNTIF(I$2:I40,"&lt;"&amp;I41)</f>
        <v>15</v>
      </c>
      <c r="K41">
        <f t="shared" ca="1" si="6"/>
        <v>186</v>
      </c>
      <c r="L41">
        <f t="shared" ca="1" si="7"/>
        <v>-4.7536221007693777</v>
      </c>
      <c r="M41">
        <f t="shared" ca="1" si="1"/>
        <v>0.56360186197663464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200</v>
      </c>
      <c r="D42">
        <f>COUNTIF(C$2:C41,"&lt;"&amp;C42)</f>
        <v>36</v>
      </c>
      <c r="E42">
        <f t="shared" si="2"/>
        <v>641</v>
      </c>
      <c r="F42">
        <f t="shared" si="3"/>
        <v>410</v>
      </c>
      <c r="G42">
        <f t="shared" si="4"/>
        <v>1981.6666666666667</v>
      </c>
      <c r="H42">
        <f t="shared" si="5"/>
        <v>5.1891554123988799</v>
      </c>
      <c r="I42">
        <f t="shared" ca="1" si="0"/>
        <v>43</v>
      </c>
      <c r="J42">
        <f ca="1">COUNTIF(I$2:I41,"&lt;"&amp;I42)</f>
        <v>5</v>
      </c>
      <c r="K42">
        <f t="shared" ca="1" si="6"/>
        <v>191</v>
      </c>
      <c r="L42">
        <f t="shared" ca="1" si="7"/>
        <v>-4.919588897469068</v>
      </c>
      <c r="M42">
        <f t="shared" ca="1" si="1"/>
        <v>-0.4898979485566356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194</v>
      </c>
      <c r="D43">
        <f>COUNTIF(C$2:C42,"&lt;"&amp;C43)</f>
        <v>36</v>
      </c>
      <c r="E43">
        <f t="shared" si="2"/>
        <v>677</v>
      </c>
      <c r="F43">
        <f t="shared" si="3"/>
        <v>430.5</v>
      </c>
      <c r="G43">
        <f t="shared" si="4"/>
        <v>2128.5833333333335</v>
      </c>
      <c r="H43">
        <f t="shared" si="5"/>
        <v>5.342832941188651</v>
      </c>
      <c r="I43">
        <f t="shared" ca="1" si="0"/>
        <v>34</v>
      </c>
      <c r="J43">
        <f ca="1">COUNTIF(I$2:I42,"&lt;"&amp;I43)</f>
        <v>3</v>
      </c>
      <c r="K43">
        <f t="shared" ca="1" si="6"/>
        <v>194</v>
      </c>
      <c r="L43">
        <f t="shared" ca="1" si="7"/>
        <v>-5.1260851545278534</v>
      </c>
      <c r="M43">
        <f t="shared" ca="1" si="1"/>
        <v>0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185</v>
      </c>
      <c r="D44">
        <f>COUNTIF(C$2:C43,"&lt;"&amp;C44)</f>
        <v>36</v>
      </c>
      <c r="E44">
        <f t="shared" si="2"/>
        <v>713</v>
      </c>
      <c r="F44">
        <f t="shared" si="3"/>
        <v>451.5</v>
      </c>
      <c r="G44">
        <f t="shared" si="4"/>
        <v>2282.5833333333335</v>
      </c>
      <c r="H44">
        <f t="shared" si="5"/>
        <v>5.4734149271652592</v>
      </c>
      <c r="I44">
        <f t="shared" ca="1" si="0"/>
        <v>24</v>
      </c>
      <c r="J44">
        <f ca="1">COUNTIF(I$2:I43,"&lt;"&amp;I44)</f>
        <v>2</v>
      </c>
      <c r="K44">
        <f t="shared" ca="1" si="6"/>
        <v>196</v>
      </c>
      <c r="L44">
        <f t="shared" ca="1" si="7"/>
        <v>-5.3478298810352731</v>
      </c>
      <c r="M44">
        <f t="shared" ca="1" si="1"/>
        <v>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164</v>
      </c>
      <c r="D45">
        <f>COUNTIF(C$2:C44,"&lt;"&amp;C45)</f>
        <v>35</v>
      </c>
      <c r="E45">
        <f t="shared" si="2"/>
        <v>748</v>
      </c>
      <c r="F45">
        <f t="shared" si="3"/>
        <v>473</v>
      </c>
      <c r="G45">
        <f t="shared" si="4"/>
        <v>2443.8333333333335</v>
      </c>
      <c r="H45">
        <f t="shared" si="5"/>
        <v>5.5628442643199412</v>
      </c>
      <c r="I45">
        <f t="shared" ca="1" si="0"/>
        <v>13</v>
      </c>
      <c r="J45">
        <f ca="1">COUNTIF(I$2:I44,"&lt;"&amp;I45)</f>
        <v>0</v>
      </c>
      <c r="K45">
        <f t="shared" ca="1" si="6"/>
        <v>196</v>
      </c>
      <c r="L45">
        <f t="shared" ca="1" si="7"/>
        <v>-5.6033013135149954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414</v>
      </c>
      <c r="D46">
        <f>COUNTIF(C$2:C45,"&lt;"&amp;C46)</f>
        <v>43</v>
      </c>
      <c r="E46">
        <f t="shared" si="2"/>
        <v>791</v>
      </c>
      <c r="F46">
        <f t="shared" si="3"/>
        <v>495</v>
      </c>
      <c r="G46">
        <f t="shared" si="4"/>
        <v>2612.5</v>
      </c>
      <c r="H46">
        <f t="shared" si="5"/>
        <v>5.7911332984470985</v>
      </c>
      <c r="I46">
        <f t="shared" ca="1" si="0"/>
        <v>4</v>
      </c>
      <c r="J46">
        <f ca="1">COUNTIF(I$2:I45,"&lt;"&amp;I46)</f>
        <v>0</v>
      </c>
      <c r="K46">
        <f t="shared" ca="1" si="6"/>
        <v>196</v>
      </c>
      <c r="L46">
        <f t="shared" ca="1" si="7"/>
        <v>-5.8498272170124412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197B-4032-4666-8ED7-86BD3ADA7263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181</v>
      </c>
      <c r="J2">
        <v>0</v>
      </c>
      <c r="K2">
        <v>0</v>
      </c>
      <c r="L2">
        <v>0</v>
      </c>
      <c r="M2">
        <f ca="1">-INDIRECT("l"&amp;P$1-A2+2)</f>
        <v>5.7128747403599753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17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96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5.4819301659298327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34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354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5.3687607220569369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38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270</v>
      </c>
      <c r="J5">
        <f ca="1">COUNTIF(I$2:I4,"&lt;"&amp;I5)</f>
        <v>2</v>
      </c>
      <c r="K5">
        <f t="shared" ca="1" si="6"/>
        <v>4</v>
      </c>
      <c r="L5">
        <f t="shared" ca="1" si="7"/>
        <v>0.67936622048675743</v>
      </c>
      <c r="M5">
        <f t="shared" ca="1" si="1"/>
        <v>5.5379059491833686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28</v>
      </c>
      <c r="D6">
        <f>COUNTIF(C$2:C5,"&lt;"&amp;C6)</f>
        <v>2</v>
      </c>
      <c r="E6">
        <f t="shared" si="2"/>
        <v>8</v>
      </c>
      <c r="F6">
        <f t="shared" si="3"/>
        <v>5</v>
      </c>
      <c r="G6">
        <f t="shared" si="4"/>
        <v>4.166666666666667</v>
      </c>
      <c r="H6">
        <f t="shared" si="5"/>
        <v>1.4696938456699067</v>
      </c>
      <c r="I6">
        <f t="shared" ca="1" si="0"/>
        <v>537</v>
      </c>
      <c r="J6">
        <f ca="1">COUNTIF(I$2:I5,"&lt;"&amp;I6)</f>
        <v>4</v>
      </c>
      <c r="K6">
        <f t="shared" ca="1" si="6"/>
        <v>8</v>
      </c>
      <c r="L6">
        <f t="shared" ca="1" si="7"/>
        <v>1.4696938456699067</v>
      </c>
      <c r="M6">
        <f t="shared" ca="1" si="1"/>
        <v>5.7732161947468059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23</v>
      </c>
      <c r="D7">
        <f>COUNTIF(C$2:C6,"&lt;"&amp;C7)</f>
        <v>2</v>
      </c>
      <c r="E7">
        <f t="shared" si="2"/>
        <v>10</v>
      </c>
      <c r="F7">
        <f t="shared" si="3"/>
        <v>7.5</v>
      </c>
      <c r="G7">
        <f t="shared" si="4"/>
        <v>7.083333333333333</v>
      </c>
      <c r="H7">
        <f t="shared" si="5"/>
        <v>0.93933643662772437</v>
      </c>
      <c r="I7">
        <f t="shared" ca="1" si="0"/>
        <v>0</v>
      </c>
      <c r="J7">
        <f ca="1">COUNTIF(I$2:I6,"&lt;"&amp;I7)</f>
        <v>0</v>
      </c>
      <c r="K7">
        <f t="shared" ca="1" si="6"/>
        <v>8</v>
      </c>
      <c r="L7">
        <f t="shared" ca="1" si="7"/>
        <v>0.18786728732554486</v>
      </c>
      <c r="M7">
        <f t="shared" ca="1" si="1"/>
        <v>5.9187255568403039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28</v>
      </c>
      <c r="D8">
        <f>COUNTIF(C$2:C7,"&lt;"&amp;C8)</f>
        <v>3</v>
      </c>
      <c r="E8">
        <f t="shared" si="2"/>
        <v>13</v>
      </c>
      <c r="F8">
        <f t="shared" si="3"/>
        <v>10.5</v>
      </c>
      <c r="G8">
        <f t="shared" si="4"/>
        <v>11.083333333333334</v>
      </c>
      <c r="H8">
        <f t="shared" si="5"/>
        <v>0.75093926148263823</v>
      </c>
      <c r="I8">
        <f t="shared" ca="1" si="0"/>
        <v>269</v>
      </c>
      <c r="J8">
        <f ca="1">COUNTIF(I$2:I7,"&lt;"&amp;I8)</f>
        <v>3</v>
      </c>
      <c r="K8">
        <f t="shared" ca="1" si="6"/>
        <v>11</v>
      </c>
      <c r="L8">
        <f t="shared" ca="1" si="7"/>
        <v>0.15018785229652765</v>
      </c>
      <c r="M8">
        <f t="shared" ca="1" si="1"/>
        <v>6.0121456504462198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21</v>
      </c>
      <c r="D9">
        <f>COUNTIF(C$2:C8,"&lt;"&amp;C9)</f>
        <v>2</v>
      </c>
      <c r="E9">
        <f t="shared" si="2"/>
        <v>15</v>
      </c>
      <c r="F9">
        <f t="shared" si="3"/>
        <v>14</v>
      </c>
      <c r="G9">
        <f t="shared" si="4"/>
        <v>16.333333333333332</v>
      </c>
      <c r="H9">
        <f t="shared" si="5"/>
        <v>0.24743582965269675</v>
      </c>
      <c r="I9">
        <f t="shared" ca="1" si="0"/>
        <v>286</v>
      </c>
      <c r="J9">
        <f ca="1">COUNTIF(I$2:I8,"&lt;"&amp;I9)</f>
        <v>5</v>
      </c>
      <c r="K9">
        <f t="shared" ca="1" si="6"/>
        <v>16</v>
      </c>
      <c r="L9">
        <f t="shared" ca="1" si="7"/>
        <v>0.49487165930539351</v>
      </c>
      <c r="M9">
        <f t="shared" ca="1" si="1"/>
        <v>6.1728052437452448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10</v>
      </c>
      <c r="D10">
        <f>COUNTIF(C$2:C9,"&lt;"&amp;C10)</f>
        <v>1</v>
      </c>
      <c r="E10">
        <f t="shared" si="2"/>
        <v>16</v>
      </c>
      <c r="F10">
        <f t="shared" si="3"/>
        <v>18</v>
      </c>
      <c r="G10">
        <f t="shared" si="4"/>
        <v>23</v>
      </c>
      <c r="H10">
        <f t="shared" si="5"/>
        <v>-0.41702882811414954</v>
      </c>
      <c r="I10">
        <f t="shared" ca="1" si="0"/>
        <v>257</v>
      </c>
      <c r="J10">
        <f ca="1">COUNTIF(I$2:I9,"&lt;"&amp;I10)</f>
        <v>3</v>
      </c>
      <c r="K10">
        <f t="shared" ca="1" si="6"/>
        <v>19</v>
      </c>
      <c r="L10">
        <f t="shared" ca="1" si="7"/>
        <v>0.20851441405707477</v>
      </c>
      <c r="M10">
        <f t="shared" ca="1" si="1"/>
        <v>6.2517052069983592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9</v>
      </c>
      <c r="D11">
        <f>COUNTIF(C$2:C10,"&lt;"&amp;C11)</f>
        <v>1</v>
      </c>
      <c r="E11">
        <f t="shared" si="2"/>
        <v>17</v>
      </c>
      <c r="F11">
        <f t="shared" si="3"/>
        <v>22.5</v>
      </c>
      <c r="G11">
        <f t="shared" si="4"/>
        <v>31.25</v>
      </c>
      <c r="H11">
        <f t="shared" si="5"/>
        <v>-0.98386991009990743</v>
      </c>
      <c r="I11">
        <f t="shared" ca="1" si="0"/>
        <v>120</v>
      </c>
      <c r="J11">
        <f ca="1">COUNTIF(I$2:I10,"&lt;"&amp;I11)</f>
        <v>2</v>
      </c>
      <c r="K11">
        <f t="shared" ca="1" si="6"/>
        <v>21</v>
      </c>
      <c r="L11">
        <f t="shared" ca="1" si="7"/>
        <v>-0.26832815729997472</v>
      </c>
      <c r="M11">
        <f t="shared" ca="1" si="1"/>
        <v>6.1294023594359501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19</v>
      </c>
      <c r="D12">
        <f>COUNTIF(C$2:C11,"&lt;"&amp;C12)</f>
        <v>4</v>
      </c>
      <c r="E12">
        <f t="shared" si="2"/>
        <v>21</v>
      </c>
      <c r="F12">
        <f t="shared" si="3"/>
        <v>27.5</v>
      </c>
      <c r="G12">
        <f t="shared" si="4"/>
        <v>41.25</v>
      </c>
      <c r="H12">
        <f t="shared" si="5"/>
        <v>-1.0120486274099798</v>
      </c>
      <c r="I12">
        <f t="shared" ca="1" si="0"/>
        <v>155</v>
      </c>
      <c r="J12">
        <f ca="1">COUNTIF(I$2:I11,"&lt;"&amp;I12)</f>
        <v>3</v>
      </c>
      <c r="K12">
        <f t="shared" ca="1" si="6"/>
        <v>24</v>
      </c>
      <c r="L12">
        <f t="shared" ca="1" si="7"/>
        <v>-0.54494926091306606</v>
      </c>
      <c r="M12">
        <f t="shared" ca="1" si="1"/>
        <v>5.9788028930224364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11</v>
      </c>
      <c r="D13">
        <f>COUNTIF(C$2:C12,"&lt;"&amp;C13)</f>
        <v>3</v>
      </c>
      <c r="E13">
        <f t="shared" si="2"/>
        <v>24</v>
      </c>
      <c r="F13">
        <f t="shared" si="3"/>
        <v>33</v>
      </c>
      <c r="G13">
        <f t="shared" si="4"/>
        <v>53.166666666666664</v>
      </c>
      <c r="H13">
        <f t="shared" si="5"/>
        <v>-1.2343058663827349</v>
      </c>
      <c r="I13">
        <f t="shared" ca="1" si="0"/>
        <v>88</v>
      </c>
      <c r="J13">
        <f ca="1">COUNTIF(I$2:I12,"&lt;"&amp;I13)</f>
        <v>1</v>
      </c>
      <c r="K13">
        <f t="shared" ca="1" si="6"/>
        <v>25</v>
      </c>
      <c r="L13">
        <f t="shared" ca="1" si="7"/>
        <v>-1.0971607701179866</v>
      </c>
      <c r="M13">
        <f t="shared" ca="1" si="1"/>
        <v>5.9149528859827871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19</v>
      </c>
      <c r="D14">
        <f>COUNTIF(C$2:C13,"&lt;"&amp;C14)</f>
        <v>5</v>
      </c>
      <c r="E14">
        <f t="shared" si="2"/>
        <v>29</v>
      </c>
      <c r="F14">
        <f t="shared" si="3"/>
        <v>39</v>
      </c>
      <c r="G14">
        <f t="shared" si="4"/>
        <v>67.166666666666671</v>
      </c>
      <c r="H14">
        <f t="shared" si="5"/>
        <v>-1.2201777521731261</v>
      </c>
      <c r="I14">
        <f t="shared" ca="1" si="0"/>
        <v>137</v>
      </c>
      <c r="J14">
        <f ca="1">COUNTIF(I$2:I13,"&lt;"&amp;I14)</f>
        <v>4</v>
      </c>
      <c r="K14">
        <f t="shared" ca="1" si="6"/>
        <v>29</v>
      </c>
      <c r="L14">
        <f t="shared" ca="1" si="7"/>
        <v>-1.2201777521731261</v>
      </c>
      <c r="M14">
        <f t="shared" ca="1" si="1"/>
        <v>5.7639215203899008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7</v>
      </c>
      <c r="D15">
        <f>COUNTIF(C$2:C14,"&lt;"&amp;C15)</f>
        <v>1</v>
      </c>
      <c r="E15">
        <f t="shared" si="2"/>
        <v>30</v>
      </c>
      <c r="F15">
        <f t="shared" si="3"/>
        <v>45.5</v>
      </c>
      <c r="G15">
        <f t="shared" si="4"/>
        <v>83.416666666666671</v>
      </c>
      <c r="H15">
        <f t="shared" si="5"/>
        <v>-1.6970915944992127</v>
      </c>
      <c r="I15">
        <f t="shared" ca="1" si="0"/>
        <v>54</v>
      </c>
      <c r="J15">
        <f ca="1">COUNTIF(I$2:I14,"&lt;"&amp;I15)</f>
        <v>1</v>
      </c>
      <c r="K15">
        <f t="shared" ca="1" si="6"/>
        <v>30</v>
      </c>
      <c r="L15">
        <f t="shared" ca="1" si="7"/>
        <v>-1.6970915944992127</v>
      </c>
      <c r="M15">
        <f t="shared" ca="1" si="1"/>
        <v>5.675758594595389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6</v>
      </c>
      <c r="D16">
        <f>COUNTIF(C$2:C15,"&lt;"&amp;C16)</f>
        <v>1</v>
      </c>
      <c r="E16">
        <f t="shared" si="2"/>
        <v>31</v>
      </c>
      <c r="F16">
        <f t="shared" si="3"/>
        <v>52.5</v>
      </c>
      <c r="G16">
        <f t="shared" si="4"/>
        <v>102.08333333333333</v>
      </c>
      <c r="H16">
        <f t="shared" si="5"/>
        <v>-2.1279481350131921</v>
      </c>
      <c r="I16">
        <f t="shared" ca="1" si="0"/>
        <v>116</v>
      </c>
      <c r="J16">
        <f ca="1">COUNTIF(I$2:I15,"&lt;"&amp;I16)</f>
        <v>4</v>
      </c>
      <c r="K16">
        <f t="shared" ca="1" si="6"/>
        <v>34</v>
      </c>
      <c r="L16">
        <f t="shared" ca="1" si="7"/>
        <v>-1.8310251394299559</v>
      </c>
      <c r="M16">
        <f t="shared" ca="1" si="1"/>
        <v>5.489842680156209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19</v>
      </c>
      <c r="D17">
        <f>COUNTIF(C$2:C16,"&lt;"&amp;C17)</f>
        <v>7</v>
      </c>
      <c r="E17">
        <f t="shared" si="2"/>
        <v>38</v>
      </c>
      <c r="F17">
        <f t="shared" si="3"/>
        <v>60</v>
      </c>
      <c r="G17">
        <f t="shared" si="4"/>
        <v>123.33333333333333</v>
      </c>
      <c r="H17">
        <f t="shared" si="5"/>
        <v>-1.9809907431192921</v>
      </c>
      <c r="I17">
        <f t="shared" ca="1" si="0"/>
        <v>93</v>
      </c>
      <c r="J17">
        <f ca="1">COUNTIF(I$2:I16,"&lt;"&amp;I17)</f>
        <v>3</v>
      </c>
      <c r="K17">
        <f t="shared" ca="1" si="6"/>
        <v>37</v>
      </c>
      <c r="L17">
        <f t="shared" ca="1" si="7"/>
        <v>-2.0710357768974417</v>
      </c>
      <c r="M17">
        <f t="shared" ca="1" si="1"/>
        <v>5.2631041460329655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15</v>
      </c>
      <c r="D18">
        <f>COUNTIF(C$2:C17,"&lt;"&amp;C18)</f>
        <v>6</v>
      </c>
      <c r="E18">
        <f t="shared" si="2"/>
        <v>44</v>
      </c>
      <c r="F18">
        <f t="shared" si="3"/>
        <v>68</v>
      </c>
      <c r="G18">
        <f t="shared" si="4"/>
        <v>147.33333333333334</v>
      </c>
      <c r="H18">
        <f t="shared" si="5"/>
        <v>-1.9772461309719229</v>
      </c>
      <c r="I18">
        <f t="shared" ca="1" si="0"/>
        <v>68</v>
      </c>
      <c r="J18">
        <f ca="1">COUNTIF(I$2:I17,"&lt;"&amp;I18)</f>
        <v>2</v>
      </c>
      <c r="K18">
        <f t="shared" ca="1" si="6"/>
        <v>39</v>
      </c>
      <c r="L18">
        <f t="shared" ca="1" si="7"/>
        <v>-2.3891724082577404</v>
      </c>
      <c r="M18">
        <f t="shared" ca="1" si="1"/>
        <v>5.1021928196920765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21</v>
      </c>
      <c r="D19">
        <f>COUNTIF(C$2:C18,"&lt;"&amp;C19)</f>
        <v>11</v>
      </c>
      <c r="E19">
        <f t="shared" si="2"/>
        <v>55</v>
      </c>
      <c r="F19">
        <f t="shared" si="3"/>
        <v>76.5</v>
      </c>
      <c r="G19">
        <f t="shared" si="4"/>
        <v>174.25</v>
      </c>
      <c r="H19">
        <f t="shared" si="5"/>
        <v>-1.6287411410189259</v>
      </c>
      <c r="I19">
        <f t="shared" ca="1" si="0"/>
        <v>66</v>
      </c>
      <c r="J19">
        <f ca="1">COUNTIF(I$2:I18,"&lt;"&amp;I19)</f>
        <v>2</v>
      </c>
      <c r="K19">
        <f t="shared" ca="1" si="6"/>
        <v>41</v>
      </c>
      <c r="L19">
        <f t="shared" ca="1" si="7"/>
        <v>-2.6893167677289243</v>
      </c>
      <c r="M19">
        <f t="shared" ca="1" si="1"/>
        <v>4.8601037951156378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31</v>
      </c>
      <c r="D20">
        <f>COUNTIF(C$2:C19,"&lt;"&amp;C20)</f>
        <v>16</v>
      </c>
      <c r="E20">
        <f t="shared" si="2"/>
        <v>71</v>
      </c>
      <c r="F20">
        <f t="shared" si="3"/>
        <v>85.5</v>
      </c>
      <c r="G20">
        <f t="shared" si="4"/>
        <v>204.25</v>
      </c>
      <c r="H20">
        <f t="shared" si="5"/>
        <v>-1.0145815713849133</v>
      </c>
      <c r="I20">
        <f t="shared" ca="1" si="0"/>
        <v>34</v>
      </c>
      <c r="J20">
        <f ca="1">COUNTIF(I$2:I19,"&lt;"&amp;I20)</f>
        <v>1</v>
      </c>
      <c r="K20">
        <f t="shared" ca="1" si="6"/>
        <v>42</v>
      </c>
      <c r="L20">
        <f t="shared" ca="1" si="7"/>
        <v>-3.04374471415474</v>
      </c>
      <c r="M20">
        <f t="shared" ca="1" si="1"/>
        <v>4.6905547412821864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19</v>
      </c>
      <c r="D21">
        <f>COUNTIF(C$2:C20,"&lt;"&amp;C21)</f>
        <v>8</v>
      </c>
      <c r="E21">
        <f t="shared" si="2"/>
        <v>79</v>
      </c>
      <c r="F21">
        <f t="shared" si="3"/>
        <v>95</v>
      </c>
      <c r="G21">
        <f t="shared" si="4"/>
        <v>237.5</v>
      </c>
      <c r="H21">
        <f t="shared" si="5"/>
        <v>-1.0382170952368803</v>
      </c>
      <c r="I21">
        <f t="shared" ca="1" si="0"/>
        <v>76</v>
      </c>
      <c r="J21">
        <f ca="1">COUNTIF(I$2:I20,"&lt;"&amp;I21)</f>
        <v>5</v>
      </c>
      <c r="K21">
        <f t="shared" ca="1" si="6"/>
        <v>47</v>
      </c>
      <c r="L21">
        <f t="shared" ca="1" si="7"/>
        <v>-3.1146512857106408</v>
      </c>
      <c r="M21">
        <f t="shared" ca="1" si="1"/>
        <v>4.6066841069839439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27</v>
      </c>
      <c r="D22">
        <f>COUNTIF(C$2:C21,"&lt;"&amp;C22)</f>
        <v>15</v>
      </c>
      <c r="E22">
        <f t="shared" si="2"/>
        <v>94</v>
      </c>
      <c r="F22">
        <f t="shared" si="3"/>
        <v>105</v>
      </c>
      <c r="G22">
        <f t="shared" si="4"/>
        <v>274.16666666666669</v>
      </c>
      <c r="H22">
        <f t="shared" si="5"/>
        <v>-0.66433228584665138</v>
      </c>
      <c r="I22">
        <f t="shared" ca="1" si="0"/>
        <v>39</v>
      </c>
      <c r="J22">
        <f ca="1">COUNTIF(I$2:I21,"&lt;"&amp;I22)</f>
        <v>2</v>
      </c>
      <c r="K22">
        <f t="shared" ca="1" si="6"/>
        <v>49</v>
      </c>
      <c r="L22">
        <f t="shared" ca="1" si="7"/>
        <v>-3.3820552734011344</v>
      </c>
      <c r="M22">
        <f t="shared" ca="1" si="1"/>
        <v>4.3907340450709897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24</v>
      </c>
      <c r="D23">
        <f>COUNTIF(C$2:C22,"&lt;"&amp;C23)</f>
        <v>15</v>
      </c>
      <c r="E23">
        <f t="shared" si="2"/>
        <v>109</v>
      </c>
      <c r="F23">
        <f t="shared" si="3"/>
        <v>115.5</v>
      </c>
      <c r="G23">
        <f t="shared" si="4"/>
        <v>314.41666666666669</v>
      </c>
      <c r="H23">
        <f t="shared" si="5"/>
        <v>-0.36657308719187126</v>
      </c>
      <c r="I23">
        <f t="shared" ca="1" si="0"/>
        <v>34</v>
      </c>
      <c r="J23">
        <f ca="1">COUNTIF(I$2:I22,"&lt;"&amp;I23)</f>
        <v>1</v>
      </c>
      <c r="K23">
        <f t="shared" ca="1" si="6"/>
        <v>50</v>
      </c>
      <c r="L23">
        <f t="shared" ca="1" si="7"/>
        <v>-3.693928801702703</v>
      </c>
      <c r="M23">
        <f t="shared" ca="1" si="1"/>
        <v>4.2167485111828471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18</v>
      </c>
      <c r="D24">
        <f>COUNTIF(C$2:C23,"&lt;"&amp;C24)</f>
        <v>8</v>
      </c>
      <c r="E24">
        <f t="shared" si="2"/>
        <v>117</v>
      </c>
      <c r="F24">
        <f t="shared" si="3"/>
        <v>126.5</v>
      </c>
      <c r="G24">
        <f t="shared" si="4"/>
        <v>358.41666666666669</v>
      </c>
      <c r="H24">
        <f t="shared" si="5"/>
        <v>-0.50179867131486544</v>
      </c>
      <c r="I24">
        <f t="shared" ca="1" si="0"/>
        <v>18</v>
      </c>
      <c r="J24">
        <f ca="1">COUNTIF(I$2:I23,"&lt;"&amp;I24)</f>
        <v>1</v>
      </c>
      <c r="K24">
        <f t="shared" ca="1" si="6"/>
        <v>51</v>
      </c>
      <c r="L24">
        <f t="shared" ca="1" si="7"/>
        <v>-3.9879789141339308</v>
      </c>
      <c r="M24">
        <f t="shared" ca="1" si="1"/>
        <v>3.9879789141339308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34</v>
      </c>
      <c r="D25">
        <f>COUNTIF(C$2:C24,"&lt;"&amp;C25)</f>
        <v>21</v>
      </c>
      <c r="E25">
        <f t="shared" si="2"/>
        <v>138</v>
      </c>
      <c r="F25">
        <f t="shared" si="3"/>
        <v>138</v>
      </c>
      <c r="G25">
        <f t="shared" si="4"/>
        <v>406.33333333333331</v>
      </c>
      <c r="H25">
        <f t="shared" si="5"/>
        <v>0</v>
      </c>
      <c r="I25">
        <f t="shared" ca="1" si="0"/>
        <v>24</v>
      </c>
      <c r="J25">
        <f ca="1">COUNTIF(I$2:I24,"&lt;"&amp;I25)</f>
        <v>2</v>
      </c>
      <c r="K25">
        <f t="shared" ca="1" si="6"/>
        <v>53</v>
      </c>
      <c r="L25">
        <f t="shared" ca="1" si="7"/>
        <v>-4.2167485111828471</v>
      </c>
      <c r="M25">
        <f t="shared" ca="1" si="1"/>
        <v>3.693928801702703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39</v>
      </c>
      <c r="D26">
        <f>COUNTIF(C$2:C25,"&lt;"&amp;C26)</f>
        <v>24</v>
      </c>
      <c r="E26">
        <f t="shared" si="2"/>
        <v>162</v>
      </c>
      <c r="F26">
        <f t="shared" si="3"/>
        <v>150</v>
      </c>
      <c r="G26">
        <f t="shared" si="4"/>
        <v>458.33333333333331</v>
      </c>
      <c r="H26">
        <f t="shared" si="5"/>
        <v>0.56051923979629659</v>
      </c>
      <c r="I26">
        <f t="shared" ca="1" si="0"/>
        <v>27</v>
      </c>
      <c r="J26">
        <f ca="1">COUNTIF(I$2:I25,"&lt;"&amp;I26)</f>
        <v>3</v>
      </c>
      <c r="K26">
        <f t="shared" ca="1" si="6"/>
        <v>56</v>
      </c>
      <c r="L26">
        <f t="shared" ca="1" si="7"/>
        <v>-4.3907340450709897</v>
      </c>
      <c r="M26">
        <f t="shared" ca="1" si="1"/>
        <v>3.3820552734011344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76</v>
      </c>
      <c r="D27">
        <f>COUNTIF(C$2:C26,"&lt;"&amp;C27)</f>
        <v>25</v>
      </c>
      <c r="E27">
        <f t="shared" si="2"/>
        <v>187</v>
      </c>
      <c r="F27">
        <f t="shared" si="3"/>
        <v>162.5</v>
      </c>
      <c r="G27">
        <f t="shared" si="4"/>
        <v>514.58333333333337</v>
      </c>
      <c r="H27">
        <f t="shared" si="5"/>
        <v>1.0800359868048481</v>
      </c>
      <c r="I27">
        <f t="shared" ca="1" si="0"/>
        <v>19</v>
      </c>
      <c r="J27">
        <f ca="1">COUNTIF(I$2:I26,"&lt;"&amp;I27)</f>
        <v>2</v>
      </c>
      <c r="K27">
        <f t="shared" ca="1" si="6"/>
        <v>58</v>
      </c>
      <c r="L27">
        <f t="shared" ca="1" si="7"/>
        <v>-4.6066841069839439</v>
      </c>
      <c r="M27">
        <f t="shared" ca="1" si="1"/>
        <v>3.1146512857106408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34</v>
      </c>
      <c r="D28">
        <f>COUNTIF(C$2:C27,"&lt;"&amp;C28)</f>
        <v>21</v>
      </c>
      <c r="E28">
        <f t="shared" si="2"/>
        <v>208</v>
      </c>
      <c r="F28">
        <f t="shared" si="3"/>
        <v>175.5</v>
      </c>
      <c r="G28">
        <f t="shared" si="4"/>
        <v>575.25</v>
      </c>
      <c r="H28">
        <f t="shared" si="5"/>
        <v>1.3550491474815205</v>
      </c>
      <c r="I28">
        <f t="shared" ca="1" si="0"/>
        <v>31</v>
      </c>
      <c r="J28">
        <f ca="1">COUNTIF(I$2:I27,"&lt;"&amp;I28)</f>
        <v>5</v>
      </c>
      <c r="K28">
        <f t="shared" ca="1" si="6"/>
        <v>63</v>
      </c>
      <c r="L28">
        <f t="shared" ca="1" si="7"/>
        <v>-4.6905547412821864</v>
      </c>
      <c r="M28">
        <f t="shared" ca="1" si="1"/>
        <v>3.04374471415474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66</v>
      </c>
      <c r="D29">
        <f>COUNTIF(C$2:C28,"&lt;"&amp;C29)</f>
        <v>26</v>
      </c>
      <c r="E29">
        <f t="shared" si="2"/>
        <v>234</v>
      </c>
      <c r="F29">
        <f t="shared" si="3"/>
        <v>189</v>
      </c>
      <c r="G29">
        <f t="shared" si="4"/>
        <v>640.5</v>
      </c>
      <c r="H29">
        <f t="shared" si="5"/>
        <v>1.7780867543105991</v>
      </c>
      <c r="I29">
        <f t="shared" ca="1" si="0"/>
        <v>21</v>
      </c>
      <c r="J29">
        <f ca="1">COUNTIF(I$2:I28,"&lt;"&amp;I29)</f>
        <v>3</v>
      </c>
      <c r="K29">
        <f t="shared" ca="1" si="6"/>
        <v>66</v>
      </c>
      <c r="L29">
        <f t="shared" ca="1" si="7"/>
        <v>-4.8601037951156378</v>
      </c>
      <c r="M29">
        <f t="shared" ca="1" si="1"/>
        <v>2.6893167677289243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68</v>
      </c>
      <c r="D30">
        <f>COUNTIF(C$2:C29,"&lt;"&amp;C30)</f>
        <v>27</v>
      </c>
      <c r="E30">
        <f t="shared" si="2"/>
        <v>261</v>
      </c>
      <c r="F30">
        <f t="shared" si="3"/>
        <v>203</v>
      </c>
      <c r="G30">
        <f t="shared" si="4"/>
        <v>710.5</v>
      </c>
      <c r="H30">
        <f t="shared" si="5"/>
        <v>2.1759351731039738</v>
      </c>
      <c r="I30">
        <f t="shared" ca="1" si="0"/>
        <v>15</v>
      </c>
      <c r="J30">
        <f ca="1">COUNTIF(I$2:I29,"&lt;"&amp;I30)</f>
        <v>1</v>
      </c>
      <c r="K30">
        <f t="shared" ca="1" si="6"/>
        <v>67</v>
      </c>
      <c r="L30">
        <f t="shared" ca="1" si="7"/>
        <v>-5.1021928196920765</v>
      </c>
      <c r="M30">
        <f t="shared" ca="1" si="1"/>
        <v>2.3891724082577404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93</v>
      </c>
      <c r="D31">
        <f>COUNTIF(C$2:C30,"&lt;"&amp;C31)</f>
        <v>29</v>
      </c>
      <c r="E31">
        <f t="shared" si="2"/>
        <v>290</v>
      </c>
      <c r="F31">
        <f t="shared" si="3"/>
        <v>217.5</v>
      </c>
      <c r="G31">
        <f t="shared" si="4"/>
        <v>785.41666666666663</v>
      </c>
      <c r="H31">
        <f t="shared" si="5"/>
        <v>2.5869494955077288</v>
      </c>
      <c r="I31">
        <f t="shared" ca="1" si="0"/>
        <v>19</v>
      </c>
      <c r="J31">
        <f ca="1">COUNTIF(I$2:I30,"&lt;"&amp;I31)</f>
        <v>3</v>
      </c>
      <c r="K31">
        <f t="shared" ca="1" si="6"/>
        <v>70</v>
      </c>
      <c r="L31">
        <f t="shared" ca="1" si="7"/>
        <v>-5.2631041460329655</v>
      </c>
      <c r="M31">
        <f t="shared" ca="1" si="1"/>
        <v>2.0710357768974417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116</v>
      </c>
      <c r="D32">
        <f>COUNTIF(C$2:C31,"&lt;"&amp;C32)</f>
        <v>30</v>
      </c>
      <c r="E32">
        <f t="shared" si="2"/>
        <v>320</v>
      </c>
      <c r="F32">
        <f t="shared" si="3"/>
        <v>232.5</v>
      </c>
      <c r="G32">
        <f t="shared" si="4"/>
        <v>865.41666666666663</v>
      </c>
      <c r="H32">
        <f t="shared" si="5"/>
        <v>2.974372969124881</v>
      </c>
      <c r="I32">
        <f t="shared" ca="1" si="0"/>
        <v>6</v>
      </c>
      <c r="J32">
        <f ca="1">COUNTIF(I$2:I31,"&lt;"&amp;I32)</f>
        <v>1</v>
      </c>
      <c r="K32">
        <f t="shared" ca="1" si="6"/>
        <v>71</v>
      </c>
      <c r="L32">
        <f t="shared" ca="1" si="7"/>
        <v>-5.489842680156209</v>
      </c>
      <c r="M32">
        <f t="shared" ca="1" si="1"/>
        <v>1.8310251394299559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54</v>
      </c>
      <c r="D33">
        <f>COUNTIF(C$2:C32,"&lt;"&amp;C33)</f>
        <v>26</v>
      </c>
      <c r="E33">
        <f t="shared" si="2"/>
        <v>346</v>
      </c>
      <c r="F33">
        <f t="shared" si="3"/>
        <v>248</v>
      </c>
      <c r="G33">
        <f t="shared" si="4"/>
        <v>950.66666666666663</v>
      </c>
      <c r="H33">
        <f t="shared" si="5"/>
        <v>3.1784248129734181</v>
      </c>
      <c r="I33">
        <f t="shared" ca="1" si="0"/>
        <v>7</v>
      </c>
      <c r="J33">
        <f ca="1">COUNTIF(I$2:I32,"&lt;"&amp;I33)</f>
        <v>2</v>
      </c>
      <c r="K33">
        <f t="shared" ca="1" si="6"/>
        <v>73</v>
      </c>
      <c r="L33">
        <f t="shared" ca="1" si="7"/>
        <v>-5.675758594595389</v>
      </c>
      <c r="M33">
        <f t="shared" ca="1" si="1"/>
        <v>1.6970915944992127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137</v>
      </c>
      <c r="D34">
        <f>COUNTIF(C$2:C33,"&lt;"&amp;C34)</f>
        <v>32</v>
      </c>
      <c r="E34">
        <f t="shared" si="2"/>
        <v>378</v>
      </c>
      <c r="F34">
        <f t="shared" si="3"/>
        <v>264</v>
      </c>
      <c r="G34">
        <f t="shared" si="4"/>
        <v>1041.3333333333333</v>
      </c>
      <c r="H34">
        <f t="shared" si="5"/>
        <v>3.5327260931421973</v>
      </c>
      <c r="I34">
        <f t="shared" ca="1" si="0"/>
        <v>19</v>
      </c>
      <c r="J34">
        <f ca="1">COUNTIF(I$2:I33,"&lt;"&amp;I34)</f>
        <v>5</v>
      </c>
      <c r="K34">
        <f t="shared" ca="1" si="6"/>
        <v>78</v>
      </c>
      <c r="L34">
        <f t="shared" ca="1" si="7"/>
        <v>-5.7639215203899008</v>
      </c>
      <c r="M34">
        <f t="shared" ca="1" si="1"/>
        <v>1.2201777521731261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88</v>
      </c>
      <c r="D35">
        <f>COUNTIF(C$2:C34,"&lt;"&amp;C35)</f>
        <v>30</v>
      </c>
      <c r="E35">
        <f t="shared" si="2"/>
        <v>408</v>
      </c>
      <c r="F35">
        <f t="shared" si="3"/>
        <v>280.5</v>
      </c>
      <c r="G35">
        <f t="shared" si="4"/>
        <v>1137.5833333333333</v>
      </c>
      <c r="H35">
        <f t="shared" si="5"/>
        <v>3.780233047432608</v>
      </c>
      <c r="I35">
        <f t="shared" ca="1" si="0"/>
        <v>11</v>
      </c>
      <c r="J35">
        <f ca="1">COUNTIF(I$2:I34,"&lt;"&amp;I35)</f>
        <v>3</v>
      </c>
      <c r="K35">
        <f t="shared" ca="1" si="6"/>
        <v>81</v>
      </c>
      <c r="L35">
        <f t="shared" ca="1" si="7"/>
        <v>-5.9149528859827871</v>
      </c>
      <c r="M35">
        <f t="shared" ca="1" si="1"/>
        <v>1.0971607701179866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155</v>
      </c>
      <c r="D36">
        <f>COUNTIF(C$2:C35,"&lt;"&amp;C36)</f>
        <v>34</v>
      </c>
      <c r="E36">
        <f t="shared" si="2"/>
        <v>442</v>
      </c>
      <c r="F36">
        <f t="shared" si="3"/>
        <v>297.5</v>
      </c>
      <c r="G36">
        <f t="shared" si="4"/>
        <v>1239.5833333333333</v>
      </c>
      <c r="H36">
        <f t="shared" si="5"/>
        <v>4.1042138624310782</v>
      </c>
      <c r="I36">
        <f t="shared" ca="1" si="0"/>
        <v>19</v>
      </c>
      <c r="J36">
        <f ca="1">COUNTIF(I$2:I35,"&lt;"&amp;I36)</f>
        <v>6</v>
      </c>
      <c r="K36">
        <f t="shared" ca="1" si="6"/>
        <v>87</v>
      </c>
      <c r="L36">
        <f t="shared" ca="1" si="7"/>
        <v>-5.9788028930224364</v>
      </c>
      <c r="M36">
        <f t="shared" ca="1" si="1"/>
        <v>0.54494926091306606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120</v>
      </c>
      <c r="D37">
        <f>COUNTIF(C$2:C36,"&lt;"&amp;C37)</f>
        <v>33</v>
      </c>
      <c r="E37">
        <f t="shared" si="2"/>
        <v>475</v>
      </c>
      <c r="F37">
        <f t="shared" si="3"/>
        <v>315</v>
      </c>
      <c r="G37">
        <f t="shared" si="4"/>
        <v>1347.5</v>
      </c>
      <c r="H37">
        <f t="shared" si="5"/>
        <v>4.3586861222655644</v>
      </c>
      <c r="I37">
        <f t="shared" ca="1" si="0"/>
        <v>9</v>
      </c>
      <c r="J37">
        <f ca="1">COUNTIF(I$2:I36,"&lt;"&amp;I37)</f>
        <v>3</v>
      </c>
      <c r="K37">
        <f t="shared" ca="1" si="6"/>
        <v>90</v>
      </c>
      <c r="L37">
        <f t="shared" ca="1" si="7"/>
        <v>-6.1294023594359501</v>
      </c>
      <c r="M37">
        <f t="shared" ca="1" si="1"/>
        <v>0.26832815729997472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257</v>
      </c>
      <c r="D38">
        <f>COUNTIF(C$2:C37,"&lt;"&amp;C38)</f>
        <v>36</v>
      </c>
      <c r="E38">
        <f t="shared" si="2"/>
        <v>511</v>
      </c>
      <c r="F38">
        <f t="shared" si="3"/>
        <v>333</v>
      </c>
      <c r="G38">
        <f t="shared" si="4"/>
        <v>1461.5</v>
      </c>
      <c r="H38">
        <f t="shared" si="5"/>
        <v>4.6560817022832968</v>
      </c>
      <c r="I38">
        <f t="shared" ca="1" si="0"/>
        <v>10</v>
      </c>
      <c r="J38">
        <f ca="1">COUNTIF(I$2:I37,"&lt;"&amp;I38)</f>
        <v>4</v>
      </c>
      <c r="K38">
        <f t="shared" ca="1" si="6"/>
        <v>94</v>
      </c>
      <c r="L38">
        <f t="shared" ca="1" si="7"/>
        <v>-6.2517052069983592</v>
      </c>
      <c r="M38">
        <f t="shared" ca="1" si="1"/>
        <v>-0.20851441405707477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286</v>
      </c>
      <c r="D39">
        <f>COUNTIF(C$2:C38,"&lt;"&amp;C39)</f>
        <v>37</v>
      </c>
      <c r="E39">
        <f t="shared" si="2"/>
        <v>548</v>
      </c>
      <c r="F39">
        <f t="shared" si="3"/>
        <v>351.5</v>
      </c>
      <c r="G39">
        <f t="shared" si="4"/>
        <v>1581.75</v>
      </c>
      <c r="H39">
        <f t="shared" si="5"/>
        <v>4.9407585759508779</v>
      </c>
      <c r="I39">
        <f t="shared" ca="1" si="0"/>
        <v>21</v>
      </c>
      <c r="J39">
        <f ca="1">COUNTIF(I$2:I38,"&lt;"&amp;I39)</f>
        <v>12</v>
      </c>
      <c r="K39">
        <f t="shared" ca="1" si="6"/>
        <v>106</v>
      </c>
      <c r="L39">
        <f t="shared" ca="1" si="7"/>
        <v>-6.1728052437452448</v>
      </c>
      <c r="M39">
        <f t="shared" ca="1" si="1"/>
        <v>-0.49487165930539351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269</v>
      </c>
      <c r="D40">
        <f>COUNTIF(C$2:C39,"&lt;"&amp;C40)</f>
        <v>37</v>
      </c>
      <c r="E40">
        <f t="shared" si="2"/>
        <v>585</v>
      </c>
      <c r="F40">
        <f t="shared" si="3"/>
        <v>370.5</v>
      </c>
      <c r="G40">
        <f t="shared" si="4"/>
        <v>1708.4166666666667</v>
      </c>
      <c r="H40">
        <f t="shared" si="5"/>
        <v>5.1895583179908016</v>
      </c>
      <c r="I40">
        <f t="shared" ca="1" si="0"/>
        <v>28</v>
      </c>
      <c r="J40">
        <f ca="1">COUNTIF(I$2:I39,"&lt;"&amp;I40)</f>
        <v>16</v>
      </c>
      <c r="K40">
        <f t="shared" ca="1" si="6"/>
        <v>122</v>
      </c>
      <c r="L40">
        <f t="shared" ca="1" si="7"/>
        <v>-6.0121456504462198</v>
      </c>
      <c r="M40">
        <f t="shared" ca="1" si="1"/>
        <v>-0.15018785229652765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585</v>
      </c>
      <c r="F41">
        <f t="shared" si="3"/>
        <v>390</v>
      </c>
      <c r="G41">
        <f t="shared" si="4"/>
        <v>1841.6666666666667</v>
      </c>
      <c r="H41">
        <f t="shared" si="5"/>
        <v>4.5439034786766115</v>
      </c>
      <c r="I41">
        <f t="shared" ca="1" si="0"/>
        <v>23</v>
      </c>
      <c r="J41">
        <f ca="1">COUNTIF(I$2:I40,"&lt;"&amp;I41)</f>
        <v>14</v>
      </c>
      <c r="K41">
        <f t="shared" ca="1" si="6"/>
        <v>136</v>
      </c>
      <c r="L41">
        <f t="shared" ca="1" si="7"/>
        <v>-5.9187255568403039</v>
      </c>
      <c r="M41">
        <f t="shared" ca="1" si="1"/>
        <v>-0.18786728732554486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537</v>
      </c>
      <c r="D42">
        <f>COUNTIF(C$2:C41,"&lt;"&amp;C42)</f>
        <v>40</v>
      </c>
      <c r="E42">
        <f t="shared" si="2"/>
        <v>625</v>
      </c>
      <c r="F42">
        <f t="shared" si="3"/>
        <v>410</v>
      </c>
      <c r="G42">
        <f t="shared" si="4"/>
        <v>1981.6666666666667</v>
      </c>
      <c r="H42">
        <f t="shared" si="5"/>
        <v>4.8297333924924644</v>
      </c>
      <c r="I42">
        <f t="shared" ca="1" si="0"/>
        <v>28</v>
      </c>
      <c r="J42">
        <f ca="1">COUNTIF(I$2:I41,"&lt;"&amp;I42)</f>
        <v>17</v>
      </c>
      <c r="K42">
        <f t="shared" ca="1" si="6"/>
        <v>153</v>
      </c>
      <c r="L42">
        <f t="shared" ca="1" si="7"/>
        <v>-5.7732161947468059</v>
      </c>
      <c r="M42">
        <f t="shared" ca="1" si="1"/>
        <v>-1.4696938456699067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270</v>
      </c>
      <c r="D43">
        <f>COUNTIF(C$2:C42,"&lt;"&amp;C43)</f>
        <v>39</v>
      </c>
      <c r="E43">
        <f t="shared" si="2"/>
        <v>664</v>
      </c>
      <c r="F43">
        <f t="shared" si="3"/>
        <v>430.5</v>
      </c>
      <c r="G43">
        <f t="shared" si="4"/>
        <v>2128.5833333333335</v>
      </c>
      <c r="H43">
        <f t="shared" si="5"/>
        <v>5.0610608185296142</v>
      </c>
      <c r="I43">
        <f t="shared" ca="1" si="0"/>
        <v>38</v>
      </c>
      <c r="J43">
        <f ca="1">COUNTIF(I$2:I42,"&lt;"&amp;I43)</f>
        <v>22</v>
      </c>
      <c r="K43">
        <f t="shared" ca="1" si="6"/>
        <v>175</v>
      </c>
      <c r="L43">
        <f t="shared" ca="1" si="7"/>
        <v>-5.5379059491833686</v>
      </c>
      <c r="M43">
        <f t="shared" ca="1" si="1"/>
        <v>-0.67936622048675743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354</v>
      </c>
      <c r="D44">
        <f>COUNTIF(C$2:C43,"&lt;"&amp;C44)</f>
        <v>41</v>
      </c>
      <c r="E44">
        <f t="shared" si="2"/>
        <v>705</v>
      </c>
      <c r="F44">
        <f t="shared" si="3"/>
        <v>451.5</v>
      </c>
      <c r="G44">
        <f t="shared" si="4"/>
        <v>2282.5833333333335</v>
      </c>
      <c r="H44">
        <f t="shared" si="5"/>
        <v>5.3059681989919438</v>
      </c>
      <c r="I44">
        <f t="shared" ca="1" si="0"/>
        <v>34</v>
      </c>
      <c r="J44">
        <f ca="1">COUNTIF(I$2:I43,"&lt;"&amp;I44)</f>
        <v>20</v>
      </c>
      <c r="K44">
        <f t="shared" ca="1" si="6"/>
        <v>195</v>
      </c>
      <c r="L44">
        <f t="shared" ca="1" si="7"/>
        <v>-5.3687607220569369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96</v>
      </c>
      <c r="D45">
        <f>COUNTIF(C$2:C44,"&lt;"&amp;C45)</f>
        <v>33</v>
      </c>
      <c r="E45">
        <f t="shared" si="2"/>
        <v>738</v>
      </c>
      <c r="F45">
        <f t="shared" si="3"/>
        <v>473</v>
      </c>
      <c r="G45">
        <f t="shared" si="4"/>
        <v>2443.8333333333335</v>
      </c>
      <c r="H45">
        <f t="shared" si="5"/>
        <v>5.3605590183446701</v>
      </c>
      <c r="I45">
        <f t="shared" ca="1" si="0"/>
        <v>17</v>
      </c>
      <c r="J45">
        <f ca="1">COUNTIF(I$2:I44,"&lt;"&amp;I45)</f>
        <v>7</v>
      </c>
      <c r="K45">
        <f t="shared" ca="1" si="6"/>
        <v>202</v>
      </c>
      <c r="L45">
        <f t="shared" ca="1" si="7"/>
        <v>-5.4819301659298327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181</v>
      </c>
      <c r="D46">
        <f>COUNTIF(C$2:C45,"&lt;"&amp;C46)</f>
        <v>38</v>
      </c>
      <c r="E46">
        <f t="shared" si="2"/>
        <v>776</v>
      </c>
      <c r="F46">
        <f t="shared" si="3"/>
        <v>495</v>
      </c>
      <c r="G46">
        <f t="shared" si="4"/>
        <v>2612.5</v>
      </c>
      <c r="H46">
        <f t="shared" si="5"/>
        <v>5.4976637056203872</v>
      </c>
      <c r="I46">
        <f t="shared" ca="1" si="0"/>
        <v>3</v>
      </c>
      <c r="J46">
        <f ca="1">COUNTIF(I$2:I45,"&lt;"&amp;I46)</f>
        <v>1</v>
      </c>
      <c r="K46">
        <f t="shared" ca="1" si="6"/>
        <v>203</v>
      </c>
      <c r="L46">
        <f t="shared" ca="1" si="7"/>
        <v>-5.7128747403599753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9029-59DB-4E27-9107-D875C6A15912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324</v>
      </c>
      <c r="J2">
        <v>0</v>
      </c>
      <c r="K2">
        <v>0</v>
      </c>
      <c r="L2">
        <v>0</v>
      </c>
      <c r="M2">
        <f ca="1">-INDIRECT("l"&amp;P$1-A2+2)</f>
        <v>6.2998139260133978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35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296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6.0685573792581176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51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224</v>
      </c>
      <c r="J4">
        <f ca="1">COUNTIF(I$2:I3,"&lt;"&amp;I4)</f>
        <v>0</v>
      </c>
      <c r="K4">
        <f t="shared" ref="K4:K46" ca="1" si="6">K3+J4</f>
        <v>0</v>
      </c>
      <c r="L4">
        <f t="shared" ref="L4:L46" ca="1" si="7">(K4-F4)/SQRT(G4)</f>
        <v>-1.5666989036012806</v>
      </c>
      <c r="M4">
        <f t="shared" ca="1" si="1"/>
        <v>5.9757551116852072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52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182</v>
      </c>
      <c r="J5">
        <f ca="1">COUNTIF(I$2:I4,"&lt;"&amp;I5)</f>
        <v>0</v>
      </c>
      <c r="K5">
        <f t="shared" ca="1" si="6"/>
        <v>0</v>
      </c>
      <c r="L5">
        <f t="shared" ca="1" si="7"/>
        <v>-2.0380986614602725</v>
      </c>
      <c r="M5">
        <f t="shared" ca="1" si="1"/>
        <v>6.1014501945014405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60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164</v>
      </c>
      <c r="J6">
        <f ca="1">COUNTIF(I$2:I5,"&lt;"&amp;I6)</f>
        <v>0</v>
      </c>
      <c r="K6">
        <f t="shared" ca="1" si="6"/>
        <v>0</v>
      </c>
      <c r="L6">
        <f t="shared" ca="1" si="7"/>
        <v>-2.4494897427831779</v>
      </c>
      <c r="M6">
        <f t="shared" ca="1" si="1"/>
        <v>6.2898853483622794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45</v>
      </c>
      <c r="D7">
        <f>COUNTIF(C$2:C6,"&lt;"&amp;C7)</f>
        <v>2</v>
      </c>
      <c r="E7">
        <f t="shared" si="2"/>
        <v>12</v>
      </c>
      <c r="F7">
        <f t="shared" si="3"/>
        <v>7.5</v>
      </c>
      <c r="G7">
        <f t="shared" si="4"/>
        <v>7.083333333333333</v>
      </c>
      <c r="H7">
        <f t="shared" si="5"/>
        <v>1.6908055859299038</v>
      </c>
      <c r="I7">
        <f t="shared" ca="1" si="0"/>
        <v>159</v>
      </c>
      <c r="J7">
        <f ca="1">COUNTIF(I$2:I6,"&lt;"&amp;I7)</f>
        <v>0</v>
      </c>
      <c r="K7">
        <f t="shared" ca="1" si="6"/>
        <v>0</v>
      </c>
      <c r="L7">
        <f t="shared" ca="1" si="7"/>
        <v>-2.8180093098831729</v>
      </c>
      <c r="M7">
        <f t="shared" ca="1" si="1"/>
        <v>6.5711834922400225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51</v>
      </c>
      <c r="D8">
        <f>COUNTIF(C$2:C7,"&lt;"&amp;C8)</f>
        <v>3</v>
      </c>
      <c r="E8">
        <f t="shared" si="2"/>
        <v>15</v>
      </c>
      <c r="F8">
        <f t="shared" si="3"/>
        <v>10.5</v>
      </c>
      <c r="G8">
        <f t="shared" si="4"/>
        <v>11.083333333333334</v>
      </c>
      <c r="H8">
        <f t="shared" si="5"/>
        <v>1.3516906706687488</v>
      </c>
      <c r="I8">
        <f t="shared" ca="1" si="0"/>
        <v>189</v>
      </c>
      <c r="J8">
        <f ca="1">COUNTIF(I$2:I7,"&lt;"&amp;I8)</f>
        <v>3</v>
      </c>
      <c r="K8">
        <f t="shared" ca="1" si="6"/>
        <v>3</v>
      </c>
      <c r="L8">
        <f t="shared" ca="1" si="7"/>
        <v>-2.2528177844479149</v>
      </c>
      <c r="M8">
        <f t="shared" ca="1" si="1"/>
        <v>6.6653767673961113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30</v>
      </c>
      <c r="D9">
        <f>COUNTIF(C$2:C8,"&lt;"&amp;C9)</f>
        <v>1</v>
      </c>
      <c r="E9">
        <f t="shared" si="2"/>
        <v>16</v>
      </c>
      <c r="F9">
        <f t="shared" si="3"/>
        <v>14</v>
      </c>
      <c r="G9">
        <f t="shared" si="4"/>
        <v>16.333333333333332</v>
      </c>
      <c r="H9">
        <f t="shared" si="5"/>
        <v>0.49487165930539351</v>
      </c>
      <c r="I9">
        <f t="shared" ca="1" si="0"/>
        <v>136</v>
      </c>
      <c r="J9">
        <f ca="1">COUNTIF(I$2:I8,"&lt;"&amp;I9)</f>
        <v>0</v>
      </c>
      <c r="K9">
        <f t="shared" ca="1" si="6"/>
        <v>3</v>
      </c>
      <c r="L9">
        <f t="shared" ca="1" si="7"/>
        <v>-2.7217941261796641</v>
      </c>
      <c r="M9">
        <f t="shared" ca="1" si="1"/>
        <v>6.8516881015094873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57</v>
      </c>
      <c r="D10">
        <f>COUNTIF(C$2:C9,"&lt;"&amp;C10)</f>
        <v>7</v>
      </c>
      <c r="E10">
        <f t="shared" si="2"/>
        <v>23</v>
      </c>
      <c r="F10">
        <f t="shared" si="3"/>
        <v>18</v>
      </c>
      <c r="G10">
        <f t="shared" si="4"/>
        <v>23</v>
      </c>
      <c r="H10">
        <f t="shared" si="5"/>
        <v>1.0425720702853738</v>
      </c>
      <c r="I10">
        <f t="shared" ca="1" si="0"/>
        <v>176</v>
      </c>
      <c r="J10">
        <f ca="1">COUNTIF(I$2:I9,"&lt;"&amp;I10)</f>
        <v>3</v>
      </c>
      <c r="K10">
        <f t="shared" ca="1" si="6"/>
        <v>6</v>
      </c>
      <c r="L10">
        <f t="shared" ca="1" si="7"/>
        <v>-2.5021729686848975</v>
      </c>
      <c r="M10">
        <f t="shared" ca="1" si="1"/>
        <v>6.722544929701165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40</v>
      </c>
      <c r="D11">
        <f>COUNTIF(C$2:C10,"&lt;"&amp;C11)</f>
        <v>3</v>
      </c>
      <c r="E11">
        <f t="shared" si="2"/>
        <v>26</v>
      </c>
      <c r="F11">
        <f t="shared" si="3"/>
        <v>22.5</v>
      </c>
      <c r="G11">
        <f t="shared" si="4"/>
        <v>31.25</v>
      </c>
      <c r="H11">
        <f t="shared" si="5"/>
        <v>0.62609903369994113</v>
      </c>
      <c r="I11">
        <f t="shared" ca="1" si="0"/>
        <v>108</v>
      </c>
      <c r="J11">
        <f ca="1">COUNTIF(I$2:I10,"&lt;"&amp;I11)</f>
        <v>0</v>
      </c>
      <c r="K11">
        <f t="shared" ca="1" si="6"/>
        <v>6</v>
      </c>
      <c r="L11">
        <f t="shared" ca="1" si="7"/>
        <v>-2.9516097302997224</v>
      </c>
      <c r="M11">
        <f t="shared" ca="1" si="1"/>
        <v>6.9738977956249038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38</v>
      </c>
      <c r="D12">
        <f>COUNTIF(C$2:C11,"&lt;"&amp;C12)</f>
        <v>3</v>
      </c>
      <c r="E12">
        <f t="shared" si="2"/>
        <v>29</v>
      </c>
      <c r="F12">
        <f t="shared" si="3"/>
        <v>27.5</v>
      </c>
      <c r="G12">
        <f t="shared" si="4"/>
        <v>41.25</v>
      </c>
      <c r="H12">
        <f t="shared" si="5"/>
        <v>0.23354968324845687</v>
      </c>
      <c r="I12">
        <f t="shared" ca="1" si="0"/>
        <v>126</v>
      </c>
      <c r="J12">
        <f ca="1">COUNTIF(I$2:I11,"&lt;"&amp;I12)</f>
        <v>1</v>
      </c>
      <c r="K12">
        <f t="shared" ca="1" si="6"/>
        <v>7</v>
      </c>
      <c r="L12">
        <f t="shared" ca="1" si="7"/>
        <v>-3.1918456710622443</v>
      </c>
      <c r="M12">
        <f t="shared" ca="1" si="1"/>
        <v>6.9729031365178535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29</v>
      </c>
      <c r="D13">
        <f>COUNTIF(C$2:C12,"&lt;"&amp;C13)</f>
        <v>1</v>
      </c>
      <c r="E13">
        <f t="shared" si="2"/>
        <v>30</v>
      </c>
      <c r="F13">
        <f t="shared" si="3"/>
        <v>33</v>
      </c>
      <c r="G13">
        <f t="shared" si="4"/>
        <v>53.166666666666664</v>
      </c>
      <c r="H13">
        <f t="shared" si="5"/>
        <v>-0.41143528879424496</v>
      </c>
      <c r="I13">
        <f t="shared" ca="1" si="0"/>
        <v>98</v>
      </c>
      <c r="J13">
        <f ca="1">COUNTIF(I$2:I12,"&lt;"&amp;I13)</f>
        <v>0</v>
      </c>
      <c r="K13">
        <f t="shared" ca="1" si="6"/>
        <v>7</v>
      </c>
      <c r="L13">
        <f t="shared" ca="1" si="7"/>
        <v>-3.5657725028834566</v>
      </c>
      <c r="M13">
        <f t="shared" ca="1" si="1"/>
        <v>6.9526639186113455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28</v>
      </c>
      <c r="D14">
        <f>COUNTIF(C$2:C13,"&lt;"&amp;C14)</f>
        <v>1</v>
      </c>
      <c r="E14">
        <f t="shared" si="2"/>
        <v>31</v>
      </c>
      <c r="F14">
        <f t="shared" si="3"/>
        <v>39</v>
      </c>
      <c r="G14">
        <f t="shared" si="4"/>
        <v>67.166666666666671</v>
      </c>
      <c r="H14">
        <f t="shared" si="5"/>
        <v>-0.97614220173850086</v>
      </c>
      <c r="I14">
        <f t="shared" ca="1" si="0"/>
        <v>76</v>
      </c>
      <c r="J14">
        <f ca="1">COUNTIF(I$2:I13,"&lt;"&amp;I14)</f>
        <v>0</v>
      </c>
      <c r="K14">
        <f t="shared" ca="1" si="6"/>
        <v>7</v>
      </c>
      <c r="L14">
        <f t="shared" ca="1" si="7"/>
        <v>-3.9045688069540034</v>
      </c>
      <c r="M14">
        <f t="shared" ca="1" si="1"/>
        <v>6.8175415832568715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32</v>
      </c>
      <c r="D15">
        <f>COUNTIF(C$2:C14,"&lt;"&amp;C15)</f>
        <v>4</v>
      </c>
      <c r="E15">
        <f t="shared" si="2"/>
        <v>35</v>
      </c>
      <c r="F15">
        <f t="shared" si="3"/>
        <v>45.5</v>
      </c>
      <c r="G15">
        <f t="shared" si="4"/>
        <v>83.416666666666671</v>
      </c>
      <c r="H15">
        <f t="shared" si="5"/>
        <v>-1.1496426930478538</v>
      </c>
      <c r="I15">
        <f t="shared" ca="1" si="0"/>
        <v>80</v>
      </c>
      <c r="J15">
        <f ca="1">COUNTIF(I$2:I14,"&lt;"&amp;I15)</f>
        <v>1</v>
      </c>
      <c r="K15">
        <f t="shared" ca="1" si="6"/>
        <v>8</v>
      </c>
      <c r="L15">
        <f t="shared" ca="1" si="7"/>
        <v>-4.105866760885192</v>
      </c>
      <c r="M15">
        <f t="shared" ca="1" si="1"/>
        <v>6.6487457822403133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27</v>
      </c>
      <c r="D16">
        <f>COUNTIF(C$2:C15,"&lt;"&amp;C16)</f>
        <v>1</v>
      </c>
      <c r="E16">
        <f t="shared" si="2"/>
        <v>36</v>
      </c>
      <c r="F16">
        <f t="shared" si="3"/>
        <v>52.5</v>
      </c>
      <c r="G16">
        <f t="shared" si="4"/>
        <v>102.08333333333333</v>
      </c>
      <c r="H16">
        <f t="shared" si="5"/>
        <v>-1.6330764757077987</v>
      </c>
      <c r="I16">
        <f t="shared" ca="1" si="0"/>
        <v>89</v>
      </c>
      <c r="J16">
        <f ca="1">COUNTIF(I$2:I15,"&lt;"&amp;I16)</f>
        <v>2</v>
      </c>
      <c r="K16">
        <f t="shared" ca="1" si="6"/>
        <v>10</v>
      </c>
      <c r="L16">
        <f t="shared" ca="1" si="7"/>
        <v>-4.2064091040958447</v>
      </c>
      <c r="M16">
        <f t="shared" ca="1" si="1"/>
        <v>6.5436205320747387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40</v>
      </c>
      <c r="D17">
        <f>COUNTIF(C$2:C16,"&lt;"&amp;C17)</f>
        <v>8</v>
      </c>
      <c r="E17">
        <f t="shared" si="2"/>
        <v>44</v>
      </c>
      <c r="F17">
        <f t="shared" si="3"/>
        <v>60</v>
      </c>
      <c r="G17">
        <f t="shared" si="4"/>
        <v>123.33333333333333</v>
      </c>
      <c r="H17">
        <f t="shared" si="5"/>
        <v>-1.4407205404503942</v>
      </c>
      <c r="I17">
        <f t="shared" ca="1" si="0"/>
        <v>66</v>
      </c>
      <c r="J17">
        <f ca="1">COUNTIF(I$2:I16,"&lt;"&amp;I17)</f>
        <v>0</v>
      </c>
      <c r="K17">
        <f t="shared" ca="1" si="6"/>
        <v>10</v>
      </c>
      <c r="L17">
        <f t="shared" ca="1" si="7"/>
        <v>-4.5022516889074815</v>
      </c>
      <c r="M17">
        <f t="shared" ca="1" si="1"/>
        <v>6.3335660062430605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45</v>
      </c>
      <c r="D18">
        <f>COUNTIF(C$2:C17,"&lt;"&amp;C18)</f>
        <v>10</v>
      </c>
      <c r="E18">
        <f t="shared" si="2"/>
        <v>54</v>
      </c>
      <c r="F18">
        <f t="shared" si="3"/>
        <v>68</v>
      </c>
      <c r="G18">
        <f t="shared" si="4"/>
        <v>147.33333333333334</v>
      </c>
      <c r="H18">
        <f t="shared" si="5"/>
        <v>-1.1533935764002885</v>
      </c>
      <c r="I18">
        <f t="shared" ca="1" si="0"/>
        <v>43</v>
      </c>
      <c r="J18">
        <f ca="1">COUNTIF(I$2:I17,"&lt;"&amp;I18)</f>
        <v>0</v>
      </c>
      <c r="K18">
        <f t="shared" ca="1" si="6"/>
        <v>10</v>
      </c>
      <c r="L18">
        <f t="shared" ca="1" si="7"/>
        <v>-4.7783448165154807</v>
      </c>
      <c r="M18">
        <f t="shared" ca="1" si="1"/>
        <v>6.1901604062440629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30</v>
      </c>
      <c r="D19">
        <f>COUNTIF(C$2:C18,"&lt;"&amp;C19)</f>
        <v>4</v>
      </c>
      <c r="E19">
        <f t="shared" si="2"/>
        <v>58</v>
      </c>
      <c r="F19">
        <f t="shared" si="3"/>
        <v>76.5</v>
      </c>
      <c r="G19">
        <f t="shared" si="4"/>
        <v>174.25</v>
      </c>
      <c r="H19">
        <f t="shared" si="5"/>
        <v>-1.4014749352953548</v>
      </c>
      <c r="I19">
        <f t="shared" ca="1" si="0"/>
        <v>52</v>
      </c>
      <c r="J19">
        <f ca="1">COUNTIF(I$2:I18,"&lt;"&amp;I19)</f>
        <v>1</v>
      </c>
      <c r="K19">
        <f t="shared" ca="1" si="6"/>
        <v>11</v>
      </c>
      <c r="L19">
        <f t="shared" ca="1" si="7"/>
        <v>-4.9619788249646346</v>
      </c>
      <c r="M19">
        <f t="shared" ca="1" si="1"/>
        <v>6.1640340816100769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42</v>
      </c>
      <c r="D20">
        <f>COUNTIF(C$2:C19,"&lt;"&amp;C20)</f>
        <v>11</v>
      </c>
      <c r="E20">
        <f t="shared" si="2"/>
        <v>69</v>
      </c>
      <c r="F20">
        <f t="shared" si="3"/>
        <v>85.5</v>
      </c>
      <c r="G20">
        <f t="shared" si="4"/>
        <v>204.25</v>
      </c>
      <c r="H20">
        <f t="shared" si="5"/>
        <v>-1.1545238570931773</v>
      </c>
      <c r="I20">
        <f t="shared" ca="1" si="0"/>
        <v>46</v>
      </c>
      <c r="J20">
        <f ca="1">COUNTIF(I$2:I19,"&lt;"&amp;I20)</f>
        <v>1</v>
      </c>
      <c r="K20">
        <f t="shared" ca="1" si="6"/>
        <v>12</v>
      </c>
      <c r="L20">
        <f t="shared" ca="1" si="7"/>
        <v>-5.1428789997786986</v>
      </c>
      <c r="M20">
        <f t="shared" ca="1" si="1"/>
        <v>5.9413693389574362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31</v>
      </c>
      <c r="D21">
        <f>COUNTIF(C$2:C20,"&lt;"&amp;C21)</f>
        <v>6</v>
      </c>
      <c r="E21">
        <f t="shared" si="2"/>
        <v>75</v>
      </c>
      <c r="F21">
        <f t="shared" si="3"/>
        <v>95</v>
      </c>
      <c r="G21">
        <f t="shared" si="4"/>
        <v>237.5</v>
      </c>
      <c r="H21">
        <f t="shared" si="5"/>
        <v>-1.2977713690461004</v>
      </c>
      <c r="I21">
        <f t="shared" ca="1" si="0"/>
        <v>51</v>
      </c>
      <c r="J21">
        <f ca="1">COUNTIF(I$2:I20,"&lt;"&amp;I21)</f>
        <v>2</v>
      </c>
      <c r="K21">
        <f t="shared" ca="1" si="6"/>
        <v>14</v>
      </c>
      <c r="L21">
        <f t="shared" ca="1" si="7"/>
        <v>-5.255974044636706</v>
      </c>
      <c r="M21">
        <f t="shared" ca="1" si="1"/>
        <v>5.7969278475443895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40</v>
      </c>
      <c r="D22">
        <f>COUNTIF(C$2:C21,"&lt;"&amp;C22)</f>
        <v>10</v>
      </c>
      <c r="E22">
        <f t="shared" si="2"/>
        <v>85</v>
      </c>
      <c r="F22">
        <f t="shared" si="3"/>
        <v>105</v>
      </c>
      <c r="G22">
        <f t="shared" si="4"/>
        <v>274.16666666666669</v>
      </c>
      <c r="H22">
        <f t="shared" si="5"/>
        <v>-1.2078768833575482</v>
      </c>
      <c r="I22">
        <f t="shared" ca="1" si="0"/>
        <v>64</v>
      </c>
      <c r="J22">
        <f ca="1">COUNTIF(I$2:I21,"&lt;"&amp;I22)</f>
        <v>4</v>
      </c>
      <c r="K22">
        <f t="shared" ca="1" si="6"/>
        <v>18</v>
      </c>
      <c r="L22">
        <f t="shared" ca="1" si="7"/>
        <v>-5.2542644426053338</v>
      </c>
      <c r="M22">
        <f t="shared" ca="1" si="1"/>
        <v>5.5584824613132744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59</v>
      </c>
      <c r="D23">
        <f>COUNTIF(C$2:C22,"&lt;"&amp;C23)</f>
        <v>20</v>
      </c>
      <c r="E23">
        <f t="shared" si="2"/>
        <v>105</v>
      </c>
      <c r="F23">
        <f t="shared" si="3"/>
        <v>115.5</v>
      </c>
      <c r="G23">
        <f t="shared" si="4"/>
        <v>314.41666666666669</v>
      </c>
      <c r="H23">
        <f t="shared" si="5"/>
        <v>-0.59215652546379205</v>
      </c>
      <c r="I23">
        <f t="shared" ca="1" si="0"/>
        <v>75</v>
      </c>
      <c r="J23">
        <f ca="1">COUNTIF(I$2:I22,"&lt;"&amp;I23)</f>
        <v>6</v>
      </c>
      <c r="K23">
        <f t="shared" ca="1" si="6"/>
        <v>24</v>
      </c>
      <c r="L23">
        <f t="shared" ca="1" si="7"/>
        <v>-5.1602211504701883</v>
      </c>
      <c r="M23">
        <f t="shared" ca="1" si="1"/>
        <v>5.3081422434889953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49</v>
      </c>
      <c r="D24">
        <f>COUNTIF(C$2:C23,"&lt;"&amp;C24)</f>
        <v>16</v>
      </c>
      <c r="E24">
        <f t="shared" si="2"/>
        <v>121</v>
      </c>
      <c r="F24">
        <f t="shared" si="3"/>
        <v>126.5</v>
      </c>
      <c r="G24">
        <f t="shared" si="4"/>
        <v>358.41666666666669</v>
      </c>
      <c r="H24">
        <f t="shared" si="5"/>
        <v>-0.29051502023492209</v>
      </c>
      <c r="I24">
        <f t="shared" ca="1" si="0"/>
        <v>49</v>
      </c>
      <c r="J24">
        <f ca="1">COUNTIF(I$2:I23,"&lt;"&amp;I24)</f>
        <v>2</v>
      </c>
      <c r="K24">
        <f t="shared" ca="1" si="6"/>
        <v>26</v>
      </c>
      <c r="L24">
        <f t="shared" ca="1" si="7"/>
        <v>-5.3085017333835767</v>
      </c>
      <c r="M24">
        <f t="shared" ca="1" si="1"/>
        <v>5.3085017333835767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75</v>
      </c>
      <c r="D25">
        <f>COUNTIF(C$2:C24,"&lt;"&amp;C25)</f>
        <v>23</v>
      </c>
      <c r="E25">
        <f t="shared" si="2"/>
        <v>144</v>
      </c>
      <c r="F25">
        <f t="shared" si="3"/>
        <v>138</v>
      </c>
      <c r="G25">
        <f t="shared" si="4"/>
        <v>406.33333333333331</v>
      </c>
      <c r="H25">
        <f t="shared" si="5"/>
        <v>0.29765283608349508</v>
      </c>
      <c r="I25">
        <f t="shared" ca="1" si="0"/>
        <v>59</v>
      </c>
      <c r="J25">
        <f ca="1">COUNTIF(I$2:I24,"&lt;"&amp;I25)</f>
        <v>5</v>
      </c>
      <c r="K25">
        <f t="shared" ca="1" si="6"/>
        <v>31</v>
      </c>
      <c r="L25">
        <f t="shared" ca="1" si="7"/>
        <v>-5.3081422434889953</v>
      </c>
      <c r="M25">
        <f t="shared" ca="1" si="1"/>
        <v>5.1602211504701883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64</v>
      </c>
      <c r="D26">
        <f>COUNTIF(C$2:C25,"&lt;"&amp;C26)</f>
        <v>23</v>
      </c>
      <c r="E26">
        <f t="shared" si="2"/>
        <v>167</v>
      </c>
      <c r="F26">
        <f t="shared" si="3"/>
        <v>150</v>
      </c>
      <c r="G26">
        <f t="shared" si="4"/>
        <v>458.33333333333331</v>
      </c>
      <c r="H26">
        <f t="shared" si="5"/>
        <v>0.79406892304475352</v>
      </c>
      <c r="I26">
        <f t="shared" ca="1" si="0"/>
        <v>40</v>
      </c>
      <c r="J26">
        <f ca="1">COUNTIF(I$2:I25,"&lt;"&amp;I26)</f>
        <v>0</v>
      </c>
      <c r="K26">
        <f t="shared" ca="1" si="6"/>
        <v>31</v>
      </c>
      <c r="L26">
        <f t="shared" ca="1" si="7"/>
        <v>-5.5584824613132744</v>
      </c>
      <c r="M26">
        <f t="shared" ca="1" si="1"/>
        <v>5.2542644426053338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51</v>
      </c>
      <c r="D27">
        <f>COUNTIF(C$2:C26,"&lt;"&amp;C27)</f>
        <v>17</v>
      </c>
      <c r="E27">
        <f t="shared" si="2"/>
        <v>184</v>
      </c>
      <c r="F27">
        <f t="shared" si="3"/>
        <v>162.5</v>
      </c>
      <c r="G27">
        <f t="shared" si="4"/>
        <v>514.58333333333337</v>
      </c>
      <c r="H27">
        <f t="shared" si="5"/>
        <v>0.94778668229813212</v>
      </c>
      <c r="I27">
        <f t="shared" ca="1" si="0"/>
        <v>31</v>
      </c>
      <c r="J27">
        <f ca="1">COUNTIF(I$2:I26,"&lt;"&amp;I27)</f>
        <v>0</v>
      </c>
      <c r="K27">
        <f t="shared" ca="1" si="6"/>
        <v>31</v>
      </c>
      <c r="L27">
        <f t="shared" ca="1" si="7"/>
        <v>-5.7969278475443895</v>
      </c>
      <c r="M27">
        <f t="shared" ca="1" si="1"/>
        <v>5.255974044636706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46</v>
      </c>
      <c r="D28">
        <f>COUNTIF(C$2:C27,"&lt;"&amp;C28)</f>
        <v>16</v>
      </c>
      <c r="E28">
        <f t="shared" si="2"/>
        <v>200</v>
      </c>
      <c r="F28">
        <f t="shared" si="3"/>
        <v>175.5</v>
      </c>
      <c r="G28">
        <f t="shared" si="4"/>
        <v>575.25</v>
      </c>
      <c r="H28">
        <f t="shared" si="5"/>
        <v>1.021498588101454</v>
      </c>
      <c r="I28">
        <f t="shared" ca="1" si="0"/>
        <v>42</v>
      </c>
      <c r="J28">
        <f ca="1">COUNTIF(I$2:I27,"&lt;"&amp;I28)</f>
        <v>2</v>
      </c>
      <c r="K28">
        <f t="shared" ca="1" si="6"/>
        <v>33</v>
      </c>
      <c r="L28">
        <f t="shared" ca="1" si="7"/>
        <v>-5.9413693389574362</v>
      </c>
      <c r="M28">
        <f t="shared" ca="1" si="1"/>
        <v>5.1428789997786986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52</v>
      </c>
      <c r="D29">
        <f>COUNTIF(C$2:C28,"&lt;"&amp;C29)</f>
        <v>21</v>
      </c>
      <c r="E29">
        <f t="shared" si="2"/>
        <v>221</v>
      </c>
      <c r="F29">
        <f t="shared" si="3"/>
        <v>189</v>
      </c>
      <c r="G29">
        <f t="shared" si="4"/>
        <v>640.5</v>
      </c>
      <c r="H29">
        <f t="shared" si="5"/>
        <v>1.2644172475097593</v>
      </c>
      <c r="I29">
        <f t="shared" ca="1" si="0"/>
        <v>30</v>
      </c>
      <c r="J29">
        <f ca="1">COUNTIF(I$2:I28,"&lt;"&amp;I29)</f>
        <v>0</v>
      </c>
      <c r="K29">
        <f t="shared" ca="1" si="6"/>
        <v>33</v>
      </c>
      <c r="L29">
        <f t="shared" ca="1" si="7"/>
        <v>-6.1640340816100769</v>
      </c>
      <c r="M29">
        <f t="shared" ca="1" si="1"/>
        <v>4.9619788249646346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43</v>
      </c>
      <c r="D30">
        <f>COUNTIF(C$2:C29,"&lt;"&amp;C30)</f>
        <v>14</v>
      </c>
      <c r="E30">
        <f t="shared" si="2"/>
        <v>235</v>
      </c>
      <c r="F30">
        <f t="shared" si="3"/>
        <v>203</v>
      </c>
      <c r="G30">
        <f t="shared" si="4"/>
        <v>710.5</v>
      </c>
      <c r="H30">
        <f t="shared" si="5"/>
        <v>1.2005159575746063</v>
      </c>
      <c r="I30">
        <f t="shared" ca="1" si="0"/>
        <v>45</v>
      </c>
      <c r="J30">
        <f ca="1">COUNTIF(I$2:I29,"&lt;"&amp;I30)</f>
        <v>5</v>
      </c>
      <c r="K30">
        <f t="shared" ca="1" si="6"/>
        <v>38</v>
      </c>
      <c r="L30">
        <f t="shared" ca="1" si="7"/>
        <v>-6.1901604062440629</v>
      </c>
      <c r="M30">
        <f t="shared" ca="1" si="1"/>
        <v>4.7783448165154807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66</v>
      </c>
      <c r="D31">
        <f>COUNTIF(C$2:C30,"&lt;"&amp;C31)</f>
        <v>28</v>
      </c>
      <c r="E31">
        <f t="shared" si="2"/>
        <v>263</v>
      </c>
      <c r="F31">
        <f t="shared" si="3"/>
        <v>217.5</v>
      </c>
      <c r="G31">
        <f t="shared" si="4"/>
        <v>785.41666666666663</v>
      </c>
      <c r="H31">
        <f t="shared" si="5"/>
        <v>1.6235338213186437</v>
      </c>
      <c r="I31">
        <f t="shared" ca="1" si="0"/>
        <v>40</v>
      </c>
      <c r="J31">
        <f ca="1">COUNTIF(I$2:I30,"&lt;"&amp;I31)</f>
        <v>2</v>
      </c>
      <c r="K31">
        <f t="shared" ca="1" si="6"/>
        <v>40</v>
      </c>
      <c r="L31">
        <f t="shared" ca="1" si="7"/>
        <v>-6.3335660062430605</v>
      </c>
      <c r="M31">
        <f t="shared" ca="1" si="1"/>
        <v>4.5022516889074815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89</v>
      </c>
      <c r="D32">
        <f>COUNTIF(C$2:C31,"&lt;"&amp;C32)</f>
        <v>30</v>
      </c>
      <c r="E32">
        <f t="shared" si="2"/>
        <v>293</v>
      </c>
      <c r="F32">
        <f t="shared" si="3"/>
        <v>232.5</v>
      </c>
      <c r="G32">
        <f t="shared" si="4"/>
        <v>865.41666666666663</v>
      </c>
      <c r="H32">
        <f t="shared" si="5"/>
        <v>2.056566452937775</v>
      </c>
      <c r="I32">
        <f t="shared" ca="1" si="0"/>
        <v>27</v>
      </c>
      <c r="J32">
        <f ca="1">COUNTIF(I$2:I31,"&lt;"&amp;I32)</f>
        <v>0</v>
      </c>
      <c r="K32">
        <f t="shared" ca="1" si="6"/>
        <v>40</v>
      </c>
      <c r="L32">
        <f t="shared" ca="1" si="7"/>
        <v>-6.5436205320747387</v>
      </c>
      <c r="M32">
        <f t="shared" ca="1" si="1"/>
        <v>4.2064091040958447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80</v>
      </c>
      <c r="D33">
        <f>COUNTIF(C$2:C32,"&lt;"&amp;C33)</f>
        <v>30</v>
      </c>
      <c r="E33">
        <f t="shared" si="2"/>
        <v>323</v>
      </c>
      <c r="F33">
        <f t="shared" si="3"/>
        <v>248</v>
      </c>
      <c r="G33">
        <f t="shared" si="4"/>
        <v>950.66666666666663</v>
      </c>
      <c r="H33">
        <f t="shared" si="5"/>
        <v>2.4324679691123094</v>
      </c>
      <c r="I33">
        <f t="shared" ca="1" si="0"/>
        <v>32</v>
      </c>
      <c r="J33">
        <f ca="1">COUNTIF(I$2:I32,"&lt;"&amp;I33)</f>
        <v>3</v>
      </c>
      <c r="K33">
        <f t="shared" ca="1" si="6"/>
        <v>43</v>
      </c>
      <c r="L33">
        <f t="shared" ca="1" si="7"/>
        <v>-6.6487457822403133</v>
      </c>
      <c r="M33">
        <f t="shared" ca="1" si="1"/>
        <v>4.105866760885192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76</v>
      </c>
      <c r="D34">
        <f>COUNTIF(C$2:C33,"&lt;"&amp;C34)</f>
        <v>30</v>
      </c>
      <c r="E34">
        <f t="shared" si="2"/>
        <v>353</v>
      </c>
      <c r="F34">
        <f t="shared" si="3"/>
        <v>264</v>
      </c>
      <c r="G34">
        <f t="shared" si="4"/>
        <v>1041.3333333333333</v>
      </c>
      <c r="H34">
        <f t="shared" si="5"/>
        <v>2.7580054586811888</v>
      </c>
      <c r="I34">
        <f t="shared" ca="1" si="0"/>
        <v>28</v>
      </c>
      <c r="J34">
        <f ca="1">COUNTIF(I$2:I33,"&lt;"&amp;I34)</f>
        <v>1</v>
      </c>
      <c r="K34">
        <f t="shared" ca="1" si="6"/>
        <v>44</v>
      </c>
      <c r="L34">
        <f t="shared" ca="1" si="7"/>
        <v>-6.8175415832568715</v>
      </c>
      <c r="M34">
        <f t="shared" ca="1" si="1"/>
        <v>3.9045688069540034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98</v>
      </c>
      <c r="D35">
        <f>COUNTIF(C$2:C34,"&lt;"&amp;C35)</f>
        <v>33</v>
      </c>
      <c r="E35">
        <f t="shared" si="2"/>
        <v>386</v>
      </c>
      <c r="F35">
        <f t="shared" si="3"/>
        <v>280.5</v>
      </c>
      <c r="G35">
        <f t="shared" si="4"/>
        <v>1137.5833333333333</v>
      </c>
      <c r="H35">
        <f t="shared" si="5"/>
        <v>3.1279575412089424</v>
      </c>
      <c r="I35">
        <f t="shared" ca="1" si="0"/>
        <v>29</v>
      </c>
      <c r="J35">
        <f ca="1">COUNTIF(I$2:I34,"&lt;"&amp;I35)</f>
        <v>2</v>
      </c>
      <c r="K35">
        <f t="shared" ca="1" si="6"/>
        <v>46</v>
      </c>
      <c r="L35">
        <f t="shared" ca="1" si="7"/>
        <v>-6.9526639186113455</v>
      </c>
      <c r="M35">
        <f t="shared" ca="1" si="1"/>
        <v>3.5657725028834566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126</v>
      </c>
      <c r="D36">
        <f>COUNTIF(C$2:C35,"&lt;"&amp;C36)</f>
        <v>34</v>
      </c>
      <c r="E36">
        <f t="shared" si="2"/>
        <v>420</v>
      </c>
      <c r="F36">
        <f t="shared" si="3"/>
        <v>297.5</v>
      </c>
      <c r="G36">
        <f t="shared" si="4"/>
        <v>1239.5833333333333</v>
      </c>
      <c r="H36">
        <f t="shared" si="5"/>
        <v>3.4793508522339596</v>
      </c>
      <c r="I36">
        <f t="shared" ca="1" si="0"/>
        <v>38</v>
      </c>
      <c r="J36">
        <f ca="1">COUNTIF(I$2:I35,"&lt;"&amp;I36)</f>
        <v>6</v>
      </c>
      <c r="K36">
        <f t="shared" ca="1" si="6"/>
        <v>52</v>
      </c>
      <c r="L36">
        <f t="shared" ca="1" si="7"/>
        <v>-6.9729031365178535</v>
      </c>
      <c r="M36">
        <f t="shared" ca="1" si="1"/>
        <v>3.1918456710622443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108</v>
      </c>
      <c r="D37">
        <f>COUNTIF(C$2:C36,"&lt;"&amp;C37)</f>
        <v>34</v>
      </c>
      <c r="E37">
        <f t="shared" si="2"/>
        <v>454</v>
      </c>
      <c r="F37">
        <f t="shared" si="3"/>
        <v>315</v>
      </c>
      <c r="G37">
        <f t="shared" si="4"/>
        <v>1347.5</v>
      </c>
      <c r="H37">
        <f t="shared" si="5"/>
        <v>3.7866085687182092</v>
      </c>
      <c r="I37">
        <f t="shared" ca="1" si="0"/>
        <v>40</v>
      </c>
      <c r="J37">
        <f ca="1">COUNTIF(I$2:I36,"&lt;"&amp;I37)</f>
        <v>7</v>
      </c>
      <c r="K37">
        <f t="shared" ca="1" si="6"/>
        <v>59</v>
      </c>
      <c r="L37">
        <f t="shared" ca="1" si="7"/>
        <v>-6.9738977956249038</v>
      </c>
      <c r="M37">
        <f t="shared" ca="1" si="1"/>
        <v>2.9516097302997224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176</v>
      </c>
      <c r="D38">
        <f>COUNTIF(C$2:C37,"&lt;"&amp;C38)</f>
        <v>36</v>
      </c>
      <c r="E38">
        <f t="shared" si="2"/>
        <v>490</v>
      </c>
      <c r="F38">
        <f t="shared" si="3"/>
        <v>333</v>
      </c>
      <c r="G38">
        <f t="shared" si="4"/>
        <v>1461.5</v>
      </c>
      <c r="H38">
        <f t="shared" si="5"/>
        <v>4.1067686924633575</v>
      </c>
      <c r="I38">
        <f t="shared" ca="1" si="0"/>
        <v>57</v>
      </c>
      <c r="J38">
        <f ca="1">COUNTIF(I$2:I37,"&lt;"&amp;I38)</f>
        <v>17</v>
      </c>
      <c r="K38">
        <f t="shared" ca="1" si="6"/>
        <v>76</v>
      </c>
      <c r="L38">
        <f t="shared" ca="1" si="7"/>
        <v>-6.722544929701165</v>
      </c>
      <c r="M38">
        <f t="shared" ca="1" si="1"/>
        <v>2.5021729686848975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136</v>
      </c>
      <c r="D39">
        <f>COUNTIF(C$2:C38,"&lt;"&amp;C39)</f>
        <v>36</v>
      </c>
      <c r="E39">
        <f t="shared" si="2"/>
        <v>526</v>
      </c>
      <c r="F39">
        <f t="shared" si="3"/>
        <v>351.5</v>
      </c>
      <c r="G39">
        <f t="shared" si="4"/>
        <v>1581.75</v>
      </c>
      <c r="H39">
        <f t="shared" si="5"/>
        <v>4.3875947659207544</v>
      </c>
      <c r="I39">
        <f t="shared" ca="1" si="0"/>
        <v>30</v>
      </c>
      <c r="J39">
        <f ca="1">COUNTIF(I$2:I38,"&lt;"&amp;I39)</f>
        <v>3</v>
      </c>
      <c r="K39">
        <f t="shared" ca="1" si="6"/>
        <v>79</v>
      </c>
      <c r="L39">
        <f t="shared" ca="1" si="7"/>
        <v>-6.8516881015094873</v>
      </c>
      <c r="M39">
        <f t="shared" ca="1" si="1"/>
        <v>2.7217941261796641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189</v>
      </c>
      <c r="D40">
        <f>COUNTIF(C$2:C39,"&lt;"&amp;C40)</f>
        <v>38</v>
      </c>
      <c r="E40">
        <f t="shared" si="2"/>
        <v>564</v>
      </c>
      <c r="F40">
        <f t="shared" si="3"/>
        <v>370.5</v>
      </c>
      <c r="G40">
        <f t="shared" si="4"/>
        <v>1708.4166666666667</v>
      </c>
      <c r="H40">
        <f t="shared" si="5"/>
        <v>4.6814896714742193</v>
      </c>
      <c r="I40">
        <f t="shared" ca="1" si="0"/>
        <v>51</v>
      </c>
      <c r="J40">
        <f ca="1">COUNTIF(I$2:I39,"&lt;"&amp;I40)</f>
        <v>16</v>
      </c>
      <c r="K40">
        <f t="shared" ca="1" si="6"/>
        <v>95</v>
      </c>
      <c r="L40">
        <f t="shared" ca="1" si="7"/>
        <v>-6.6653767673961113</v>
      </c>
      <c r="M40">
        <f t="shared" ca="1" si="1"/>
        <v>2.2528177844479149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159</v>
      </c>
      <c r="D41">
        <f>COUNTIF(C$2:C40,"&lt;"&amp;C41)</f>
        <v>37</v>
      </c>
      <c r="E41">
        <f t="shared" si="2"/>
        <v>601</v>
      </c>
      <c r="F41">
        <f t="shared" si="3"/>
        <v>390</v>
      </c>
      <c r="G41">
        <f t="shared" si="4"/>
        <v>1841.6666666666667</v>
      </c>
      <c r="H41">
        <f t="shared" si="5"/>
        <v>4.9167365846193078</v>
      </c>
      <c r="I41">
        <f t="shared" ca="1" si="0"/>
        <v>45</v>
      </c>
      <c r="J41">
        <f ca="1">COUNTIF(I$2:I40,"&lt;"&amp;I41)</f>
        <v>13</v>
      </c>
      <c r="K41">
        <f t="shared" ca="1" si="6"/>
        <v>108</v>
      </c>
      <c r="L41">
        <f t="shared" ca="1" si="7"/>
        <v>-6.5711834922400225</v>
      </c>
      <c r="M41">
        <f t="shared" ca="1" si="1"/>
        <v>2.8180093098831729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164</v>
      </c>
      <c r="D42">
        <f>COUNTIF(C$2:C41,"&lt;"&amp;C42)</f>
        <v>38</v>
      </c>
      <c r="E42">
        <f t="shared" si="2"/>
        <v>639</v>
      </c>
      <c r="F42">
        <f t="shared" si="3"/>
        <v>410</v>
      </c>
      <c r="G42">
        <f t="shared" si="4"/>
        <v>1981.6666666666667</v>
      </c>
      <c r="H42">
        <f t="shared" si="5"/>
        <v>5.1442276599105785</v>
      </c>
      <c r="I42">
        <f t="shared" ca="1" si="0"/>
        <v>60</v>
      </c>
      <c r="J42">
        <f ca="1">COUNTIF(I$2:I41,"&lt;"&amp;I42)</f>
        <v>22</v>
      </c>
      <c r="K42">
        <f t="shared" ca="1" si="6"/>
        <v>130</v>
      </c>
      <c r="L42">
        <f t="shared" ca="1" si="7"/>
        <v>-6.2898853483622794</v>
      </c>
      <c r="M42">
        <f t="shared" ca="1" si="1"/>
        <v>2.4494897427831779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182</v>
      </c>
      <c r="D43">
        <f>COUNTIF(C$2:C42,"&lt;"&amp;C43)</f>
        <v>40</v>
      </c>
      <c r="E43">
        <f t="shared" si="2"/>
        <v>679</v>
      </c>
      <c r="F43">
        <f t="shared" si="3"/>
        <v>430.5</v>
      </c>
      <c r="G43">
        <f t="shared" si="4"/>
        <v>2128.5833333333335</v>
      </c>
      <c r="H43">
        <f t="shared" si="5"/>
        <v>5.3861824985208102</v>
      </c>
      <c r="I43">
        <f t="shared" ca="1" si="0"/>
        <v>52</v>
      </c>
      <c r="J43">
        <f ca="1">COUNTIF(I$2:I42,"&lt;"&amp;I43)</f>
        <v>19</v>
      </c>
      <c r="K43">
        <f t="shared" ca="1" si="6"/>
        <v>149</v>
      </c>
      <c r="L43">
        <f t="shared" ca="1" si="7"/>
        <v>-6.1014501945014405</v>
      </c>
      <c r="M43">
        <f t="shared" ca="1" si="1"/>
        <v>2.0380986614602725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224</v>
      </c>
      <c r="D44">
        <f>COUNTIF(C$2:C43,"&lt;"&amp;C44)</f>
        <v>42</v>
      </c>
      <c r="E44">
        <f t="shared" si="2"/>
        <v>721</v>
      </c>
      <c r="F44">
        <f t="shared" si="3"/>
        <v>451.5</v>
      </c>
      <c r="G44">
        <f t="shared" si="4"/>
        <v>2282.5833333333335</v>
      </c>
      <c r="H44">
        <f t="shared" si="5"/>
        <v>5.6408616553385755</v>
      </c>
      <c r="I44">
        <f t="shared" ca="1" si="0"/>
        <v>51</v>
      </c>
      <c r="J44">
        <f ca="1">COUNTIF(I$2:I43,"&lt;"&amp;I44)</f>
        <v>17</v>
      </c>
      <c r="K44">
        <f t="shared" ca="1" si="6"/>
        <v>166</v>
      </c>
      <c r="L44">
        <f t="shared" ca="1" si="7"/>
        <v>-5.9757551116852072</v>
      </c>
      <c r="M44">
        <f t="shared" ca="1" si="1"/>
        <v>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296</v>
      </c>
      <c r="D45">
        <f>COUNTIF(C$2:C44,"&lt;"&amp;C45)</f>
        <v>43</v>
      </c>
      <c r="E45">
        <f t="shared" si="2"/>
        <v>764</v>
      </c>
      <c r="F45">
        <f t="shared" si="3"/>
        <v>473</v>
      </c>
      <c r="G45">
        <f t="shared" si="4"/>
        <v>2443.8333333333335</v>
      </c>
      <c r="H45">
        <f t="shared" si="5"/>
        <v>5.886500657880374</v>
      </c>
      <c r="I45">
        <f t="shared" ca="1" si="0"/>
        <v>35</v>
      </c>
      <c r="J45">
        <f ca="1">COUNTIF(I$2:I44,"&lt;"&amp;I45)</f>
        <v>7</v>
      </c>
      <c r="K45">
        <f t="shared" ca="1" si="6"/>
        <v>173</v>
      </c>
      <c r="L45">
        <f t="shared" ca="1" si="7"/>
        <v>-6.0685573792581176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324</v>
      </c>
      <c r="D46">
        <f>COUNTIF(C$2:C45,"&lt;"&amp;C46)</f>
        <v>44</v>
      </c>
      <c r="E46">
        <f t="shared" si="2"/>
        <v>808</v>
      </c>
      <c r="F46">
        <f t="shared" si="3"/>
        <v>495</v>
      </c>
      <c r="G46">
        <f t="shared" si="4"/>
        <v>2612.5</v>
      </c>
      <c r="H46">
        <f t="shared" si="5"/>
        <v>6.1237321703173713</v>
      </c>
      <c r="I46">
        <f t="shared" ca="1" si="0"/>
        <v>7</v>
      </c>
      <c r="J46">
        <f ca="1">COUNTIF(I$2:I45,"&lt;"&amp;I46)</f>
        <v>0</v>
      </c>
      <c r="K46">
        <f t="shared" ca="1" si="6"/>
        <v>173</v>
      </c>
      <c r="L46">
        <f t="shared" ca="1" si="7"/>
        <v>-6.2998139260133978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327F-66F3-4850-9B60-D3556F30EB5C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133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297</v>
      </c>
      <c r="J2">
        <v>0</v>
      </c>
      <c r="K2">
        <v>0</v>
      </c>
      <c r="L2">
        <v>0</v>
      </c>
      <c r="M2">
        <f ca="1">-INDIRECT("l"&amp;P$1-A2+2)</f>
        <v>-0.13695247665246518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323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359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-0.26297081976785175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361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331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3.1396261532496708E-2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459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336</v>
      </c>
      <c r="J5">
        <f ca="1">COUNTIF(I$2:I4,"&lt;"&amp;I5)</f>
        <v>2</v>
      </c>
      <c r="K5">
        <f t="shared" ca="1" si="6"/>
        <v>4</v>
      </c>
      <c r="L5">
        <f t="shared" ca="1" si="7"/>
        <v>0.67936622048675743</v>
      </c>
      <c r="M5">
        <f t="shared" ca="1" si="1"/>
        <v>0.42265818398855454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373</v>
      </c>
      <c r="D6">
        <f>COUNTIF(C$2:C5,"&lt;"&amp;C6)</f>
        <v>3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245</v>
      </c>
      <c r="J6">
        <f ca="1">COUNTIF(I$2:I5,"&lt;"&amp;I6)</f>
        <v>0</v>
      </c>
      <c r="K6">
        <f t="shared" ca="1" si="6"/>
        <v>4</v>
      </c>
      <c r="L6">
        <f t="shared" ca="1" si="7"/>
        <v>-0.4898979485566356</v>
      </c>
      <c r="M6">
        <f t="shared" ca="1" si="1"/>
        <v>0.89855504976603984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295</v>
      </c>
      <c r="D7">
        <f>COUNTIF(C$2:C6,"&lt;"&amp;C7)</f>
        <v>1</v>
      </c>
      <c r="E7">
        <f t="shared" si="2"/>
        <v>10</v>
      </c>
      <c r="F7">
        <f t="shared" si="3"/>
        <v>7.5</v>
      </c>
      <c r="G7">
        <f t="shared" si="4"/>
        <v>7.083333333333333</v>
      </c>
      <c r="H7">
        <f t="shared" si="5"/>
        <v>0.93933643662772437</v>
      </c>
      <c r="I7">
        <f t="shared" ca="1" si="0"/>
        <v>250</v>
      </c>
      <c r="J7">
        <f ca="1">COUNTIF(I$2:I6,"&lt;"&amp;I7)</f>
        <v>1</v>
      </c>
      <c r="K7">
        <f t="shared" ca="1" si="6"/>
        <v>5</v>
      </c>
      <c r="L7">
        <f t="shared" ca="1" si="7"/>
        <v>-0.93933643662772437</v>
      </c>
      <c r="M7">
        <f t="shared" ca="1" si="1"/>
        <v>1.3748220781636926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239</v>
      </c>
      <c r="D8">
        <f>COUNTIF(C$2:C7,"&lt;"&amp;C8)</f>
        <v>1</v>
      </c>
      <c r="E8">
        <f t="shared" si="2"/>
        <v>11</v>
      </c>
      <c r="F8">
        <f t="shared" si="3"/>
        <v>10.5</v>
      </c>
      <c r="G8">
        <f t="shared" si="4"/>
        <v>11.083333333333334</v>
      </c>
      <c r="H8">
        <f t="shared" si="5"/>
        <v>0.15018785229652765</v>
      </c>
      <c r="I8">
        <f t="shared" ca="1" si="0"/>
        <v>224</v>
      </c>
      <c r="J8">
        <f ca="1">COUNTIF(I$2:I7,"&lt;"&amp;I8)</f>
        <v>0</v>
      </c>
      <c r="K8">
        <f t="shared" ca="1" si="6"/>
        <v>5</v>
      </c>
      <c r="L8">
        <f t="shared" ca="1" si="7"/>
        <v>-1.6520663752618041</v>
      </c>
      <c r="M8">
        <f t="shared" ca="1" si="1"/>
        <v>1.7782402628080369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220</v>
      </c>
      <c r="D9">
        <f>COUNTIF(C$2:C8,"&lt;"&amp;C9)</f>
        <v>1</v>
      </c>
      <c r="E9">
        <f t="shared" si="2"/>
        <v>12</v>
      </c>
      <c r="F9">
        <f t="shared" si="3"/>
        <v>14</v>
      </c>
      <c r="G9">
        <f t="shared" si="4"/>
        <v>16.333333333333332</v>
      </c>
      <c r="H9">
        <f t="shared" si="5"/>
        <v>-0.49487165930539351</v>
      </c>
      <c r="I9">
        <f t="shared" ca="1" si="0"/>
        <v>233</v>
      </c>
      <c r="J9">
        <f ca="1">COUNTIF(I$2:I8,"&lt;"&amp;I9)</f>
        <v>1</v>
      </c>
      <c r="K9">
        <f t="shared" ca="1" si="6"/>
        <v>6</v>
      </c>
      <c r="L9">
        <f t="shared" ca="1" si="7"/>
        <v>-1.979486637221574</v>
      </c>
      <c r="M9">
        <f t="shared" ca="1" si="1"/>
        <v>2.0743642876129642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144</v>
      </c>
      <c r="D10">
        <f>COUNTIF(C$2:C9,"&lt;"&amp;C10)</f>
        <v>1</v>
      </c>
      <c r="E10">
        <f t="shared" si="2"/>
        <v>13</v>
      </c>
      <c r="F10">
        <f t="shared" si="3"/>
        <v>18</v>
      </c>
      <c r="G10">
        <f t="shared" si="4"/>
        <v>23</v>
      </c>
      <c r="H10">
        <f t="shared" si="5"/>
        <v>-1.0425720702853738</v>
      </c>
      <c r="I10">
        <f t="shared" ca="1" si="0"/>
        <v>177</v>
      </c>
      <c r="J10">
        <f ca="1">COUNTIF(I$2:I9,"&lt;"&amp;I10)</f>
        <v>0</v>
      </c>
      <c r="K10">
        <f t="shared" ca="1" si="6"/>
        <v>6</v>
      </c>
      <c r="L10">
        <f t="shared" ca="1" si="7"/>
        <v>-2.5021729686848975</v>
      </c>
      <c r="M10">
        <f t="shared" ca="1" si="1"/>
        <v>2.3018830887692703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116</v>
      </c>
      <c r="D11">
        <f>COUNTIF(C$2:C10,"&lt;"&amp;C11)</f>
        <v>0</v>
      </c>
      <c r="E11">
        <f t="shared" si="2"/>
        <v>13</v>
      </c>
      <c r="F11">
        <f t="shared" si="3"/>
        <v>22.5</v>
      </c>
      <c r="G11">
        <f t="shared" si="4"/>
        <v>31.25</v>
      </c>
      <c r="H11">
        <f t="shared" si="5"/>
        <v>-1.6994116628998401</v>
      </c>
      <c r="I11">
        <f t="shared" ca="1" si="0"/>
        <v>123</v>
      </c>
      <c r="J11">
        <f ca="1">COUNTIF(I$2:I10,"&lt;"&amp;I11)</f>
        <v>0</v>
      </c>
      <c r="K11">
        <f t="shared" ca="1" si="6"/>
        <v>6</v>
      </c>
      <c r="L11">
        <f t="shared" ca="1" si="7"/>
        <v>-2.9516097302997224</v>
      </c>
      <c r="M11">
        <f t="shared" ca="1" si="1"/>
        <v>2.4245191555102203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140</v>
      </c>
      <c r="D12">
        <f>COUNTIF(C$2:C11,"&lt;"&amp;C12)</f>
        <v>2</v>
      </c>
      <c r="E12">
        <f t="shared" si="2"/>
        <v>15</v>
      </c>
      <c r="F12">
        <f t="shared" si="3"/>
        <v>27.5</v>
      </c>
      <c r="G12">
        <f t="shared" si="4"/>
        <v>41.25</v>
      </c>
      <c r="H12">
        <f t="shared" si="5"/>
        <v>-1.9462473604038073</v>
      </c>
      <c r="I12">
        <f t="shared" ca="1" si="0"/>
        <v>399</v>
      </c>
      <c r="J12">
        <f ca="1">COUNTIF(I$2:I11,"&lt;"&amp;I12)</f>
        <v>10</v>
      </c>
      <c r="K12">
        <f t="shared" ca="1" si="6"/>
        <v>16</v>
      </c>
      <c r="L12">
        <f t="shared" ca="1" si="7"/>
        <v>-1.7905475715715027</v>
      </c>
      <c r="M12">
        <f t="shared" ca="1" si="1"/>
        <v>2.3716391523390663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76</v>
      </c>
      <c r="D13">
        <f>COUNTIF(C$2:C12,"&lt;"&amp;C13)</f>
        <v>0</v>
      </c>
      <c r="E13">
        <f t="shared" si="2"/>
        <v>15</v>
      </c>
      <c r="F13">
        <f t="shared" si="3"/>
        <v>33</v>
      </c>
      <c r="G13">
        <f t="shared" si="4"/>
        <v>53.166666666666664</v>
      </c>
      <c r="H13">
        <f t="shared" si="5"/>
        <v>-2.4686117327654697</v>
      </c>
      <c r="I13">
        <f t="shared" ca="1" si="0"/>
        <v>78</v>
      </c>
      <c r="J13">
        <f ca="1">COUNTIF(I$2:I12,"&lt;"&amp;I13)</f>
        <v>0</v>
      </c>
      <c r="K13">
        <f t="shared" ca="1" si="6"/>
        <v>16</v>
      </c>
      <c r="L13">
        <f t="shared" ca="1" si="7"/>
        <v>-2.3314666365007217</v>
      </c>
      <c r="M13">
        <f t="shared" ca="1" si="1"/>
        <v>2.4756820349852768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91</v>
      </c>
      <c r="D14">
        <f>COUNTIF(C$2:C13,"&lt;"&amp;C14)</f>
        <v>1</v>
      </c>
      <c r="E14">
        <f t="shared" si="2"/>
        <v>16</v>
      </c>
      <c r="F14">
        <f t="shared" si="3"/>
        <v>39</v>
      </c>
      <c r="G14">
        <f t="shared" si="4"/>
        <v>67.166666666666671</v>
      </c>
      <c r="H14">
        <f t="shared" si="5"/>
        <v>-2.80640882999819</v>
      </c>
      <c r="I14">
        <f t="shared" ca="1" si="0"/>
        <v>95</v>
      </c>
      <c r="J14">
        <f ca="1">COUNTIF(I$2:I13,"&lt;"&amp;I14)</f>
        <v>1</v>
      </c>
      <c r="K14">
        <f t="shared" ca="1" si="6"/>
        <v>17</v>
      </c>
      <c r="L14">
        <f t="shared" ca="1" si="7"/>
        <v>-2.6843910547808774</v>
      </c>
      <c r="M14">
        <f t="shared" ca="1" si="1"/>
        <v>2.1072401257339424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96</v>
      </c>
      <c r="D15">
        <f>COUNTIF(C$2:C14,"&lt;"&amp;C15)</f>
        <v>2</v>
      </c>
      <c r="E15">
        <f t="shared" si="2"/>
        <v>18</v>
      </c>
      <c r="F15">
        <f t="shared" si="3"/>
        <v>45.5</v>
      </c>
      <c r="G15">
        <f t="shared" si="4"/>
        <v>83.416666666666671</v>
      </c>
      <c r="H15">
        <f t="shared" si="5"/>
        <v>-3.0109689579824743</v>
      </c>
      <c r="I15">
        <f t="shared" ca="1" si="0"/>
        <v>81</v>
      </c>
      <c r="J15">
        <f ca="1">COUNTIF(I$2:I14,"&lt;"&amp;I15)</f>
        <v>1</v>
      </c>
      <c r="K15">
        <f t="shared" ca="1" si="6"/>
        <v>18</v>
      </c>
      <c r="L15">
        <f t="shared" ca="1" si="7"/>
        <v>-3.0109689579824743</v>
      </c>
      <c r="M15">
        <f t="shared" ca="1" si="1"/>
        <v>1.881108562780186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94</v>
      </c>
      <c r="D16">
        <f>COUNTIF(C$2:C15,"&lt;"&amp;C16)</f>
        <v>2</v>
      </c>
      <c r="E16">
        <f t="shared" si="2"/>
        <v>20</v>
      </c>
      <c r="F16">
        <f t="shared" si="3"/>
        <v>52.5</v>
      </c>
      <c r="G16">
        <f t="shared" si="4"/>
        <v>102.08333333333333</v>
      </c>
      <c r="H16">
        <f t="shared" si="5"/>
        <v>-3.2166657854850578</v>
      </c>
      <c r="I16">
        <f t="shared" ca="1" si="0"/>
        <v>81</v>
      </c>
      <c r="J16">
        <f ca="1">COUNTIF(I$2:I15,"&lt;"&amp;I16)</f>
        <v>1</v>
      </c>
      <c r="K16">
        <f t="shared" ca="1" si="6"/>
        <v>19</v>
      </c>
      <c r="L16">
        <f t="shared" ca="1" si="7"/>
        <v>-3.3156401173461365</v>
      </c>
      <c r="M16">
        <f t="shared" ca="1" si="1"/>
        <v>1.7166381136092173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128</v>
      </c>
      <c r="D17">
        <f>COUNTIF(C$2:C16,"&lt;"&amp;C17)</f>
        <v>5</v>
      </c>
      <c r="E17">
        <f t="shared" si="2"/>
        <v>25</v>
      </c>
      <c r="F17">
        <f t="shared" si="3"/>
        <v>60</v>
      </c>
      <c r="G17">
        <f t="shared" si="4"/>
        <v>123.33333333333333</v>
      </c>
      <c r="H17">
        <f t="shared" si="5"/>
        <v>-3.1515761822352375</v>
      </c>
      <c r="I17">
        <f t="shared" ca="1" si="0"/>
        <v>88</v>
      </c>
      <c r="J17">
        <f ca="1">COUNTIF(I$2:I16,"&lt;"&amp;I17)</f>
        <v>3</v>
      </c>
      <c r="K17">
        <f t="shared" ca="1" si="6"/>
        <v>22</v>
      </c>
      <c r="L17">
        <f t="shared" ca="1" si="7"/>
        <v>-3.4217112835696861</v>
      </c>
      <c r="M17">
        <f t="shared" ca="1" si="1"/>
        <v>1.4808055732906309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125</v>
      </c>
      <c r="D18">
        <f>COUNTIF(C$2:C17,"&lt;"&amp;C18)</f>
        <v>5</v>
      </c>
      <c r="E18">
        <f t="shared" si="2"/>
        <v>30</v>
      </c>
      <c r="F18">
        <f t="shared" si="3"/>
        <v>68</v>
      </c>
      <c r="G18">
        <f t="shared" si="4"/>
        <v>147.33333333333334</v>
      </c>
      <c r="H18">
        <f t="shared" si="5"/>
        <v>-3.1306397073722114</v>
      </c>
      <c r="I18">
        <f t="shared" ca="1" si="0"/>
        <v>75</v>
      </c>
      <c r="J18">
        <f ca="1">COUNTIF(I$2:I17,"&lt;"&amp;I18)</f>
        <v>0</v>
      </c>
      <c r="K18">
        <f t="shared" ca="1" si="6"/>
        <v>22</v>
      </c>
      <c r="L18">
        <f t="shared" ca="1" si="7"/>
        <v>-3.7897217510295191</v>
      </c>
      <c r="M18">
        <f t="shared" ca="1" si="1"/>
        <v>1.3880965759456383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218</v>
      </c>
      <c r="D19">
        <f>COUNTIF(C$2:C18,"&lt;"&amp;C19)</f>
        <v>10</v>
      </c>
      <c r="E19">
        <f t="shared" si="2"/>
        <v>40</v>
      </c>
      <c r="F19">
        <f t="shared" si="3"/>
        <v>76.5</v>
      </c>
      <c r="G19">
        <f t="shared" si="4"/>
        <v>174.25</v>
      </c>
      <c r="H19">
        <f t="shared" si="5"/>
        <v>-2.7650721696367815</v>
      </c>
      <c r="I19">
        <f t="shared" ca="1" si="0"/>
        <v>104</v>
      </c>
      <c r="J19">
        <f ca="1">COUNTIF(I$2:I18,"&lt;"&amp;I19)</f>
        <v>6</v>
      </c>
      <c r="K19">
        <f t="shared" ca="1" si="6"/>
        <v>28</v>
      </c>
      <c r="L19">
        <f t="shared" ca="1" si="7"/>
        <v>-3.6741369925310656</v>
      </c>
      <c r="M19">
        <f t="shared" ca="1" si="1"/>
        <v>1.2644172475097593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242</v>
      </c>
      <c r="D20">
        <f>COUNTIF(C$2:C19,"&lt;"&amp;C20)</f>
        <v>13</v>
      </c>
      <c r="E20">
        <f t="shared" si="2"/>
        <v>53</v>
      </c>
      <c r="F20">
        <f t="shared" si="3"/>
        <v>85.5</v>
      </c>
      <c r="G20">
        <f t="shared" si="4"/>
        <v>204.25</v>
      </c>
      <c r="H20">
        <f t="shared" si="5"/>
        <v>-2.2740621427592886</v>
      </c>
      <c r="I20">
        <f t="shared" ca="1" si="0"/>
        <v>85</v>
      </c>
      <c r="J20">
        <f ca="1">COUNTIF(I$2:I19,"&lt;"&amp;I20)</f>
        <v>4</v>
      </c>
      <c r="K20">
        <f t="shared" ca="1" si="6"/>
        <v>32</v>
      </c>
      <c r="L20">
        <f t="shared" ca="1" si="7"/>
        <v>-3.7434561426960595</v>
      </c>
      <c r="M20">
        <f t="shared" ca="1" si="1"/>
        <v>1.3550491474815205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252</v>
      </c>
      <c r="D21">
        <f>COUNTIF(C$2:C20,"&lt;"&amp;C21)</f>
        <v>14</v>
      </c>
      <c r="E21">
        <f t="shared" si="2"/>
        <v>67</v>
      </c>
      <c r="F21">
        <f t="shared" si="3"/>
        <v>95</v>
      </c>
      <c r="G21">
        <f t="shared" si="4"/>
        <v>237.5</v>
      </c>
      <c r="H21">
        <f t="shared" si="5"/>
        <v>-1.8168799166645404</v>
      </c>
      <c r="I21">
        <f t="shared" ca="1" si="0"/>
        <v>133</v>
      </c>
      <c r="J21">
        <f ca="1">COUNTIF(I$2:I20,"&lt;"&amp;I21)</f>
        <v>9</v>
      </c>
      <c r="K21">
        <f t="shared" ca="1" si="6"/>
        <v>41</v>
      </c>
      <c r="L21">
        <f t="shared" ca="1" si="7"/>
        <v>-3.5039826964244707</v>
      </c>
      <c r="M21">
        <f t="shared" ca="1" si="1"/>
        <v>1.6531163063339513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239</v>
      </c>
      <c r="D22">
        <f>COUNTIF(C$2:C21,"&lt;"&amp;C22)</f>
        <v>12</v>
      </c>
      <c r="E22">
        <f t="shared" si="2"/>
        <v>79</v>
      </c>
      <c r="F22">
        <f t="shared" si="3"/>
        <v>105</v>
      </c>
      <c r="G22">
        <f t="shared" si="4"/>
        <v>274.16666666666669</v>
      </c>
      <c r="H22">
        <f t="shared" si="5"/>
        <v>-1.5702399483648124</v>
      </c>
      <c r="I22">
        <f t="shared" ca="1" si="0"/>
        <v>135</v>
      </c>
      <c r="J22">
        <f ca="1">COUNTIF(I$2:I21,"&lt;"&amp;I22)</f>
        <v>10</v>
      </c>
      <c r="K22">
        <f t="shared" ca="1" si="6"/>
        <v>51</v>
      </c>
      <c r="L22">
        <f t="shared" ca="1" si="7"/>
        <v>-3.2612675850653798</v>
      </c>
      <c r="M22">
        <f t="shared" ca="1" si="1"/>
        <v>2.1019471492361124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221</v>
      </c>
      <c r="D23">
        <f>COUNTIF(C$2:C22,"&lt;"&amp;C23)</f>
        <v>12</v>
      </c>
      <c r="E23">
        <f t="shared" si="2"/>
        <v>91</v>
      </c>
      <c r="F23">
        <f t="shared" si="3"/>
        <v>115.5</v>
      </c>
      <c r="G23">
        <f t="shared" si="4"/>
        <v>314.41666666666669</v>
      </c>
      <c r="H23">
        <f t="shared" si="5"/>
        <v>-1.3816985594155149</v>
      </c>
      <c r="I23">
        <f t="shared" ca="1" si="0"/>
        <v>162</v>
      </c>
      <c r="J23">
        <f ca="1">COUNTIF(I$2:I22,"&lt;"&amp;I23)</f>
        <v>11</v>
      </c>
      <c r="K23">
        <f t="shared" ca="1" si="6"/>
        <v>62</v>
      </c>
      <c r="L23">
        <f t="shared" ca="1" si="7"/>
        <v>-3.0171784868869405</v>
      </c>
      <c r="M23">
        <f t="shared" ca="1" si="1"/>
        <v>2.4804403006957925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163</v>
      </c>
      <c r="D24">
        <f>COUNTIF(C$2:C23,"&lt;"&amp;C24)</f>
        <v>10</v>
      </c>
      <c r="E24">
        <f t="shared" si="2"/>
        <v>101</v>
      </c>
      <c r="F24">
        <f t="shared" si="3"/>
        <v>126.5</v>
      </c>
      <c r="G24">
        <f t="shared" si="4"/>
        <v>358.41666666666669</v>
      </c>
      <c r="H24">
        <f t="shared" si="5"/>
        <v>-1.3469332756346388</v>
      </c>
      <c r="I24">
        <f t="shared" ca="1" si="0"/>
        <v>163</v>
      </c>
      <c r="J24">
        <f ca="1">COUNTIF(I$2:I23,"&lt;"&amp;I24)</f>
        <v>12</v>
      </c>
      <c r="K24">
        <f t="shared" ca="1" si="6"/>
        <v>74</v>
      </c>
      <c r="L24">
        <f t="shared" ca="1" si="7"/>
        <v>-2.7730979204242563</v>
      </c>
      <c r="M24">
        <f t="shared" ca="1" si="1"/>
        <v>2.7730979204242563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162</v>
      </c>
      <c r="D25">
        <f>COUNTIF(C$2:C24,"&lt;"&amp;C25)</f>
        <v>10</v>
      </c>
      <c r="E25">
        <f t="shared" si="2"/>
        <v>111</v>
      </c>
      <c r="F25">
        <f t="shared" si="3"/>
        <v>138</v>
      </c>
      <c r="G25">
        <f t="shared" si="4"/>
        <v>406.33333333333331</v>
      </c>
      <c r="H25">
        <f t="shared" si="5"/>
        <v>-1.3394377623757279</v>
      </c>
      <c r="I25">
        <f t="shared" ca="1" si="0"/>
        <v>221</v>
      </c>
      <c r="J25">
        <f ca="1">COUNTIF(I$2:I24,"&lt;"&amp;I25)</f>
        <v>14</v>
      </c>
      <c r="K25">
        <f t="shared" ca="1" si="6"/>
        <v>88</v>
      </c>
      <c r="L25">
        <f t="shared" ca="1" si="7"/>
        <v>-2.4804403006957925</v>
      </c>
      <c r="M25">
        <f t="shared" ca="1" si="1"/>
        <v>3.0171784868869405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135</v>
      </c>
      <c r="D26">
        <f>COUNTIF(C$2:C25,"&lt;"&amp;C26)</f>
        <v>8</v>
      </c>
      <c r="E26">
        <f t="shared" si="2"/>
        <v>119</v>
      </c>
      <c r="F26">
        <f t="shared" si="3"/>
        <v>150</v>
      </c>
      <c r="G26">
        <f t="shared" si="4"/>
        <v>458.33333333333331</v>
      </c>
      <c r="H26">
        <f t="shared" si="5"/>
        <v>-1.4480080361404328</v>
      </c>
      <c r="I26">
        <f t="shared" ca="1" si="0"/>
        <v>239</v>
      </c>
      <c r="J26">
        <f ca="1">COUNTIF(I$2:I25,"&lt;"&amp;I26)</f>
        <v>17</v>
      </c>
      <c r="K26">
        <f t="shared" ca="1" si="6"/>
        <v>105</v>
      </c>
      <c r="L26">
        <f t="shared" ca="1" si="7"/>
        <v>-2.1019471492361124</v>
      </c>
      <c r="M26">
        <f t="shared" ca="1" si="1"/>
        <v>3.2612675850653798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133</v>
      </c>
      <c r="D27">
        <f>COUNTIF(C$2:C26,"&lt;"&amp;C27)</f>
        <v>7</v>
      </c>
      <c r="E27">
        <f t="shared" si="2"/>
        <v>126</v>
      </c>
      <c r="F27">
        <f t="shared" si="3"/>
        <v>162.5</v>
      </c>
      <c r="G27">
        <f t="shared" si="4"/>
        <v>514.58333333333337</v>
      </c>
      <c r="H27">
        <f t="shared" si="5"/>
        <v>-1.6090332048317126</v>
      </c>
      <c r="I27">
        <f t="shared" ca="1" si="0"/>
        <v>252</v>
      </c>
      <c r="J27">
        <f ca="1">COUNTIF(I$2:I26,"&lt;"&amp;I27)</f>
        <v>20</v>
      </c>
      <c r="K27">
        <f t="shared" ca="1" si="6"/>
        <v>125</v>
      </c>
      <c r="L27">
        <f t="shared" ca="1" si="7"/>
        <v>-1.6531163063339513</v>
      </c>
      <c r="M27">
        <f t="shared" ca="1" si="1"/>
        <v>3.5039826964244707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85</v>
      </c>
      <c r="D28">
        <f>COUNTIF(C$2:C27,"&lt;"&amp;C28)</f>
        <v>1</v>
      </c>
      <c r="E28">
        <f t="shared" si="2"/>
        <v>127</v>
      </c>
      <c r="F28">
        <f t="shared" si="3"/>
        <v>175.5</v>
      </c>
      <c r="G28">
        <f t="shared" si="4"/>
        <v>575.25</v>
      </c>
      <c r="H28">
        <f t="shared" si="5"/>
        <v>-2.0221502662416535</v>
      </c>
      <c r="I28">
        <f t="shared" ca="1" si="0"/>
        <v>242</v>
      </c>
      <c r="J28">
        <f ca="1">COUNTIF(I$2:I27,"&lt;"&amp;I28)</f>
        <v>18</v>
      </c>
      <c r="K28">
        <f t="shared" ca="1" si="6"/>
        <v>143</v>
      </c>
      <c r="L28">
        <f t="shared" ca="1" si="7"/>
        <v>-1.3550491474815205</v>
      </c>
      <c r="M28">
        <f t="shared" ca="1" si="1"/>
        <v>3.7434561426960595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104</v>
      </c>
      <c r="D29">
        <f>COUNTIF(C$2:C28,"&lt;"&amp;C29)</f>
        <v>5</v>
      </c>
      <c r="E29">
        <f t="shared" si="2"/>
        <v>132</v>
      </c>
      <c r="F29">
        <f t="shared" si="3"/>
        <v>189</v>
      </c>
      <c r="G29">
        <f t="shared" si="4"/>
        <v>640.5</v>
      </c>
      <c r="H29">
        <f t="shared" si="5"/>
        <v>-2.2522432221267588</v>
      </c>
      <c r="I29">
        <f t="shared" ca="1" si="0"/>
        <v>218</v>
      </c>
      <c r="J29">
        <f ca="1">COUNTIF(I$2:I28,"&lt;"&amp;I29)</f>
        <v>14</v>
      </c>
      <c r="K29">
        <f t="shared" ca="1" si="6"/>
        <v>157</v>
      </c>
      <c r="L29">
        <f t="shared" ca="1" si="7"/>
        <v>-1.2644172475097593</v>
      </c>
      <c r="M29">
        <f t="shared" ca="1" si="1"/>
        <v>3.6741369925310656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75</v>
      </c>
      <c r="D30">
        <f>COUNTIF(C$2:C29,"&lt;"&amp;C30)</f>
        <v>0</v>
      </c>
      <c r="E30">
        <f t="shared" si="2"/>
        <v>132</v>
      </c>
      <c r="F30">
        <f t="shared" si="3"/>
        <v>203</v>
      </c>
      <c r="G30">
        <f t="shared" si="4"/>
        <v>710.5</v>
      </c>
      <c r="H30">
        <f t="shared" si="5"/>
        <v>-2.6636447808686574</v>
      </c>
      <c r="I30">
        <f t="shared" ca="1" si="0"/>
        <v>125</v>
      </c>
      <c r="J30">
        <f ca="1">COUNTIF(I$2:I29,"&lt;"&amp;I30)</f>
        <v>9</v>
      </c>
      <c r="K30">
        <f t="shared" ca="1" si="6"/>
        <v>166</v>
      </c>
      <c r="L30">
        <f t="shared" ca="1" si="7"/>
        <v>-1.3880965759456383</v>
      </c>
      <c r="M30">
        <f t="shared" ca="1" si="1"/>
        <v>3.7897217510295191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88</v>
      </c>
      <c r="D31">
        <f>COUNTIF(C$2:C30,"&lt;"&amp;C31)</f>
        <v>3</v>
      </c>
      <c r="E31">
        <f t="shared" si="2"/>
        <v>135</v>
      </c>
      <c r="F31">
        <f t="shared" si="3"/>
        <v>217.5</v>
      </c>
      <c r="G31">
        <f t="shared" si="4"/>
        <v>785.41666666666663</v>
      </c>
      <c r="H31">
        <f t="shared" si="5"/>
        <v>-2.9437701155777605</v>
      </c>
      <c r="I31">
        <f t="shared" ca="1" si="0"/>
        <v>128</v>
      </c>
      <c r="J31">
        <f ca="1">COUNTIF(I$2:I30,"&lt;"&amp;I31)</f>
        <v>10</v>
      </c>
      <c r="K31">
        <f t="shared" ca="1" si="6"/>
        <v>176</v>
      </c>
      <c r="L31">
        <f t="shared" ca="1" si="7"/>
        <v>-1.4808055732906309</v>
      </c>
      <c r="M31">
        <f t="shared" ca="1" si="1"/>
        <v>3.4217112835696861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81</v>
      </c>
      <c r="D32">
        <f>COUNTIF(C$2:C31,"&lt;"&amp;C32)</f>
        <v>2</v>
      </c>
      <c r="E32">
        <f t="shared" si="2"/>
        <v>137</v>
      </c>
      <c r="F32">
        <f t="shared" si="3"/>
        <v>232.5</v>
      </c>
      <c r="G32">
        <f t="shared" si="4"/>
        <v>865.41666666666663</v>
      </c>
      <c r="H32">
        <f t="shared" si="5"/>
        <v>-3.2463156405877274</v>
      </c>
      <c r="I32">
        <f t="shared" ca="1" si="0"/>
        <v>94</v>
      </c>
      <c r="J32">
        <f ca="1">COUNTIF(I$2:I31,"&lt;"&amp;I32)</f>
        <v>6</v>
      </c>
      <c r="K32">
        <f t="shared" ca="1" si="6"/>
        <v>182</v>
      </c>
      <c r="L32">
        <f t="shared" ca="1" si="7"/>
        <v>-1.7166381136092173</v>
      </c>
      <c r="M32">
        <f t="shared" ca="1" si="1"/>
        <v>3.3156401173461365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81</v>
      </c>
      <c r="D33">
        <f>COUNTIF(C$2:C32,"&lt;"&amp;C33)</f>
        <v>2</v>
      </c>
      <c r="E33">
        <f t="shared" si="2"/>
        <v>139</v>
      </c>
      <c r="F33">
        <f t="shared" si="3"/>
        <v>248</v>
      </c>
      <c r="G33">
        <f t="shared" si="4"/>
        <v>950.66666666666663</v>
      </c>
      <c r="H33">
        <f t="shared" si="5"/>
        <v>-3.5351867817765568</v>
      </c>
      <c r="I33">
        <f t="shared" ca="1" si="0"/>
        <v>96</v>
      </c>
      <c r="J33">
        <f ca="1">COUNTIF(I$2:I32,"&lt;"&amp;I33)</f>
        <v>8</v>
      </c>
      <c r="K33">
        <f t="shared" ca="1" si="6"/>
        <v>190</v>
      </c>
      <c r="L33">
        <f t="shared" ca="1" si="7"/>
        <v>-1.881108562780186</v>
      </c>
      <c r="M33">
        <f t="shared" ca="1" si="1"/>
        <v>3.0109689579824743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95</v>
      </c>
      <c r="D34">
        <f>COUNTIF(C$2:C33,"&lt;"&amp;C34)</f>
        <v>8</v>
      </c>
      <c r="E34">
        <f t="shared" si="2"/>
        <v>147</v>
      </c>
      <c r="F34">
        <f t="shared" si="3"/>
        <v>264</v>
      </c>
      <c r="G34">
        <f t="shared" si="4"/>
        <v>1041.3333333333333</v>
      </c>
      <c r="H34">
        <f t="shared" si="5"/>
        <v>-3.6256925692775184</v>
      </c>
      <c r="I34">
        <f t="shared" ca="1" si="0"/>
        <v>91</v>
      </c>
      <c r="J34">
        <f ca="1">COUNTIF(I$2:I33,"&lt;"&amp;I34)</f>
        <v>6</v>
      </c>
      <c r="K34">
        <f t="shared" ca="1" si="6"/>
        <v>196</v>
      </c>
      <c r="L34">
        <f t="shared" ca="1" si="7"/>
        <v>-2.1072401257339424</v>
      </c>
      <c r="M34">
        <f t="shared" ca="1" si="1"/>
        <v>2.6843910547808774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78</v>
      </c>
      <c r="D35">
        <f>COUNTIF(C$2:C34,"&lt;"&amp;C35)</f>
        <v>2</v>
      </c>
      <c r="E35">
        <f t="shared" si="2"/>
        <v>149</v>
      </c>
      <c r="F35">
        <f t="shared" si="3"/>
        <v>280.5</v>
      </c>
      <c r="G35">
        <f t="shared" si="4"/>
        <v>1137.5833333333333</v>
      </c>
      <c r="H35">
        <f t="shared" si="5"/>
        <v>-3.8988285940187293</v>
      </c>
      <c r="I35">
        <f t="shared" ca="1" si="0"/>
        <v>76</v>
      </c>
      <c r="J35">
        <f ca="1">COUNTIF(I$2:I34,"&lt;"&amp;I35)</f>
        <v>1</v>
      </c>
      <c r="K35">
        <f t="shared" ca="1" si="6"/>
        <v>197</v>
      </c>
      <c r="L35">
        <f t="shared" ca="1" si="7"/>
        <v>-2.4756820349852768</v>
      </c>
      <c r="M35">
        <f t="shared" ca="1" si="1"/>
        <v>2.3314666365007217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399</v>
      </c>
      <c r="D36">
        <f>COUNTIF(C$2:C35,"&lt;"&amp;C36)</f>
        <v>33</v>
      </c>
      <c r="E36">
        <f t="shared" si="2"/>
        <v>182</v>
      </c>
      <c r="F36">
        <f t="shared" si="3"/>
        <v>297.5</v>
      </c>
      <c r="G36">
        <f t="shared" si="4"/>
        <v>1239.5833333333333</v>
      </c>
      <c r="H36">
        <f t="shared" si="5"/>
        <v>-3.2805308035348761</v>
      </c>
      <c r="I36">
        <f t="shared" ca="1" si="0"/>
        <v>140</v>
      </c>
      <c r="J36">
        <f ca="1">COUNTIF(I$2:I35,"&lt;"&amp;I36)</f>
        <v>17</v>
      </c>
      <c r="K36">
        <f t="shared" ca="1" si="6"/>
        <v>214</v>
      </c>
      <c r="L36">
        <f t="shared" ca="1" si="7"/>
        <v>-2.3716391523390663</v>
      </c>
      <c r="M36">
        <f t="shared" ca="1" si="1"/>
        <v>1.7905475715715027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123</v>
      </c>
      <c r="D37">
        <f>COUNTIF(C$2:C36,"&lt;"&amp;C37)</f>
        <v>13</v>
      </c>
      <c r="E37">
        <f t="shared" si="2"/>
        <v>195</v>
      </c>
      <c r="F37">
        <f t="shared" si="3"/>
        <v>315</v>
      </c>
      <c r="G37">
        <f t="shared" si="4"/>
        <v>1347.5</v>
      </c>
      <c r="H37">
        <f t="shared" si="5"/>
        <v>-3.2690145916991735</v>
      </c>
      <c r="I37">
        <f t="shared" ca="1" si="0"/>
        <v>116</v>
      </c>
      <c r="J37">
        <f ca="1">COUNTIF(I$2:I36,"&lt;"&amp;I37)</f>
        <v>12</v>
      </c>
      <c r="K37">
        <f t="shared" ca="1" si="6"/>
        <v>226</v>
      </c>
      <c r="L37">
        <f t="shared" ca="1" si="7"/>
        <v>-2.4245191555102203</v>
      </c>
      <c r="M37">
        <f t="shared" ca="1" si="1"/>
        <v>2.9516097302997224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177</v>
      </c>
      <c r="D38">
        <f>COUNTIF(C$2:C37,"&lt;"&amp;C38)</f>
        <v>23</v>
      </c>
      <c r="E38">
        <f t="shared" si="2"/>
        <v>218</v>
      </c>
      <c r="F38">
        <f t="shared" si="3"/>
        <v>333</v>
      </c>
      <c r="G38">
        <f t="shared" si="4"/>
        <v>1461.5</v>
      </c>
      <c r="H38">
        <f t="shared" si="5"/>
        <v>-3.0081426728234786</v>
      </c>
      <c r="I38">
        <f t="shared" ca="1" si="0"/>
        <v>144</v>
      </c>
      <c r="J38">
        <f ca="1">COUNTIF(I$2:I37,"&lt;"&amp;I38)</f>
        <v>19</v>
      </c>
      <c r="K38">
        <f t="shared" ca="1" si="6"/>
        <v>245</v>
      </c>
      <c r="L38">
        <f t="shared" ca="1" si="7"/>
        <v>-2.3018830887692703</v>
      </c>
      <c r="M38">
        <f t="shared" ca="1" si="1"/>
        <v>2.5021729686848975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233</v>
      </c>
      <c r="D39">
        <f>COUNTIF(C$2:C38,"&lt;"&amp;C39)</f>
        <v>27</v>
      </c>
      <c r="E39">
        <f t="shared" si="2"/>
        <v>245</v>
      </c>
      <c r="F39">
        <f t="shared" si="3"/>
        <v>351.5</v>
      </c>
      <c r="G39">
        <f t="shared" si="4"/>
        <v>1581.75</v>
      </c>
      <c r="H39">
        <f t="shared" si="5"/>
        <v>-2.6778157167367356</v>
      </c>
      <c r="I39">
        <f t="shared" ca="1" si="0"/>
        <v>220</v>
      </c>
      <c r="J39">
        <f ca="1">COUNTIF(I$2:I38,"&lt;"&amp;I39)</f>
        <v>24</v>
      </c>
      <c r="K39">
        <f t="shared" ca="1" si="6"/>
        <v>269</v>
      </c>
      <c r="L39">
        <f t="shared" ca="1" si="7"/>
        <v>-2.0743642876129642</v>
      </c>
      <c r="M39">
        <f t="shared" ca="1" si="1"/>
        <v>1.979486637221574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224</v>
      </c>
      <c r="D40">
        <f>COUNTIF(C$2:C39,"&lt;"&amp;C40)</f>
        <v>27</v>
      </c>
      <c r="E40">
        <f t="shared" si="2"/>
        <v>272</v>
      </c>
      <c r="F40">
        <f t="shared" si="3"/>
        <v>370.5</v>
      </c>
      <c r="G40">
        <f t="shared" si="4"/>
        <v>1708.4166666666667</v>
      </c>
      <c r="H40">
        <f t="shared" si="5"/>
        <v>-2.3830838896134914</v>
      </c>
      <c r="I40">
        <f t="shared" ca="1" si="0"/>
        <v>239</v>
      </c>
      <c r="J40">
        <f ca="1">COUNTIF(I$2:I39,"&lt;"&amp;I40)</f>
        <v>28</v>
      </c>
      <c r="K40">
        <f t="shared" ca="1" si="6"/>
        <v>297</v>
      </c>
      <c r="L40">
        <f t="shared" ca="1" si="7"/>
        <v>-1.7782402628080369</v>
      </c>
      <c r="M40">
        <f t="shared" ca="1" si="1"/>
        <v>1.6520663752618041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250</v>
      </c>
      <c r="D41">
        <f>COUNTIF(C$2:C40,"&lt;"&amp;C41)</f>
        <v>32</v>
      </c>
      <c r="E41">
        <f t="shared" si="2"/>
        <v>304</v>
      </c>
      <c r="F41">
        <f t="shared" si="3"/>
        <v>390</v>
      </c>
      <c r="G41">
        <f t="shared" si="4"/>
        <v>1841.6666666666667</v>
      </c>
      <c r="H41">
        <f t="shared" si="5"/>
        <v>-2.0039779444419925</v>
      </c>
      <c r="I41">
        <f t="shared" ca="1" si="0"/>
        <v>295</v>
      </c>
      <c r="J41">
        <f ca="1">COUNTIF(I$2:I40,"&lt;"&amp;I41)</f>
        <v>34</v>
      </c>
      <c r="K41">
        <f t="shared" ca="1" si="6"/>
        <v>331</v>
      </c>
      <c r="L41">
        <f t="shared" ca="1" si="7"/>
        <v>-1.3748220781636926</v>
      </c>
      <c r="M41">
        <f t="shared" ca="1" si="1"/>
        <v>0.93933643662772437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245</v>
      </c>
      <c r="D42">
        <f>COUNTIF(C$2:C41,"&lt;"&amp;C42)</f>
        <v>32</v>
      </c>
      <c r="E42">
        <f t="shared" si="2"/>
        <v>336</v>
      </c>
      <c r="F42">
        <f t="shared" si="3"/>
        <v>410</v>
      </c>
      <c r="G42">
        <f t="shared" si="4"/>
        <v>1981.6666666666667</v>
      </c>
      <c r="H42">
        <f t="shared" si="5"/>
        <v>-1.6623268420671737</v>
      </c>
      <c r="I42">
        <f t="shared" ca="1" si="0"/>
        <v>373</v>
      </c>
      <c r="J42">
        <f ca="1">COUNTIF(I$2:I41,"&lt;"&amp;I42)</f>
        <v>39</v>
      </c>
      <c r="K42">
        <f t="shared" ca="1" si="6"/>
        <v>370</v>
      </c>
      <c r="L42">
        <f t="shared" ca="1" si="7"/>
        <v>-0.89855504976603984</v>
      </c>
      <c r="M42">
        <f t="shared" ca="1" si="1"/>
        <v>0.4898979485566356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336</v>
      </c>
      <c r="D43">
        <f>COUNTIF(C$2:C42,"&lt;"&amp;C43)</f>
        <v>37</v>
      </c>
      <c r="E43">
        <f t="shared" si="2"/>
        <v>373</v>
      </c>
      <c r="F43">
        <f t="shared" si="3"/>
        <v>430.5</v>
      </c>
      <c r="G43">
        <f t="shared" si="4"/>
        <v>2128.5833333333335</v>
      </c>
      <c r="H43">
        <f t="shared" si="5"/>
        <v>-1.2462997732995837</v>
      </c>
      <c r="I43">
        <f t="shared" ca="1" si="0"/>
        <v>459</v>
      </c>
      <c r="J43">
        <f ca="1">COUNTIF(I$2:I42,"&lt;"&amp;I43)</f>
        <v>41</v>
      </c>
      <c r="K43">
        <f t="shared" ca="1" si="6"/>
        <v>411</v>
      </c>
      <c r="L43">
        <f t="shared" ca="1" si="7"/>
        <v>-0.42265818398855454</v>
      </c>
      <c r="M43">
        <f t="shared" ca="1" si="1"/>
        <v>-0.67936622048675743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331</v>
      </c>
      <c r="D44">
        <f>COUNTIF(C$2:C43,"&lt;"&amp;C44)</f>
        <v>37</v>
      </c>
      <c r="E44">
        <f t="shared" si="2"/>
        <v>410</v>
      </c>
      <c r="F44">
        <f t="shared" si="3"/>
        <v>451.5</v>
      </c>
      <c r="G44">
        <f t="shared" si="4"/>
        <v>2282.5833333333335</v>
      </c>
      <c r="H44">
        <f t="shared" si="5"/>
        <v>-0.86862990239907567</v>
      </c>
      <c r="I44">
        <f t="shared" ca="1" si="0"/>
        <v>361</v>
      </c>
      <c r="J44">
        <f ca="1">COUNTIF(I$2:I43,"&lt;"&amp;I44)</f>
        <v>39</v>
      </c>
      <c r="K44">
        <f t="shared" ca="1" si="6"/>
        <v>450</v>
      </c>
      <c r="L44">
        <f t="shared" ca="1" si="7"/>
        <v>-3.1396261532496708E-2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359</v>
      </c>
      <c r="D45">
        <f>COUNTIF(C$2:C44,"&lt;"&amp;C45)</f>
        <v>39</v>
      </c>
      <c r="E45">
        <f t="shared" si="2"/>
        <v>449</v>
      </c>
      <c r="F45">
        <f t="shared" si="3"/>
        <v>473</v>
      </c>
      <c r="G45">
        <f t="shared" si="4"/>
        <v>2443.8333333333335</v>
      </c>
      <c r="H45">
        <f t="shared" si="5"/>
        <v>-0.48548459034064939</v>
      </c>
      <c r="I45">
        <f t="shared" ca="1" si="0"/>
        <v>323</v>
      </c>
      <c r="J45">
        <f ca="1">COUNTIF(I$2:I44,"&lt;"&amp;I45)</f>
        <v>36</v>
      </c>
      <c r="K45">
        <f t="shared" ca="1" si="6"/>
        <v>486</v>
      </c>
      <c r="L45">
        <f t="shared" ca="1" si="7"/>
        <v>0.26297081976785175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297</v>
      </c>
      <c r="D46">
        <f>COUNTIF(C$2:C45,"&lt;"&amp;C46)</f>
        <v>36</v>
      </c>
      <c r="E46">
        <f t="shared" si="2"/>
        <v>485</v>
      </c>
      <c r="F46">
        <f t="shared" si="3"/>
        <v>495</v>
      </c>
      <c r="G46">
        <f t="shared" si="4"/>
        <v>2612.5</v>
      </c>
      <c r="H46">
        <f t="shared" si="5"/>
        <v>-0.19564639521780738</v>
      </c>
      <c r="I46">
        <f t="shared" ca="1" si="0"/>
        <v>133</v>
      </c>
      <c r="J46">
        <f ca="1">COUNTIF(I$2:I45,"&lt;"&amp;I46)</f>
        <v>16</v>
      </c>
      <c r="K46">
        <f t="shared" ca="1" si="6"/>
        <v>502</v>
      </c>
      <c r="L46">
        <f t="shared" ca="1" si="7"/>
        <v>0.13695247665246518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0759-1D0E-455E-8B7C-35A89C4F79CC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3</v>
      </c>
      <c r="J2">
        <v>0</v>
      </c>
      <c r="K2">
        <v>0</v>
      </c>
      <c r="L2">
        <v>0</v>
      </c>
      <c r="M2">
        <f ca="1">-INDIRECT("l"&amp;P$1-A2+2)</f>
        <v>4.9302891594887459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4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29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5.1582737723693999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1</v>
      </c>
      <c r="D4">
        <f>COUNTIF(C$2:C3,"&lt;"&amp;C4)</f>
        <v>0</v>
      </c>
      <c r="E4">
        <f t="shared" ref="E4:E46" si="2">E3+D4</f>
        <v>1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-0.5222329678670935</v>
      </c>
      <c r="I4">
        <f t="shared" ca="1" si="0"/>
        <v>5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5.4524840861435955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1</v>
      </c>
      <c r="D5">
        <f>COUNTIF(C$2:C4,"&lt;"&amp;C5)</f>
        <v>0</v>
      </c>
      <c r="E5">
        <f t="shared" si="2"/>
        <v>1</v>
      </c>
      <c r="F5">
        <f t="shared" si="3"/>
        <v>3</v>
      </c>
      <c r="G5">
        <f t="shared" si="4"/>
        <v>2.1666666666666665</v>
      </c>
      <c r="H5">
        <f t="shared" si="5"/>
        <v>-1.3587324409735149</v>
      </c>
      <c r="I5">
        <f t="shared" ca="1" si="0"/>
        <v>8</v>
      </c>
      <c r="J5">
        <f ca="1">COUNTIF(I$2:I4,"&lt;"&amp;I5)</f>
        <v>2</v>
      </c>
      <c r="K5">
        <f t="shared" ca="1" si="6"/>
        <v>4</v>
      </c>
      <c r="L5">
        <f t="shared" ca="1" si="7"/>
        <v>0.67936622048675743</v>
      </c>
      <c r="M5">
        <f t="shared" ca="1" si="1"/>
        <v>5.4295320558529694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0</v>
      </c>
      <c r="D6">
        <f>COUNTIF(C$2:C5,"&lt;"&amp;C6)</f>
        <v>0</v>
      </c>
      <c r="E6">
        <f t="shared" si="2"/>
        <v>1</v>
      </c>
      <c r="F6">
        <f t="shared" si="3"/>
        <v>5</v>
      </c>
      <c r="G6">
        <f t="shared" si="4"/>
        <v>4.166666666666667</v>
      </c>
      <c r="H6">
        <f t="shared" si="5"/>
        <v>-1.9595917942265424</v>
      </c>
      <c r="I6">
        <f t="shared" ca="1" si="0"/>
        <v>15</v>
      </c>
      <c r="J6">
        <f ca="1">COUNTIF(I$2:I5,"&lt;"&amp;I6)</f>
        <v>3</v>
      </c>
      <c r="K6">
        <f t="shared" ca="1" si="6"/>
        <v>7</v>
      </c>
      <c r="L6">
        <f t="shared" ca="1" si="7"/>
        <v>0.9797958971132712</v>
      </c>
      <c r="M6">
        <f t="shared" ca="1" si="1"/>
        <v>5.4137941748403904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0</v>
      </c>
      <c r="D7">
        <f>COUNTIF(C$2:C6,"&lt;"&amp;C7)</f>
        <v>0</v>
      </c>
      <c r="E7">
        <f t="shared" si="2"/>
        <v>1</v>
      </c>
      <c r="F7">
        <f t="shared" si="3"/>
        <v>7.5</v>
      </c>
      <c r="G7">
        <f t="shared" si="4"/>
        <v>7.083333333333333</v>
      </c>
      <c r="H7">
        <f t="shared" si="5"/>
        <v>-2.442274735232083</v>
      </c>
      <c r="I7">
        <f t="shared" ca="1" si="0"/>
        <v>16</v>
      </c>
      <c r="J7">
        <f ca="1">COUNTIF(I$2:I6,"&lt;"&amp;I7)</f>
        <v>4</v>
      </c>
      <c r="K7">
        <f t="shared" ca="1" si="6"/>
        <v>11</v>
      </c>
      <c r="L7">
        <f t="shared" ca="1" si="7"/>
        <v>1.315071011278814</v>
      </c>
      <c r="M7">
        <f t="shared" ca="1" si="1"/>
        <v>5.1497572758334931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</v>
      </c>
      <c r="D8">
        <f>COUNTIF(C$2:C7,"&lt;"&amp;C8)</f>
        <v>2</v>
      </c>
      <c r="E8">
        <f t="shared" si="2"/>
        <v>3</v>
      </c>
      <c r="F8">
        <f t="shared" si="3"/>
        <v>10.5</v>
      </c>
      <c r="G8">
        <f t="shared" si="4"/>
        <v>11.083333333333334</v>
      </c>
      <c r="H8">
        <f t="shared" si="5"/>
        <v>-2.2528177844479149</v>
      </c>
      <c r="I8">
        <f t="shared" ca="1" si="0"/>
        <v>7</v>
      </c>
      <c r="J8">
        <f ca="1">COUNTIF(I$2:I7,"&lt;"&amp;I8)</f>
        <v>2</v>
      </c>
      <c r="K8">
        <f t="shared" ca="1" si="6"/>
        <v>13</v>
      </c>
      <c r="L8">
        <f t="shared" ca="1" si="7"/>
        <v>0.75093926148263823</v>
      </c>
      <c r="M8">
        <f t="shared" ca="1" si="1"/>
        <v>4.8750396320519647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0</v>
      </c>
      <c r="D9">
        <f>COUNTIF(C$2:C8,"&lt;"&amp;C9)</f>
        <v>0</v>
      </c>
      <c r="E9">
        <f t="shared" si="2"/>
        <v>3</v>
      </c>
      <c r="F9">
        <f t="shared" si="3"/>
        <v>14</v>
      </c>
      <c r="G9">
        <f t="shared" si="4"/>
        <v>16.333333333333332</v>
      </c>
      <c r="H9">
        <f t="shared" si="5"/>
        <v>-2.7217941261796641</v>
      </c>
      <c r="I9">
        <f t="shared" ca="1" si="0"/>
        <v>33</v>
      </c>
      <c r="J9">
        <f ca="1">COUNTIF(I$2:I8,"&lt;"&amp;I9)</f>
        <v>7</v>
      </c>
      <c r="K9">
        <f t="shared" ca="1" si="6"/>
        <v>20</v>
      </c>
      <c r="L9">
        <f t="shared" ca="1" si="7"/>
        <v>1.4846149779161804</v>
      </c>
      <c r="M9">
        <f t="shared" ca="1" si="1"/>
        <v>4.8150395282167588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0</v>
      </c>
      <c r="D10">
        <f>COUNTIF(C$2:C9,"&lt;"&amp;C10)</f>
        <v>0</v>
      </c>
      <c r="E10">
        <f t="shared" si="2"/>
        <v>3</v>
      </c>
      <c r="F10">
        <f t="shared" si="3"/>
        <v>18</v>
      </c>
      <c r="G10">
        <f t="shared" si="4"/>
        <v>23</v>
      </c>
      <c r="H10">
        <f t="shared" si="5"/>
        <v>-3.1277162108561218</v>
      </c>
      <c r="I10">
        <f t="shared" ca="1" si="0"/>
        <v>39</v>
      </c>
      <c r="J10">
        <f ca="1">COUNTIF(I$2:I9,"&lt;"&amp;I10)</f>
        <v>8</v>
      </c>
      <c r="K10">
        <f t="shared" ca="1" si="6"/>
        <v>28</v>
      </c>
      <c r="L10">
        <f t="shared" ca="1" si="7"/>
        <v>2.0851441405707476</v>
      </c>
      <c r="M10">
        <f t="shared" ca="1" si="1"/>
        <v>4.5252928904214071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0</v>
      </c>
      <c r="D11">
        <f>COUNTIF(C$2:C10,"&lt;"&amp;C11)</f>
        <v>0</v>
      </c>
      <c r="E11">
        <f t="shared" si="2"/>
        <v>3</v>
      </c>
      <c r="F11">
        <f t="shared" si="3"/>
        <v>22.5</v>
      </c>
      <c r="G11">
        <f t="shared" si="4"/>
        <v>31.25</v>
      </c>
      <c r="H11">
        <f t="shared" si="5"/>
        <v>-3.4882660448996718</v>
      </c>
      <c r="I11">
        <f t="shared" ca="1" si="0"/>
        <v>0</v>
      </c>
      <c r="J11">
        <f ca="1">COUNTIF(I$2:I10,"&lt;"&amp;I11)</f>
        <v>0</v>
      </c>
      <c r="K11">
        <f t="shared" ca="1" si="6"/>
        <v>28</v>
      </c>
      <c r="L11">
        <f t="shared" ca="1" si="7"/>
        <v>0.98386991009990743</v>
      </c>
      <c r="M11">
        <f t="shared" ca="1" si="1"/>
        <v>4.2224771809447654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0</v>
      </c>
      <c r="D12">
        <f>COUNTIF(C$2:C11,"&lt;"&amp;C12)</f>
        <v>0</v>
      </c>
      <c r="E12">
        <f t="shared" si="2"/>
        <v>3</v>
      </c>
      <c r="F12">
        <f t="shared" si="3"/>
        <v>27.5</v>
      </c>
      <c r="G12">
        <f t="shared" si="4"/>
        <v>41.25</v>
      </c>
      <c r="H12">
        <f t="shared" si="5"/>
        <v>-3.8146448263914623</v>
      </c>
      <c r="I12">
        <f t="shared" ca="1" si="0"/>
        <v>0</v>
      </c>
      <c r="J12">
        <f ca="1">COUNTIF(I$2:I11,"&lt;"&amp;I12)</f>
        <v>0</v>
      </c>
      <c r="K12">
        <f t="shared" ca="1" si="6"/>
        <v>28</v>
      </c>
      <c r="L12">
        <f t="shared" ca="1" si="7"/>
        <v>7.7849894416152296E-2</v>
      </c>
      <c r="M12">
        <f t="shared" ca="1" si="1"/>
        <v>3.9053938137319952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</v>
      </c>
      <c r="D13">
        <f>COUNTIF(C$2:C12,"&lt;"&amp;C13)</f>
        <v>9</v>
      </c>
      <c r="E13">
        <f t="shared" si="2"/>
        <v>12</v>
      </c>
      <c r="F13">
        <f t="shared" si="3"/>
        <v>33</v>
      </c>
      <c r="G13">
        <f t="shared" si="4"/>
        <v>53.166666666666664</v>
      </c>
      <c r="H13">
        <f t="shared" si="5"/>
        <v>-2.8800470215597147</v>
      </c>
      <c r="I13">
        <f t="shared" ca="1" si="0"/>
        <v>13</v>
      </c>
      <c r="J13">
        <f ca="1">COUNTIF(I$2:I12,"&lt;"&amp;I13)</f>
        <v>6</v>
      </c>
      <c r="K13">
        <f t="shared" ca="1" si="6"/>
        <v>34</v>
      </c>
      <c r="L13">
        <f t="shared" ca="1" si="7"/>
        <v>0.13714509626474833</v>
      </c>
      <c r="M13">
        <f t="shared" ca="1" si="1"/>
        <v>3.5726908409068963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0</v>
      </c>
      <c r="D14">
        <f>COUNTIF(C$2:C13,"&lt;"&amp;C14)</f>
        <v>0</v>
      </c>
      <c r="E14">
        <f t="shared" si="2"/>
        <v>12</v>
      </c>
      <c r="F14">
        <f t="shared" si="3"/>
        <v>39</v>
      </c>
      <c r="G14">
        <f t="shared" si="4"/>
        <v>67.166666666666671</v>
      </c>
      <c r="H14">
        <f t="shared" si="5"/>
        <v>-3.2944799308674404</v>
      </c>
      <c r="I14">
        <f t="shared" ca="1" si="0"/>
        <v>0</v>
      </c>
      <c r="J14">
        <f ca="1">COUNTIF(I$2:I13,"&lt;"&amp;I14)</f>
        <v>0</v>
      </c>
      <c r="K14">
        <f t="shared" ca="1" si="6"/>
        <v>34</v>
      </c>
      <c r="L14">
        <f t="shared" ca="1" si="7"/>
        <v>-0.61008887608656304</v>
      </c>
      <c r="M14">
        <f t="shared" ca="1" si="1"/>
        <v>3.4707484423853168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0</v>
      </c>
      <c r="D15">
        <f>COUNTIF(C$2:C14,"&lt;"&amp;C15)</f>
        <v>0</v>
      </c>
      <c r="E15">
        <f t="shared" si="2"/>
        <v>12</v>
      </c>
      <c r="F15">
        <f t="shared" si="3"/>
        <v>45.5</v>
      </c>
      <c r="G15">
        <f t="shared" si="4"/>
        <v>83.416666666666671</v>
      </c>
      <c r="H15">
        <f t="shared" si="5"/>
        <v>-3.6679076397241048</v>
      </c>
      <c r="I15">
        <f t="shared" ca="1" si="0"/>
        <v>15</v>
      </c>
      <c r="J15">
        <f ca="1">COUNTIF(I$2:I14,"&lt;"&amp;I15)</f>
        <v>8</v>
      </c>
      <c r="K15">
        <f t="shared" ca="1" si="6"/>
        <v>42</v>
      </c>
      <c r="L15">
        <f t="shared" ca="1" si="7"/>
        <v>-0.38321423101595126</v>
      </c>
      <c r="M15">
        <f t="shared" ca="1" si="1"/>
        <v>3.1135590004637561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2</v>
      </c>
      <c r="D16">
        <f>COUNTIF(C$2:C15,"&lt;"&amp;C16)</f>
        <v>11</v>
      </c>
      <c r="E16">
        <f t="shared" si="2"/>
        <v>23</v>
      </c>
      <c r="F16">
        <f t="shared" si="3"/>
        <v>52.5</v>
      </c>
      <c r="G16">
        <f t="shared" si="4"/>
        <v>102.08333333333333</v>
      </c>
      <c r="H16">
        <f t="shared" si="5"/>
        <v>-2.9197427899018216</v>
      </c>
      <c r="I16">
        <f t="shared" ca="1" si="0"/>
        <v>1</v>
      </c>
      <c r="J16">
        <f ca="1">COUNTIF(I$2:I15,"&lt;"&amp;I16)</f>
        <v>3</v>
      </c>
      <c r="K16">
        <f t="shared" ca="1" si="6"/>
        <v>45</v>
      </c>
      <c r="L16">
        <f t="shared" ca="1" si="7"/>
        <v>-0.74230748895809029</v>
      </c>
      <c r="M16">
        <f t="shared" ca="1" si="1"/>
        <v>2.7364231315948908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3</v>
      </c>
      <c r="D17">
        <f>COUNTIF(C$2:C16,"&lt;"&amp;C17)</f>
        <v>13</v>
      </c>
      <c r="E17">
        <f t="shared" si="2"/>
        <v>36</v>
      </c>
      <c r="F17">
        <f t="shared" si="3"/>
        <v>60</v>
      </c>
      <c r="G17">
        <f t="shared" si="4"/>
        <v>123.33333333333333</v>
      </c>
      <c r="H17">
        <f t="shared" si="5"/>
        <v>-2.1610808106755912</v>
      </c>
      <c r="I17">
        <f t="shared" ca="1" si="0"/>
        <v>7</v>
      </c>
      <c r="J17">
        <f ca="1">COUNTIF(I$2:I16,"&lt;"&amp;I17)</f>
        <v>6</v>
      </c>
      <c r="K17">
        <f t="shared" ca="1" si="6"/>
        <v>51</v>
      </c>
      <c r="L17">
        <f t="shared" ca="1" si="7"/>
        <v>-0.81040530400334676</v>
      </c>
      <c r="M17">
        <f t="shared" ca="1" si="1"/>
        <v>2.5512674335007257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</v>
      </c>
      <c r="D18">
        <f>COUNTIF(C$2:C17,"&lt;"&amp;C18)</f>
        <v>8</v>
      </c>
      <c r="E18">
        <f t="shared" si="2"/>
        <v>44</v>
      </c>
      <c r="F18">
        <f t="shared" si="3"/>
        <v>68</v>
      </c>
      <c r="G18">
        <f t="shared" si="4"/>
        <v>147.33333333333334</v>
      </c>
      <c r="H18">
        <f t="shared" si="5"/>
        <v>-1.9772461309719229</v>
      </c>
      <c r="I18">
        <f t="shared" ca="1" si="0"/>
        <v>2</v>
      </c>
      <c r="J18">
        <f ca="1">COUNTIF(I$2:I17,"&lt;"&amp;I18)</f>
        <v>4</v>
      </c>
      <c r="K18">
        <f t="shared" ca="1" si="6"/>
        <v>55</v>
      </c>
      <c r="L18">
        <f t="shared" ca="1" si="7"/>
        <v>-1.0710083209431249</v>
      </c>
      <c r="M18">
        <f t="shared" ca="1" si="1"/>
        <v>2.5886125335202448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2</v>
      </c>
      <c r="D19">
        <f>COUNTIF(C$2:C18,"&lt;"&amp;C19)</f>
        <v>12</v>
      </c>
      <c r="E19">
        <f t="shared" si="2"/>
        <v>56</v>
      </c>
      <c r="F19">
        <f t="shared" si="3"/>
        <v>76.5</v>
      </c>
      <c r="G19">
        <f t="shared" si="4"/>
        <v>174.25</v>
      </c>
      <c r="H19">
        <f t="shared" si="5"/>
        <v>-1.5529857391110689</v>
      </c>
      <c r="I19">
        <f t="shared" ca="1" si="0"/>
        <v>2</v>
      </c>
      <c r="J19">
        <f ca="1">COUNTIF(I$2:I18,"&lt;"&amp;I19)</f>
        <v>4</v>
      </c>
      <c r="K19">
        <f t="shared" ca="1" si="6"/>
        <v>59</v>
      </c>
      <c r="L19">
        <f t="shared" ca="1" si="7"/>
        <v>-1.3257195333874978</v>
      </c>
      <c r="M19">
        <f t="shared" ca="1" si="1"/>
        <v>2.2917562611114386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4</v>
      </c>
      <c r="D20">
        <f>COUNTIF(C$2:C19,"&lt;"&amp;C20)</f>
        <v>17</v>
      </c>
      <c r="E20">
        <f t="shared" si="2"/>
        <v>73</v>
      </c>
      <c r="F20">
        <f t="shared" si="3"/>
        <v>85.5</v>
      </c>
      <c r="G20">
        <f t="shared" si="4"/>
        <v>204.25</v>
      </c>
      <c r="H20">
        <f t="shared" si="5"/>
        <v>-0.8746392856766495</v>
      </c>
      <c r="I20">
        <f t="shared" ca="1" si="0"/>
        <v>11</v>
      </c>
      <c r="J20">
        <f ca="1">COUNTIF(I$2:I19,"&lt;"&amp;I20)</f>
        <v>11</v>
      </c>
      <c r="K20">
        <f t="shared" ca="1" si="6"/>
        <v>70</v>
      </c>
      <c r="L20">
        <f t="shared" ca="1" si="7"/>
        <v>-1.0845527142390454</v>
      </c>
      <c r="M20">
        <f t="shared" ca="1" si="1"/>
        <v>2.063844086164162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2</v>
      </c>
      <c r="D21">
        <f>COUNTIF(C$2:C20,"&lt;"&amp;C21)</f>
        <v>12</v>
      </c>
      <c r="E21">
        <f t="shared" si="2"/>
        <v>85</v>
      </c>
      <c r="F21">
        <f t="shared" si="3"/>
        <v>95</v>
      </c>
      <c r="G21">
        <f t="shared" si="4"/>
        <v>237.5</v>
      </c>
      <c r="H21">
        <f t="shared" si="5"/>
        <v>-0.64888568452305018</v>
      </c>
      <c r="I21">
        <f t="shared" ca="1" si="0"/>
        <v>1</v>
      </c>
      <c r="J21">
        <f ca="1">COUNTIF(I$2:I20,"&lt;"&amp;I21)</f>
        <v>3</v>
      </c>
      <c r="K21">
        <f t="shared" ca="1" si="6"/>
        <v>73</v>
      </c>
      <c r="L21">
        <f t="shared" ca="1" si="7"/>
        <v>-1.4275485059507103</v>
      </c>
      <c r="M21">
        <f t="shared" ca="1" si="1"/>
        <v>2.0939473213563384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2</v>
      </c>
      <c r="D22">
        <f>COUNTIF(C$2:C21,"&lt;"&amp;C22)</f>
        <v>12</v>
      </c>
      <c r="E22">
        <f t="shared" si="2"/>
        <v>97</v>
      </c>
      <c r="F22">
        <f t="shared" si="3"/>
        <v>105</v>
      </c>
      <c r="G22">
        <f t="shared" si="4"/>
        <v>274.16666666666669</v>
      </c>
      <c r="H22">
        <f t="shared" si="5"/>
        <v>-0.48315075334301921</v>
      </c>
      <c r="I22">
        <f t="shared" ca="1" si="0"/>
        <v>2</v>
      </c>
      <c r="J22">
        <f ca="1">COUNTIF(I$2:I21,"&lt;"&amp;I22)</f>
        <v>5</v>
      </c>
      <c r="K22">
        <f t="shared" ca="1" si="6"/>
        <v>78</v>
      </c>
      <c r="L22">
        <f t="shared" ca="1" si="7"/>
        <v>-1.6306337925326899</v>
      </c>
      <c r="M22">
        <f t="shared" ca="1" si="1"/>
        <v>1.8683974659876552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4</v>
      </c>
      <c r="D23">
        <f>COUNTIF(C$2:C22,"&lt;"&amp;C23)</f>
        <v>19</v>
      </c>
      <c r="E23">
        <f t="shared" si="2"/>
        <v>116</v>
      </c>
      <c r="F23">
        <f t="shared" si="3"/>
        <v>115.5</v>
      </c>
      <c r="G23">
        <f t="shared" si="4"/>
        <v>314.41666666666669</v>
      </c>
      <c r="H23">
        <f t="shared" si="5"/>
        <v>2.8197929783990099E-2</v>
      </c>
      <c r="I23">
        <f t="shared" ca="1" si="0"/>
        <v>5</v>
      </c>
      <c r="J23">
        <f ca="1">COUNTIF(I$2:I22,"&lt;"&amp;I23)</f>
        <v>9</v>
      </c>
      <c r="K23">
        <f t="shared" ca="1" si="6"/>
        <v>87</v>
      </c>
      <c r="L23">
        <f t="shared" ca="1" si="7"/>
        <v>-1.6072819976874355</v>
      </c>
      <c r="M23">
        <f t="shared" ca="1" si="1"/>
        <v>1.637090598459223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5</v>
      </c>
      <c r="D24">
        <f>COUNTIF(C$2:C23,"&lt;"&amp;C24)</f>
        <v>22</v>
      </c>
      <c r="E24">
        <f t="shared" si="2"/>
        <v>138</v>
      </c>
      <c r="F24">
        <f t="shared" si="3"/>
        <v>126.5</v>
      </c>
      <c r="G24">
        <f t="shared" si="4"/>
        <v>358.41666666666669</v>
      </c>
      <c r="H24">
        <f t="shared" si="5"/>
        <v>0.60744049685483714</v>
      </c>
      <c r="I24">
        <f t="shared" ca="1" si="0"/>
        <v>5</v>
      </c>
      <c r="J24">
        <f ca="1">COUNTIF(I$2:I23,"&lt;"&amp;I24)</f>
        <v>9</v>
      </c>
      <c r="K24">
        <f t="shared" ca="1" si="6"/>
        <v>96</v>
      </c>
      <c r="L24">
        <f t="shared" ca="1" si="7"/>
        <v>-1.6110378394845679</v>
      </c>
      <c r="M24">
        <f t="shared" ca="1" si="1"/>
        <v>1.6110378394845679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5</v>
      </c>
      <c r="D25">
        <f>COUNTIF(C$2:C24,"&lt;"&amp;C25)</f>
        <v>22</v>
      </c>
      <c r="E25">
        <f t="shared" si="2"/>
        <v>160</v>
      </c>
      <c r="F25">
        <f t="shared" si="3"/>
        <v>138</v>
      </c>
      <c r="G25">
        <f t="shared" si="4"/>
        <v>406.33333333333331</v>
      </c>
      <c r="H25">
        <f t="shared" si="5"/>
        <v>1.0913937323061487</v>
      </c>
      <c r="I25">
        <f t="shared" ca="1" si="0"/>
        <v>4</v>
      </c>
      <c r="J25">
        <f ca="1">COUNTIF(I$2:I24,"&lt;"&amp;I25)</f>
        <v>9</v>
      </c>
      <c r="K25">
        <f t="shared" ca="1" si="6"/>
        <v>105</v>
      </c>
      <c r="L25">
        <f t="shared" ca="1" si="7"/>
        <v>-1.637090598459223</v>
      </c>
      <c r="M25">
        <f t="shared" ca="1" si="1"/>
        <v>1.6072819976874355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2</v>
      </c>
      <c r="D26">
        <f>COUNTIF(C$2:C25,"&lt;"&amp;C26)</f>
        <v>12</v>
      </c>
      <c r="E26">
        <f t="shared" si="2"/>
        <v>172</v>
      </c>
      <c r="F26">
        <f t="shared" si="3"/>
        <v>150</v>
      </c>
      <c r="G26">
        <f t="shared" si="4"/>
        <v>458.33333333333331</v>
      </c>
      <c r="H26">
        <f t="shared" si="5"/>
        <v>1.0276186062932104</v>
      </c>
      <c r="I26">
        <f t="shared" ca="1" si="0"/>
        <v>2</v>
      </c>
      <c r="J26">
        <f ca="1">COUNTIF(I$2:I25,"&lt;"&amp;I26)</f>
        <v>5</v>
      </c>
      <c r="K26">
        <f t="shared" ca="1" si="6"/>
        <v>110</v>
      </c>
      <c r="L26">
        <f t="shared" ca="1" si="7"/>
        <v>-1.8683974659876552</v>
      </c>
      <c r="M26">
        <f t="shared" ca="1" si="1"/>
        <v>1.6306337925326899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1</v>
      </c>
      <c r="D27">
        <f>COUNTIF(C$2:C26,"&lt;"&amp;C27)</f>
        <v>8</v>
      </c>
      <c r="E27">
        <f t="shared" si="2"/>
        <v>180</v>
      </c>
      <c r="F27">
        <f t="shared" si="3"/>
        <v>162.5</v>
      </c>
      <c r="G27">
        <f t="shared" si="4"/>
        <v>514.58333333333337</v>
      </c>
      <c r="H27">
        <f t="shared" si="5"/>
        <v>0.77145427628917729</v>
      </c>
      <c r="I27">
        <f t="shared" ca="1" si="0"/>
        <v>2</v>
      </c>
      <c r="J27">
        <f ca="1">COUNTIF(I$2:I26,"&lt;"&amp;I27)</f>
        <v>5</v>
      </c>
      <c r="K27">
        <f t="shared" ca="1" si="6"/>
        <v>115</v>
      </c>
      <c r="L27">
        <f t="shared" ca="1" si="7"/>
        <v>-2.0939473213563384</v>
      </c>
      <c r="M27">
        <f t="shared" ca="1" si="1"/>
        <v>1.4275485059507103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11</v>
      </c>
      <c r="D28">
        <f>COUNTIF(C$2:C27,"&lt;"&amp;C28)</f>
        <v>26</v>
      </c>
      <c r="E28">
        <f t="shared" si="2"/>
        <v>206</v>
      </c>
      <c r="F28">
        <f t="shared" si="3"/>
        <v>175.5</v>
      </c>
      <c r="G28">
        <f t="shared" si="4"/>
        <v>575.25</v>
      </c>
      <c r="H28">
        <f t="shared" si="5"/>
        <v>1.2716615076365039</v>
      </c>
      <c r="I28">
        <f t="shared" ca="1" si="0"/>
        <v>4</v>
      </c>
      <c r="J28">
        <f ca="1">COUNTIF(I$2:I27,"&lt;"&amp;I28)</f>
        <v>11</v>
      </c>
      <c r="K28">
        <f t="shared" ca="1" si="6"/>
        <v>126</v>
      </c>
      <c r="L28">
        <f t="shared" ca="1" si="7"/>
        <v>-2.063844086164162</v>
      </c>
      <c r="M28">
        <f t="shared" ca="1" si="1"/>
        <v>1.0845527142390454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2</v>
      </c>
      <c r="D29">
        <f>COUNTIF(C$2:C28,"&lt;"&amp;C29)</f>
        <v>13</v>
      </c>
      <c r="E29">
        <f t="shared" si="2"/>
        <v>219</v>
      </c>
      <c r="F29">
        <f t="shared" si="3"/>
        <v>189</v>
      </c>
      <c r="G29">
        <f t="shared" si="4"/>
        <v>640.5</v>
      </c>
      <c r="H29">
        <f t="shared" si="5"/>
        <v>1.1853911695403994</v>
      </c>
      <c r="I29">
        <f t="shared" ca="1" si="0"/>
        <v>2</v>
      </c>
      <c r="J29">
        <f ca="1">COUNTIF(I$2:I28,"&lt;"&amp;I29)</f>
        <v>5</v>
      </c>
      <c r="K29">
        <f t="shared" ca="1" si="6"/>
        <v>131</v>
      </c>
      <c r="L29">
        <f t="shared" ca="1" si="7"/>
        <v>-2.2917562611114386</v>
      </c>
      <c r="M29">
        <f t="shared" ca="1" si="1"/>
        <v>1.3257195333874978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2</v>
      </c>
      <c r="D30">
        <f>COUNTIF(C$2:C29,"&lt;"&amp;C30)</f>
        <v>13</v>
      </c>
      <c r="E30">
        <f t="shared" si="2"/>
        <v>232</v>
      </c>
      <c r="F30">
        <f t="shared" si="3"/>
        <v>203</v>
      </c>
      <c r="G30">
        <f t="shared" si="4"/>
        <v>710.5</v>
      </c>
      <c r="H30">
        <f t="shared" si="5"/>
        <v>1.0879675865519869</v>
      </c>
      <c r="I30">
        <f t="shared" ca="1" si="0"/>
        <v>1</v>
      </c>
      <c r="J30">
        <f ca="1">COUNTIF(I$2:I29,"&lt;"&amp;I30)</f>
        <v>3</v>
      </c>
      <c r="K30">
        <f t="shared" ca="1" si="6"/>
        <v>134</v>
      </c>
      <c r="L30">
        <f t="shared" ca="1" si="7"/>
        <v>-2.5886125335202448</v>
      </c>
      <c r="M30">
        <f t="shared" ca="1" si="1"/>
        <v>1.0710083209431249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7</v>
      </c>
      <c r="D31">
        <f>COUNTIF(C$2:C30,"&lt;"&amp;C31)</f>
        <v>28</v>
      </c>
      <c r="E31">
        <f t="shared" si="2"/>
        <v>260</v>
      </c>
      <c r="F31">
        <f t="shared" si="3"/>
        <v>217.5</v>
      </c>
      <c r="G31">
        <f t="shared" si="4"/>
        <v>785.41666666666663</v>
      </c>
      <c r="H31">
        <f t="shared" si="5"/>
        <v>1.5164876352976342</v>
      </c>
      <c r="I31">
        <f t="shared" ca="1" si="0"/>
        <v>3</v>
      </c>
      <c r="J31">
        <f ca="1">COUNTIF(I$2:I30,"&lt;"&amp;I31)</f>
        <v>12</v>
      </c>
      <c r="K31">
        <f t="shared" ca="1" si="6"/>
        <v>146</v>
      </c>
      <c r="L31">
        <f t="shared" ca="1" si="7"/>
        <v>-2.5512674335007257</v>
      </c>
      <c r="M31">
        <f t="shared" ca="1" si="1"/>
        <v>0.81040530400334676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</v>
      </c>
      <c r="D32">
        <f>COUNTIF(C$2:C31,"&lt;"&amp;C32)</f>
        <v>8</v>
      </c>
      <c r="E32">
        <f t="shared" si="2"/>
        <v>268</v>
      </c>
      <c r="F32">
        <f t="shared" si="3"/>
        <v>232.5</v>
      </c>
      <c r="G32">
        <f t="shared" si="4"/>
        <v>865.41666666666663</v>
      </c>
      <c r="H32">
        <f t="shared" si="5"/>
        <v>1.2067456046163805</v>
      </c>
      <c r="I32">
        <f t="shared" ca="1" si="0"/>
        <v>2</v>
      </c>
      <c r="J32">
        <f ca="1">COUNTIF(I$2:I31,"&lt;"&amp;I32)</f>
        <v>6</v>
      </c>
      <c r="K32">
        <f t="shared" ca="1" si="6"/>
        <v>152</v>
      </c>
      <c r="L32">
        <f t="shared" ca="1" si="7"/>
        <v>-2.7364231315948908</v>
      </c>
      <c r="M32">
        <f t="shared" ca="1" si="1"/>
        <v>0.74230748895809029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15</v>
      </c>
      <c r="D33">
        <f>COUNTIF(C$2:C32,"&lt;"&amp;C33)</f>
        <v>31</v>
      </c>
      <c r="E33">
        <f t="shared" si="2"/>
        <v>299</v>
      </c>
      <c r="F33">
        <f t="shared" si="3"/>
        <v>248</v>
      </c>
      <c r="G33">
        <f t="shared" si="4"/>
        <v>950.66666666666663</v>
      </c>
      <c r="H33">
        <f t="shared" si="5"/>
        <v>1.6540782189963705</v>
      </c>
      <c r="I33">
        <f t="shared" ca="1" si="0"/>
        <v>0</v>
      </c>
      <c r="J33">
        <f ca="1">COUNTIF(I$2:I32,"&lt;"&amp;I33)</f>
        <v>0</v>
      </c>
      <c r="K33">
        <f t="shared" ca="1" si="6"/>
        <v>152</v>
      </c>
      <c r="L33">
        <f t="shared" ca="1" si="7"/>
        <v>-3.1135590004637561</v>
      </c>
      <c r="M33">
        <f t="shared" ca="1" si="1"/>
        <v>0.38321423101595126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0</v>
      </c>
      <c r="D34">
        <f>COUNTIF(C$2:C33,"&lt;"&amp;C34)</f>
        <v>0</v>
      </c>
      <c r="E34">
        <f t="shared" si="2"/>
        <v>299</v>
      </c>
      <c r="F34">
        <f t="shared" si="3"/>
        <v>264</v>
      </c>
      <c r="G34">
        <f t="shared" si="4"/>
        <v>1041.3333333333333</v>
      </c>
      <c r="H34">
        <f t="shared" si="5"/>
        <v>1.0846088882454115</v>
      </c>
      <c r="I34">
        <f t="shared" ca="1" si="0"/>
        <v>0</v>
      </c>
      <c r="J34">
        <f ca="1">COUNTIF(I$2:I33,"&lt;"&amp;I34)</f>
        <v>0</v>
      </c>
      <c r="K34">
        <f t="shared" ca="1" si="6"/>
        <v>152</v>
      </c>
      <c r="L34">
        <f t="shared" ca="1" si="7"/>
        <v>-3.4707484423853168</v>
      </c>
      <c r="M34">
        <f t="shared" ca="1" si="1"/>
        <v>0.61008887608656304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13</v>
      </c>
      <c r="D35">
        <f>COUNTIF(C$2:C34,"&lt;"&amp;C35)</f>
        <v>32</v>
      </c>
      <c r="E35">
        <f t="shared" si="2"/>
        <v>331</v>
      </c>
      <c r="F35">
        <f t="shared" si="3"/>
        <v>280.5</v>
      </c>
      <c r="G35">
        <f t="shared" si="4"/>
        <v>1137.5833333333333</v>
      </c>
      <c r="H35">
        <f t="shared" si="5"/>
        <v>1.497268775649778</v>
      </c>
      <c r="I35">
        <f t="shared" ca="1" si="0"/>
        <v>2</v>
      </c>
      <c r="J35">
        <f ca="1">COUNTIF(I$2:I34,"&lt;"&amp;I35)</f>
        <v>8</v>
      </c>
      <c r="K35">
        <f t="shared" ca="1" si="6"/>
        <v>160</v>
      </c>
      <c r="L35">
        <f t="shared" ca="1" si="7"/>
        <v>-3.5726908409068963</v>
      </c>
      <c r="M35">
        <f t="shared" ca="1" si="1"/>
        <v>-0.13714509626474833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0</v>
      </c>
      <c r="D36">
        <f>COUNTIF(C$2:C35,"&lt;"&amp;C36)</f>
        <v>0</v>
      </c>
      <c r="E36">
        <f t="shared" si="2"/>
        <v>331</v>
      </c>
      <c r="F36">
        <f t="shared" si="3"/>
        <v>297.5</v>
      </c>
      <c r="G36">
        <f t="shared" si="4"/>
        <v>1239.5833333333333</v>
      </c>
      <c r="H36">
        <f t="shared" si="5"/>
        <v>0.95149594734561338</v>
      </c>
      <c r="I36">
        <f t="shared" ca="1" si="0"/>
        <v>0</v>
      </c>
      <c r="J36">
        <f ca="1">COUNTIF(I$2:I35,"&lt;"&amp;I36)</f>
        <v>0</v>
      </c>
      <c r="K36">
        <f t="shared" ca="1" si="6"/>
        <v>160</v>
      </c>
      <c r="L36">
        <f t="shared" ca="1" si="7"/>
        <v>-3.9053938137319952</v>
      </c>
      <c r="M36">
        <f t="shared" ca="1" si="1"/>
        <v>-7.7849894416152296E-2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0</v>
      </c>
      <c r="D37">
        <f>COUNTIF(C$2:C36,"&lt;"&amp;C37)</f>
        <v>0</v>
      </c>
      <c r="E37">
        <f t="shared" si="2"/>
        <v>331</v>
      </c>
      <c r="F37">
        <f t="shared" si="3"/>
        <v>315</v>
      </c>
      <c r="G37">
        <f t="shared" si="4"/>
        <v>1347.5</v>
      </c>
      <c r="H37">
        <f t="shared" si="5"/>
        <v>0.43586861222655648</v>
      </c>
      <c r="I37">
        <f t="shared" ca="1" si="0"/>
        <v>0</v>
      </c>
      <c r="J37">
        <f ca="1">COUNTIF(I$2:I36,"&lt;"&amp;I37)</f>
        <v>0</v>
      </c>
      <c r="K37">
        <f t="shared" ca="1" si="6"/>
        <v>160</v>
      </c>
      <c r="L37">
        <f t="shared" ca="1" si="7"/>
        <v>-4.2224771809447654</v>
      </c>
      <c r="M37">
        <f t="shared" ca="1" si="1"/>
        <v>-0.98386991009990743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39</v>
      </c>
      <c r="D38">
        <f>COUNTIF(C$2:C37,"&lt;"&amp;C38)</f>
        <v>36</v>
      </c>
      <c r="E38">
        <f t="shared" si="2"/>
        <v>367</v>
      </c>
      <c r="F38">
        <f t="shared" si="3"/>
        <v>333</v>
      </c>
      <c r="G38">
        <f t="shared" si="4"/>
        <v>1461.5</v>
      </c>
      <c r="H38">
        <f t="shared" si="5"/>
        <v>0.88936392066085446</v>
      </c>
      <c r="I38">
        <f t="shared" ca="1" si="0"/>
        <v>0</v>
      </c>
      <c r="J38">
        <f ca="1">COUNTIF(I$2:I37,"&lt;"&amp;I38)</f>
        <v>0</v>
      </c>
      <c r="K38">
        <f t="shared" ca="1" si="6"/>
        <v>160</v>
      </c>
      <c r="L38">
        <f t="shared" ca="1" si="7"/>
        <v>-4.5252928904214071</v>
      </c>
      <c r="M38">
        <f t="shared" ca="1" si="1"/>
        <v>-2.0851441405707476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33</v>
      </c>
      <c r="D39">
        <f>COUNTIF(C$2:C38,"&lt;"&amp;C39)</f>
        <v>36</v>
      </c>
      <c r="E39">
        <f t="shared" si="2"/>
        <v>403</v>
      </c>
      <c r="F39">
        <f t="shared" si="3"/>
        <v>351.5</v>
      </c>
      <c r="G39">
        <f t="shared" si="4"/>
        <v>1581.75</v>
      </c>
      <c r="H39">
        <f t="shared" si="5"/>
        <v>1.294906191661426</v>
      </c>
      <c r="I39">
        <f t="shared" ca="1" si="0"/>
        <v>0</v>
      </c>
      <c r="J39">
        <f ca="1">COUNTIF(I$2:I38,"&lt;"&amp;I39)</f>
        <v>0</v>
      </c>
      <c r="K39">
        <f t="shared" ca="1" si="6"/>
        <v>160</v>
      </c>
      <c r="L39">
        <f t="shared" ca="1" si="7"/>
        <v>-4.8150395282167588</v>
      </c>
      <c r="M39">
        <f t="shared" ca="1" si="1"/>
        <v>-1.4846149779161804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7</v>
      </c>
      <c r="D40">
        <f>COUNTIF(C$2:C39,"&lt;"&amp;C40)</f>
        <v>32</v>
      </c>
      <c r="E40">
        <f t="shared" si="2"/>
        <v>435</v>
      </c>
      <c r="F40">
        <f t="shared" si="3"/>
        <v>370.5</v>
      </c>
      <c r="G40">
        <f t="shared" si="4"/>
        <v>1708.4166666666667</v>
      </c>
      <c r="H40">
        <f t="shared" si="5"/>
        <v>1.5604965571580731</v>
      </c>
      <c r="I40">
        <f t="shared" ca="1" si="0"/>
        <v>1</v>
      </c>
      <c r="J40">
        <f ca="1">COUNTIF(I$2:I39,"&lt;"&amp;I40)</f>
        <v>9</v>
      </c>
      <c r="K40">
        <f t="shared" ca="1" si="6"/>
        <v>169</v>
      </c>
      <c r="L40">
        <f t="shared" ca="1" si="7"/>
        <v>-4.8750396320519647</v>
      </c>
      <c r="M40">
        <f t="shared" ca="1" si="1"/>
        <v>-0.75093926148263823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16</v>
      </c>
      <c r="D41">
        <f>COUNTIF(C$2:C40,"&lt;"&amp;C41)</f>
        <v>37</v>
      </c>
      <c r="E41">
        <f t="shared" si="2"/>
        <v>472</v>
      </c>
      <c r="F41">
        <f t="shared" si="3"/>
        <v>390</v>
      </c>
      <c r="G41">
        <f t="shared" si="4"/>
        <v>1841.6666666666667</v>
      </c>
      <c r="H41">
        <f t="shared" si="5"/>
        <v>1.9107696679563186</v>
      </c>
      <c r="I41">
        <f t="shared" ca="1" si="0"/>
        <v>0</v>
      </c>
      <c r="J41">
        <f ca="1">COUNTIF(I$2:I40,"&lt;"&amp;I41)</f>
        <v>0</v>
      </c>
      <c r="K41">
        <f t="shared" ca="1" si="6"/>
        <v>169</v>
      </c>
      <c r="L41">
        <f t="shared" ca="1" si="7"/>
        <v>-5.1497572758334931</v>
      </c>
      <c r="M41">
        <f t="shared" ca="1" si="1"/>
        <v>-1.315071011278814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15</v>
      </c>
      <c r="D42">
        <f>COUNTIF(C$2:C41,"&lt;"&amp;C42)</f>
        <v>36</v>
      </c>
      <c r="E42">
        <f t="shared" si="2"/>
        <v>508</v>
      </c>
      <c r="F42">
        <f t="shared" si="3"/>
        <v>410</v>
      </c>
      <c r="G42">
        <f t="shared" si="4"/>
        <v>1981.6666666666667</v>
      </c>
      <c r="H42">
        <f t="shared" si="5"/>
        <v>2.2014598719267977</v>
      </c>
      <c r="I42">
        <f t="shared" ca="1" si="0"/>
        <v>0</v>
      </c>
      <c r="J42">
        <f ca="1">COUNTIF(I$2:I41,"&lt;"&amp;I42)</f>
        <v>0</v>
      </c>
      <c r="K42">
        <f t="shared" ca="1" si="6"/>
        <v>169</v>
      </c>
      <c r="L42">
        <f t="shared" ca="1" si="7"/>
        <v>-5.4137941748403904</v>
      </c>
      <c r="M42">
        <f t="shared" ca="1" si="1"/>
        <v>-0.9797958971132712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8</v>
      </c>
      <c r="D43">
        <f>COUNTIF(C$2:C42,"&lt;"&amp;C43)</f>
        <v>34</v>
      </c>
      <c r="E43">
        <f t="shared" si="2"/>
        <v>542</v>
      </c>
      <c r="F43">
        <f t="shared" si="3"/>
        <v>430.5</v>
      </c>
      <c r="G43">
        <f t="shared" si="4"/>
        <v>2128.5833333333335</v>
      </c>
      <c r="H43">
        <f t="shared" si="5"/>
        <v>2.4167378212678887</v>
      </c>
      <c r="I43">
        <f t="shared" ca="1" si="0"/>
        <v>1</v>
      </c>
      <c r="J43">
        <f ca="1">COUNTIF(I$2:I42,"&lt;"&amp;I43)</f>
        <v>11</v>
      </c>
      <c r="K43">
        <f t="shared" ca="1" si="6"/>
        <v>180</v>
      </c>
      <c r="L43">
        <f t="shared" ca="1" si="7"/>
        <v>-5.4295320558529694</v>
      </c>
      <c r="M43">
        <f t="shared" ca="1" si="1"/>
        <v>-0.67936622048675743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5</v>
      </c>
      <c r="D44">
        <f>COUNTIF(C$2:C43,"&lt;"&amp;C44)</f>
        <v>30</v>
      </c>
      <c r="E44">
        <f t="shared" si="2"/>
        <v>572</v>
      </c>
      <c r="F44">
        <f t="shared" si="3"/>
        <v>451.5</v>
      </c>
      <c r="G44">
        <f t="shared" si="4"/>
        <v>2282.5833333333335</v>
      </c>
      <c r="H44">
        <f t="shared" si="5"/>
        <v>2.5221663431105688</v>
      </c>
      <c r="I44">
        <f t="shared" ca="1" si="0"/>
        <v>1</v>
      </c>
      <c r="J44">
        <f ca="1">COUNTIF(I$2:I43,"&lt;"&amp;I44)</f>
        <v>11</v>
      </c>
      <c r="K44">
        <f t="shared" ca="1" si="6"/>
        <v>191</v>
      </c>
      <c r="L44">
        <f t="shared" ca="1" si="7"/>
        <v>-5.4524840861435955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29</v>
      </c>
      <c r="D45">
        <f>COUNTIF(C$2:C44,"&lt;"&amp;C45)</f>
        <v>41</v>
      </c>
      <c r="E45">
        <f t="shared" si="2"/>
        <v>613</v>
      </c>
      <c r="F45">
        <f t="shared" si="3"/>
        <v>473</v>
      </c>
      <c r="G45">
        <f t="shared" si="4"/>
        <v>2443.8333333333335</v>
      </c>
      <c r="H45">
        <f t="shared" si="5"/>
        <v>2.8319934436537881</v>
      </c>
      <c r="I45">
        <f t="shared" ca="1" si="0"/>
        <v>4</v>
      </c>
      <c r="J45">
        <f ca="1">COUNTIF(I$2:I44,"&lt;"&amp;I45)</f>
        <v>27</v>
      </c>
      <c r="K45">
        <f t="shared" ca="1" si="6"/>
        <v>218</v>
      </c>
      <c r="L45">
        <f t="shared" ca="1" si="7"/>
        <v>-5.1582737723693999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3</v>
      </c>
      <c r="D46">
        <f>COUNTIF(C$2:C45,"&lt;"&amp;C46)</f>
        <v>25</v>
      </c>
      <c r="E46">
        <f t="shared" si="2"/>
        <v>638</v>
      </c>
      <c r="F46">
        <f t="shared" si="3"/>
        <v>495</v>
      </c>
      <c r="G46">
        <f t="shared" si="4"/>
        <v>2612.5</v>
      </c>
      <c r="H46">
        <f t="shared" si="5"/>
        <v>2.7977434516146458</v>
      </c>
      <c r="I46">
        <f t="shared" ca="1" si="0"/>
        <v>3</v>
      </c>
      <c r="J46">
        <f ca="1">COUNTIF(I$2:I45,"&lt;"&amp;I46)</f>
        <v>25</v>
      </c>
      <c r="K46">
        <f t="shared" ca="1" si="6"/>
        <v>243</v>
      </c>
      <c r="L46">
        <f t="shared" ca="1" si="7"/>
        <v>-4.9302891594887459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EFA2-91DE-4C45-B27E-70CBBE6ABF38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26</v>
      </c>
      <c r="J2">
        <v>0</v>
      </c>
      <c r="K2">
        <v>0</v>
      </c>
      <c r="L2">
        <v>0</v>
      </c>
      <c r="M2">
        <f ca="1">-INDIRECT("l"&amp;P$1-A2+2)</f>
        <v>2.1129810683523198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7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54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2.022852459752706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9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67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2.124480363698944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15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41</v>
      </c>
      <c r="J5">
        <f ca="1">COUNTIF(I$2:I4,"&lt;"&amp;I5)</f>
        <v>1</v>
      </c>
      <c r="K5">
        <f t="shared" ca="1" si="6"/>
        <v>4</v>
      </c>
      <c r="L5">
        <f t="shared" ca="1" si="7"/>
        <v>0.67936622048675743</v>
      </c>
      <c r="M5">
        <f t="shared" ca="1" si="1"/>
        <v>2.3083639279374899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16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116</v>
      </c>
      <c r="J6">
        <f ca="1">COUNTIF(I$2:I5,"&lt;"&amp;I6)</f>
        <v>4</v>
      </c>
      <c r="K6">
        <f t="shared" ca="1" si="6"/>
        <v>8</v>
      </c>
      <c r="L6">
        <f t="shared" ca="1" si="7"/>
        <v>1.4696938456699067</v>
      </c>
      <c r="M6">
        <f t="shared" ca="1" si="1"/>
        <v>2.6058096443215155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7</v>
      </c>
      <c r="D7">
        <f>COUNTIF(C$2:C6,"&lt;"&amp;C7)</f>
        <v>1</v>
      </c>
      <c r="E7">
        <f t="shared" si="2"/>
        <v>11</v>
      </c>
      <c r="F7">
        <f t="shared" si="3"/>
        <v>7.5</v>
      </c>
      <c r="G7">
        <f t="shared" si="4"/>
        <v>7.083333333333333</v>
      </c>
      <c r="H7">
        <f t="shared" si="5"/>
        <v>1.315071011278814</v>
      </c>
      <c r="I7">
        <f t="shared" ca="1" si="0"/>
        <v>31</v>
      </c>
      <c r="J7">
        <f ca="1">COUNTIF(I$2:I6,"&lt;"&amp;I7)</f>
        <v>1</v>
      </c>
      <c r="K7">
        <f t="shared" ca="1" si="6"/>
        <v>9</v>
      </c>
      <c r="L7">
        <f t="shared" ca="1" si="7"/>
        <v>0.56360186197663464</v>
      </c>
      <c r="M7">
        <f t="shared" ca="1" si="1"/>
        <v>2.9360607092987334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7</v>
      </c>
      <c r="D8">
        <f>COUNTIF(C$2:C7,"&lt;"&amp;C8)</f>
        <v>1</v>
      </c>
      <c r="E8">
        <f t="shared" si="2"/>
        <v>12</v>
      </c>
      <c r="F8">
        <f t="shared" si="3"/>
        <v>10.5</v>
      </c>
      <c r="G8">
        <f t="shared" si="4"/>
        <v>11.083333333333334</v>
      </c>
      <c r="H8">
        <f t="shared" si="5"/>
        <v>0.45056355688958294</v>
      </c>
      <c r="I8">
        <f t="shared" ca="1" si="0"/>
        <v>35</v>
      </c>
      <c r="J8">
        <f ca="1">COUNTIF(I$2:I7,"&lt;"&amp;I8)</f>
        <v>2</v>
      </c>
      <c r="K8">
        <f t="shared" ca="1" si="6"/>
        <v>11</v>
      </c>
      <c r="L8">
        <f t="shared" ca="1" si="7"/>
        <v>0.15018785229652765</v>
      </c>
      <c r="M8">
        <f t="shared" ca="1" si="1"/>
        <v>3.1330899868522555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6</v>
      </c>
      <c r="D9">
        <f>COUNTIF(C$2:C8,"&lt;"&amp;C9)</f>
        <v>1</v>
      </c>
      <c r="E9">
        <f t="shared" si="2"/>
        <v>13</v>
      </c>
      <c r="F9">
        <f t="shared" si="3"/>
        <v>14</v>
      </c>
      <c r="G9">
        <f t="shared" si="4"/>
        <v>16.333333333333332</v>
      </c>
      <c r="H9">
        <f t="shared" si="5"/>
        <v>-0.24743582965269675</v>
      </c>
      <c r="I9">
        <f t="shared" ca="1" si="0"/>
        <v>30</v>
      </c>
      <c r="J9">
        <f ca="1">COUNTIF(I$2:I8,"&lt;"&amp;I9)</f>
        <v>1</v>
      </c>
      <c r="K9">
        <f t="shared" ca="1" si="6"/>
        <v>12</v>
      </c>
      <c r="L9">
        <f t="shared" ca="1" si="7"/>
        <v>-0.49487165930539351</v>
      </c>
      <c r="M9">
        <f t="shared" ca="1" si="1"/>
        <v>3.3566985745009781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8</v>
      </c>
      <c r="D10">
        <f>COUNTIF(C$2:C9,"&lt;"&amp;C10)</f>
        <v>5</v>
      </c>
      <c r="E10">
        <f t="shared" si="2"/>
        <v>18</v>
      </c>
      <c r="F10">
        <f t="shared" si="3"/>
        <v>18</v>
      </c>
      <c r="G10">
        <f t="shared" si="4"/>
        <v>23</v>
      </c>
      <c r="H10">
        <f t="shared" si="5"/>
        <v>0</v>
      </c>
      <c r="I10">
        <f t="shared" ca="1" si="0"/>
        <v>33</v>
      </c>
      <c r="J10">
        <f ca="1">COUNTIF(I$2:I9,"&lt;"&amp;I10)</f>
        <v>3</v>
      </c>
      <c r="K10">
        <f t="shared" ca="1" si="6"/>
        <v>15</v>
      </c>
      <c r="L10">
        <f t="shared" ca="1" si="7"/>
        <v>-0.62554324217122437</v>
      </c>
      <c r="M10">
        <f t="shared" ca="1" si="1"/>
        <v>3.5836134450157959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11</v>
      </c>
      <c r="D11">
        <f>COUNTIF(C$2:C10,"&lt;"&amp;C11)</f>
        <v>7</v>
      </c>
      <c r="E11">
        <f t="shared" si="2"/>
        <v>25</v>
      </c>
      <c r="F11">
        <f t="shared" si="3"/>
        <v>22.5</v>
      </c>
      <c r="G11">
        <f t="shared" si="4"/>
        <v>31.25</v>
      </c>
      <c r="H11">
        <f t="shared" si="5"/>
        <v>0.44721359549995793</v>
      </c>
      <c r="I11">
        <f t="shared" ca="1" si="0"/>
        <v>17</v>
      </c>
      <c r="J11">
        <f ca="1">COUNTIF(I$2:I10,"&lt;"&amp;I11)</f>
        <v>0</v>
      </c>
      <c r="K11">
        <f t="shared" ca="1" si="6"/>
        <v>15</v>
      </c>
      <c r="L11">
        <f t="shared" ca="1" si="7"/>
        <v>-1.3416407864998738</v>
      </c>
      <c r="M11">
        <f t="shared" ca="1" si="1"/>
        <v>3.8410921452465288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10</v>
      </c>
      <c r="D12">
        <f>COUNTIF(C$2:C11,"&lt;"&amp;C12)</f>
        <v>7</v>
      </c>
      <c r="E12">
        <f t="shared" si="2"/>
        <v>32</v>
      </c>
      <c r="F12">
        <f t="shared" si="3"/>
        <v>27.5</v>
      </c>
      <c r="G12">
        <f t="shared" si="4"/>
        <v>41.25</v>
      </c>
      <c r="H12">
        <f t="shared" si="5"/>
        <v>0.70064904974537068</v>
      </c>
      <c r="I12">
        <f t="shared" ca="1" si="0"/>
        <v>12</v>
      </c>
      <c r="J12">
        <f ca="1">COUNTIF(I$2:I11,"&lt;"&amp;I12)</f>
        <v>0</v>
      </c>
      <c r="K12">
        <f t="shared" ca="1" si="6"/>
        <v>15</v>
      </c>
      <c r="L12">
        <f t="shared" ca="1" si="7"/>
        <v>-1.9462473604038073</v>
      </c>
      <c r="M12">
        <f t="shared" ca="1" si="1"/>
        <v>4.1610195906308167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</v>
      </c>
      <c r="D13">
        <f>COUNTIF(C$2:C12,"&lt;"&amp;C13)</f>
        <v>0</v>
      </c>
      <c r="E13">
        <f t="shared" si="2"/>
        <v>32</v>
      </c>
      <c r="F13">
        <f t="shared" si="3"/>
        <v>33</v>
      </c>
      <c r="G13">
        <f t="shared" si="4"/>
        <v>53.166666666666664</v>
      </c>
      <c r="H13">
        <f t="shared" si="5"/>
        <v>-0.13714509626474833</v>
      </c>
      <c r="I13">
        <f t="shared" ca="1" si="0"/>
        <v>13</v>
      </c>
      <c r="J13">
        <f ca="1">COUNTIF(I$2:I12,"&lt;"&amp;I13)</f>
        <v>1</v>
      </c>
      <c r="K13">
        <f t="shared" ca="1" si="6"/>
        <v>16</v>
      </c>
      <c r="L13">
        <f t="shared" ca="1" si="7"/>
        <v>-2.3314666365007217</v>
      </c>
      <c r="M13">
        <f t="shared" ca="1" si="1"/>
        <v>4.4918063269493347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2</v>
      </c>
      <c r="D14">
        <f>COUNTIF(C$2:C13,"&lt;"&amp;C14)</f>
        <v>1</v>
      </c>
      <c r="E14">
        <f t="shared" si="2"/>
        <v>33</v>
      </c>
      <c r="F14">
        <f t="shared" si="3"/>
        <v>39</v>
      </c>
      <c r="G14">
        <f t="shared" si="4"/>
        <v>67.166666666666671</v>
      </c>
      <c r="H14">
        <f t="shared" si="5"/>
        <v>-0.73210665130387564</v>
      </c>
      <c r="I14">
        <f t="shared" ca="1" si="0"/>
        <v>5</v>
      </c>
      <c r="J14">
        <f ca="1">COUNTIF(I$2:I13,"&lt;"&amp;I14)</f>
        <v>0</v>
      </c>
      <c r="K14">
        <f t="shared" ca="1" si="6"/>
        <v>16</v>
      </c>
      <c r="L14">
        <f t="shared" ca="1" si="7"/>
        <v>-2.80640882999819</v>
      </c>
      <c r="M14">
        <f t="shared" ca="1" si="1"/>
        <v>4.2454690768463248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</v>
      </c>
      <c r="D15">
        <f>COUNTIF(C$2:C14,"&lt;"&amp;C15)</f>
        <v>1</v>
      </c>
      <c r="E15">
        <f t="shared" si="2"/>
        <v>34</v>
      </c>
      <c r="F15">
        <f t="shared" si="3"/>
        <v>45.5</v>
      </c>
      <c r="G15">
        <f t="shared" si="4"/>
        <v>83.416666666666671</v>
      </c>
      <c r="H15">
        <f t="shared" si="5"/>
        <v>-1.2591324733381255</v>
      </c>
      <c r="I15">
        <f t="shared" ca="1" si="0"/>
        <v>1</v>
      </c>
      <c r="J15">
        <f ca="1">COUNTIF(I$2:I14,"&lt;"&amp;I15)</f>
        <v>0</v>
      </c>
      <c r="K15">
        <f t="shared" ca="1" si="6"/>
        <v>16</v>
      </c>
      <c r="L15">
        <f t="shared" ca="1" si="7"/>
        <v>-3.2299485185630177</v>
      </c>
      <c r="M15">
        <f t="shared" ca="1" si="1"/>
        <v>4.1189790943635112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5</v>
      </c>
      <c r="D16">
        <f>COUNTIF(C$2:C15,"&lt;"&amp;C16)</f>
        <v>4</v>
      </c>
      <c r="E16">
        <f t="shared" si="2"/>
        <v>38</v>
      </c>
      <c r="F16">
        <f t="shared" si="3"/>
        <v>52.5</v>
      </c>
      <c r="G16">
        <f t="shared" si="4"/>
        <v>102.08333333333333</v>
      </c>
      <c r="H16">
        <f t="shared" si="5"/>
        <v>-1.4351278119856412</v>
      </c>
      <c r="I16">
        <f t="shared" ca="1" si="0"/>
        <v>0</v>
      </c>
      <c r="J16">
        <f ca="1">COUNTIF(I$2:I15,"&lt;"&amp;I16)</f>
        <v>0</v>
      </c>
      <c r="K16">
        <f t="shared" ca="1" si="6"/>
        <v>16</v>
      </c>
      <c r="L16">
        <f t="shared" ca="1" si="7"/>
        <v>-3.6125631129293727</v>
      </c>
      <c r="M16">
        <f t="shared" ca="1" si="1"/>
        <v>3.994157987110555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5</v>
      </c>
      <c r="D17">
        <f>COUNTIF(C$2:C16,"&lt;"&amp;C17)</f>
        <v>4</v>
      </c>
      <c r="E17">
        <f t="shared" si="2"/>
        <v>42</v>
      </c>
      <c r="F17">
        <f t="shared" si="3"/>
        <v>60</v>
      </c>
      <c r="G17">
        <f t="shared" si="4"/>
        <v>123.33333333333333</v>
      </c>
      <c r="H17">
        <f t="shared" si="5"/>
        <v>-1.6208106080066935</v>
      </c>
      <c r="I17">
        <f t="shared" ca="1" si="0"/>
        <v>3</v>
      </c>
      <c r="J17">
        <f ca="1">COUNTIF(I$2:I16,"&lt;"&amp;I17)</f>
        <v>2</v>
      </c>
      <c r="K17">
        <f t="shared" ca="1" si="6"/>
        <v>18</v>
      </c>
      <c r="L17">
        <f t="shared" ca="1" si="7"/>
        <v>-3.7818914186822847</v>
      </c>
      <c r="M17">
        <f t="shared" ca="1" si="1"/>
        <v>4.1926422858228705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3</v>
      </c>
      <c r="D18">
        <f>COUNTIF(C$2:C17,"&lt;"&amp;C18)</f>
        <v>3</v>
      </c>
      <c r="E18">
        <f t="shared" si="2"/>
        <v>45</v>
      </c>
      <c r="F18">
        <f t="shared" si="3"/>
        <v>68</v>
      </c>
      <c r="G18">
        <f t="shared" si="4"/>
        <v>147.33333333333334</v>
      </c>
      <c r="H18">
        <f t="shared" si="5"/>
        <v>-1.8948608755147596</v>
      </c>
      <c r="I18">
        <f t="shared" ca="1" si="0"/>
        <v>1</v>
      </c>
      <c r="J18">
        <f ca="1">COUNTIF(I$2:I17,"&lt;"&amp;I18)</f>
        <v>1</v>
      </c>
      <c r="K18">
        <f t="shared" ca="1" si="6"/>
        <v>19</v>
      </c>
      <c r="L18">
        <f t="shared" ca="1" si="7"/>
        <v>-4.0368775174010096</v>
      </c>
      <c r="M18">
        <f t="shared" ca="1" si="1"/>
        <v>4.4269025935563606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2</v>
      </c>
      <c r="D19">
        <f>COUNTIF(C$2:C18,"&lt;"&amp;C19)</f>
        <v>1</v>
      </c>
      <c r="E19">
        <f t="shared" si="2"/>
        <v>46</v>
      </c>
      <c r="F19">
        <f t="shared" si="3"/>
        <v>76.5</v>
      </c>
      <c r="G19">
        <f t="shared" si="4"/>
        <v>174.25</v>
      </c>
      <c r="H19">
        <f t="shared" si="5"/>
        <v>-2.310539758189639</v>
      </c>
      <c r="I19">
        <f t="shared" ca="1" si="0"/>
        <v>2</v>
      </c>
      <c r="J19">
        <f ca="1">COUNTIF(I$2:I18,"&lt;"&amp;I19)</f>
        <v>3</v>
      </c>
      <c r="K19">
        <f t="shared" ca="1" si="6"/>
        <v>22</v>
      </c>
      <c r="L19">
        <f t="shared" ca="1" si="7"/>
        <v>-4.1286694039782077</v>
      </c>
      <c r="M19">
        <f t="shared" ca="1" si="1"/>
        <v>4.5439994832381974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4</v>
      </c>
      <c r="D20">
        <f>COUNTIF(C$2:C19,"&lt;"&amp;C20)</f>
        <v>6</v>
      </c>
      <c r="E20">
        <f t="shared" si="2"/>
        <v>52</v>
      </c>
      <c r="F20">
        <f t="shared" si="3"/>
        <v>85.5</v>
      </c>
      <c r="G20">
        <f t="shared" si="4"/>
        <v>204.25</v>
      </c>
      <c r="H20">
        <f t="shared" si="5"/>
        <v>-2.3440332856134205</v>
      </c>
      <c r="I20">
        <f t="shared" ca="1" si="0"/>
        <v>1</v>
      </c>
      <c r="J20">
        <f ca="1">COUNTIF(I$2:I19,"&lt;"&amp;I20)</f>
        <v>1</v>
      </c>
      <c r="K20">
        <f t="shared" ca="1" si="6"/>
        <v>23</v>
      </c>
      <c r="L20">
        <f t="shared" ca="1" si="7"/>
        <v>-4.3731964283832472</v>
      </c>
      <c r="M20">
        <f t="shared" ca="1" si="1"/>
        <v>4.4820856416696451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2</v>
      </c>
      <c r="D21">
        <f>COUNTIF(C$2:C20,"&lt;"&amp;C21)</f>
        <v>1</v>
      </c>
      <c r="E21">
        <f t="shared" si="2"/>
        <v>53</v>
      </c>
      <c r="F21">
        <f t="shared" si="3"/>
        <v>95</v>
      </c>
      <c r="G21">
        <f t="shared" si="4"/>
        <v>237.5</v>
      </c>
      <c r="H21">
        <f t="shared" si="5"/>
        <v>-2.7253198749968104</v>
      </c>
      <c r="I21">
        <f t="shared" ca="1" si="0"/>
        <v>5</v>
      </c>
      <c r="J21">
        <f ca="1">COUNTIF(I$2:I20,"&lt;"&amp;I21)</f>
        <v>6</v>
      </c>
      <c r="K21">
        <f t="shared" ca="1" si="6"/>
        <v>29</v>
      </c>
      <c r="L21">
        <f t="shared" ca="1" si="7"/>
        <v>-4.2826455178521305</v>
      </c>
      <c r="M21">
        <f t="shared" ca="1" si="1"/>
        <v>4.6507672084861831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2</v>
      </c>
      <c r="D22">
        <f>COUNTIF(C$2:C21,"&lt;"&amp;C22)</f>
        <v>1</v>
      </c>
      <c r="E22">
        <f t="shared" si="2"/>
        <v>54</v>
      </c>
      <c r="F22">
        <f t="shared" si="3"/>
        <v>105</v>
      </c>
      <c r="G22">
        <f t="shared" si="4"/>
        <v>274.16666666666669</v>
      </c>
      <c r="H22">
        <f t="shared" si="5"/>
        <v>-3.0800860525617475</v>
      </c>
      <c r="I22">
        <f t="shared" ca="1" si="0"/>
        <v>0</v>
      </c>
      <c r="J22">
        <f ca="1">COUNTIF(I$2:I21,"&lt;"&amp;I22)</f>
        <v>0</v>
      </c>
      <c r="K22">
        <f t="shared" ca="1" si="6"/>
        <v>29</v>
      </c>
      <c r="L22">
        <f t="shared" ca="1" si="7"/>
        <v>-4.5899321567586826</v>
      </c>
      <c r="M22">
        <f t="shared" ca="1" si="1"/>
        <v>4.6242837283194467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4</v>
      </c>
      <c r="D23">
        <f>COUNTIF(C$2:C22,"&lt;"&amp;C23)</f>
        <v>8</v>
      </c>
      <c r="E23">
        <f t="shared" si="2"/>
        <v>62</v>
      </c>
      <c r="F23">
        <f t="shared" si="3"/>
        <v>115.5</v>
      </c>
      <c r="G23">
        <f t="shared" si="4"/>
        <v>314.41666666666669</v>
      </c>
      <c r="H23">
        <f t="shared" si="5"/>
        <v>-3.0171784868869405</v>
      </c>
      <c r="I23">
        <f t="shared" ca="1" si="0"/>
        <v>2</v>
      </c>
      <c r="J23">
        <f ca="1">COUNTIF(I$2:I22,"&lt;"&amp;I23)</f>
        <v>5</v>
      </c>
      <c r="K23">
        <f t="shared" ca="1" si="6"/>
        <v>34</v>
      </c>
      <c r="L23">
        <f t="shared" ca="1" si="7"/>
        <v>-4.5962625547903864</v>
      </c>
      <c r="M23">
        <f t="shared" ca="1" si="1"/>
        <v>4.6136189592941736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</v>
      </c>
      <c r="D24">
        <f>COUNTIF(C$2:C23,"&lt;"&amp;C24)</f>
        <v>0</v>
      </c>
      <c r="E24">
        <f t="shared" si="2"/>
        <v>62</v>
      </c>
      <c r="F24">
        <f t="shared" si="3"/>
        <v>126.5</v>
      </c>
      <c r="G24">
        <f t="shared" si="4"/>
        <v>358.41666666666669</v>
      </c>
      <c r="H24">
        <f t="shared" si="5"/>
        <v>-3.4069488736640863</v>
      </c>
      <c r="I24">
        <f t="shared" ca="1" si="0"/>
        <v>1</v>
      </c>
      <c r="J24">
        <f ca="1">COUNTIF(I$2:I23,"&lt;"&amp;I24)</f>
        <v>2</v>
      </c>
      <c r="K24">
        <f t="shared" ca="1" si="6"/>
        <v>36</v>
      </c>
      <c r="L24">
        <f t="shared" ca="1" si="7"/>
        <v>-4.7802926056837185</v>
      </c>
      <c r="M24">
        <f t="shared" ca="1" si="1"/>
        <v>4.7802926056837185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2</v>
      </c>
      <c r="D25">
        <f>COUNTIF(C$2:C24,"&lt;"&amp;C25)</f>
        <v>2</v>
      </c>
      <c r="E25">
        <f t="shared" si="2"/>
        <v>64</v>
      </c>
      <c r="F25">
        <f t="shared" si="3"/>
        <v>138</v>
      </c>
      <c r="G25">
        <f t="shared" si="4"/>
        <v>406.33333333333331</v>
      </c>
      <c r="H25">
        <f t="shared" si="5"/>
        <v>-3.6710516450297725</v>
      </c>
      <c r="I25">
        <f t="shared" ca="1" si="0"/>
        <v>4</v>
      </c>
      <c r="J25">
        <f ca="1">COUNTIF(I$2:I24,"&lt;"&amp;I25)</f>
        <v>9</v>
      </c>
      <c r="K25">
        <f t="shared" ca="1" si="6"/>
        <v>45</v>
      </c>
      <c r="L25">
        <f t="shared" ca="1" si="7"/>
        <v>-4.6136189592941736</v>
      </c>
      <c r="M25">
        <f t="shared" ca="1" si="1"/>
        <v>4.5962625547903864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0</v>
      </c>
      <c r="D26">
        <f>COUNTIF(C$2:C25,"&lt;"&amp;C26)</f>
        <v>0</v>
      </c>
      <c r="E26">
        <f t="shared" si="2"/>
        <v>64</v>
      </c>
      <c r="F26">
        <f t="shared" si="3"/>
        <v>150</v>
      </c>
      <c r="G26">
        <f t="shared" si="4"/>
        <v>458.33333333333331</v>
      </c>
      <c r="H26">
        <f t="shared" si="5"/>
        <v>-4.0170545518734588</v>
      </c>
      <c r="I26">
        <f t="shared" ca="1" si="0"/>
        <v>2</v>
      </c>
      <c r="J26">
        <f ca="1">COUNTIF(I$2:I25,"&lt;"&amp;I26)</f>
        <v>6</v>
      </c>
      <c r="K26">
        <f t="shared" ca="1" si="6"/>
        <v>51</v>
      </c>
      <c r="L26">
        <f t="shared" ca="1" si="7"/>
        <v>-4.6242837283194467</v>
      </c>
      <c r="M26">
        <f t="shared" ca="1" si="1"/>
        <v>4.5899321567586826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5</v>
      </c>
      <c r="D27">
        <f>COUNTIF(C$2:C26,"&lt;"&amp;C27)</f>
        <v>13</v>
      </c>
      <c r="E27">
        <f t="shared" si="2"/>
        <v>77</v>
      </c>
      <c r="F27">
        <f t="shared" si="3"/>
        <v>162.5</v>
      </c>
      <c r="G27">
        <f t="shared" si="4"/>
        <v>514.58333333333337</v>
      </c>
      <c r="H27">
        <f t="shared" si="5"/>
        <v>-3.7691051784414089</v>
      </c>
      <c r="I27">
        <f t="shared" ca="1" si="0"/>
        <v>2</v>
      </c>
      <c r="J27">
        <f ca="1">COUNTIF(I$2:I26,"&lt;"&amp;I27)</f>
        <v>6</v>
      </c>
      <c r="K27">
        <f t="shared" ca="1" si="6"/>
        <v>57</v>
      </c>
      <c r="L27">
        <f t="shared" ca="1" si="7"/>
        <v>-4.6507672084861831</v>
      </c>
      <c r="M27">
        <f t="shared" ca="1" si="1"/>
        <v>4.2826455178521305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</v>
      </c>
      <c r="D28">
        <f>COUNTIF(C$2:C27,"&lt;"&amp;C28)</f>
        <v>1</v>
      </c>
      <c r="E28">
        <f t="shared" si="2"/>
        <v>78</v>
      </c>
      <c r="F28">
        <f t="shared" si="3"/>
        <v>175.5</v>
      </c>
      <c r="G28">
        <f t="shared" si="4"/>
        <v>575.25</v>
      </c>
      <c r="H28">
        <f t="shared" si="5"/>
        <v>-4.0651474424445615</v>
      </c>
      <c r="I28">
        <f t="shared" ca="1" si="0"/>
        <v>4</v>
      </c>
      <c r="J28">
        <f ca="1">COUNTIF(I$2:I27,"&lt;"&amp;I28)</f>
        <v>11</v>
      </c>
      <c r="K28">
        <f t="shared" ca="1" si="6"/>
        <v>68</v>
      </c>
      <c r="L28">
        <f t="shared" ca="1" si="7"/>
        <v>-4.4820856416696451</v>
      </c>
      <c r="M28">
        <f t="shared" ca="1" si="1"/>
        <v>4.3731964283832472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2</v>
      </c>
      <c r="D29">
        <f>COUNTIF(C$2:C28,"&lt;"&amp;C29)</f>
        <v>4</v>
      </c>
      <c r="E29">
        <f t="shared" si="2"/>
        <v>82</v>
      </c>
      <c r="F29">
        <f t="shared" si="3"/>
        <v>189</v>
      </c>
      <c r="G29">
        <f t="shared" si="4"/>
        <v>640.5</v>
      </c>
      <c r="H29">
        <f t="shared" si="5"/>
        <v>-4.2278951713607578</v>
      </c>
      <c r="I29">
        <f t="shared" ca="1" si="0"/>
        <v>2</v>
      </c>
      <c r="J29">
        <f ca="1">COUNTIF(I$2:I28,"&lt;"&amp;I29)</f>
        <v>6</v>
      </c>
      <c r="K29">
        <f t="shared" ca="1" si="6"/>
        <v>74</v>
      </c>
      <c r="L29">
        <f t="shared" ca="1" si="7"/>
        <v>-4.5439994832381974</v>
      </c>
      <c r="M29">
        <f t="shared" ca="1" si="1"/>
        <v>4.1286694039782077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</v>
      </c>
      <c r="D30">
        <f>COUNTIF(C$2:C29,"&lt;"&amp;C30)</f>
        <v>1</v>
      </c>
      <c r="E30">
        <f t="shared" si="2"/>
        <v>83</v>
      </c>
      <c r="F30">
        <f t="shared" si="3"/>
        <v>203</v>
      </c>
      <c r="G30">
        <f t="shared" si="4"/>
        <v>710.5</v>
      </c>
      <c r="H30">
        <f t="shared" si="5"/>
        <v>-4.5019348409047728</v>
      </c>
      <c r="I30">
        <f t="shared" ca="1" si="0"/>
        <v>3</v>
      </c>
      <c r="J30">
        <f ca="1">COUNTIF(I$2:I29,"&lt;"&amp;I30)</f>
        <v>11</v>
      </c>
      <c r="K30">
        <f t="shared" ca="1" si="6"/>
        <v>85</v>
      </c>
      <c r="L30">
        <f t="shared" ca="1" si="7"/>
        <v>-4.4269025935563606</v>
      </c>
      <c r="M30">
        <f t="shared" ca="1" si="1"/>
        <v>4.0368775174010096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3</v>
      </c>
      <c r="D31">
        <f>COUNTIF(C$2:C30,"&lt;"&amp;C31)</f>
        <v>12</v>
      </c>
      <c r="E31">
        <f t="shared" si="2"/>
        <v>95</v>
      </c>
      <c r="F31">
        <f t="shared" si="3"/>
        <v>217.5</v>
      </c>
      <c r="G31">
        <f t="shared" si="4"/>
        <v>785.41666666666663</v>
      </c>
      <c r="H31">
        <f t="shared" si="5"/>
        <v>-4.3710525958578863</v>
      </c>
      <c r="I31">
        <f t="shared" ca="1" si="0"/>
        <v>5</v>
      </c>
      <c r="J31">
        <f ca="1">COUNTIF(I$2:I30,"&lt;"&amp;I31)</f>
        <v>15</v>
      </c>
      <c r="K31">
        <f t="shared" ca="1" si="6"/>
        <v>100</v>
      </c>
      <c r="L31">
        <f t="shared" ca="1" si="7"/>
        <v>-4.1926422858228705</v>
      </c>
      <c r="M31">
        <f t="shared" ca="1" si="1"/>
        <v>3.7818914186822847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0</v>
      </c>
      <c r="D32">
        <f>COUNTIF(C$2:C31,"&lt;"&amp;C32)</f>
        <v>0</v>
      </c>
      <c r="E32">
        <f t="shared" si="2"/>
        <v>95</v>
      </c>
      <c r="F32">
        <f t="shared" si="3"/>
        <v>232.5</v>
      </c>
      <c r="G32">
        <f t="shared" si="4"/>
        <v>865.41666666666663</v>
      </c>
      <c r="H32">
        <f t="shared" si="5"/>
        <v>-4.6740146657676709</v>
      </c>
      <c r="I32">
        <f t="shared" ca="1" si="0"/>
        <v>5</v>
      </c>
      <c r="J32">
        <f ca="1">COUNTIF(I$2:I31,"&lt;"&amp;I32)</f>
        <v>15</v>
      </c>
      <c r="K32">
        <f t="shared" ca="1" si="6"/>
        <v>115</v>
      </c>
      <c r="L32">
        <f t="shared" ca="1" si="7"/>
        <v>-3.994157987110555</v>
      </c>
      <c r="M32">
        <f t="shared" ca="1" si="1"/>
        <v>3.6125631129293727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</v>
      </c>
      <c r="D33">
        <f>COUNTIF(C$2:C32,"&lt;"&amp;C33)</f>
        <v>2</v>
      </c>
      <c r="E33">
        <f t="shared" si="2"/>
        <v>97</v>
      </c>
      <c r="F33">
        <f t="shared" si="3"/>
        <v>248</v>
      </c>
      <c r="G33">
        <f t="shared" si="4"/>
        <v>950.66666666666663</v>
      </c>
      <c r="H33">
        <f t="shared" si="5"/>
        <v>-4.8973688444794501</v>
      </c>
      <c r="I33">
        <f t="shared" ca="1" si="0"/>
        <v>2</v>
      </c>
      <c r="J33">
        <f ca="1">COUNTIF(I$2:I32,"&lt;"&amp;I33)</f>
        <v>6</v>
      </c>
      <c r="K33">
        <f t="shared" ca="1" si="6"/>
        <v>121</v>
      </c>
      <c r="L33">
        <f t="shared" ca="1" si="7"/>
        <v>-4.1189790943635112</v>
      </c>
      <c r="M33">
        <f t="shared" ca="1" si="1"/>
        <v>3.2299485185630177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5</v>
      </c>
      <c r="D34">
        <f>COUNTIF(C$2:C33,"&lt;"&amp;C34)</f>
        <v>19</v>
      </c>
      <c r="E34">
        <f t="shared" si="2"/>
        <v>116</v>
      </c>
      <c r="F34">
        <f t="shared" si="3"/>
        <v>264</v>
      </c>
      <c r="G34">
        <f t="shared" si="4"/>
        <v>1041.3333333333333</v>
      </c>
      <c r="H34">
        <f t="shared" si="5"/>
        <v>-4.5863461560091681</v>
      </c>
      <c r="I34">
        <f t="shared" ca="1" si="0"/>
        <v>2</v>
      </c>
      <c r="J34">
        <f ca="1">COUNTIF(I$2:I33,"&lt;"&amp;I34)</f>
        <v>6</v>
      </c>
      <c r="K34">
        <f t="shared" ca="1" si="6"/>
        <v>127</v>
      </c>
      <c r="L34">
        <f t="shared" ca="1" si="7"/>
        <v>-4.2454690768463248</v>
      </c>
      <c r="M34">
        <f t="shared" ca="1" si="1"/>
        <v>2.80640882999819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13</v>
      </c>
      <c r="D35">
        <f>COUNTIF(C$2:C34,"&lt;"&amp;C35)</f>
        <v>31</v>
      </c>
      <c r="E35">
        <f t="shared" si="2"/>
        <v>147</v>
      </c>
      <c r="F35">
        <f t="shared" si="3"/>
        <v>280.5</v>
      </c>
      <c r="G35">
        <f t="shared" si="4"/>
        <v>1137.5833333333333</v>
      </c>
      <c r="H35">
        <f t="shared" si="5"/>
        <v>-3.9581263673117895</v>
      </c>
      <c r="I35">
        <f t="shared" ca="1" si="0"/>
        <v>1</v>
      </c>
      <c r="J35">
        <f ca="1">COUNTIF(I$2:I34,"&lt;"&amp;I35)</f>
        <v>2</v>
      </c>
      <c r="K35">
        <f t="shared" ca="1" si="6"/>
        <v>129</v>
      </c>
      <c r="L35">
        <f t="shared" ca="1" si="7"/>
        <v>-4.4918063269493347</v>
      </c>
      <c r="M35">
        <f t="shared" ca="1" si="1"/>
        <v>2.3314666365007217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12</v>
      </c>
      <c r="D36">
        <f>COUNTIF(C$2:C35,"&lt;"&amp;C36)</f>
        <v>31</v>
      </c>
      <c r="E36">
        <f t="shared" si="2"/>
        <v>178</v>
      </c>
      <c r="F36">
        <f t="shared" si="3"/>
        <v>297.5</v>
      </c>
      <c r="G36">
        <f t="shared" si="4"/>
        <v>1239.5833333333333</v>
      </c>
      <c r="H36">
        <f t="shared" si="5"/>
        <v>-3.3941422599343523</v>
      </c>
      <c r="I36">
        <f t="shared" ca="1" si="0"/>
        <v>10</v>
      </c>
      <c r="J36">
        <f ca="1">COUNTIF(I$2:I35,"&lt;"&amp;I36)</f>
        <v>22</v>
      </c>
      <c r="K36">
        <f t="shared" ca="1" si="6"/>
        <v>151</v>
      </c>
      <c r="L36">
        <f t="shared" ca="1" si="7"/>
        <v>-4.1610195906308167</v>
      </c>
      <c r="M36">
        <f t="shared" ca="1" si="1"/>
        <v>1.9462473604038073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17</v>
      </c>
      <c r="D37">
        <f>COUNTIF(C$2:C36,"&lt;"&amp;C37)</f>
        <v>35</v>
      </c>
      <c r="E37">
        <f t="shared" si="2"/>
        <v>213</v>
      </c>
      <c r="F37">
        <f t="shared" si="3"/>
        <v>315</v>
      </c>
      <c r="G37">
        <f t="shared" si="4"/>
        <v>1347.5</v>
      </c>
      <c r="H37">
        <f t="shared" si="5"/>
        <v>-2.7786624029442972</v>
      </c>
      <c r="I37">
        <f t="shared" ca="1" si="0"/>
        <v>11</v>
      </c>
      <c r="J37">
        <f ca="1">COUNTIF(I$2:I36,"&lt;"&amp;I37)</f>
        <v>23</v>
      </c>
      <c r="K37">
        <f t="shared" ca="1" si="6"/>
        <v>174</v>
      </c>
      <c r="L37">
        <f t="shared" ca="1" si="7"/>
        <v>-3.8410921452465288</v>
      </c>
      <c r="M37">
        <f t="shared" ca="1" si="1"/>
        <v>1.3416407864998738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33</v>
      </c>
      <c r="D38">
        <f>COUNTIF(C$2:C37,"&lt;"&amp;C38)</f>
        <v>36</v>
      </c>
      <c r="E38">
        <f t="shared" si="2"/>
        <v>249</v>
      </c>
      <c r="F38">
        <f t="shared" si="3"/>
        <v>333</v>
      </c>
      <c r="G38">
        <f t="shared" si="4"/>
        <v>1461.5</v>
      </c>
      <c r="H38">
        <f t="shared" si="5"/>
        <v>-2.1972520392797583</v>
      </c>
      <c r="I38">
        <f t="shared" ca="1" si="0"/>
        <v>8</v>
      </c>
      <c r="J38">
        <f ca="1">COUNTIF(I$2:I37,"&lt;"&amp;I38)</f>
        <v>22</v>
      </c>
      <c r="K38">
        <f t="shared" ca="1" si="6"/>
        <v>196</v>
      </c>
      <c r="L38">
        <f t="shared" ca="1" si="7"/>
        <v>-3.5836134450157959</v>
      </c>
      <c r="M38">
        <f t="shared" ca="1" si="1"/>
        <v>0.62554324217122437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30</v>
      </c>
      <c r="D39">
        <f>COUNTIF(C$2:C38,"&lt;"&amp;C39)</f>
        <v>36</v>
      </c>
      <c r="E39">
        <f t="shared" si="2"/>
        <v>285</v>
      </c>
      <c r="F39">
        <f t="shared" si="3"/>
        <v>351.5</v>
      </c>
      <c r="G39">
        <f t="shared" si="4"/>
        <v>1581.75</v>
      </c>
      <c r="H39">
        <f t="shared" si="5"/>
        <v>-1.6720633348637832</v>
      </c>
      <c r="I39">
        <f t="shared" ca="1" si="0"/>
        <v>6</v>
      </c>
      <c r="J39">
        <f ca="1">COUNTIF(I$2:I38,"&lt;"&amp;I39)</f>
        <v>22</v>
      </c>
      <c r="K39">
        <f t="shared" ca="1" si="6"/>
        <v>218</v>
      </c>
      <c r="L39">
        <f t="shared" ca="1" si="7"/>
        <v>-3.3566985745009781</v>
      </c>
      <c r="M39">
        <f t="shared" ca="1" si="1"/>
        <v>0.49487165930539351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35</v>
      </c>
      <c r="D40">
        <f>COUNTIF(C$2:C39,"&lt;"&amp;C40)</f>
        <v>38</v>
      </c>
      <c r="E40">
        <f t="shared" si="2"/>
        <v>323</v>
      </c>
      <c r="F40">
        <f t="shared" si="3"/>
        <v>370.5</v>
      </c>
      <c r="G40">
        <f t="shared" si="4"/>
        <v>1708.4166666666667</v>
      </c>
      <c r="H40">
        <f t="shared" si="5"/>
        <v>-1.149202890930364</v>
      </c>
      <c r="I40">
        <f t="shared" ca="1" si="0"/>
        <v>7</v>
      </c>
      <c r="J40">
        <f ca="1">COUNTIF(I$2:I39,"&lt;"&amp;I40)</f>
        <v>23</v>
      </c>
      <c r="K40">
        <f t="shared" ca="1" si="6"/>
        <v>241</v>
      </c>
      <c r="L40">
        <f t="shared" ca="1" si="7"/>
        <v>-3.1330899868522555</v>
      </c>
      <c r="M40">
        <f t="shared" ca="1" si="1"/>
        <v>-0.15018785229652765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31</v>
      </c>
      <c r="D41">
        <f>COUNTIF(C$2:C40,"&lt;"&amp;C41)</f>
        <v>37</v>
      </c>
      <c r="E41">
        <f t="shared" si="2"/>
        <v>360</v>
      </c>
      <c r="F41">
        <f t="shared" si="3"/>
        <v>390</v>
      </c>
      <c r="G41">
        <f t="shared" si="4"/>
        <v>1841.6666666666667</v>
      </c>
      <c r="H41">
        <f t="shared" si="5"/>
        <v>-0.69906207364255557</v>
      </c>
      <c r="I41">
        <f t="shared" ca="1" si="0"/>
        <v>7</v>
      </c>
      <c r="J41">
        <f ca="1">COUNTIF(I$2:I40,"&lt;"&amp;I41)</f>
        <v>23</v>
      </c>
      <c r="K41">
        <f t="shared" ca="1" si="6"/>
        <v>264</v>
      </c>
      <c r="L41">
        <f t="shared" ca="1" si="7"/>
        <v>-2.9360607092987334</v>
      </c>
      <c r="M41">
        <f t="shared" ca="1" si="1"/>
        <v>-0.56360186197663464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116</v>
      </c>
      <c r="D42">
        <f>COUNTIF(C$2:C41,"&lt;"&amp;C42)</f>
        <v>40</v>
      </c>
      <c r="E42">
        <f t="shared" si="2"/>
        <v>400</v>
      </c>
      <c r="F42">
        <f t="shared" si="3"/>
        <v>410</v>
      </c>
      <c r="G42">
        <f t="shared" si="4"/>
        <v>1981.6666666666667</v>
      </c>
      <c r="H42">
        <f t="shared" si="5"/>
        <v>-0.22463876244150996</v>
      </c>
      <c r="I42">
        <f t="shared" ca="1" si="0"/>
        <v>16</v>
      </c>
      <c r="J42">
        <f ca="1">COUNTIF(I$2:I41,"&lt;"&amp;I42)</f>
        <v>30</v>
      </c>
      <c r="K42">
        <f t="shared" ca="1" si="6"/>
        <v>294</v>
      </c>
      <c r="L42">
        <f t="shared" ca="1" si="7"/>
        <v>-2.6058096443215155</v>
      </c>
      <c r="M42">
        <f t="shared" ca="1" si="1"/>
        <v>-1.4696938456699067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41</v>
      </c>
      <c r="D43">
        <f>COUNTIF(C$2:C42,"&lt;"&amp;C43)</f>
        <v>40</v>
      </c>
      <c r="E43">
        <f t="shared" si="2"/>
        <v>440</v>
      </c>
      <c r="F43">
        <f t="shared" si="3"/>
        <v>430.5</v>
      </c>
      <c r="G43">
        <f t="shared" si="4"/>
        <v>2128.5833333333335</v>
      </c>
      <c r="H43">
        <f t="shared" si="5"/>
        <v>0.20591039732775734</v>
      </c>
      <c r="I43">
        <f t="shared" ca="1" si="0"/>
        <v>15</v>
      </c>
      <c r="J43">
        <f ca="1">COUNTIF(I$2:I42,"&lt;"&amp;I43)</f>
        <v>30</v>
      </c>
      <c r="K43">
        <f t="shared" ca="1" si="6"/>
        <v>324</v>
      </c>
      <c r="L43">
        <f t="shared" ca="1" si="7"/>
        <v>-2.3083639279374899</v>
      </c>
      <c r="M43">
        <f t="shared" ca="1" si="1"/>
        <v>-0.67936622048675743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67</v>
      </c>
      <c r="D44">
        <f>COUNTIF(C$2:C43,"&lt;"&amp;C44)</f>
        <v>41</v>
      </c>
      <c r="E44">
        <f t="shared" si="2"/>
        <v>481</v>
      </c>
      <c r="F44">
        <f t="shared" si="3"/>
        <v>451.5</v>
      </c>
      <c r="G44">
        <f t="shared" si="4"/>
        <v>2282.5833333333335</v>
      </c>
      <c r="H44">
        <f t="shared" si="5"/>
        <v>0.61745981013910189</v>
      </c>
      <c r="I44">
        <f t="shared" ca="1" si="0"/>
        <v>9</v>
      </c>
      <c r="J44">
        <f ca="1">COUNTIF(I$2:I43,"&lt;"&amp;I44)</f>
        <v>26</v>
      </c>
      <c r="K44">
        <f t="shared" ca="1" si="6"/>
        <v>350</v>
      </c>
      <c r="L44">
        <f t="shared" ca="1" si="7"/>
        <v>-2.124480363698944</v>
      </c>
      <c r="M44">
        <f t="shared" ca="1" si="1"/>
        <v>-1.5666989036012806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54</v>
      </c>
      <c r="D45">
        <f>COUNTIF(C$2:C44,"&lt;"&amp;C45)</f>
        <v>41</v>
      </c>
      <c r="E45">
        <f t="shared" si="2"/>
        <v>522</v>
      </c>
      <c r="F45">
        <f t="shared" si="3"/>
        <v>473</v>
      </c>
      <c r="G45">
        <f t="shared" si="4"/>
        <v>2443.8333333333335</v>
      </c>
      <c r="H45">
        <f t="shared" si="5"/>
        <v>0.99119770527882589</v>
      </c>
      <c r="I45">
        <f t="shared" ca="1" si="0"/>
        <v>7</v>
      </c>
      <c r="J45">
        <f ca="1">COUNTIF(I$2:I44,"&lt;"&amp;I45)</f>
        <v>23</v>
      </c>
      <c r="K45">
        <f t="shared" ca="1" si="6"/>
        <v>373</v>
      </c>
      <c r="L45">
        <f t="shared" ca="1" si="7"/>
        <v>-2.022852459752706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26</v>
      </c>
      <c r="D46">
        <f>COUNTIF(C$2:C45,"&lt;"&amp;C46)</f>
        <v>36</v>
      </c>
      <c r="E46">
        <f t="shared" si="2"/>
        <v>558</v>
      </c>
      <c r="F46">
        <f t="shared" si="3"/>
        <v>495</v>
      </c>
      <c r="G46">
        <f t="shared" si="4"/>
        <v>2612.5</v>
      </c>
      <c r="H46">
        <f t="shared" si="5"/>
        <v>1.2325722898721865</v>
      </c>
      <c r="I46">
        <f t="shared" ca="1" si="0"/>
        <v>3</v>
      </c>
      <c r="J46">
        <f ca="1">COUNTIF(I$2:I45,"&lt;"&amp;I46)</f>
        <v>14</v>
      </c>
      <c r="K46">
        <f t="shared" ca="1" si="6"/>
        <v>387</v>
      </c>
      <c r="L46">
        <f t="shared" ca="1" si="7"/>
        <v>-2.1129810683523198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FA7A-6444-4E0B-B55B-70856D951593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266</v>
      </c>
      <c r="J2">
        <v>0</v>
      </c>
      <c r="K2">
        <v>0</v>
      </c>
      <c r="L2">
        <v>0</v>
      </c>
      <c r="M2">
        <f ca="1">-INDIRECT("l"&amp;P$1-A2+2)</f>
        <v>-0.25434031378314959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52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327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-0.70799836091344703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165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263</v>
      </c>
      <c r="J4">
        <f ca="1">COUNTIF(I$2:I3,"&lt;"&amp;I4)</f>
        <v>0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-1.015145789550727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189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283</v>
      </c>
      <c r="J5">
        <f ca="1">COUNTIF(I$2:I4,"&lt;"&amp;I5)</f>
        <v>2</v>
      </c>
      <c r="K5">
        <f t="shared" ca="1" si="6"/>
        <v>3</v>
      </c>
      <c r="L5">
        <f t="shared" ca="1" si="7"/>
        <v>0</v>
      </c>
      <c r="M5">
        <f t="shared" ca="1" si="1"/>
        <v>-1.007877207972707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287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284</v>
      </c>
      <c r="J6">
        <f ca="1">COUNTIF(I$2:I5,"&lt;"&amp;I6)</f>
        <v>3</v>
      </c>
      <c r="K6">
        <f t="shared" ca="1" si="6"/>
        <v>6</v>
      </c>
      <c r="L6">
        <f t="shared" ca="1" si="7"/>
        <v>0.4898979485566356</v>
      </c>
      <c r="M6">
        <f t="shared" ca="1" si="1"/>
        <v>-0.94348280225434189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428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259</v>
      </c>
      <c r="J7">
        <f ca="1">COUNTIF(I$2:I6,"&lt;"&amp;I7)</f>
        <v>0</v>
      </c>
      <c r="K7">
        <f t="shared" ca="1" si="6"/>
        <v>6</v>
      </c>
      <c r="L7">
        <f t="shared" ca="1" si="7"/>
        <v>-0.56360186197663464</v>
      </c>
      <c r="M7">
        <f t="shared" ca="1" si="1"/>
        <v>-0.67576000452113705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331</v>
      </c>
      <c r="D8">
        <f>COUNTIF(C$2:C7,"&lt;"&amp;C8)</f>
        <v>5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316</v>
      </c>
      <c r="J8">
        <f ca="1">COUNTIF(I$2:I7,"&lt;"&amp;I8)</f>
        <v>5</v>
      </c>
      <c r="K8">
        <f t="shared" ca="1" si="6"/>
        <v>11</v>
      </c>
      <c r="L8">
        <f t="shared" ca="1" si="7"/>
        <v>0.15018785229652765</v>
      </c>
      <c r="M8">
        <f t="shared" ca="1" si="1"/>
        <v>-0.22984057818607279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348</v>
      </c>
      <c r="D9">
        <f>COUNTIF(C$2:C8,"&lt;"&amp;C9)</f>
        <v>6</v>
      </c>
      <c r="E9">
        <f t="shared" si="2"/>
        <v>26</v>
      </c>
      <c r="F9">
        <f t="shared" si="3"/>
        <v>14</v>
      </c>
      <c r="G9">
        <f t="shared" si="4"/>
        <v>16.333333333333332</v>
      </c>
      <c r="H9">
        <f t="shared" si="5"/>
        <v>2.9692299558323607</v>
      </c>
      <c r="I9">
        <f t="shared" ca="1" si="0"/>
        <v>284</v>
      </c>
      <c r="J9">
        <f ca="1">COUNTIF(I$2:I8,"&lt;"&amp;I9)</f>
        <v>4</v>
      </c>
      <c r="K9">
        <f t="shared" ca="1" si="6"/>
        <v>15</v>
      </c>
      <c r="L9">
        <f t="shared" ca="1" si="7"/>
        <v>0.24743582965269675</v>
      </c>
      <c r="M9">
        <f t="shared" ca="1" si="1"/>
        <v>0.16343476205435475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333</v>
      </c>
      <c r="D10">
        <f>COUNTIF(C$2:C9,"&lt;"&amp;C10)</f>
        <v>6</v>
      </c>
      <c r="E10">
        <f t="shared" si="2"/>
        <v>32</v>
      </c>
      <c r="F10">
        <f t="shared" si="3"/>
        <v>18</v>
      </c>
      <c r="G10">
        <f t="shared" si="4"/>
        <v>23</v>
      </c>
      <c r="H10">
        <f t="shared" si="5"/>
        <v>2.9192017967990469</v>
      </c>
      <c r="I10">
        <f t="shared" ca="1" si="0"/>
        <v>223</v>
      </c>
      <c r="J10">
        <f ca="1">COUNTIF(I$2:I9,"&lt;"&amp;I10)</f>
        <v>0</v>
      </c>
      <c r="K10">
        <f t="shared" ca="1" si="6"/>
        <v>15</v>
      </c>
      <c r="L10">
        <f t="shared" ca="1" si="7"/>
        <v>-0.62554324217122437</v>
      </c>
      <c r="M10">
        <f t="shared" ca="1" si="1"/>
        <v>0.62778629693707377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285</v>
      </c>
      <c r="D11">
        <f>COUNTIF(C$2:C10,"&lt;"&amp;C11)</f>
        <v>4</v>
      </c>
      <c r="E11">
        <f t="shared" si="2"/>
        <v>36</v>
      </c>
      <c r="F11">
        <f t="shared" si="3"/>
        <v>22.5</v>
      </c>
      <c r="G11">
        <f t="shared" si="4"/>
        <v>31.25</v>
      </c>
      <c r="H11">
        <f t="shared" si="5"/>
        <v>2.414953415699773</v>
      </c>
      <c r="I11">
        <f t="shared" ca="1" si="0"/>
        <v>171</v>
      </c>
      <c r="J11">
        <f ca="1">COUNTIF(I$2:I10,"&lt;"&amp;I11)</f>
        <v>0</v>
      </c>
      <c r="K11">
        <f t="shared" ca="1" si="6"/>
        <v>15</v>
      </c>
      <c r="L11">
        <f t="shared" ca="1" si="7"/>
        <v>-1.3416407864998738</v>
      </c>
      <c r="M11">
        <f t="shared" ca="1" si="1"/>
        <v>1.1169133188305509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353</v>
      </c>
      <c r="D12">
        <f>COUNTIF(C$2:C11,"&lt;"&amp;C12)</f>
        <v>9</v>
      </c>
      <c r="E12">
        <f t="shared" si="2"/>
        <v>45</v>
      </c>
      <c r="F12">
        <f t="shared" si="3"/>
        <v>27.5</v>
      </c>
      <c r="G12">
        <f t="shared" si="4"/>
        <v>41.25</v>
      </c>
      <c r="H12">
        <f t="shared" si="5"/>
        <v>2.7247463045653304</v>
      </c>
      <c r="I12">
        <f t="shared" ca="1" si="0"/>
        <v>120</v>
      </c>
      <c r="J12">
        <f ca="1">COUNTIF(I$2:I11,"&lt;"&amp;I12)</f>
        <v>0</v>
      </c>
      <c r="K12">
        <f t="shared" ca="1" si="6"/>
        <v>15</v>
      </c>
      <c r="L12">
        <f t="shared" ca="1" si="7"/>
        <v>-1.9462473604038073</v>
      </c>
      <c r="M12">
        <f t="shared" ca="1" si="1"/>
        <v>1.5763589575427326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186</v>
      </c>
      <c r="D13">
        <f>COUNTIF(C$2:C12,"&lt;"&amp;C13)</f>
        <v>3</v>
      </c>
      <c r="E13">
        <f t="shared" si="2"/>
        <v>48</v>
      </c>
      <c r="F13">
        <f t="shared" si="3"/>
        <v>33</v>
      </c>
      <c r="G13">
        <f t="shared" si="4"/>
        <v>53.166666666666664</v>
      </c>
      <c r="H13">
        <f t="shared" si="5"/>
        <v>2.0571764439712248</v>
      </c>
      <c r="I13">
        <f t="shared" ca="1" si="0"/>
        <v>94</v>
      </c>
      <c r="J13">
        <f ca="1">COUNTIF(I$2:I12,"&lt;"&amp;I13)</f>
        <v>0</v>
      </c>
      <c r="K13">
        <f t="shared" ca="1" si="6"/>
        <v>15</v>
      </c>
      <c r="L13">
        <f t="shared" ca="1" si="7"/>
        <v>-2.4686117327654697</v>
      </c>
      <c r="M13">
        <f t="shared" ca="1" si="1"/>
        <v>2.1495442818734438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132</v>
      </c>
      <c r="D14">
        <f>COUNTIF(C$2:C13,"&lt;"&amp;C14)</f>
        <v>2</v>
      </c>
      <c r="E14">
        <f t="shared" si="2"/>
        <v>50</v>
      </c>
      <c r="F14">
        <f t="shared" si="3"/>
        <v>39</v>
      </c>
      <c r="G14">
        <f t="shared" si="4"/>
        <v>67.166666666666671</v>
      </c>
      <c r="H14">
        <f t="shared" si="5"/>
        <v>1.3421955273904387</v>
      </c>
      <c r="I14">
        <f t="shared" ca="1" si="0"/>
        <v>53</v>
      </c>
      <c r="J14">
        <f ca="1">COUNTIF(I$2:I13,"&lt;"&amp;I14)</f>
        <v>0</v>
      </c>
      <c r="K14">
        <f t="shared" ca="1" si="6"/>
        <v>15</v>
      </c>
      <c r="L14">
        <f t="shared" ca="1" si="7"/>
        <v>-2.9284266052155026</v>
      </c>
      <c r="M14">
        <f t="shared" ca="1" si="1"/>
        <v>2.4791060302752261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105</v>
      </c>
      <c r="D15">
        <f>COUNTIF(C$2:C14,"&lt;"&amp;C15)</f>
        <v>2</v>
      </c>
      <c r="E15">
        <f t="shared" si="2"/>
        <v>52</v>
      </c>
      <c r="F15">
        <f t="shared" si="3"/>
        <v>45.5</v>
      </c>
      <c r="G15">
        <f t="shared" si="4"/>
        <v>83.416666666666671</v>
      </c>
      <c r="H15">
        <f t="shared" si="5"/>
        <v>0.71168357188676656</v>
      </c>
      <c r="I15">
        <f t="shared" ca="1" si="0"/>
        <v>55</v>
      </c>
      <c r="J15">
        <f ca="1">COUNTIF(I$2:I14,"&lt;"&amp;I15)</f>
        <v>1</v>
      </c>
      <c r="K15">
        <f t="shared" ca="1" si="6"/>
        <v>16</v>
      </c>
      <c r="L15">
        <f t="shared" ca="1" si="7"/>
        <v>-3.2299485185630177</v>
      </c>
      <c r="M15">
        <f t="shared" ca="1" si="1"/>
        <v>2.7892299379154482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75</v>
      </c>
      <c r="D16">
        <f>COUNTIF(C$2:C15,"&lt;"&amp;C16)</f>
        <v>2</v>
      </c>
      <c r="E16">
        <f t="shared" si="2"/>
        <v>54</v>
      </c>
      <c r="F16">
        <f t="shared" si="3"/>
        <v>52.5</v>
      </c>
      <c r="G16">
        <f t="shared" si="4"/>
        <v>102.08333333333333</v>
      </c>
      <c r="H16">
        <f t="shared" si="5"/>
        <v>0.14846149779161805</v>
      </c>
      <c r="I16">
        <f t="shared" ca="1" si="0"/>
        <v>55</v>
      </c>
      <c r="J16">
        <f ca="1">COUNTIF(I$2:I15,"&lt;"&amp;I16)</f>
        <v>1</v>
      </c>
      <c r="K16">
        <f t="shared" ca="1" si="6"/>
        <v>17</v>
      </c>
      <c r="L16">
        <f t="shared" ca="1" si="7"/>
        <v>-3.513588781068294</v>
      </c>
      <c r="M16">
        <f t="shared" ca="1" si="1"/>
        <v>3.0763514709234485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86</v>
      </c>
      <c r="D17">
        <f>COUNTIF(C$2:C16,"&lt;"&amp;C17)</f>
        <v>3</v>
      </c>
      <c r="E17">
        <f t="shared" si="2"/>
        <v>57</v>
      </c>
      <c r="F17">
        <f t="shared" si="3"/>
        <v>60</v>
      </c>
      <c r="G17">
        <f t="shared" si="4"/>
        <v>123.33333333333333</v>
      </c>
      <c r="H17">
        <f t="shared" si="5"/>
        <v>-0.2701351013344489</v>
      </c>
      <c r="I17">
        <f t="shared" ca="1" si="0"/>
        <v>39</v>
      </c>
      <c r="J17">
        <f ca="1">COUNTIF(I$2:I16,"&lt;"&amp;I17)</f>
        <v>0</v>
      </c>
      <c r="K17">
        <f t="shared" ca="1" si="6"/>
        <v>17</v>
      </c>
      <c r="L17">
        <f t="shared" ca="1" si="7"/>
        <v>-3.8719364524604343</v>
      </c>
      <c r="M17">
        <f t="shared" ca="1" si="1"/>
        <v>3.3005907356477917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67</v>
      </c>
      <c r="D18">
        <f>COUNTIF(C$2:C17,"&lt;"&amp;C18)</f>
        <v>2</v>
      </c>
      <c r="E18">
        <f t="shared" si="2"/>
        <v>59</v>
      </c>
      <c r="F18">
        <f t="shared" si="3"/>
        <v>68</v>
      </c>
      <c r="G18">
        <f t="shared" si="4"/>
        <v>147.33333333333334</v>
      </c>
      <c r="H18">
        <f t="shared" si="5"/>
        <v>-0.74146729911447118</v>
      </c>
      <c r="I18">
        <f t="shared" ca="1" si="0"/>
        <v>42</v>
      </c>
      <c r="J18">
        <f ca="1">COUNTIF(I$2:I17,"&lt;"&amp;I18)</f>
        <v>1</v>
      </c>
      <c r="K18">
        <f t="shared" ca="1" si="6"/>
        <v>18</v>
      </c>
      <c r="L18">
        <f t="shared" ca="1" si="7"/>
        <v>-4.119262772858173</v>
      </c>
      <c r="M18">
        <f t="shared" ca="1" si="1"/>
        <v>3.5640317490496121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62</v>
      </c>
      <c r="D19">
        <f>COUNTIF(C$2:C18,"&lt;"&amp;C19)</f>
        <v>2</v>
      </c>
      <c r="E19">
        <f t="shared" si="2"/>
        <v>61</v>
      </c>
      <c r="F19">
        <f t="shared" si="3"/>
        <v>76.5</v>
      </c>
      <c r="G19">
        <f t="shared" si="4"/>
        <v>174.25</v>
      </c>
      <c r="H19">
        <f t="shared" si="5"/>
        <v>-1.1742087295717838</v>
      </c>
      <c r="I19">
        <f t="shared" ca="1" si="0"/>
        <v>32</v>
      </c>
      <c r="J19">
        <f ca="1">COUNTIF(I$2:I18,"&lt;"&amp;I19)</f>
        <v>0</v>
      </c>
      <c r="K19">
        <f t="shared" ca="1" si="6"/>
        <v>18</v>
      </c>
      <c r="L19">
        <f t="shared" ca="1" si="7"/>
        <v>-4.4316910116096357</v>
      </c>
      <c r="M19">
        <f t="shared" ca="1" si="1"/>
        <v>3.7932517425292782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69</v>
      </c>
      <c r="D20">
        <f>COUNTIF(C$2:C19,"&lt;"&amp;C20)</f>
        <v>4</v>
      </c>
      <c r="E20">
        <f t="shared" si="2"/>
        <v>65</v>
      </c>
      <c r="F20">
        <f t="shared" si="3"/>
        <v>85.5</v>
      </c>
      <c r="G20">
        <f t="shared" si="4"/>
        <v>204.25</v>
      </c>
      <c r="H20">
        <f t="shared" si="5"/>
        <v>-1.4344084285097052</v>
      </c>
      <c r="I20">
        <f t="shared" ca="1" si="0"/>
        <v>48</v>
      </c>
      <c r="J20">
        <f ca="1">COUNTIF(I$2:I19,"&lt;"&amp;I20)</f>
        <v>3</v>
      </c>
      <c r="K20">
        <f t="shared" ca="1" si="6"/>
        <v>21</v>
      </c>
      <c r="L20">
        <f t="shared" ca="1" si="7"/>
        <v>-4.5131387140915109</v>
      </c>
      <c r="M20">
        <f t="shared" ca="1" si="1"/>
        <v>3.8983721627545282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66</v>
      </c>
      <c r="D21">
        <f>COUNTIF(C$2:C20,"&lt;"&amp;C21)</f>
        <v>3</v>
      </c>
      <c r="E21">
        <f t="shared" si="2"/>
        <v>68</v>
      </c>
      <c r="F21">
        <f t="shared" si="3"/>
        <v>95</v>
      </c>
      <c r="G21">
        <f t="shared" si="4"/>
        <v>237.5</v>
      </c>
      <c r="H21">
        <f t="shared" si="5"/>
        <v>-1.7519913482122353</v>
      </c>
      <c r="I21">
        <f t="shared" ca="1" si="0"/>
        <v>40</v>
      </c>
      <c r="J21">
        <f ca="1">COUNTIF(I$2:I20,"&lt;"&amp;I21)</f>
        <v>2</v>
      </c>
      <c r="K21">
        <f t="shared" ca="1" si="6"/>
        <v>23</v>
      </c>
      <c r="L21">
        <f t="shared" ca="1" si="7"/>
        <v>-4.6719769285659609</v>
      </c>
      <c r="M21">
        <f t="shared" ca="1" si="1"/>
        <v>4.1658530919615568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64</v>
      </c>
      <c r="D22">
        <f>COUNTIF(C$2:C21,"&lt;"&amp;C22)</f>
        <v>3</v>
      </c>
      <c r="E22">
        <f t="shared" si="2"/>
        <v>71</v>
      </c>
      <c r="F22">
        <f t="shared" si="3"/>
        <v>105</v>
      </c>
      <c r="G22">
        <f t="shared" si="4"/>
        <v>274.16666666666669</v>
      </c>
      <c r="H22">
        <f t="shared" si="5"/>
        <v>-2.0533907017078317</v>
      </c>
      <c r="I22">
        <f t="shared" ca="1" si="0"/>
        <v>38</v>
      </c>
      <c r="J22">
        <f ca="1">COUNTIF(I$2:I21,"&lt;"&amp;I22)</f>
        <v>1</v>
      </c>
      <c r="K22">
        <f t="shared" ca="1" si="6"/>
        <v>24</v>
      </c>
      <c r="L22">
        <f t="shared" ca="1" si="7"/>
        <v>-4.89190137759807</v>
      </c>
      <c r="M22">
        <f t="shared" ca="1" si="1"/>
        <v>4.4374439817206817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48</v>
      </c>
      <c r="D23">
        <f>COUNTIF(C$2:C22,"&lt;"&amp;C23)</f>
        <v>1</v>
      </c>
      <c r="E23">
        <f t="shared" si="2"/>
        <v>72</v>
      </c>
      <c r="F23">
        <f t="shared" si="3"/>
        <v>115.5</v>
      </c>
      <c r="G23">
        <f t="shared" si="4"/>
        <v>314.41666666666669</v>
      </c>
      <c r="H23">
        <f t="shared" si="5"/>
        <v>-2.4532198912071386</v>
      </c>
      <c r="I23">
        <f t="shared" ca="1" si="0"/>
        <v>48</v>
      </c>
      <c r="J23">
        <f ca="1">COUNTIF(I$2:I22,"&lt;"&amp;I23)</f>
        <v>5</v>
      </c>
      <c r="K23">
        <f t="shared" ca="1" si="6"/>
        <v>29</v>
      </c>
      <c r="L23">
        <f t="shared" ca="1" si="7"/>
        <v>-4.8782418526302873</v>
      </c>
      <c r="M23">
        <f t="shared" ca="1" si="1"/>
        <v>4.6632277653080898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65</v>
      </c>
      <c r="D24">
        <f>COUNTIF(C$2:C23,"&lt;"&amp;C24)</f>
        <v>5</v>
      </c>
      <c r="E24">
        <f t="shared" si="2"/>
        <v>77</v>
      </c>
      <c r="F24">
        <f t="shared" si="3"/>
        <v>126.5</v>
      </c>
      <c r="G24">
        <f t="shared" si="4"/>
        <v>358.41666666666669</v>
      </c>
      <c r="H24">
        <f t="shared" si="5"/>
        <v>-2.614635182114299</v>
      </c>
      <c r="I24">
        <f t="shared" ca="1" si="0"/>
        <v>65</v>
      </c>
      <c r="J24">
        <f ca="1">COUNTIF(I$2:I23,"&lt;"&amp;I24)</f>
        <v>10</v>
      </c>
      <c r="K24">
        <f t="shared" ca="1" si="6"/>
        <v>39</v>
      </c>
      <c r="L24">
        <f t="shared" ca="1" si="7"/>
        <v>-4.6218298673737603</v>
      </c>
      <c r="M24">
        <f t="shared" ca="1" si="1"/>
        <v>4.6218298673737603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48</v>
      </c>
      <c r="D25">
        <f>COUNTIF(C$2:C24,"&lt;"&amp;C25)</f>
        <v>1</v>
      </c>
      <c r="E25">
        <f t="shared" si="2"/>
        <v>78</v>
      </c>
      <c r="F25">
        <f t="shared" si="3"/>
        <v>138</v>
      </c>
      <c r="G25">
        <f t="shared" si="4"/>
        <v>406.33333333333331</v>
      </c>
      <c r="H25">
        <f t="shared" si="5"/>
        <v>-2.9765283608349509</v>
      </c>
      <c r="I25">
        <f t="shared" ca="1" si="0"/>
        <v>48</v>
      </c>
      <c r="J25">
        <f ca="1">COUNTIF(I$2:I24,"&lt;"&amp;I25)</f>
        <v>5</v>
      </c>
      <c r="K25">
        <f t="shared" ca="1" si="6"/>
        <v>44</v>
      </c>
      <c r="L25">
        <f t="shared" ca="1" si="7"/>
        <v>-4.6632277653080898</v>
      </c>
      <c r="M25">
        <f t="shared" ca="1" si="1"/>
        <v>4.8782418526302873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38</v>
      </c>
      <c r="D26">
        <f>COUNTIF(C$2:C25,"&lt;"&amp;C26)</f>
        <v>1</v>
      </c>
      <c r="E26">
        <f t="shared" si="2"/>
        <v>79</v>
      </c>
      <c r="F26">
        <f t="shared" si="3"/>
        <v>150</v>
      </c>
      <c r="G26">
        <f t="shared" si="4"/>
        <v>458.33333333333331</v>
      </c>
      <c r="H26">
        <f t="shared" si="5"/>
        <v>-3.316405502128088</v>
      </c>
      <c r="I26">
        <f t="shared" ca="1" si="0"/>
        <v>64</v>
      </c>
      <c r="J26">
        <f ca="1">COUNTIF(I$2:I25,"&lt;"&amp;I26)</f>
        <v>11</v>
      </c>
      <c r="K26">
        <f t="shared" ca="1" si="6"/>
        <v>55</v>
      </c>
      <c r="L26">
        <f t="shared" ca="1" si="7"/>
        <v>-4.4374439817206817</v>
      </c>
      <c r="M26">
        <f t="shared" ca="1" si="1"/>
        <v>4.89190137759807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40</v>
      </c>
      <c r="D27">
        <f>COUNTIF(C$2:C26,"&lt;"&amp;C27)</f>
        <v>2</v>
      </c>
      <c r="E27">
        <f t="shared" si="2"/>
        <v>81</v>
      </c>
      <c r="F27">
        <f t="shared" si="3"/>
        <v>162.5</v>
      </c>
      <c r="G27">
        <f t="shared" si="4"/>
        <v>514.58333333333337</v>
      </c>
      <c r="H27">
        <f t="shared" si="5"/>
        <v>-3.5927727724324541</v>
      </c>
      <c r="I27">
        <f t="shared" ca="1" si="0"/>
        <v>66</v>
      </c>
      <c r="J27">
        <f ca="1">COUNTIF(I$2:I26,"&lt;"&amp;I27)</f>
        <v>13</v>
      </c>
      <c r="K27">
        <f t="shared" ca="1" si="6"/>
        <v>68</v>
      </c>
      <c r="L27">
        <f t="shared" ca="1" si="7"/>
        <v>-4.1658530919615568</v>
      </c>
      <c r="M27">
        <f t="shared" ca="1" si="1"/>
        <v>4.6719769285659609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48</v>
      </c>
      <c r="D28">
        <f>COUNTIF(C$2:C27,"&lt;"&amp;C28)</f>
        <v>3</v>
      </c>
      <c r="E28">
        <f t="shared" si="2"/>
        <v>84</v>
      </c>
      <c r="F28">
        <f t="shared" si="3"/>
        <v>175.5</v>
      </c>
      <c r="G28">
        <f t="shared" si="4"/>
        <v>575.25</v>
      </c>
      <c r="H28">
        <f t="shared" si="5"/>
        <v>-3.8149845229095116</v>
      </c>
      <c r="I28">
        <f t="shared" ca="1" si="0"/>
        <v>69</v>
      </c>
      <c r="J28">
        <f ca="1">COUNTIF(I$2:I27,"&lt;"&amp;I28)</f>
        <v>14</v>
      </c>
      <c r="K28">
        <f t="shared" ca="1" si="6"/>
        <v>82</v>
      </c>
      <c r="L28">
        <f t="shared" ca="1" si="7"/>
        <v>-3.8983721627545282</v>
      </c>
      <c r="M28">
        <f t="shared" ca="1" si="1"/>
        <v>4.5131387140915109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32</v>
      </c>
      <c r="D29">
        <f>COUNTIF(C$2:C28,"&lt;"&amp;C29)</f>
        <v>1</v>
      </c>
      <c r="E29">
        <f t="shared" si="2"/>
        <v>85</v>
      </c>
      <c r="F29">
        <f t="shared" si="3"/>
        <v>189</v>
      </c>
      <c r="G29">
        <f t="shared" si="4"/>
        <v>640.5</v>
      </c>
      <c r="H29">
        <f t="shared" si="5"/>
        <v>-4.1093560544067183</v>
      </c>
      <c r="I29">
        <f t="shared" ca="1" si="0"/>
        <v>62</v>
      </c>
      <c r="J29">
        <f ca="1">COUNTIF(I$2:I28,"&lt;"&amp;I29)</f>
        <v>11</v>
      </c>
      <c r="K29">
        <f t="shared" ca="1" si="6"/>
        <v>93</v>
      </c>
      <c r="L29">
        <f t="shared" ca="1" si="7"/>
        <v>-3.7932517425292782</v>
      </c>
      <c r="M29">
        <f t="shared" ca="1" si="1"/>
        <v>4.4316910116096357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42</v>
      </c>
      <c r="D30">
        <f>COUNTIF(C$2:C29,"&lt;"&amp;C30)</f>
        <v>4</v>
      </c>
      <c r="E30">
        <f t="shared" si="2"/>
        <v>89</v>
      </c>
      <c r="F30">
        <f t="shared" si="3"/>
        <v>203</v>
      </c>
      <c r="G30">
        <f t="shared" si="4"/>
        <v>710.5</v>
      </c>
      <c r="H30">
        <f t="shared" si="5"/>
        <v>-4.2768380988595345</v>
      </c>
      <c r="I30">
        <f t="shared" ca="1" si="0"/>
        <v>67</v>
      </c>
      <c r="J30">
        <f ca="1">COUNTIF(I$2:I29,"&lt;"&amp;I30)</f>
        <v>15</v>
      </c>
      <c r="K30">
        <f t="shared" ca="1" si="6"/>
        <v>108</v>
      </c>
      <c r="L30">
        <f t="shared" ca="1" si="7"/>
        <v>-3.5640317490496121</v>
      </c>
      <c r="M30">
        <f t="shared" ca="1" si="1"/>
        <v>4.119262772858173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39</v>
      </c>
      <c r="D31">
        <f>COUNTIF(C$2:C30,"&lt;"&amp;C31)</f>
        <v>3</v>
      </c>
      <c r="E31">
        <f t="shared" si="2"/>
        <v>92</v>
      </c>
      <c r="F31">
        <f t="shared" si="3"/>
        <v>217.5</v>
      </c>
      <c r="G31">
        <f t="shared" si="4"/>
        <v>785.41666666666663</v>
      </c>
      <c r="H31">
        <f t="shared" si="5"/>
        <v>-4.478098781878896</v>
      </c>
      <c r="I31">
        <f t="shared" ca="1" si="0"/>
        <v>86</v>
      </c>
      <c r="J31">
        <f ca="1">COUNTIF(I$2:I30,"&lt;"&amp;I31)</f>
        <v>17</v>
      </c>
      <c r="K31">
        <f t="shared" ca="1" si="6"/>
        <v>125</v>
      </c>
      <c r="L31">
        <f t="shared" ca="1" si="7"/>
        <v>-3.3005907356477917</v>
      </c>
      <c r="M31">
        <f t="shared" ca="1" si="1"/>
        <v>3.8719364524604343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55</v>
      </c>
      <c r="D32">
        <f>COUNTIF(C$2:C31,"&lt;"&amp;C32)</f>
        <v>10</v>
      </c>
      <c r="E32">
        <f t="shared" si="2"/>
        <v>102</v>
      </c>
      <c r="F32">
        <f t="shared" si="3"/>
        <v>232.5</v>
      </c>
      <c r="G32">
        <f t="shared" si="4"/>
        <v>865.41666666666663</v>
      </c>
      <c r="H32">
        <f t="shared" si="5"/>
        <v>-4.4360648282376802</v>
      </c>
      <c r="I32">
        <f t="shared" ca="1" si="0"/>
        <v>75</v>
      </c>
      <c r="J32">
        <f ca="1">COUNTIF(I$2:I31,"&lt;"&amp;I32)</f>
        <v>17</v>
      </c>
      <c r="K32">
        <f t="shared" ca="1" si="6"/>
        <v>142</v>
      </c>
      <c r="L32">
        <f t="shared" ca="1" si="7"/>
        <v>-3.0763514709234485</v>
      </c>
      <c r="M32">
        <f t="shared" ca="1" si="1"/>
        <v>3.513588781068294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55</v>
      </c>
      <c r="D33">
        <f>COUNTIF(C$2:C32,"&lt;"&amp;C33)</f>
        <v>10</v>
      </c>
      <c r="E33">
        <f t="shared" si="2"/>
        <v>112</v>
      </c>
      <c r="F33">
        <f t="shared" si="3"/>
        <v>248</v>
      </c>
      <c r="G33">
        <f t="shared" si="4"/>
        <v>950.66666666666663</v>
      </c>
      <c r="H33">
        <f t="shared" si="5"/>
        <v>-4.4108752506569884</v>
      </c>
      <c r="I33">
        <f t="shared" ca="1" si="0"/>
        <v>105</v>
      </c>
      <c r="J33">
        <f ca="1">COUNTIF(I$2:I32,"&lt;"&amp;I33)</f>
        <v>20</v>
      </c>
      <c r="K33">
        <f t="shared" ca="1" si="6"/>
        <v>162</v>
      </c>
      <c r="L33">
        <f t="shared" ca="1" si="7"/>
        <v>-2.7892299379154482</v>
      </c>
      <c r="M33">
        <f t="shared" ca="1" si="1"/>
        <v>3.2299485185630177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53</v>
      </c>
      <c r="D34">
        <f>COUNTIF(C$2:C33,"&lt;"&amp;C34)</f>
        <v>10</v>
      </c>
      <c r="E34">
        <f t="shared" si="2"/>
        <v>122</v>
      </c>
      <c r="F34">
        <f t="shared" si="3"/>
        <v>264</v>
      </c>
      <c r="G34">
        <f t="shared" si="4"/>
        <v>1041.3333333333333</v>
      </c>
      <c r="H34">
        <f t="shared" si="5"/>
        <v>-4.400413203738526</v>
      </c>
      <c r="I34">
        <f t="shared" ca="1" si="0"/>
        <v>132</v>
      </c>
      <c r="J34">
        <f ca="1">COUNTIF(I$2:I33,"&lt;"&amp;I34)</f>
        <v>22</v>
      </c>
      <c r="K34">
        <f t="shared" ca="1" si="6"/>
        <v>184</v>
      </c>
      <c r="L34">
        <f t="shared" ca="1" si="7"/>
        <v>-2.4791060302752261</v>
      </c>
      <c r="M34">
        <f t="shared" ca="1" si="1"/>
        <v>2.9284266052155026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94</v>
      </c>
      <c r="D35">
        <f>COUNTIF(C$2:C34,"&lt;"&amp;C35)</f>
        <v>21</v>
      </c>
      <c r="E35">
        <f t="shared" si="2"/>
        <v>143</v>
      </c>
      <c r="F35">
        <f t="shared" si="3"/>
        <v>280.5</v>
      </c>
      <c r="G35">
        <f t="shared" si="4"/>
        <v>1137.5833333333333</v>
      </c>
      <c r="H35">
        <f t="shared" si="5"/>
        <v>-4.0767219138979103</v>
      </c>
      <c r="I35">
        <f t="shared" ca="1" si="0"/>
        <v>186</v>
      </c>
      <c r="J35">
        <f ca="1">COUNTIF(I$2:I34,"&lt;"&amp;I35)</f>
        <v>24</v>
      </c>
      <c r="K35">
        <f t="shared" ca="1" si="6"/>
        <v>208</v>
      </c>
      <c r="L35">
        <f t="shared" ca="1" si="7"/>
        <v>-2.1495442818734438</v>
      </c>
      <c r="M35">
        <f t="shared" ca="1" si="1"/>
        <v>2.4686117327654697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120</v>
      </c>
      <c r="D36">
        <f>COUNTIF(C$2:C35,"&lt;"&amp;C36)</f>
        <v>23</v>
      </c>
      <c r="E36">
        <f t="shared" si="2"/>
        <v>166</v>
      </c>
      <c r="F36">
        <f t="shared" si="3"/>
        <v>297.5</v>
      </c>
      <c r="G36">
        <f t="shared" si="4"/>
        <v>1239.5833333333333</v>
      </c>
      <c r="H36">
        <f t="shared" si="5"/>
        <v>-3.7349766291327811</v>
      </c>
      <c r="I36">
        <f t="shared" ca="1" si="0"/>
        <v>353</v>
      </c>
      <c r="J36">
        <f ca="1">COUNTIF(I$2:I35,"&lt;"&amp;I36)</f>
        <v>34</v>
      </c>
      <c r="K36">
        <f t="shared" ca="1" si="6"/>
        <v>242</v>
      </c>
      <c r="L36">
        <f t="shared" ca="1" si="7"/>
        <v>-1.5763589575427326</v>
      </c>
      <c r="M36">
        <f t="shared" ca="1" si="1"/>
        <v>1.9462473604038073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171</v>
      </c>
      <c r="D37">
        <f>COUNTIF(C$2:C36,"&lt;"&amp;C37)</f>
        <v>26</v>
      </c>
      <c r="E37">
        <f t="shared" si="2"/>
        <v>192</v>
      </c>
      <c r="F37">
        <f t="shared" si="3"/>
        <v>315</v>
      </c>
      <c r="G37">
        <f t="shared" si="4"/>
        <v>1347.5</v>
      </c>
      <c r="H37">
        <f t="shared" si="5"/>
        <v>-3.3507399564916529</v>
      </c>
      <c r="I37">
        <f t="shared" ca="1" si="0"/>
        <v>285</v>
      </c>
      <c r="J37">
        <f ca="1">COUNTIF(I$2:I36,"&lt;"&amp;I37)</f>
        <v>32</v>
      </c>
      <c r="K37">
        <f t="shared" ca="1" si="6"/>
        <v>274</v>
      </c>
      <c r="L37">
        <f t="shared" ca="1" si="7"/>
        <v>-1.1169133188305509</v>
      </c>
      <c r="M37">
        <f t="shared" ca="1" si="1"/>
        <v>1.3416407864998738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223</v>
      </c>
      <c r="D38">
        <f>COUNTIF(C$2:C37,"&lt;"&amp;C38)</f>
        <v>29</v>
      </c>
      <c r="E38">
        <f t="shared" si="2"/>
        <v>221</v>
      </c>
      <c r="F38">
        <f t="shared" si="3"/>
        <v>333</v>
      </c>
      <c r="G38">
        <f t="shared" si="4"/>
        <v>1461.5</v>
      </c>
      <c r="H38">
        <f t="shared" si="5"/>
        <v>-2.9296693857063443</v>
      </c>
      <c r="I38">
        <f t="shared" ca="1" si="0"/>
        <v>333</v>
      </c>
      <c r="J38">
        <f ca="1">COUNTIF(I$2:I37,"&lt;"&amp;I38)</f>
        <v>35</v>
      </c>
      <c r="K38">
        <f t="shared" ca="1" si="6"/>
        <v>309</v>
      </c>
      <c r="L38">
        <f t="shared" ca="1" si="7"/>
        <v>-0.62778629693707377</v>
      </c>
      <c r="M38">
        <f t="shared" ca="1" si="1"/>
        <v>0.62554324217122437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284</v>
      </c>
      <c r="D39">
        <f>COUNTIF(C$2:C38,"&lt;"&amp;C39)</f>
        <v>30</v>
      </c>
      <c r="E39">
        <f t="shared" si="2"/>
        <v>251</v>
      </c>
      <c r="F39">
        <f t="shared" si="3"/>
        <v>351.5</v>
      </c>
      <c r="G39">
        <f t="shared" si="4"/>
        <v>1581.75</v>
      </c>
      <c r="H39">
        <f t="shared" si="5"/>
        <v>-2.5269528594557924</v>
      </c>
      <c r="I39">
        <f t="shared" ca="1" si="0"/>
        <v>348</v>
      </c>
      <c r="J39">
        <f ca="1">COUNTIF(I$2:I38,"&lt;"&amp;I39)</f>
        <v>36</v>
      </c>
      <c r="K39">
        <f t="shared" ca="1" si="6"/>
        <v>345</v>
      </c>
      <c r="L39">
        <f t="shared" ca="1" si="7"/>
        <v>-0.16343476205435475</v>
      </c>
      <c r="M39">
        <f t="shared" ca="1" si="1"/>
        <v>-0.24743582965269675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316</v>
      </c>
      <c r="D40">
        <f>COUNTIF(C$2:C39,"&lt;"&amp;C40)</f>
        <v>33</v>
      </c>
      <c r="E40">
        <f t="shared" si="2"/>
        <v>284</v>
      </c>
      <c r="F40">
        <f t="shared" si="3"/>
        <v>370.5</v>
      </c>
      <c r="G40">
        <f t="shared" si="4"/>
        <v>1708.4166666666667</v>
      </c>
      <c r="H40">
        <f t="shared" si="5"/>
        <v>-2.0927589487468734</v>
      </c>
      <c r="I40">
        <f t="shared" ca="1" si="0"/>
        <v>331</v>
      </c>
      <c r="J40">
        <f ca="1">COUNTIF(I$2:I39,"&lt;"&amp;I40)</f>
        <v>35</v>
      </c>
      <c r="K40">
        <f t="shared" ca="1" si="6"/>
        <v>380</v>
      </c>
      <c r="L40">
        <f t="shared" ca="1" si="7"/>
        <v>0.22984057818607279</v>
      </c>
      <c r="M40">
        <f t="shared" ca="1" si="1"/>
        <v>-0.15018785229652765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259</v>
      </c>
      <c r="D41">
        <f>COUNTIF(C$2:C40,"&lt;"&amp;C41)</f>
        <v>30</v>
      </c>
      <c r="E41">
        <f t="shared" si="2"/>
        <v>314</v>
      </c>
      <c r="F41">
        <f t="shared" si="3"/>
        <v>390</v>
      </c>
      <c r="G41">
        <f t="shared" si="4"/>
        <v>1841.6666666666667</v>
      </c>
      <c r="H41">
        <f t="shared" si="5"/>
        <v>-1.7709572532278075</v>
      </c>
      <c r="I41">
        <f t="shared" ca="1" si="0"/>
        <v>428</v>
      </c>
      <c r="J41">
        <f ca="1">COUNTIF(I$2:I40,"&lt;"&amp;I41)</f>
        <v>39</v>
      </c>
      <c r="K41">
        <f t="shared" ca="1" si="6"/>
        <v>419</v>
      </c>
      <c r="L41">
        <f t="shared" ca="1" si="7"/>
        <v>0.67576000452113705</v>
      </c>
      <c r="M41">
        <f t="shared" ca="1" si="1"/>
        <v>0.56360186197663464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284</v>
      </c>
      <c r="D42">
        <f>COUNTIF(C$2:C41,"&lt;"&amp;C42)</f>
        <v>31</v>
      </c>
      <c r="E42">
        <f t="shared" si="2"/>
        <v>345</v>
      </c>
      <c r="F42">
        <f t="shared" si="3"/>
        <v>410</v>
      </c>
      <c r="G42">
        <f t="shared" si="4"/>
        <v>1981.6666666666667</v>
      </c>
      <c r="H42">
        <f t="shared" si="5"/>
        <v>-1.4601519558698148</v>
      </c>
      <c r="I42">
        <f t="shared" ca="1" si="0"/>
        <v>287</v>
      </c>
      <c r="J42">
        <f ca="1">COUNTIF(I$2:I41,"&lt;"&amp;I42)</f>
        <v>33</v>
      </c>
      <c r="K42">
        <f t="shared" ca="1" si="6"/>
        <v>452</v>
      </c>
      <c r="L42">
        <f t="shared" ca="1" si="7"/>
        <v>0.94348280225434189</v>
      </c>
      <c r="M42">
        <f t="shared" ca="1" si="1"/>
        <v>-0.4898979485566356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283</v>
      </c>
      <c r="D43">
        <f>COUNTIF(C$2:C42,"&lt;"&amp;C43)</f>
        <v>31</v>
      </c>
      <c r="E43">
        <f t="shared" si="2"/>
        <v>376</v>
      </c>
      <c r="F43">
        <f t="shared" si="3"/>
        <v>430.5</v>
      </c>
      <c r="G43">
        <f t="shared" si="4"/>
        <v>2128.5833333333335</v>
      </c>
      <c r="H43">
        <f t="shared" si="5"/>
        <v>-1.1812754373013448</v>
      </c>
      <c r="I43">
        <f t="shared" ca="1" si="0"/>
        <v>189</v>
      </c>
      <c r="J43">
        <f ca="1">COUNTIF(I$2:I42,"&lt;"&amp;I43)</f>
        <v>25</v>
      </c>
      <c r="K43">
        <f t="shared" ca="1" si="6"/>
        <v>477</v>
      </c>
      <c r="L43">
        <f t="shared" ca="1" si="7"/>
        <v>1.007877207972707</v>
      </c>
      <c r="M43">
        <f t="shared" ca="1" si="1"/>
        <v>0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263</v>
      </c>
      <c r="D44">
        <f>COUNTIF(C$2:C43,"&lt;"&amp;C44)</f>
        <v>31</v>
      </c>
      <c r="E44">
        <f t="shared" si="2"/>
        <v>407</v>
      </c>
      <c r="F44">
        <f t="shared" si="3"/>
        <v>451.5</v>
      </c>
      <c r="G44">
        <f t="shared" si="4"/>
        <v>2282.5833333333335</v>
      </c>
      <c r="H44">
        <f t="shared" si="5"/>
        <v>-0.93142242546406906</v>
      </c>
      <c r="I44">
        <f t="shared" ca="1" si="0"/>
        <v>165</v>
      </c>
      <c r="J44">
        <f ca="1">COUNTIF(I$2:I43,"&lt;"&amp;I44)</f>
        <v>23</v>
      </c>
      <c r="K44">
        <f t="shared" ca="1" si="6"/>
        <v>500</v>
      </c>
      <c r="L44">
        <f t="shared" ca="1" si="7"/>
        <v>1.015145789550727</v>
      </c>
      <c r="M44">
        <f t="shared" ca="1" si="1"/>
        <v>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327</v>
      </c>
      <c r="D45">
        <f>COUNTIF(C$2:C44,"&lt;"&amp;C45)</f>
        <v>38</v>
      </c>
      <c r="E45">
        <f t="shared" si="2"/>
        <v>445</v>
      </c>
      <c r="F45">
        <f t="shared" si="3"/>
        <v>473</v>
      </c>
      <c r="G45">
        <f t="shared" si="4"/>
        <v>2443.8333333333335</v>
      </c>
      <c r="H45">
        <f t="shared" si="5"/>
        <v>-0.5663986887307576</v>
      </c>
      <c r="I45">
        <f t="shared" ca="1" si="0"/>
        <v>52</v>
      </c>
      <c r="J45">
        <f ca="1">COUNTIF(I$2:I44,"&lt;"&amp;I45)</f>
        <v>8</v>
      </c>
      <c r="K45">
        <f t="shared" ca="1" si="6"/>
        <v>508</v>
      </c>
      <c r="L45">
        <f t="shared" ca="1" si="7"/>
        <v>0.70799836091344703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266</v>
      </c>
      <c r="D46">
        <f>COUNTIF(C$2:C45,"&lt;"&amp;C46)</f>
        <v>32</v>
      </c>
      <c r="E46">
        <f t="shared" si="2"/>
        <v>477</v>
      </c>
      <c r="F46">
        <f t="shared" si="3"/>
        <v>495</v>
      </c>
      <c r="G46">
        <f t="shared" si="4"/>
        <v>2612.5</v>
      </c>
      <c r="H46">
        <f t="shared" si="5"/>
        <v>-0.35216351139205332</v>
      </c>
      <c r="I46">
        <f t="shared" ca="1" si="0"/>
        <v>12</v>
      </c>
      <c r="J46">
        <f ca="1">COUNTIF(I$2:I45,"&lt;"&amp;I46)</f>
        <v>0</v>
      </c>
      <c r="K46">
        <f t="shared" ca="1" si="6"/>
        <v>508</v>
      </c>
      <c r="L46">
        <f t="shared" ca="1" si="7"/>
        <v>0.25434031378314959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D575-9A02-4691-9DAA-568E857D2B64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444</v>
      </c>
      <c r="J2">
        <v>0</v>
      </c>
      <c r="K2">
        <v>0</v>
      </c>
      <c r="L2">
        <v>0</v>
      </c>
      <c r="M2">
        <f ca="1">-INDIRECT("l"&amp;P$1-A2+2)</f>
        <v>-0.62606846469698363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183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481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-1.0721118036689341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525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501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-1.1197999946590493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949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541</v>
      </c>
      <c r="J5">
        <f ca="1">COUNTIF(I$2:I4,"&lt;"&amp;I5)</f>
        <v>3</v>
      </c>
      <c r="K5">
        <f t="shared" ca="1" si="6"/>
        <v>6</v>
      </c>
      <c r="L5">
        <f t="shared" ca="1" si="7"/>
        <v>2.0380986614602725</v>
      </c>
      <c r="M5">
        <f t="shared" ca="1" si="1"/>
        <v>-0.87782853597622867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1194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893</v>
      </c>
      <c r="J6">
        <f ca="1">COUNTIF(I$2:I5,"&lt;"&amp;I6)</f>
        <v>4</v>
      </c>
      <c r="K6">
        <f t="shared" ca="1" si="6"/>
        <v>10</v>
      </c>
      <c r="L6">
        <f t="shared" ca="1" si="7"/>
        <v>2.4494897427831779</v>
      </c>
      <c r="M6">
        <f t="shared" ca="1" si="1"/>
        <v>-0.51666915361547294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1105</v>
      </c>
      <c r="D7">
        <f>COUNTIF(C$2:C6,"&lt;"&amp;C7)</f>
        <v>4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0</v>
      </c>
      <c r="J7">
        <f ca="1">COUNTIF(I$2:I6,"&lt;"&amp;I7)</f>
        <v>0</v>
      </c>
      <c r="K7">
        <f t="shared" ca="1" si="6"/>
        <v>10</v>
      </c>
      <c r="L7">
        <f t="shared" ca="1" si="7"/>
        <v>0.93933643662772437</v>
      </c>
      <c r="M7">
        <f t="shared" ca="1" si="1"/>
        <v>-6.9906207364255554E-2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975</v>
      </c>
      <c r="D8">
        <f>COUNTIF(C$2:C7,"&lt;"&amp;C8)</f>
        <v>4</v>
      </c>
      <c r="E8">
        <f t="shared" si="2"/>
        <v>18</v>
      </c>
      <c r="F8">
        <f t="shared" si="3"/>
        <v>10.5</v>
      </c>
      <c r="G8">
        <f t="shared" si="4"/>
        <v>11.083333333333334</v>
      </c>
      <c r="H8">
        <f t="shared" si="5"/>
        <v>2.2528177844479149</v>
      </c>
      <c r="I8">
        <f t="shared" ca="1" si="0"/>
        <v>368</v>
      </c>
      <c r="J8">
        <f ca="1">COUNTIF(I$2:I7,"&lt;"&amp;I8)</f>
        <v>1</v>
      </c>
      <c r="K8">
        <f t="shared" ca="1" si="6"/>
        <v>11</v>
      </c>
      <c r="L8">
        <f t="shared" ca="1" si="7"/>
        <v>0.15018785229652765</v>
      </c>
      <c r="M8">
        <f t="shared" ca="1" si="1"/>
        <v>0.3991967936916001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818</v>
      </c>
      <c r="D9">
        <f>COUNTIF(C$2:C8,"&lt;"&amp;C9)</f>
        <v>3</v>
      </c>
      <c r="E9">
        <f t="shared" si="2"/>
        <v>21</v>
      </c>
      <c r="F9">
        <f t="shared" si="3"/>
        <v>14</v>
      </c>
      <c r="G9">
        <f t="shared" si="4"/>
        <v>16.333333333333332</v>
      </c>
      <c r="H9">
        <f t="shared" si="5"/>
        <v>1.7320508075688772</v>
      </c>
      <c r="I9">
        <f t="shared" ca="1" si="0"/>
        <v>345</v>
      </c>
      <c r="J9">
        <f ca="1">COUNTIF(I$2:I8,"&lt;"&amp;I9)</f>
        <v>1</v>
      </c>
      <c r="K9">
        <f t="shared" ca="1" si="6"/>
        <v>12</v>
      </c>
      <c r="L9">
        <f t="shared" ca="1" si="7"/>
        <v>-0.49487165930539351</v>
      </c>
      <c r="M9">
        <f t="shared" ca="1" si="1"/>
        <v>0.89260523891224508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575</v>
      </c>
      <c r="D10">
        <f>COUNTIF(C$2:C9,"&lt;"&amp;C10)</f>
        <v>3</v>
      </c>
      <c r="E10">
        <f t="shared" si="2"/>
        <v>24</v>
      </c>
      <c r="F10">
        <f t="shared" si="3"/>
        <v>18</v>
      </c>
      <c r="G10">
        <f t="shared" si="4"/>
        <v>23</v>
      </c>
      <c r="H10">
        <f t="shared" si="5"/>
        <v>1.2510864843424487</v>
      </c>
      <c r="I10">
        <f t="shared" ca="1" si="0"/>
        <v>282</v>
      </c>
      <c r="J10">
        <f ca="1">COUNTIF(I$2:I9,"&lt;"&amp;I10)</f>
        <v>1</v>
      </c>
      <c r="K10">
        <f t="shared" ca="1" si="6"/>
        <v>13</v>
      </c>
      <c r="L10">
        <f t="shared" ca="1" si="7"/>
        <v>-1.0425720702853738</v>
      </c>
      <c r="M10">
        <f t="shared" ca="1" si="1"/>
        <v>1.3863614057360378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474</v>
      </c>
      <c r="D11">
        <f>COUNTIF(C$2:C10,"&lt;"&amp;C11)</f>
        <v>2</v>
      </c>
      <c r="E11">
        <f t="shared" si="2"/>
        <v>26</v>
      </c>
      <c r="F11">
        <f t="shared" si="3"/>
        <v>22.5</v>
      </c>
      <c r="G11">
        <f t="shared" si="4"/>
        <v>31.25</v>
      </c>
      <c r="H11">
        <f t="shared" si="5"/>
        <v>0.62609903369994113</v>
      </c>
      <c r="I11">
        <f t="shared" ca="1" si="0"/>
        <v>210</v>
      </c>
      <c r="J11">
        <f ca="1">COUNTIF(I$2:I10,"&lt;"&amp;I11)</f>
        <v>1</v>
      </c>
      <c r="K11">
        <f t="shared" ca="1" si="6"/>
        <v>14</v>
      </c>
      <c r="L11">
        <f t="shared" ca="1" si="7"/>
        <v>-1.520526224699857</v>
      </c>
      <c r="M11">
        <f t="shared" ca="1" si="1"/>
        <v>1.9069251784911845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470</v>
      </c>
      <c r="D12">
        <f>COUNTIF(C$2:C11,"&lt;"&amp;C12)</f>
        <v>2</v>
      </c>
      <c r="E12">
        <f t="shared" si="2"/>
        <v>28</v>
      </c>
      <c r="F12">
        <f t="shared" si="3"/>
        <v>27.5</v>
      </c>
      <c r="G12">
        <f t="shared" si="4"/>
        <v>41.25</v>
      </c>
      <c r="H12">
        <f t="shared" si="5"/>
        <v>7.7849894416152296E-2</v>
      </c>
      <c r="I12">
        <f t="shared" ca="1" si="0"/>
        <v>183</v>
      </c>
      <c r="J12">
        <f ca="1">COUNTIF(I$2:I11,"&lt;"&amp;I12)</f>
        <v>1</v>
      </c>
      <c r="K12">
        <f t="shared" ca="1" si="6"/>
        <v>15</v>
      </c>
      <c r="L12">
        <f t="shared" ca="1" si="7"/>
        <v>-1.9462473604038073</v>
      </c>
      <c r="M12">
        <f t="shared" ca="1" si="1"/>
        <v>2.3716391523390663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308</v>
      </c>
      <c r="D13">
        <f>COUNTIF(C$2:C12,"&lt;"&amp;C13)</f>
        <v>2</v>
      </c>
      <c r="E13">
        <f t="shared" si="2"/>
        <v>30</v>
      </c>
      <c r="F13">
        <f t="shared" si="3"/>
        <v>33</v>
      </c>
      <c r="G13">
        <f t="shared" si="4"/>
        <v>53.166666666666664</v>
      </c>
      <c r="H13">
        <f t="shared" si="5"/>
        <v>-0.41143528879424496</v>
      </c>
      <c r="I13">
        <f t="shared" ca="1" si="0"/>
        <v>180</v>
      </c>
      <c r="J13">
        <f ca="1">COUNTIF(I$2:I12,"&lt;"&amp;I13)</f>
        <v>1</v>
      </c>
      <c r="K13">
        <f t="shared" ca="1" si="6"/>
        <v>16</v>
      </c>
      <c r="L13">
        <f t="shared" ca="1" si="7"/>
        <v>-2.3314666365007217</v>
      </c>
      <c r="M13">
        <f t="shared" ca="1" si="1"/>
        <v>2.86111756139017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231</v>
      </c>
      <c r="D14">
        <f>COUNTIF(C$2:C13,"&lt;"&amp;C14)</f>
        <v>2</v>
      </c>
      <c r="E14">
        <f t="shared" si="2"/>
        <v>32</v>
      </c>
      <c r="F14">
        <f t="shared" si="3"/>
        <v>39</v>
      </c>
      <c r="G14">
        <f t="shared" si="4"/>
        <v>67.166666666666671</v>
      </c>
      <c r="H14">
        <f t="shared" si="5"/>
        <v>-0.85412442652118825</v>
      </c>
      <c r="I14">
        <f t="shared" ca="1" si="0"/>
        <v>136</v>
      </c>
      <c r="J14">
        <f ca="1">COUNTIF(I$2:I13,"&lt;"&amp;I14)</f>
        <v>1</v>
      </c>
      <c r="K14">
        <f t="shared" ca="1" si="6"/>
        <v>17</v>
      </c>
      <c r="L14">
        <f t="shared" ca="1" si="7"/>
        <v>-2.6843910547808774</v>
      </c>
      <c r="M14">
        <f t="shared" ca="1" si="1"/>
        <v>3.2848154901146747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205</v>
      </c>
      <c r="D15">
        <f>COUNTIF(C$2:C14,"&lt;"&amp;C15)</f>
        <v>2</v>
      </c>
      <c r="E15">
        <f t="shared" si="2"/>
        <v>34</v>
      </c>
      <c r="F15">
        <f t="shared" si="3"/>
        <v>45.5</v>
      </c>
      <c r="G15">
        <f t="shared" si="4"/>
        <v>83.416666666666671</v>
      </c>
      <c r="H15">
        <f t="shared" si="5"/>
        <v>-1.2591324733381255</v>
      </c>
      <c r="I15">
        <f t="shared" ca="1" si="0"/>
        <v>149</v>
      </c>
      <c r="J15">
        <f ca="1">COUNTIF(I$2:I14,"&lt;"&amp;I15)</f>
        <v>2</v>
      </c>
      <c r="K15">
        <f t="shared" ca="1" si="6"/>
        <v>19</v>
      </c>
      <c r="L15">
        <f t="shared" ca="1" si="7"/>
        <v>-2.9014791776922024</v>
      </c>
      <c r="M15">
        <f t="shared" ca="1" si="1"/>
        <v>3.6973513130507105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123</v>
      </c>
      <c r="D16">
        <f>COUNTIF(C$2:C15,"&lt;"&amp;C16)</f>
        <v>1</v>
      </c>
      <c r="E16">
        <f t="shared" si="2"/>
        <v>35</v>
      </c>
      <c r="F16">
        <f t="shared" si="3"/>
        <v>52.5</v>
      </c>
      <c r="G16">
        <f t="shared" si="4"/>
        <v>102.08333333333333</v>
      </c>
      <c r="H16">
        <f t="shared" si="5"/>
        <v>-1.7320508075688772</v>
      </c>
      <c r="I16">
        <f t="shared" ca="1" si="0"/>
        <v>127</v>
      </c>
      <c r="J16">
        <f ca="1">COUNTIF(I$2:I15,"&lt;"&amp;I16)</f>
        <v>1</v>
      </c>
      <c r="K16">
        <f t="shared" ca="1" si="6"/>
        <v>20</v>
      </c>
      <c r="L16">
        <f t="shared" ca="1" si="7"/>
        <v>-3.2166657854850578</v>
      </c>
      <c r="M16">
        <f t="shared" ca="1" si="1"/>
        <v>4.0961364889091225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142</v>
      </c>
      <c r="D17">
        <f>COUNTIF(C$2:C16,"&lt;"&amp;C17)</f>
        <v>2</v>
      </c>
      <c r="E17">
        <f t="shared" si="2"/>
        <v>37</v>
      </c>
      <c r="F17">
        <f t="shared" si="3"/>
        <v>60</v>
      </c>
      <c r="G17">
        <f t="shared" si="4"/>
        <v>123.33333333333333</v>
      </c>
      <c r="H17">
        <f t="shared" si="5"/>
        <v>-2.0710357768974417</v>
      </c>
      <c r="I17">
        <f t="shared" ca="1" si="0"/>
        <v>133</v>
      </c>
      <c r="J17">
        <f ca="1">COUNTIF(I$2:I16,"&lt;"&amp;I17)</f>
        <v>2</v>
      </c>
      <c r="K17">
        <f t="shared" ca="1" si="6"/>
        <v>22</v>
      </c>
      <c r="L17">
        <f t="shared" ca="1" si="7"/>
        <v>-3.4217112835696861</v>
      </c>
      <c r="M17">
        <f t="shared" ca="1" si="1"/>
        <v>4.228324347829874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106</v>
      </c>
      <c r="D18">
        <f>COUNTIF(C$2:C17,"&lt;"&amp;C18)</f>
        <v>1</v>
      </c>
      <c r="E18">
        <f t="shared" si="2"/>
        <v>38</v>
      </c>
      <c r="F18">
        <f t="shared" si="3"/>
        <v>68</v>
      </c>
      <c r="G18">
        <f t="shared" si="4"/>
        <v>147.33333333333334</v>
      </c>
      <c r="H18">
        <f t="shared" si="5"/>
        <v>-2.4715576637149037</v>
      </c>
      <c r="I18">
        <f t="shared" ca="1" si="0"/>
        <v>94</v>
      </c>
      <c r="J18">
        <f ca="1">COUNTIF(I$2:I17,"&lt;"&amp;I18)</f>
        <v>1</v>
      </c>
      <c r="K18">
        <f t="shared" ca="1" si="6"/>
        <v>23</v>
      </c>
      <c r="L18">
        <f t="shared" ca="1" si="7"/>
        <v>-3.7073364955723558</v>
      </c>
      <c r="M18">
        <f t="shared" ca="1" si="1"/>
        <v>4.5394509645789798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98</v>
      </c>
      <c r="D19">
        <f>COUNTIF(C$2:C18,"&lt;"&amp;C19)</f>
        <v>1</v>
      </c>
      <c r="E19">
        <f t="shared" si="2"/>
        <v>39</v>
      </c>
      <c r="F19">
        <f t="shared" si="3"/>
        <v>76.5</v>
      </c>
      <c r="G19">
        <f t="shared" si="4"/>
        <v>174.25</v>
      </c>
      <c r="H19">
        <f t="shared" si="5"/>
        <v>-2.8408275715446383</v>
      </c>
      <c r="I19">
        <f t="shared" ca="1" si="0"/>
        <v>119</v>
      </c>
      <c r="J19">
        <f ca="1">COUNTIF(I$2:I18,"&lt;"&amp;I19)</f>
        <v>2</v>
      </c>
      <c r="K19">
        <f t="shared" ca="1" si="6"/>
        <v>25</v>
      </c>
      <c r="L19">
        <f t="shared" ca="1" si="7"/>
        <v>-3.9014031982546364</v>
      </c>
      <c r="M19">
        <f t="shared" ca="1" si="1"/>
        <v>4.6230255612075579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109</v>
      </c>
      <c r="D20">
        <f>COUNTIF(C$2:C19,"&lt;"&amp;C20)</f>
        <v>3</v>
      </c>
      <c r="E20">
        <f t="shared" si="2"/>
        <v>42</v>
      </c>
      <c r="F20">
        <f t="shared" si="3"/>
        <v>85.5</v>
      </c>
      <c r="G20">
        <f t="shared" si="4"/>
        <v>204.25</v>
      </c>
      <c r="H20">
        <f t="shared" si="5"/>
        <v>-3.04374471415474</v>
      </c>
      <c r="I20">
        <f t="shared" ca="1" si="0"/>
        <v>81</v>
      </c>
      <c r="J20">
        <f ca="1">COUNTIF(I$2:I19,"&lt;"&amp;I20)</f>
        <v>1</v>
      </c>
      <c r="K20">
        <f t="shared" ca="1" si="6"/>
        <v>26</v>
      </c>
      <c r="L20">
        <f t="shared" ca="1" si="7"/>
        <v>-4.1632829998208516</v>
      </c>
      <c r="M20">
        <f t="shared" ca="1" si="1"/>
        <v>4.6071671014371693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97</v>
      </c>
      <c r="D21">
        <f>COUNTIF(C$2:C20,"&lt;"&amp;C21)</f>
        <v>1</v>
      </c>
      <c r="E21">
        <f t="shared" si="2"/>
        <v>43</v>
      </c>
      <c r="F21">
        <f t="shared" si="3"/>
        <v>95</v>
      </c>
      <c r="G21">
        <f t="shared" si="4"/>
        <v>237.5</v>
      </c>
      <c r="H21">
        <f t="shared" si="5"/>
        <v>-3.3742055595198606</v>
      </c>
      <c r="I21">
        <f t="shared" ca="1" si="0"/>
        <v>100</v>
      </c>
      <c r="J21">
        <f ca="1">COUNTIF(I$2:I20,"&lt;"&amp;I21)</f>
        <v>3</v>
      </c>
      <c r="K21">
        <f t="shared" ca="1" si="6"/>
        <v>29</v>
      </c>
      <c r="L21">
        <f t="shared" ca="1" si="7"/>
        <v>-4.2826455178521305</v>
      </c>
      <c r="M21">
        <f t="shared" ca="1" si="1"/>
        <v>4.6948503099884213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103</v>
      </c>
      <c r="D22">
        <f>COUNTIF(C$2:C21,"&lt;"&amp;C22)</f>
        <v>3</v>
      </c>
      <c r="E22">
        <f t="shared" si="2"/>
        <v>46</v>
      </c>
      <c r="F22">
        <f t="shared" si="3"/>
        <v>105</v>
      </c>
      <c r="G22">
        <f t="shared" si="4"/>
        <v>274.16666666666669</v>
      </c>
      <c r="H22">
        <f t="shared" si="5"/>
        <v>-3.5632368059047668</v>
      </c>
      <c r="I22">
        <f t="shared" ca="1" si="0"/>
        <v>85</v>
      </c>
      <c r="J22">
        <f ca="1">COUNTIF(I$2:I21,"&lt;"&amp;I22)</f>
        <v>2</v>
      </c>
      <c r="K22">
        <f t="shared" ca="1" si="6"/>
        <v>31</v>
      </c>
      <c r="L22">
        <f t="shared" ca="1" si="7"/>
        <v>-4.469144468422928</v>
      </c>
      <c r="M22">
        <f t="shared" ca="1" si="1"/>
        <v>4.6709936649691386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83</v>
      </c>
      <c r="D23">
        <f>COUNTIF(C$2:C22,"&lt;"&amp;C23)</f>
        <v>1</v>
      </c>
      <c r="E23">
        <f t="shared" si="2"/>
        <v>47</v>
      </c>
      <c r="F23">
        <f t="shared" si="3"/>
        <v>115.5</v>
      </c>
      <c r="G23">
        <f t="shared" si="4"/>
        <v>314.41666666666669</v>
      </c>
      <c r="H23">
        <f t="shared" si="5"/>
        <v>-3.8631163804066433</v>
      </c>
      <c r="I23">
        <f t="shared" ca="1" si="0"/>
        <v>76</v>
      </c>
      <c r="J23">
        <f ca="1">COUNTIF(I$2:I22,"&lt;"&amp;I23)</f>
        <v>1</v>
      </c>
      <c r="K23">
        <f t="shared" ca="1" si="6"/>
        <v>32</v>
      </c>
      <c r="L23">
        <f t="shared" ca="1" si="7"/>
        <v>-4.7090542739263466</v>
      </c>
      <c r="M23">
        <f t="shared" ca="1" si="1"/>
        <v>4.7128365713220051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128</v>
      </c>
      <c r="D24">
        <f>COUNTIF(C$2:C23,"&lt;"&amp;C24)</f>
        <v>8</v>
      </c>
      <c r="E24">
        <f t="shared" si="2"/>
        <v>55</v>
      </c>
      <c r="F24">
        <f t="shared" si="3"/>
        <v>126.5</v>
      </c>
      <c r="G24">
        <f t="shared" si="4"/>
        <v>358.41666666666669</v>
      </c>
      <c r="H24">
        <f t="shared" si="5"/>
        <v>-3.7766952630539872</v>
      </c>
      <c r="I24">
        <f t="shared" ca="1" si="0"/>
        <v>128</v>
      </c>
      <c r="J24">
        <f ca="1">COUNTIF(I$2:I23,"&lt;"&amp;I24)</f>
        <v>8</v>
      </c>
      <c r="K24">
        <f t="shared" ca="1" si="6"/>
        <v>40</v>
      </c>
      <c r="L24">
        <f t="shared" ca="1" si="7"/>
        <v>-4.5690089546037749</v>
      </c>
      <c r="M24">
        <f t="shared" ca="1" si="1"/>
        <v>4.5690089546037749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76</v>
      </c>
      <c r="D25">
        <f>COUNTIF(C$2:C24,"&lt;"&amp;C25)</f>
        <v>1</v>
      </c>
      <c r="E25">
        <f t="shared" si="2"/>
        <v>56</v>
      </c>
      <c r="F25">
        <f t="shared" si="3"/>
        <v>138</v>
      </c>
      <c r="G25">
        <f t="shared" si="4"/>
        <v>406.33333333333331</v>
      </c>
      <c r="H25">
        <f t="shared" si="5"/>
        <v>-4.0679220931410995</v>
      </c>
      <c r="I25">
        <f t="shared" ca="1" si="0"/>
        <v>83</v>
      </c>
      <c r="J25">
        <f ca="1">COUNTIF(I$2:I24,"&lt;"&amp;I25)</f>
        <v>3</v>
      </c>
      <c r="K25">
        <f t="shared" ca="1" si="6"/>
        <v>43</v>
      </c>
      <c r="L25">
        <f t="shared" ca="1" si="7"/>
        <v>-4.7128365713220051</v>
      </c>
      <c r="M25">
        <f t="shared" ca="1" si="1"/>
        <v>4.7090542739263466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85</v>
      </c>
      <c r="D26">
        <f>COUNTIF(C$2:C25,"&lt;"&amp;C26)</f>
        <v>3</v>
      </c>
      <c r="E26">
        <f t="shared" si="2"/>
        <v>59</v>
      </c>
      <c r="F26">
        <f t="shared" si="3"/>
        <v>150</v>
      </c>
      <c r="G26">
        <f t="shared" si="4"/>
        <v>458.33333333333331</v>
      </c>
      <c r="H26">
        <f t="shared" si="5"/>
        <v>-4.2506042351219158</v>
      </c>
      <c r="I26">
        <f t="shared" ca="1" si="0"/>
        <v>103</v>
      </c>
      <c r="J26">
        <f ca="1">COUNTIF(I$2:I25,"&lt;"&amp;I26)</f>
        <v>7</v>
      </c>
      <c r="K26">
        <f t="shared" ca="1" si="6"/>
        <v>50</v>
      </c>
      <c r="L26">
        <f t="shared" ca="1" si="7"/>
        <v>-4.6709936649691386</v>
      </c>
      <c r="M26">
        <f t="shared" ca="1" si="1"/>
        <v>4.469144468422928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100</v>
      </c>
      <c r="D27">
        <f>COUNTIF(C$2:C26,"&lt;"&amp;C27)</f>
        <v>6</v>
      </c>
      <c r="E27">
        <f t="shared" si="2"/>
        <v>65</v>
      </c>
      <c r="F27">
        <f t="shared" si="3"/>
        <v>162.5</v>
      </c>
      <c r="G27">
        <f t="shared" si="4"/>
        <v>514.58333333333337</v>
      </c>
      <c r="H27">
        <f t="shared" si="5"/>
        <v>-4.2981023964682734</v>
      </c>
      <c r="I27">
        <f t="shared" ca="1" si="0"/>
        <v>97</v>
      </c>
      <c r="J27">
        <f ca="1">COUNTIF(I$2:I26,"&lt;"&amp;I27)</f>
        <v>6</v>
      </c>
      <c r="K27">
        <f t="shared" ca="1" si="6"/>
        <v>56</v>
      </c>
      <c r="L27">
        <f t="shared" ca="1" si="7"/>
        <v>-4.6948503099884213</v>
      </c>
      <c r="M27">
        <f t="shared" ca="1" si="1"/>
        <v>4.2826455178521305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81</v>
      </c>
      <c r="D28">
        <f>COUNTIF(C$2:C27,"&lt;"&amp;C28)</f>
        <v>2</v>
      </c>
      <c r="E28">
        <f t="shared" si="2"/>
        <v>67</v>
      </c>
      <c r="F28">
        <f t="shared" si="3"/>
        <v>175.5</v>
      </c>
      <c r="G28">
        <f t="shared" si="4"/>
        <v>575.25</v>
      </c>
      <c r="H28">
        <f t="shared" si="5"/>
        <v>-4.5237794615921532</v>
      </c>
      <c r="I28">
        <f t="shared" ca="1" si="0"/>
        <v>109</v>
      </c>
      <c r="J28">
        <f ca="1">COUNTIF(I$2:I27,"&lt;"&amp;I28)</f>
        <v>9</v>
      </c>
      <c r="K28">
        <f t="shared" ca="1" si="6"/>
        <v>65</v>
      </c>
      <c r="L28">
        <f t="shared" ca="1" si="7"/>
        <v>-4.6071671014371693</v>
      </c>
      <c r="M28">
        <f t="shared" ca="1" si="1"/>
        <v>4.1632829998208516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119</v>
      </c>
      <c r="D29">
        <f>COUNTIF(C$2:C28,"&lt;"&amp;C29)</f>
        <v>11</v>
      </c>
      <c r="E29">
        <f t="shared" si="2"/>
        <v>78</v>
      </c>
      <c r="F29">
        <f t="shared" si="3"/>
        <v>189</v>
      </c>
      <c r="G29">
        <f t="shared" si="4"/>
        <v>640.5</v>
      </c>
      <c r="H29">
        <f t="shared" si="5"/>
        <v>-4.385947327299478</v>
      </c>
      <c r="I29">
        <f t="shared" ca="1" si="0"/>
        <v>98</v>
      </c>
      <c r="J29">
        <f ca="1">COUNTIF(I$2:I28,"&lt;"&amp;I29)</f>
        <v>7</v>
      </c>
      <c r="K29">
        <f t="shared" ca="1" si="6"/>
        <v>72</v>
      </c>
      <c r="L29">
        <f t="shared" ca="1" si="7"/>
        <v>-4.6230255612075579</v>
      </c>
      <c r="M29">
        <f t="shared" ca="1" si="1"/>
        <v>3.9014031982546364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94</v>
      </c>
      <c r="D30">
        <f>COUNTIF(C$2:C29,"&lt;"&amp;C30)</f>
        <v>5</v>
      </c>
      <c r="E30">
        <f t="shared" si="2"/>
        <v>83</v>
      </c>
      <c r="F30">
        <f t="shared" si="3"/>
        <v>203</v>
      </c>
      <c r="G30">
        <f t="shared" si="4"/>
        <v>710.5</v>
      </c>
      <c r="H30">
        <f t="shared" si="5"/>
        <v>-4.5019348409047728</v>
      </c>
      <c r="I30">
        <f t="shared" ca="1" si="0"/>
        <v>106</v>
      </c>
      <c r="J30">
        <f ca="1">COUNTIF(I$2:I29,"&lt;"&amp;I30)</f>
        <v>10</v>
      </c>
      <c r="K30">
        <f t="shared" ca="1" si="6"/>
        <v>82</v>
      </c>
      <c r="L30">
        <f t="shared" ca="1" si="7"/>
        <v>-4.5394509645789798</v>
      </c>
      <c r="M30">
        <f t="shared" ca="1" si="1"/>
        <v>3.7073364955723558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133</v>
      </c>
      <c r="D31">
        <f>COUNTIF(C$2:C30,"&lt;"&amp;C31)</f>
        <v>15</v>
      </c>
      <c r="E31">
        <f t="shared" si="2"/>
        <v>98</v>
      </c>
      <c r="F31">
        <f t="shared" si="3"/>
        <v>217.5</v>
      </c>
      <c r="G31">
        <f t="shared" si="4"/>
        <v>785.41666666666663</v>
      </c>
      <c r="H31">
        <f t="shared" si="5"/>
        <v>-4.2640064098368775</v>
      </c>
      <c r="I31">
        <f t="shared" ca="1" si="0"/>
        <v>142</v>
      </c>
      <c r="J31">
        <f ca="1">COUNTIF(I$2:I30,"&lt;"&amp;I31)</f>
        <v>17</v>
      </c>
      <c r="K31">
        <f t="shared" ca="1" si="6"/>
        <v>99</v>
      </c>
      <c r="L31">
        <f t="shared" ca="1" si="7"/>
        <v>-4.228324347829874</v>
      </c>
      <c r="M31">
        <f t="shared" ca="1" si="1"/>
        <v>3.4217112835696861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127</v>
      </c>
      <c r="D32">
        <f>COUNTIF(C$2:C31,"&lt;"&amp;C32)</f>
        <v>14</v>
      </c>
      <c r="E32">
        <f t="shared" si="2"/>
        <v>112</v>
      </c>
      <c r="F32">
        <f t="shared" si="3"/>
        <v>232.5</v>
      </c>
      <c r="G32">
        <f t="shared" si="4"/>
        <v>865.41666666666663</v>
      </c>
      <c r="H32">
        <f t="shared" si="5"/>
        <v>-4.0961364889091225</v>
      </c>
      <c r="I32">
        <f t="shared" ca="1" si="0"/>
        <v>123</v>
      </c>
      <c r="J32">
        <f ca="1">COUNTIF(I$2:I31,"&lt;"&amp;I32)</f>
        <v>13</v>
      </c>
      <c r="K32">
        <f t="shared" ca="1" si="6"/>
        <v>112</v>
      </c>
      <c r="L32">
        <f t="shared" ca="1" si="7"/>
        <v>-4.0961364889091225</v>
      </c>
      <c r="M32">
        <f t="shared" ca="1" si="1"/>
        <v>3.2166657854850578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149</v>
      </c>
      <c r="D33">
        <f>COUNTIF(C$2:C32,"&lt;"&amp;C33)</f>
        <v>18</v>
      </c>
      <c r="E33">
        <f t="shared" si="2"/>
        <v>130</v>
      </c>
      <c r="F33">
        <f t="shared" si="3"/>
        <v>248</v>
      </c>
      <c r="G33">
        <f t="shared" si="4"/>
        <v>950.66666666666663</v>
      </c>
      <c r="H33">
        <f t="shared" si="5"/>
        <v>-3.827082938070034</v>
      </c>
      <c r="I33">
        <f t="shared" ca="1" si="0"/>
        <v>205</v>
      </c>
      <c r="J33">
        <f ca="1">COUNTIF(I$2:I32,"&lt;"&amp;I33)</f>
        <v>22</v>
      </c>
      <c r="K33">
        <f t="shared" ca="1" si="6"/>
        <v>134</v>
      </c>
      <c r="L33">
        <f t="shared" ca="1" si="7"/>
        <v>-3.6973513130507105</v>
      </c>
      <c r="M33">
        <f t="shared" ca="1" si="1"/>
        <v>2.9014791776922024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136</v>
      </c>
      <c r="D34">
        <f>COUNTIF(C$2:C33,"&lt;"&amp;C34)</f>
        <v>17</v>
      </c>
      <c r="E34">
        <f t="shared" si="2"/>
        <v>147</v>
      </c>
      <c r="F34">
        <f t="shared" si="3"/>
        <v>264</v>
      </c>
      <c r="G34">
        <f t="shared" si="4"/>
        <v>1041.3333333333333</v>
      </c>
      <c r="H34">
        <f t="shared" si="5"/>
        <v>-3.6256925692775184</v>
      </c>
      <c r="I34">
        <f t="shared" ca="1" si="0"/>
        <v>231</v>
      </c>
      <c r="J34">
        <f ca="1">COUNTIF(I$2:I33,"&lt;"&amp;I34)</f>
        <v>24</v>
      </c>
      <c r="K34">
        <f t="shared" ca="1" si="6"/>
        <v>158</v>
      </c>
      <c r="L34">
        <f t="shared" ca="1" si="7"/>
        <v>-3.2848154901146747</v>
      </c>
      <c r="M34">
        <f t="shared" ca="1" si="1"/>
        <v>2.6843910547808774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180</v>
      </c>
      <c r="D35">
        <f>COUNTIF(C$2:C34,"&lt;"&amp;C35)</f>
        <v>20</v>
      </c>
      <c r="E35">
        <f t="shared" si="2"/>
        <v>167</v>
      </c>
      <c r="F35">
        <f t="shared" si="3"/>
        <v>280.5</v>
      </c>
      <c r="G35">
        <f t="shared" si="4"/>
        <v>1137.5833333333333</v>
      </c>
      <c r="H35">
        <f t="shared" si="5"/>
        <v>-3.3651486343811845</v>
      </c>
      <c r="I35">
        <f t="shared" ca="1" si="0"/>
        <v>308</v>
      </c>
      <c r="J35">
        <f ca="1">COUNTIF(I$2:I34,"&lt;"&amp;I35)</f>
        <v>26</v>
      </c>
      <c r="K35">
        <f t="shared" ca="1" si="6"/>
        <v>184</v>
      </c>
      <c r="L35">
        <f t="shared" ca="1" si="7"/>
        <v>-2.86111756139017</v>
      </c>
      <c r="M35">
        <f t="shared" ca="1" si="1"/>
        <v>2.3314666365007217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183</v>
      </c>
      <c r="D36">
        <f>COUNTIF(C$2:C35,"&lt;"&amp;C36)</f>
        <v>21</v>
      </c>
      <c r="E36">
        <f t="shared" si="2"/>
        <v>188</v>
      </c>
      <c r="F36">
        <f t="shared" si="3"/>
        <v>297.5</v>
      </c>
      <c r="G36">
        <f t="shared" si="4"/>
        <v>1239.5833333333333</v>
      </c>
      <c r="H36">
        <f t="shared" si="5"/>
        <v>-3.1101136189356615</v>
      </c>
      <c r="I36">
        <f t="shared" ca="1" si="0"/>
        <v>470</v>
      </c>
      <c r="J36">
        <f ca="1">COUNTIF(I$2:I35,"&lt;"&amp;I36)</f>
        <v>30</v>
      </c>
      <c r="K36">
        <f t="shared" ca="1" si="6"/>
        <v>214</v>
      </c>
      <c r="L36">
        <f t="shared" ca="1" si="7"/>
        <v>-2.3716391523390663</v>
      </c>
      <c r="M36">
        <f t="shared" ca="1" si="1"/>
        <v>1.9462473604038073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210</v>
      </c>
      <c r="D37">
        <f>COUNTIF(C$2:C36,"&lt;"&amp;C37)</f>
        <v>24</v>
      </c>
      <c r="E37">
        <f t="shared" si="2"/>
        <v>212</v>
      </c>
      <c r="F37">
        <f t="shared" si="3"/>
        <v>315</v>
      </c>
      <c r="G37">
        <f t="shared" si="4"/>
        <v>1347.5</v>
      </c>
      <c r="H37">
        <f t="shared" si="5"/>
        <v>-2.805904191208457</v>
      </c>
      <c r="I37">
        <f t="shared" ca="1" si="0"/>
        <v>474</v>
      </c>
      <c r="J37">
        <f ca="1">COUNTIF(I$2:I36,"&lt;"&amp;I37)</f>
        <v>31</v>
      </c>
      <c r="K37">
        <f t="shared" ca="1" si="6"/>
        <v>245</v>
      </c>
      <c r="L37">
        <f t="shared" ca="1" si="7"/>
        <v>-1.9069251784911845</v>
      </c>
      <c r="M37">
        <f t="shared" ca="1" si="1"/>
        <v>1.520526224699857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282</v>
      </c>
      <c r="D38">
        <f>COUNTIF(C$2:C37,"&lt;"&amp;C38)</f>
        <v>26</v>
      </c>
      <c r="E38">
        <f t="shared" si="2"/>
        <v>238</v>
      </c>
      <c r="F38">
        <f t="shared" si="3"/>
        <v>333</v>
      </c>
      <c r="G38">
        <f t="shared" si="4"/>
        <v>1461.5</v>
      </c>
      <c r="H38">
        <f t="shared" si="5"/>
        <v>-2.484987425375917</v>
      </c>
      <c r="I38">
        <f t="shared" ca="1" si="0"/>
        <v>575</v>
      </c>
      <c r="J38">
        <f ca="1">COUNTIF(I$2:I37,"&lt;"&amp;I38)</f>
        <v>35</v>
      </c>
      <c r="K38">
        <f t="shared" ca="1" si="6"/>
        <v>280</v>
      </c>
      <c r="L38">
        <f t="shared" ca="1" si="7"/>
        <v>-1.3863614057360378</v>
      </c>
      <c r="M38">
        <f t="shared" ca="1" si="1"/>
        <v>1.0425720702853738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345</v>
      </c>
      <c r="D39">
        <f>COUNTIF(C$2:C38,"&lt;"&amp;C39)</f>
        <v>28</v>
      </c>
      <c r="E39">
        <f t="shared" si="2"/>
        <v>266</v>
      </c>
      <c r="F39">
        <f t="shared" si="3"/>
        <v>351.5</v>
      </c>
      <c r="G39">
        <f t="shared" si="4"/>
        <v>1581.75</v>
      </c>
      <c r="H39">
        <f t="shared" si="5"/>
        <v>-2.1497957162534354</v>
      </c>
      <c r="I39">
        <f t="shared" ca="1" si="0"/>
        <v>818</v>
      </c>
      <c r="J39">
        <f ca="1">COUNTIF(I$2:I38,"&lt;"&amp;I39)</f>
        <v>36</v>
      </c>
      <c r="K39">
        <f t="shared" ca="1" si="6"/>
        <v>316</v>
      </c>
      <c r="L39">
        <f t="shared" ca="1" si="7"/>
        <v>-0.89260523891224508</v>
      </c>
      <c r="M39">
        <f t="shared" ca="1" si="1"/>
        <v>0.49487165930539351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368</v>
      </c>
      <c r="D40">
        <f>COUNTIF(C$2:C39,"&lt;"&amp;C40)</f>
        <v>29</v>
      </c>
      <c r="E40">
        <f t="shared" si="2"/>
        <v>295</v>
      </c>
      <c r="F40">
        <f t="shared" si="3"/>
        <v>370.5</v>
      </c>
      <c r="G40">
        <f t="shared" si="4"/>
        <v>1708.4166666666667</v>
      </c>
      <c r="H40">
        <f t="shared" si="5"/>
        <v>-1.8266277529524733</v>
      </c>
      <c r="I40">
        <f t="shared" ca="1" si="0"/>
        <v>975</v>
      </c>
      <c r="J40">
        <f ca="1">COUNTIF(I$2:I39,"&lt;"&amp;I40)</f>
        <v>38</v>
      </c>
      <c r="K40">
        <f t="shared" ca="1" si="6"/>
        <v>354</v>
      </c>
      <c r="L40">
        <f t="shared" ca="1" si="7"/>
        <v>-0.3991967936916001</v>
      </c>
      <c r="M40">
        <f t="shared" ca="1" si="1"/>
        <v>-0.15018785229652765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295</v>
      </c>
      <c r="F41">
        <f t="shared" si="3"/>
        <v>390</v>
      </c>
      <c r="G41">
        <f t="shared" si="4"/>
        <v>1841.6666666666667</v>
      </c>
      <c r="H41">
        <f t="shared" si="5"/>
        <v>-2.2136965665347592</v>
      </c>
      <c r="I41">
        <f t="shared" ca="1" si="0"/>
        <v>1105</v>
      </c>
      <c r="J41">
        <f ca="1">COUNTIF(I$2:I40,"&lt;"&amp;I41)</f>
        <v>39</v>
      </c>
      <c r="K41">
        <f t="shared" ca="1" si="6"/>
        <v>393</v>
      </c>
      <c r="L41">
        <f t="shared" ca="1" si="7"/>
        <v>6.9906207364255554E-2</v>
      </c>
      <c r="M41">
        <f t="shared" ca="1" si="1"/>
        <v>-0.93933643662772437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893</v>
      </c>
      <c r="D42">
        <f>COUNTIF(C$2:C41,"&lt;"&amp;C42)</f>
        <v>36</v>
      </c>
      <c r="E42">
        <f t="shared" si="2"/>
        <v>331</v>
      </c>
      <c r="F42">
        <f t="shared" si="3"/>
        <v>410</v>
      </c>
      <c r="G42">
        <f t="shared" si="4"/>
        <v>1981.6666666666667</v>
      </c>
      <c r="H42">
        <f t="shared" si="5"/>
        <v>-1.7746462232879288</v>
      </c>
      <c r="I42">
        <f t="shared" ca="1" si="0"/>
        <v>1194</v>
      </c>
      <c r="J42">
        <f ca="1">COUNTIF(I$2:I41,"&lt;"&amp;I42)</f>
        <v>40</v>
      </c>
      <c r="K42">
        <f t="shared" ca="1" si="6"/>
        <v>433</v>
      </c>
      <c r="L42">
        <f t="shared" ca="1" si="7"/>
        <v>0.51666915361547294</v>
      </c>
      <c r="M42">
        <f t="shared" ca="1" si="1"/>
        <v>-2.4494897427831779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541</v>
      </c>
      <c r="D43">
        <f>COUNTIF(C$2:C42,"&lt;"&amp;C43)</f>
        <v>34</v>
      </c>
      <c r="E43">
        <f t="shared" si="2"/>
        <v>365</v>
      </c>
      <c r="F43">
        <f t="shared" si="3"/>
        <v>430.5</v>
      </c>
      <c r="G43">
        <f t="shared" si="4"/>
        <v>2128.5833333333335</v>
      </c>
      <c r="H43">
        <f t="shared" si="5"/>
        <v>-1.4196980026282215</v>
      </c>
      <c r="I43">
        <f t="shared" ca="1" si="0"/>
        <v>949</v>
      </c>
      <c r="J43">
        <f ca="1">COUNTIF(I$2:I42,"&lt;"&amp;I43)</f>
        <v>38</v>
      </c>
      <c r="K43">
        <f t="shared" ca="1" si="6"/>
        <v>471</v>
      </c>
      <c r="L43">
        <f t="shared" ca="1" si="7"/>
        <v>0.87782853597622867</v>
      </c>
      <c r="M43">
        <f t="shared" ca="1" si="1"/>
        <v>-2.0380986614602725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501</v>
      </c>
      <c r="D44">
        <f>COUNTIF(C$2:C43,"&lt;"&amp;C44)</f>
        <v>33</v>
      </c>
      <c r="E44">
        <f t="shared" si="2"/>
        <v>398</v>
      </c>
      <c r="F44">
        <f t="shared" si="3"/>
        <v>451.5</v>
      </c>
      <c r="G44">
        <f t="shared" si="4"/>
        <v>2282.5833333333335</v>
      </c>
      <c r="H44">
        <f t="shared" si="5"/>
        <v>-1.1197999946590493</v>
      </c>
      <c r="I44">
        <f t="shared" ca="1" si="0"/>
        <v>525</v>
      </c>
      <c r="J44">
        <f ca="1">COUNTIF(I$2:I43,"&lt;"&amp;I44)</f>
        <v>34</v>
      </c>
      <c r="K44">
        <f t="shared" ca="1" si="6"/>
        <v>505</v>
      </c>
      <c r="L44">
        <f t="shared" ca="1" si="7"/>
        <v>1.1197999946590493</v>
      </c>
      <c r="M44">
        <f t="shared" ca="1" si="1"/>
        <v>-1.5666989036012806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481</v>
      </c>
      <c r="D45">
        <f>COUNTIF(C$2:C44,"&lt;"&amp;C45)</f>
        <v>33</v>
      </c>
      <c r="E45">
        <f t="shared" si="2"/>
        <v>431</v>
      </c>
      <c r="F45">
        <f t="shared" si="3"/>
        <v>473</v>
      </c>
      <c r="G45">
        <f t="shared" si="4"/>
        <v>2443.8333333333335</v>
      </c>
      <c r="H45">
        <f t="shared" si="5"/>
        <v>-0.84959803309613646</v>
      </c>
      <c r="I45">
        <f t="shared" ca="1" si="0"/>
        <v>183</v>
      </c>
      <c r="J45">
        <f ca="1">COUNTIF(I$2:I44,"&lt;"&amp;I45)</f>
        <v>21</v>
      </c>
      <c r="K45">
        <f t="shared" ca="1" si="6"/>
        <v>526</v>
      </c>
      <c r="L45">
        <f t="shared" ca="1" si="7"/>
        <v>1.0721118036689341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444</v>
      </c>
      <c r="D46">
        <f>COUNTIF(C$2:C45,"&lt;"&amp;C46)</f>
        <v>31</v>
      </c>
      <c r="E46">
        <f t="shared" si="2"/>
        <v>462</v>
      </c>
      <c r="F46">
        <f t="shared" si="3"/>
        <v>495</v>
      </c>
      <c r="G46">
        <f t="shared" si="4"/>
        <v>2612.5</v>
      </c>
      <c r="H46">
        <f t="shared" si="5"/>
        <v>-0.64563310421876441</v>
      </c>
      <c r="I46">
        <f t="shared" ca="1" si="0"/>
        <v>43</v>
      </c>
      <c r="J46">
        <f ca="1">COUNTIF(I$2:I45,"&lt;"&amp;I46)</f>
        <v>1</v>
      </c>
      <c r="K46">
        <f t="shared" ca="1" si="6"/>
        <v>527</v>
      </c>
      <c r="L46">
        <f t="shared" ca="1" si="7"/>
        <v>0.62606846469698363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8DA2E-AE82-4804-867E-1A99F6E28A83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121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349</v>
      </c>
      <c r="J2">
        <v>0</v>
      </c>
      <c r="K2">
        <v>0</v>
      </c>
      <c r="L2">
        <v>0</v>
      </c>
      <c r="M2">
        <f ca="1">-INDIRECT("l"&amp;P$1-A2+2)</f>
        <v>1.4086540455682133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489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523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1.355311148034313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871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508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1.5174859740706743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903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841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1.9398926906141349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927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615</v>
      </c>
      <c r="J6">
        <f ca="1">COUNTIF(I$2:I5,"&lt;"&amp;I6)</f>
        <v>3</v>
      </c>
      <c r="K6">
        <f t="shared" ca="1" si="6"/>
        <v>8</v>
      </c>
      <c r="L6">
        <f t="shared" ca="1" si="7"/>
        <v>1.4696938456699067</v>
      </c>
      <c r="M6">
        <f t="shared" ca="1" si="1"/>
        <v>2.4485625106124584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732</v>
      </c>
      <c r="D7">
        <f>COUNTIF(C$2:C6,"&lt;"&amp;C7)</f>
        <v>2</v>
      </c>
      <c r="E7">
        <f t="shared" si="2"/>
        <v>12</v>
      </c>
      <c r="F7">
        <f t="shared" si="3"/>
        <v>7.5</v>
      </c>
      <c r="G7">
        <f t="shared" si="4"/>
        <v>7.083333333333333</v>
      </c>
      <c r="H7">
        <f t="shared" si="5"/>
        <v>1.6908055859299038</v>
      </c>
      <c r="I7">
        <f t="shared" ca="1" si="0"/>
        <v>617</v>
      </c>
      <c r="J7">
        <f ca="1">COUNTIF(I$2:I6,"&lt;"&amp;I7)</f>
        <v>4</v>
      </c>
      <c r="K7">
        <f t="shared" ca="1" si="6"/>
        <v>12</v>
      </c>
      <c r="L7">
        <f t="shared" ca="1" si="7"/>
        <v>1.6908055859299038</v>
      </c>
      <c r="M7">
        <f t="shared" ca="1" si="1"/>
        <v>3.005966916662989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501</v>
      </c>
      <c r="D8">
        <f>COUNTIF(C$2:C7,"&lt;"&amp;C8)</f>
        <v>2</v>
      </c>
      <c r="E8">
        <f t="shared" si="2"/>
        <v>14</v>
      </c>
      <c r="F8">
        <f t="shared" si="3"/>
        <v>10.5</v>
      </c>
      <c r="G8">
        <f t="shared" si="4"/>
        <v>11.083333333333334</v>
      </c>
      <c r="H8">
        <f t="shared" si="5"/>
        <v>1.0513149660756935</v>
      </c>
      <c r="I8">
        <f t="shared" ca="1" si="0"/>
        <v>877</v>
      </c>
      <c r="J8">
        <f ca="1">COUNTIF(I$2:I7,"&lt;"&amp;I8)</f>
        <v>6</v>
      </c>
      <c r="K8">
        <f t="shared" ca="1" si="6"/>
        <v>18</v>
      </c>
      <c r="L8">
        <f t="shared" ca="1" si="7"/>
        <v>2.2528177844479149</v>
      </c>
      <c r="M8">
        <f t="shared" ca="1" si="1"/>
        <v>3.4959961629355281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340</v>
      </c>
      <c r="D9">
        <f>COUNTIF(C$2:C8,"&lt;"&amp;C9)</f>
        <v>1</v>
      </c>
      <c r="E9">
        <f t="shared" si="2"/>
        <v>15</v>
      </c>
      <c r="F9">
        <f t="shared" si="3"/>
        <v>14</v>
      </c>
      <c r="G9">
        <f t="shared" si="4"/>
        <v>16.333333333333332</v>
      </c>
      <c r="H9">
        <f t="shared" si="5"/>
        <v>0.24743582965269675</v>
      </c>
      <c r="I9">
        <f t="shared" ca="1" si="0"/>
        <v>878</v>
      </c>
      <c r="J9">
        <f ca="1">COUNTIF(I$2:I8,"&lt;"&amp;I9)</f>
        <v>7</v>
      </c>
      <c r="K9">
        <f t="shared" ca="1" si="6"/>
        <v>25</v>
      </c>
      <c r="L9">
        <f t="shared" ca="1" si="7"/>
        <v>2.7217941261796641</v>
      </c>
      <c r="M9">
        <f t="shared" ca="1" si="1"/>
        <v>3.8595747654374541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336</v>
      </c>
      <c r="D10">
        <f>COUNTIF(C$2:C9,"&lt;"&amp;C10)</f>
        <v>1</v>
      </c>
      <c r="E10">
        <f t="shared" si="2"/>
        <v>16</v>
      </c>
      <c r="F10">
        <f t="shared" si="3"/>
        <v>18</v>
      </c>
      <c r="G10">
        <f t="shared" si="4"/>
        <v>23</v>
      </c>
      <c r="H10">
        <f t="shared" si="5"/>
        <v>-0.41702882811414954</v>
      </c>
      <c r="I10">
        <f t="shared" ca="1" si="0"/>
        <v>855</v>
      </c>
      <c r="J10">
        <f ca="1">COUNTIF(I$2:I9,"&lt;"&amp;I10)</f>
        <v>6</v>
      </c>
      <c r="K10">
        <f t="shared" ca="1" si="6"/>
        <v>31</v>
      </c>
      <c r="L10">
        <f t="shared" ca="1" si="7"/>
        <v>2.710687382741972</v>
      </c>
      <c r="M10">
        <f t="shared" ca="1" si="1"/>
        <v>4.1590842172081137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265</v>
      </c>
      <c r="D11">
        <f>COUNTIF(C$2:C10,"&lt;"&amp;C11)</f>
        <v>1</v>
      </c>
      <c r="E11">
        <f t="shared" si="2"/>
        <v>17</v>
      </c>
      <c r="F11">
        <f t="shared" si="3"/>
        <v>22.5</v>
      </c>
      <c r="G11">
        <f t="shared" si="4"/>
        <v>31.25</v>
      </c>
      <c r="H11">
        <f t="shared" si="5"/>
        <v>-0.98386991009990743</v>
      </c>
      <c r="I11">
        <f t="shared" ca="1" si="0"/>
        <v>588</v>
      </c>
      <c r="J11">
        <f ca="1">COUNTIF(I$2:I10,"&lt;"&amp;I11)</f>
        <v>3</v>
      </c>
      <c r="K11">
        <f t="shared" ca="1" si="6"/>
        <v>34</v>
      </c>
      <c r="L11">
        <f t="shared" ca="1" si="7"/>
        <v>2.0571825392998062</v>
      </c>
      <c r="M11">
        <f t="shared" ca="1" si="1"/>
        <v>4.4676532753222036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402</v>
      </c>
      <c r="D12">
        <f>COUNTIF(C$2:C11,"&lt;"&amp;C12)</f>
        <v>4</v>
      </c>
      <c r="E12">
        <f t="shared" si="2"/>
        <v>21</v>
      </c>
      <c r="F12">
        <f t="shared" si="3"/>
        <v>27.5</v>
      </c>
      <c r="G12">
        <f t="shared" si="4"/>
        <v>41.25</v>
      </c>
      <c r="H12">
        <f t="shared" si="5"/>
        <v>-1.0120486274099798</v>
      </c>
      <c r="I12">
        <f t="shared" ca="1" si="0"/>
        <v>503</v>
      </c>
      <c r="J12">
        <f ca="1">COUNTIF(I$2:I11,"&lt;"&amp;I12)</f>
        <v>1</v>
      </c>
      <c r="K12">
        <f t="shared" ca="1" si="6"/>
        <v>35</v>
      </c>
      <c r="L12">
        <f t="shared" ca="1" si="7"/>
        <v>1.1677484162422844</v>
      </c>
      <c r="M12">
        <f t="shared" ca="1" si="1"/>
        <v>4.7858826008279358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121</v>
      </c>
      <c r="D13">
        <f>COUNTIF(C$2:C12,"&lt;"&amp;C13)</f>
        <v>0</v>
      </c>
      <c r="E13">
        <f t="shared" si="2"/>
        <v>21</v>
      </c>
      <c r="F13">
        <f t="shared" si="3"/>
        <v>33</v>
      </c>
      <c r="G13">
        <f t="shared" si="4"/>
        <v>53.166666666666664</v>
      </c>
      <c r="H13">
        <f t="shared" si="5"/>
        <v>-1.6457411551769798</v>
      </c>
      <c r="I13">
        <f t="shared" ca="1" si="0"/>
        <v>494</v>
      </c>
      <c r="J13">
        <f ca="1">COUNTIF(I$2:I12,"&lt;"&amp;I13)</f>
        <v>1</v>
      </c>
      <c r="K13">
        <f t="shared" ca="1" si="6"/>
        <v>36</v>
      </c>
      <c r="L13">
        <f t="shared" ca="1" si="7"/>
        <v>0.41143528879424496</v>
      </c>
      <c r="M13">
        <f t="shared" ca="1" si="1"/>
        <v>5.1737307198195301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75</v>
      </c>
      <c r="D14">
        <f>COUNTIF(C$2:C13,"&lt;"&amp;C14)</f>
        <v>0</v>
      </c>
      <c r="E14">
        <f t="shared" si="2"/>
        <v>21</v>
      </c>
      <c r="F14">
        <f t="shared" si="3"/>
        <v>39</v>
      </c>
      <c r="G14">
        <f t="shared" si="4"/>
        <v>67.166666666666671</v>
      </c>
      <c r="H14">
        <f t="shared" si="5"/>
        <v>-2.1963199539116269</v>
      </c>
      <c r="I14">
        <f t="shared" ca="1" si="0"/>
        <v>181</v>
      </c>
      <c r="J14">
        <f ca="1">COUNTIF(I$2:I13,"&lt;"&amp;I14)</f>
        <v>0</v>
      </c>
      <c r="K14">
        <f t="shared" ca="1" si="6"/>
        <v>36</v>
      </c>
      <c r="L14">
        <f t="shared" ca="1" si="7"/>
        <v>-0.36605332565193782</v>
      </c>
      <c r="M14">
        <f t="shared" ca="1" si="1"/>
        <v>5.4230444412270575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68</v>
      </c>
      <c r="D15">
        <f>COUNTIF(C$2:C14,"&lt;"&amp;C15)</f>
        <v>0</v>
      </c>
      <c r="E15">
        <f t="shared" si="2"/>
        <v>21</v>
      </c>
      <c r="F15">
        <f t="shared" si="3"/>
        <v>45.5</v>
      </c>
      <c r="G15">
        <f t="shared" si="4"/>
        <v>83.416666666666671</v>
      </c>
      <c r="H15">
        <f t="shared" si="5"/>
        <v>-2.6824996171116586</v>
      </c>
      <c r="I15">
        <f t="shared" ca="1" si="0"/>
        <v>174</v>
      </c>
      <c r="J15">
        <f ca="1">COUNTIF(I$2:I14,"&lt;"&amp;I15)</f>
        <v>0</v>
      </c>
      <c r="K15">
        <f t="shared" ca="1" si="6"/>
        <v>36</v>
      </c>
      <c r="L15">
        <f t="shared" ca="1" si="7"/>
        <v>-1.0401529127575819</v>
      </c>
      <c r="M15">
        <f t="shared" ca="1" si="1"/>
        <v>5.4811611570664045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61</v>
      </c>
      <c r="D16">
        <f>COUNTIF(C$2:C15,"&lt;"&amp;C16)</f>
        <v>0</v>
      </c>
      <c r="E16">
        <f t="shared" si="2"/>
        <v>21</v>
      </c>
      <c r="F16">
        <f t="shared" si="3"/>
        <v>52.5</v>
      </c>
      <c r="G16">
        <f t="shared" si="4"/>
        <v>102.08333333333333</v>
      </c>
      <c r="H16">
        <f t="shared" si="5"/>
        <v>-3.117691453623979</v>
      </c>
      <c r="I16">
        <f t="shared" ca="1" si="0"/>
        <v>182</v>
      </c>
      <c r="J16">
        <f ca="1">COUNTIF(I$2:I15,"&lt;"&amp;I16)</f>
        <v>2</v>
      </c>
      <c r="K16">
        <f t="shared" ca="1" si="6"/>
        <v>38</v>
      </c>
      <c r="L16">
        <f t="shared" ca="1" si="7"/>
        <v>-1.4351278119856412</v>
      </c>
      <c r="M16">
        <f t="shared" ca="1" si="1"/>
        <v>5.489842680156209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96</v>
      </c>
      <c r="D17">
        <f>COUNTIF(C$2:C16,"&lt;"&amp;C17)</f>
        <v>3</v>
      </c>
      <c r="E17">
        <f t="shared" si="2"/>
        <v>24</v>
      </c>
      <c r="F17">
        <f t="shared" si="3"/>
        <v>60</v>
      </c>
      <c r="G17">
        <f t="shared" si="4"/>
        <v>123.33333333333333</v>
      </c>
      <c r="H17">
        <f t="shared" si="5"/>
        <v>-3.241621216013387</v>
      </c>
      <c r="I17">
        <f t="shared" ca="1" si="0"/>
        <v>121</v>
      </c>
      <c r="J17">
        <f ca="1">COUNTIF(I$2:I16,"&lt;"&amp;I17)</f>
        <v>0</v>
      </c>
      <c r="K17">
        <f t="shared" ca="1" si="6"/>
        <v>38</v>
      </c>
      <c r="L17">
        <f t="shared" ca="1" si="7"/>
        <v>-1.9809907431192921</v>
      </c>
      <c r="M17">
        <f t="shared" ca="1" si="1"/>
        <v>5.4058323940609778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52</v>
      </c>
      <c r="D18">
        <f>COUNTIF(C$2:C17,"&lt;"&amp;C18)</f>
        <v>0</v>
      </c>
      <c r="E18">
        <f t="shared" si="2"/>
        <v>24</v>
      </c>
      <c r="F18">
        <f t="shared" si="3"/>
        <v>68</v>
      </c>
      <c r="G18">
        <f t="shared" si="4"/>
        <v>147.33333333333334</v>
      </c>
      <c r="H18">
        <f t="shared" si="5"/>
        <v>-3.6249512401151924</v>
      </c>
      <c r="I18">
        <f t="shared" ca="1" si="0"/>
        <v>95</v>
      </c>
      <c r="J18">
        <f ca="1">COUNTIF(I$2:I17,"&lt;"&amp;I18)</f>
        <v>0</v>
      </c>
      <c r="K18">
        <f t="shared" ca="1" si="6"/>
        <v>38</v>
      </c>
      <c r="L18">
        <f t="shared" ca="1" si="7"/>
        <v>-2.4715576637149037</v>
      </c>
      <c r="M18">
        <f t="shared" ca="1" si="1"/>
        <v>5.5899024274567601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34</v>
      </c>
      <c r="D19">
        <f>COUNTIF(C$2:C18,"&lt;"&amp;C19)</f>
        <v>0</v>
      </c>
      <c r="E19">
        <f t="shared" si="2"/>
        <v>24</v>
      </c>
      <c r="F19">
        <f t="shared" si="3"/>
        <v>76.5</v>
      </c>
      <c r="G19">
        <f t="shared" si="4"/>
        <v>174.25</v>
      </c>
      <c r="H19">
        <f t="shared" si="5"/>
        <v>-3.9771586001624937</v>
      </c>
      <c r="I19">
        <f t="shared" ca="1" si="0"/>
        <v>80</v>
      </c>
      <c r="J19">
        <f ca="1">COUNTIF(I$2:I18,"&lt;"&amp;I19)</f>
        <v>0</v>
      </c>
      <c r="K19">
        <f t="shared" ca="1" si="6"/>
        <v>38</v>
      </c>
      <c r="L19">
        <f t="shared" ca="1" si="7"/>
        <v>-2.9165829734524955</v>
      </c>
      <c r="M19">
        <f t="shared" ca="1" si="1"/>
        <v>5.3737733019164775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57</v>
      </c>
      <c r="D20">
        <f>COUNTIF(C$2:C19,"&lt;"&amp;C20)</f>
        <v>2</v>
      </c>
      <c r="E20">
        <f t="shared" si="2"/>
        <v>26</v>
      </c>
      <c r="F20">
        <f t="shared" si="3"/>
        <v>85.5</v>
      </c>
      <c r="G20">
        <f t="shared" si="4"/>
        <v>204.25</v>
      </c>
      <c r="H20">
        <f t="shared" si="5"/>
        <v>-4.1632829998208516</v>
      </c>
      <c r="I20">
        <f t="shared" ca="1" si="0"/>
        <v>75</v>
      </c>
      <c r="J20">
        <f ca="1">COUNTIF(I$2:I19,"&lt;"&amp;I20)</f>
        <v>0</v>
      </c>
      <c r="K20">
        <f t="shared" ca="1" si="6"/>
        <v>38</v>
      </c>
      <c r="L20">
        <f t="shared" ca="1" si="7"/>
        <v>-3.3236292855712679</v>
      </c>
      <c r="M20">
        <f t="shared" ca="1" si="1"/>
        <v>5.1074929405072691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62</v>
      </c>
      <c r="D21">
        <f>COUNTIF(C$2:C20,"&lt;"&amp;C21)</f>
        <v>4</v>
      </c>
      <c r="E21">
        <f t="shared" si="2"/>
        <v>30</v>
      </c>
      <c r="F21">
        <f t="shared" si="3"/>
        <v>95</v>
      </c>
      <c r="G21">
        <f t="shared" si="4"/>
        <v>237.5</v>
      </c>
      <c r="H21">
        <f t="shared" si="5"/>
        <v>-4.2177569493998259</v>
      </c>
      <c r="I21">
        <f t="shared" ca="1" si="0"/>
        <v>58</v>
      </c>
      <c r="J21">
        <f ca="1">COUNTIF(I$2:I20,"&lt;"&amp;I21)</f>
        <v>0</v>
      </c>
      <c r="K21">
        <f t="shared" ca="1" si="6"/>
        <v>38</v>
      </c>
      <c r="L21">
        <f t="shared" ca="1" si="7"/>
        <v>-3.6986484017813859</v>
      </c>
      <c r="M21">
        <f t="shared" ca="1" si="1"/>
        <v>4.8270996144951379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73</v>
      </c>
      <c r="D22">
        <f>COUNTIF(C$2:C21,"&lt;"&amp;C22)</f>
        <v>6</v>
      </c>
      <c r="E22">
        <f t="shared" si="2"/>
        <v>36</v>
      </c>
      <c r="F22">
        <f t="shared" si="3"/>
        <v>105</v>
      </c>
      <c r="G22">
        <f t="shared" si="4"/>
        <v>274.16666666666669</v>
      </c>
      <c r="H22">
        <f t="shared" si="5"/>
        <v>-4.1671752475835406</v>
      </c>
      <c r="I22">
        <f t="shared" ca="1" si="0"/>
        <v>105</v>
      </c>
      <c r="J22">
        <f ca="1">COUNTIF(I$2:I21,"&lt;"&amp;I22)</f>
        <v>4</v>
      </c>
      <c r="K22">
        <f t="shared" ca="1" si="6"/>
        <v>42</v>
      </c>
      <c r="L22">
        <f t="shared" ca="1" si="7"/>
        <v>-3.8048121825762764</v>
      </c>
      <c r="M22">
        <f t="shared" ca="1" si="1"/>
        <v>4.6242837283194467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67</v>
      </c>
      <c r="D23">
        <f>COUNTIF(C$2:C22,"&lt;"&amp;C23)</f>
        <v>5</v>
      </c>
      <c r="E23">
        <f t="shared" si="2"/>
        <v>41</v>
      </c>
      <c r="F23">
        <f t="shared" si="3"/>
        <v>115.5</v>
      </c>
      <c r="G23">
        <f t="shared" si="4"/>
        <v>314.41666666666669</v>
      </c>
      <c r="H23">
        <f t="shared" si="5"/>
        <v>-4.2014915378145243</v>
      </c>
      <c r="I23">
        <f t="shared" ca="1" si="0"/>
        <v>58</v>
      </c>
      <c r="J23">
        <f ca="1">COUNTIF(I$2:I22,"&lt;"&amp;I23)</f>
        <v>0</v>
      </c>
      <c r="K23">
        <f t="shared" ca="1" si="6"/>
        <v>42</v>
      </c>
      <c r="L23">
        <f t="shared" ca="1" si="7"/>
        <v>-4.1450956782465447</v>
      </c>
      <c r="M23">
        <f t="shared" ca="1" si="1"/>
        <v>4.4647925412524261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89</v>
      </c>
      <c r="D24">
        <f>COUNTIF(C$2:C23,"&lt;"&amp;C24)</f>
        <v>9</v>
      </c>
      <c r="E24">
        <f t="shared" si="2"/>
        <v>50</v>
      </c>
      <c r="F24">
        <f t="shared" si="3"/>
        <v>126.5</v>
      </c>
      <c r="G24">
        <f t="shared" si="4"/>
        <v>358.41666666666669</v>
      </c>
      <c r="H24">
        <f t="shared" si="5"/>
        <v>-4.0407998269039167</v>
      </c>
      <c r="I24">
        <f t="shared" ca="1" si="0"/>
        <v>89</v>
      </c>
      <c r="J24">
        <f ca="1">COUNTIF(I$2:I23,"&lt;"&amp;I24)</f>
        <v>4</v>
      </c>
      <c r="K24">
        <f t="shared" ca="1" si="6"/>
        <v>46</v>
      </c>
      <c r="L24">
        <f t="shared" ca="1" si="7"/>
        <v>-4.2520834779838594</v>
      </c>
      <c r="M24">
        <f t="shared" ca="1" si="1"/>
        <v>4.2520834779838594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58</v>
      </c>
      <c r="D25">
        <f>COUNTIF(C$2:C24,"&lt;"&amp;C25)</f>
        <v>3</v>
      </c>
      <c r="E25">
        <f t="shared" si="2"/>
        <v>53</v>
      </c>
      <c r="F25">
        <f t="shared" si="3"/>
        <v>138</v>
      </c>
      <c r="G25">
        <f t="shared" si="4"/>
        <v>406.33333333333331</v>
      </c>
      <c r="H25">
        <f t="shared" si="5"/>
        <v>-4.2167485111828471</v>
      </c>
      <c r="I25">
        <f t="shared" ca="1" si="0"/>
        <v>67</v>
      </c>
      <c r="J25">
        <f ca="1">COUNTIF(I$2:I24,"&lt;"&amp;I25)</f>
        <v>2</v>
      </c>
      <c r="K25">
        <f t="shared" ca="1" si="6"/>
        <v>48</v>
      </c>
      <c r="L25">
        <f t="shared" ca="1" si="7"/>
        <v>-4.4647925412524261</v>
      </c>
      <c r="M25">
        <f t="shared" ca="1" si="1"/>
        <v>4.1450956782465447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105</v>
      </c>
      <c r="D26">
        <f>COUNTIF(C$2:C25,"&lt;"&amp;C26)</f>
        <v>12</v>
      </c>
      <c r="E26">
        <f t="shared" si="2"/>
        <v>65</v>
      </c>
      <c r="F26">
        <f t="shared" si="3"/>
        <v>150</v>
      </c>
      <c r="G26">
        <f t="shared" si="4"/>
        <v>458.33333333333331</v>
      </c>
      <c r="H26">
        <f t="shared" si="5"/>
        <v>-3.9703446152237674</v>
      </c>
      <c r="I26">
        <f t="shared" ca="1" si="0"/>
        <v>73</v>
      </c>
      <c r="J26">
        <f ca="1">COUNTIF(I$2:I25,"&lt;"&amp;I26)</f>
        <v>3</v>
      </c>
      <c r="K26">
        <f t="shared" ca="1" si="6"/>
        <v>51</v>
      </c>
      <c r="L26">
        <f t="shared" ca="1" si="7"/>
        <v>-4.6242837283194467</v>
      </c>
      <c r="M26">
        <f t="shared" ca="1" si="1"/>
        <v>3.8048121825762764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58</v>
      </c>
      <c r="D27">
        <f>COUNTIF(C$2:C26,"&lt;"&amp;C27)</f>
        <v>3</v>
      </c>
      <c r="E27">
        <f t="shared" si="2"/>
        <v>68</v>
      </c>
      <c r="F27">
        <f t="shared" si="3"/>
        <v>162.5</v>
      </c>
      <c r="G27">
        <f t="shared" si="4"/>
        <v>514.58333333333337</v>
      </c>
      <c r="H27">
        <f t="shared" si="5"/>
        <v>-4.1658530919615568</v>
      </c>
      <c r="I27">
        <f t="shared" ca="1" si="0"/>
        <v>62</v>
      </c>
      <c r="J27">
        <f ca="1">COUNTIF(I$2:I26,"&lt;"&amp;I27)</f>
        <v>2</v>
      </c>
      <c r="K27">
        <f t="shared" ca="1" si="6"/>
        <v>53</v>
      </c>
      <c r="L27">
        <f t="shared" ca="1" si="7"/>
        <v>-4.8270996144951379</v>
      </c>
      <c r="M27">
        <f t="shared" ca="1" si="1"/>
        <v>3.6986484017813859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75</v>
      </c>
      <c r="D28">
        <f>COUNTIF(C$2:C27,"&lt;"&amp;C28)</f>
        <v>10</v>
      </c>
      <c r="E28">
        <f t="shared" si="2"/>
        <v>78</v>
      </c>
      <c r="F28">
        <f t="shared" si="3"/>
        <v>175.5</v>
      </c>
      <c r="G28">
        <f t="shared" si="4"/>
        <v>575.25</v>
      </c>
      <c r="H28">
        <f t="shared" si="5"/>
        <v>-4.0651474424445615</v>
      </c>
      <c r="I28">
        <f t="shared" ca="1" si="0"/>
        <v>57</v>
      </c>
      <c r="J28">
        <f ca="1">COUNTIF(I$2:I27,"&lt;"&amp;I28)</f>
        <v>0</v>
      </c>
      <c r="K28">
        <f t="shared" ca="1" si="6"/>
        <v>53</v>
      </c>
      <c r="L28">
        <f t="shared" ca="1" si="7"/>
        <v>-5.1074929405072691</v>
      </c>
      <c r="M28">
        <f t="shared" ca="1" si="1"/>
        <v>3.3236292855712679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80</v>
      </c>
      <c r="D29">
        <f>COUNTIF(C$2:C28,"&lt;"&amp;C29)</f>
        <v>12</v>
      </c>
      <c r="E29">
        <f t="shared" si="2"/>
        <v>90</v>
      </c>
      <c r="F29">
        <f t="shared" si="3"/>
        <v>189</v>
      </c>
      <c r="G29">
        <f t="shared" si="4"/>
        <v>640.5</v>
      </c>
      <c r="H29">
        <f t="shared" si="5"/>
        <v>-3.9117908594833182</v>
      </c>
      <c r="I29">
        <f t="shared" ca="1" si="0"/>
        <v>34</v>
      </c>
      <c r="J29">
        <f ca="1">COUNTIF(I$2:I28,"&lt;"&amp;I29)</f>
        <v>0</v>
      </c>
      <c r="K29">
        <f t="shared" ca="1" si="6"/>
        <v>53</v>
      </c>
      <c r="L29">
        <f t="shared" ca="1" si="7"/>
        <v>-5.3737733019164775</v>
      </c>
      <c r="M29">
        <f t="shared" ca="1" si="1"/>
        <v>2.9165829734524955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95</v>
      </c>
      <c r="D30">
        <f>COUNTIF(C$2:C29,"&lt;"&amp;C30)</f>
        <v>14</v>
      </c>
      <c r="E30">
        <f t="shared" si="2"/>
        <v>104</v>
      </c>
      <c r="F30">
        <f t="shared" si="3"/>
        <v>203</v>
      </c>
      <c r="G30">
        <f t="shared" si="4"/>
        <v>710.5</v>
      </c>
      <c r="H30">
        <f t="shared" si="5"/>
        <v>-3.7140962437464378</v>
      </c>
      <c r="I30">
        <f t="shared" ca="1" si="0"/>
        <v>52</v>
      </c>
      <c r="J30">
        <f ca="1">COUNTIF(I$2:I29,"&lt;"&amp;I30)</f>
        <v>1</v>
      </c>
      <c r="K30">
        <f t="shared" ca="1" si="6"/>
        <v>54</v>
      </c>
      <c r="L30">
        <f t="shared" ca="1" si="7"/>
        <v>-5.5899024274567601</v>
      </c>
      <c r="M30">
        <f t="shared" ca="1" si="1"/>
        <v>2.4715576637149037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121</v>
      </c>
      <c r="D31">
        <f>COUNTIF(C$2:C30,"&lt;"&amp;C31)</f>
        <v>17</v>
      </c>
      <c r="E31">
        <f t="shared" si="2"/>
        <v>121</v>
      </c>
      <c r="F31">
        <f t="shared" si="3"/>
        <v>217.5</v>
      </c>
      <c r="G31">
        <f t="shared" si="4"/>
        <v>785.41666666666663</v>
      </c>
      <c r="H31">
        <f t="shared" si="5"/>
        <v>-3.4433189836758045</v>
      </c>
      <c r="I31">
        <f t="shared" ca="1" si="0"/>
        <v>96</v>
      </c>
      <c r="J31">
        <f ca="1">COUNTIF(I$2:I30,"&lt;"&amp;I31)</f>
        <v>12</v>
      </c>
      <c r="K31">
        <f t="shared" ca="1" si="6"/>
        <v>66</v>
      </c>
      <c r="L31">
        <f t="shared" ca="1" si="7"/>
        <v>-5.4058323940609778</v>
      </c>
      <c r="M31">
        <f t="shared" ca="1" si="1"/>
        <v>1.9809907431192921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182</v>
      </c>
      <c r="D32">
        <f>COUNTIF(C$2:C31,"&lt;"&amp;C32)</f>
        <v>20</v>
      </c>
      <c r="E32">
        <f t="shared" si="2"/>
        <v>141</v>
      </c>
      <c r="F32">
        <f t="shared" si="3"/>
        <v>232.5</v>
      </c>
      <c r="G32">
        <f t="shared" si="4"/>
        <v>865.41666666666663</v>
      </c>
      <c r="H32">
        <f t="shared" si="5"/>
        <v>-3.1103443048563042</v>
      </c>
      <c r="I32">
        <f t="shared" ca="1" si="0"/>
        <v>61</v>
      </c>
      <c r="J32">
        <f ca="1">COUNTIF(I$2:I31,"&lt;"&amp;I32)</f>
        <v>5</v>
      </c>
      <c r="K32">
        <f t="shared" ca="1" si="6"/>
        <v>71</v>
      </c>
      <c r="L32">
        <f t="shared" ca="1" si="7"/>
        <v>-5.489842680156209</v>
      </c>
      <c r="M32">
        <f t="shared" ca="1" si="1"/>
        <v>1.4351278119856412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174</v>
      </c>
      <c r="D33">
        <f>COUNTIF(C$2:C32,"&lt;"&amp;C33)</f>
        <v>20</v>
      </c>
      <c r="E33">
        <f t="shared" si="2"/>
        <v>161</v>
      </c>
      <c r="F33">
        <f t="shared" si="3"/>
        <v>248</v>
      </c>
      <c r="G33">
        <f t="shared" si="4"/>
        <v>950.66666666666663</v>
      </c>
      <c r="H33">
        <f t="shared" si="5"/>
        <v>-2.8216628441702793</v>
      </c>
      <c r="I33">
        <f t="shared" ca="1" si="0"/>
        <v>68</v>
      </c>
      <c r="J33">
        <f ca="1">COUNTIF(I$2:I32,"&lt;"&amp;I33)</f>
        <v>8</v>
      </c>
      <c r="K33">
        <f t="shared" ca="1" si="6"/>
        <v>79</v>
      </c>
      <c r="L33">
        <f t="shared" ca="1" si="7"/>
        <v>-5.4811611570664045</v>
      </c>
      <c r="M33">
        <f t="shared" ca="1" si="1"/>
        <v>1.0401529127575819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181</v>
      </c>
      <c r="D34">
        <f>COUNTIF(C$2:C33,"&lt;"&amp;C34)</f>
        <v>21</v>
      </c>
      <c r="E34">
        <f t="shared" si="2"/>
        <v>182</v>
      </c>
      <c r="F34">
        <f t="shared" si="3"/>
        <v>264</v>
      </c>
      <c r="G34">
        <f t="shared" si="4"/>
        <v>1041.3333333333333</v>
      </c>
      <c r="H34">
        <f t="shared" si="5"/>
        <v>-2.5410836810321067</v>
      </c>
      <c r="I34">
        <f t="shared" ca="1" si="0"/>
        <v>75</v>
      </c>
      <c r="J34">
        <f ca="1">COUNTIF(I$2:I33,"&lt;"&amp;I34)</f>
        <v>10</v>
      </c>
      <c r="K34">
        <f t="shared" ca="1" si="6"/>
        <v>89</v>
      </c>
      <c r="L34">
        <f t="shared" ca="1" si="7"/>
        <v>-5.4230444412270575</v>
      </c>
      <c r="M34">
        <f t="shared" ca="1" si="1"/>
        <v>0.36605332565193782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494</v>
      </c>
      <c r="D35">
        <f>COUNTIF(C$2:C34,"&lt;"&amp;C35)</f>
        <v>28</v>
      </c>
      <c r="E35">
        <f t="shared" si="2"/>
        <v>210</v>
      </c>
      <c r="F35">
        <f t="shared" si="3"/>
        <v>280.5</v>
      </c>
      <c r="G35">
        <f t="shared" si="4"/>
        <v>1137.5833333333333</v>
      </c>
      <c r="H35">
        <f t="shared" si="5"/>
        <v>-2.0902465085803832</v>
      </c>
      <c r="I35">
        <f t="shared" ca="1" si="0"/>
        <v>121</v>
      </c>
      <c r="J35">
        <f ca="1">COUNTIF(I$2:I34,"&lt;"&amp;I35)</f>
        <v>17</v>
      </c>
      <c r="K35">
        <f t="shared" ca="1" si="6"/>
        <v>106</v>
      </c>
      <c r="L35">
        <f t="shared" ca="1" si="7"/>
        <v>-5.1737307198195301</v>
      </c>
      <c r="M35">
        <f t="shared" ca="1" si="1"/>
        <v>-0.41143528879424496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503</v>
      </c>
      <c r="D36">
        <f>COUNTIF(C$2:C35,"&lt;"&amp;C36)</f>
        <v>30</v>
      </c>
      <c r="E36">
        <f t="shared" si="2"/>
        <v>240</v>
      </c>
      <c r="F36">
        <f t="shared" si="3"/>
        <v>297.5</v>
      </c>
      <c r="G36">
        <f t="shared" si="4"/>
        <v>1239.5833333333333</v>
      </c>
      <c r="H36">
        <f t="shared" si="5"/>
        <v>-1.6331646857424706</v>
      </c>
      <c r="I36">
        <f t="shared" ca="1" si="0"/>
        <v>402</v>
      </c>
      <c r="J36">
        <f ca="1">COUNTIF(I$2:I35,"&lt;"&amp;I36)</f>
        <v>23</v>
      </c>
      <c r="K36">
        <f t="shared" ca="1" si="6"/>
        <v>129</v>
      </c>
      <c r="L36">
        <f t="shared" ca="1" si="7"/>
        <v>-4.7858826008279358</v>
      </c>
      <c r="M36">
        <f t="shared" ca="1" si="1"/>
        <v>-1.1677484162422844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588</v>
      </c>
      <c r="D37">
        <f>COUNTIF(C$2:C36,"&lt;"&amp;C37)</f>
        <v>31</v>
      </c>
      <c r="E37">
        <f t="shared" si="2"/>
        <v>271</v>
      </c>
      <c r="F37">
        <f t="shared" si="3"/>
        <v>315</v>
      </c>
      <c r="G37">
        <f t="shared" si="4"/>
        <v>1347.5</v>
      </c>
      <c r="H37">
        <f t="shared" si="5"/>
        <v>-1.1986386836230303</v>
      </c>
      <c r="I37">
        <f t="shared" ca="1" si="0"/>
        <v>265</v>
      </c>
      <c r="J37">
        <f ca="1">COUNTIF(I$2:I36,"&lt;"&amp;I37)</f>
        <v>22</v>
      </c>
      <c r="K37">
        <f t="shared" ca="1" si="6"/>
        <v>151</v>
      </c>
      <c r="L37">
        <f t="shared" ca="1" si="7"/>
        <v>-4.4676532753222036</v>
      </c>
      <c r="M37">
        <f t="shared" ca="1" si="1"/>
        <v>-2.0571825392998062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855</v>
      </c>
      <c r="D38">
        <f>COUNTIF(C$2:C37,"&lt;"&amp;C38)</f>
        <v>33</v>
      </c>
      <c r="E38">
        <f t="shared" si="2"/>
        <v>304</v>
      </c>
      <c r="F38">
        <f t="shared" si="3"/>
        <v>333</v>
      </c>
      <c r="G38">
        <f t="shared" si="4"/>
        <v>1461.5</v>
      </c>
      <c r="H38">
        <f t="shared" si="5"/>
        <v>-0.75857510879896417</v>
      </c>
      <c r="I38">
        <f t="shared" ca="1" si="0"/>
        <v>336</v>
      </c>
      <c r="J38">
        <f ca="1">COUNTIF(I$2:I37,"&lt;"&amp;I38)</f>
        <v>23</v>
      </c>
      <c r="K38">
        <f t="shared" ca="1" si="6"/>
        <v>174</v>
      </c>
      <c r="L38">
        <f t="shared" ca="1" si="7"/>
        <v>-4.1590842172081137</v>
      </c>
      <c r="M38">
        <f t="shared" ca="1" si="1"/>
        <v>-2.710687382741972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878</v>
      </c>
      <c r="D39">
        <f>COUNTIF(C$2:C38,"&lt;"&amp;C39)</f>
        <v>35</v>
      </c>
      <c r="E39">
        <f t="shared" si="2"/>
        <v>339</v>
      </c>
      <c r="F39">
        <f t="shared" si="3"/>
        <v>351.5</v>
      </c>
      <c r="G39">
        <f t="shared" si="4"/>
        <v>1581.75</v>
      </c>
      <c r="H39">
        <f t="shared" si="5"/>
        <v>-0.3142976193352976</v>
      </c>
      <c r="I39">
        <f t="shared" ca="1" si="0"/>
        <v>340</v>
      </c>
      <c r="J39">
        <f ca="1">COUNTIF(I$2:I38,"&lt;"&amp;I39)</f>
        <v>24</v>
      </c>
      <c r="K39">
        <f t="shared" ca="1" si="6"/>
        <v>198</v>
      </c>
      <c r="L39">
        <f t="shared" ca="1" si="7"/>
        <v>-3.8595747654374541</v>
      </c>
      <c r="M39">
        <f t="shared" ca="1" si="1"/>
        <v>-2.7217941261796641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877</v>
      </c>
      <c r="D40">
        <f>COUNTIF(C$2:C39,"&lt;"&amp;C40)</f>
        <v>35</v>
      </c>
      <c r="E40">
        <f t="shared" si="2"/>
        <v>374</v>
      </c>
      <c r="F40">
        <f t="shared" si="3"/>
        <v>370.5</v>
      </c>
      <c r="G40">
        <f t="shared" si="4"/>
        <v>1708.4166666666667</v>
      </c>
      <c r="H40">
        <f t="shared" si="5"/>
        <v>8.4678107752763659E-2</v>
      </c>
      <c r="I40">
        <f t="shared" ca="1" si="0"/>
        <v>501</v>
      </c>
      <c r="J40">
        <f ca="1">COUNTIF(I$2:I39,"&lt;"&amp;I40)</f>
        <v>28</v>
      </c>
      <c r="K40">
        <f t="shared" ca="1" si="6"/>
        <v>226</v>
      </c>
      <c r="L40">
        <f t="shared" ca="1" si="7"/>
        <v>-3.4959961629355281</v>
      </c>
      <c r="M40">
        <f t="shared" ca="1" si="1"/>
        <v>-2.2528177844479149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617</v>
      </c>
      <c r="D41">
        <f>COUNTIF(C$2:C40,"&lt;"&amp;C41)</f>
        <v>32</v>
      </c>
      <c r="E41">
        <f t="shared" si="2"/>
        <v>406</v>
      </c>
      <c r="F41">
        <f t="shared" si="3"/>
        <v>390</v>
      </c>
      <c r="G41">
        <f t="shared" si="4"/>
        <v>1841.6666666666667</v>
      </c>
      <c r="H41">
        <f t="shared" si="5"/>
        <v>0.37283310594269631</v>
      </c>
      <c r="I41">
        <f t="shared" ca="1" si="0"/>
        <v>732</v>
      </c>
      <c r="J41">
        <f ca="1">COUNTIF(I$2:I40,"&lt;"&amp;I41)</f>
        <v>35</v>
      </c>
      <c r="K41">
        <f t="shared" ca="1" si="6"/>
        <v>261</v>
      </c>
      <c r="L41">
        <f t="shared" ca="1" si="7"/>
        <v>-3.005966916662989</v>
      </c>
      <c r="M41">
        <f t="shared" ca="1" si="1"/>
        <v>-1.6908055859299038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615</v>
      </c>
      <c r="D42">
        <f>COUNTIF(C$2:C41,"&lt;"&amp;C42)</f>
        <v>32</v>
      </c>
      <c r="E42">
        <f t="shared" si="2"/>
        <v>438</v>
      </c>
      <c r="F42">
        <f t="shared" si="3"/>
        <v>410</v>
      </c>
      <c r="G42">
        <f t="shared" si="4"/>
        <v>1981.6666666666667</v>
      </c>
      <c r="H42">
        <f t="shared" si="5"/>
        <v>0.62898853483622785</v>
      </c>
      <c r="I42">
        <f t="shared" ca="1" si="0"/>
        <v>927</v>
      </c>
      <c r="J42">
        <f ca="1">COUNTIF(I$2:I41,"&lt;"&amp;I42)</f>
        <v>40</v>
      </c>
      <c r="K42">
        <f t="shared" ca="1" si="6"/>
        <v>301</v>
      </c>
      <c r="L42">
        <f t="shared" ca="1" si="7"/>
        <v>-2.4485625106124584</v>
      </c>
      <c r="M42">
        <f t="shared" ca="1" si="1"/>
        <v>-1.4696938456699067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841</v>
      </c>
      <c r="D43">
        <f>COUNTIF(C$2:C42,"&lt;"&amp;C43)</f>
        <v>35</v>
      </c>
      <c r="E43">
        <f t="shared" si="2"/>
        <v>473</v>
      </c>
      <c r="F43">
        <f t="shared" si="3"/>
        <v>430.5</v>
      </c>
      <c r="G43">
        <f t="shared" si="4"/>
        <v>2128.5833333333335</v>
      </c>
      <c r="H43">
        <f t="shared" si="5"/>
        <v>0.92117809330838807</v>
      </c>
      <c r="I43">
        <f t="shared" ca="1" si="0"/>
        <v>903</v>
      </c>
      <c r="J43">
        <f ca="1">COUNTIF(I$2:I42,"&lt;"&amp;I43)</f>
        <v>40</v>
      </c>
      <c r="K43">
        <f t="shared" ca="1" si="6"/>
        <v>341</v>
      </c>
      <c r="L43">
        <f t="shared" ca="1" si="7"/>
        <v>-1.9398926906141349</v>
      </c>
      <c r="M43">
        <f t="shared" ca="1" si="1"/>
        <v>-1.3587324409735149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508</v>
      </c>
      <c r="D44">
        <f>COUNTIF(C$2:C43,"&lt;"&amp;C44)</f>
        <v>31</v>
      </c>
      <c r="E44">
        <f t="shared" si="2"/>
        <v>504</v>
      </c>
      <c r="F44">
        <f t="shared" si="3"/>
        <v>451.5</v>
      </c>
      <c r="G44">
        <f t="shared" si="4"/>
        <v>2282.5833333333335</v>
      </c>
      <c r="H44">
        <f t="shared" si="5"/>
        <v>1.0988691536373849</v>
      </c>
      <c r="I44">
        <f t="shared" ca="1" si="0"/>
        <v>871</v>
      </c>
      <c r="J44">
        <f ca="1">COUNTIF(I$2:I43,"&lt;"&amp;I44)</f>
        <v>38</v>
      </c>
      <c r="K44">
        <f t="shared" ca="1" si="6"/>
        <v>379</v>
      </c>
      <c r="L44">
        <f t="shared" ca="1" si="7"/>
        <v>-1.5174859740706743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523</v>
      </c>
      <c r="D45">
        <f>COUNTIF(C$2:C44,"&lt;"&amp;C45)</f>
        <v>32</v>
      </c>
      <c r="E45">
        <f t="shared" si="2"/>
        <v>536</v>
      </c>
      <c r="F45">
        <f t="shared" si="3"/>
        <v>473</v>
      </c>
      <c r="G45">
        <f t="shared" si="4"/>
        <v>2443.8333333333335</v>
      </c>
      <c r="H45">
        <f t="shared" si="5"/>
        <v>1.2743970496442047</v>
      </c>
      <c r="I45">
        <f t="shared" ca="1" si="0"/>
        <v>489</v>
      </c>
      <c r="J45">
        <f ca="1">COUNTIF(I$2:I44,"&lt;"&amp;I45)</f>
        <v>27</v>
      </c>
      <c r="K45">
        <f t="shared" ca="1" si="6"/>
        <v>406</v>
      </c>
      <c r="L45">
        <f t="shared" ca="1" si="7"/>
        <v>-1.355311148034313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349</v>
      </c>
      <c r="D46">
        <f>COUNTIF(C$2:C45,"&lt;"&amp;C46)</f>
        <v>26</v>
      </c>
      <c r="E46">
        <f t="shared" si="2"/>
        <v>562</v>
      </c>
      <c r="F46">
        <f t="shared" si="3"/>
        <v>495</v>
      </c>
      <c r="G46">
        <f t="shared" si="4"/>
        <v>2612.5</v>
      </c>
      <c r="H46">
        <f t="shared" si="5"/>
        <v>1.3108308479593096</v>
      </c>
      <c r="I46">
        <f t="shared" ca="1" si="0"/>
        <v>121</v>
      </c>
      <c r="J46">
        <f ca="1">COUNTIF(I$2:I45,"&lt;"&amp;I46)</f>
        <v>17</v>
      </c>
      <c r="K46">
        <f t="shared" ca="1" si="6"/>
        <v>423</v>
      </c>
      <c r="L46">
        <f t="shared" ca="1" si="7"/>
        <v>-1.4086540455682133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419E-837A-4C7E-A959-69571B331A5A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105</v>
      </c>
      <c r="J2">
        <v>0</v>
      </c>
      <c r="K2">
        <v>0</v>
      </c>
      <c r="L2">
        <v>0</v>
      </c>
      <c r="M2">
        <f ca="1">-INDIRECT("l"&amp;P$1-A2+2)</f>
        <v>3.3455533582245063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20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169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3.0342786896290588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41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219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2.7314747533272139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64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278</v>
      </c>
      <c r="J5">
        <f ca="1">COUNTIF(I$2:I4,"&lt;"&amp;I5)</f>
        <v>3</v>
      </c>
      <c r="K5">
        <f t="shared" ca="1" si="6"/>
        <v>6</v>
      </c>
      <c r="L5">
        <f t="shared" ca="1" si="7"/>
        <v>2.0380986614602725</v>
      </c>
      <c r="M5">
        <f t="shared" ca="1" si="1"/>
        <v>2.4600873786000483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137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282</v>
      </c>
      <c r="J6">
        <f ca="1">COUNTIF(I$2:I5,"&lt;"&amp;I6)</f>
        <v>4</v>
      </c>
      <c r="K6">
        <f t="shared" ca="1" si="6"/>
        <v>10</v>
      </c>
      <c r="L6">
        <f t="shared" ca="1" si="7"/>
        <v>2.4494897427831779</v>
      </c>
      <c r="M6">
        <f t="shared" ca="1" si="1"/>
        <v>2.4260986343683077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146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297</v>
      </c>
      <c r="J7">
        <f ca="1">COUNTIF(I$2:I6,"&lt;"&amp;I7)</f>
        <v>5</v>
      </c>
      <c r="K7">
        <f t="shared" ca="1" si="6"/>
        <v>15</v>
      </c>
      <c r="L7">
        <f t="shared" ca="1" si="7"/>
        <v>2.8180093098831729</v>
      </c>
      <c r="M7">
        <f t="shared" ca="1" si="1"/>
        <v>2.5399255342346185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160</v>
      </c>
      <c r="D8">
        <f>COUNTIF(C$2:C7,"&lt;"&amp;C8)</f>
        <v>6</v>
      </c>
      <c r="E8">
        <f t="shared" si="2"/>
        <v>21</v>
      </c>
      <c r="F8">
        <f t="shared" si="3"/>
        <v>10.5</v>
      </c>
      <c r="G8">
        <f t="shared" si="4"/>
        <v>11.083333333333334</v>
      </c>
      <c r="H8">
        <f t="shared" si="5"/>
        <v>3.1539448982270808</v>
      </c>
      <c r="I8">
        <f t="shared" ca="1" si="0"/>
        <v>406</v>
      </c>
      <c r="J8">
        <f ca="1">COUNTIF(I$2:I7,"&lt;"&amp;I8)</f>
        <v>6</v>
      </c>
      <c r="K8">
        <f t="shared" ca="1" si="6"/>
        <v>21</v>
      </c>
      <c r="L8">
        <f t="shared" ca="1" si="7"/>
        <v>3.1539448982270808</v>
      </c>
      <c r="M8">
        <f t="shared" ca="1" si="1"/>
        <v>2.7217963206245464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142</v>
      </c>
      <c r="D9">
        <f>COUNTIF(C$2:C8,"&lt;"&amp;C9)</f>
        <v>5</v>
      </c>
      <c r="E9">
        <f t="shared" si="2"/>
        <v>26</v>
      </c>
      <c r="F9">
        <f t="shared" si="3"/>
        <v>14</v>
      </c>
      <c r="G9">
        <f t="shared" si="4"/>
        <v>16.333333333333332</v>
      </c>
      <c r="H9">
        <f t="shared" si="5"/>
        <v>2.9692299558323607</v>
      </c>
      <c r="I9">
        <f t="shared" ca="1" si="0"/>
        <v>461</v>
      </c>
      <c r="J9">
        <f ca="1">COUNTIF(I$2:I8,"&lt;"&amp;I9)</f>
        <v>7</v>
      </c>
      <c r="K9">
        <f t="shared" ca="1" si="6"/>
        <v>28</v>
      </c>
      <c r="L9">
        <f t="shared" ca="1" si="7"/>
        <v>3.4641016151377544</v>
      </c>
      <c r="M9">
        <f t="shared" ca="1" si="1"/>
        <v>2.9543976217517973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146</v>
      </c>
      <c r="D10">
        <f>COUNTIF(C$2:C9,"&lt;"&amp;C10)</f>
        <v>6</v>
      </c>
      <c r="E10">
        <f t="shared" si="2"/>
        <v>32</v>
      </c>
      <c r="F10">
        <f t="shared" si="3"/>
        <v>18</v>
      </c>
      <c r="G10">
        <f t="shared" si="4"/>
        <v>23</v>
      </c>
      <c r="H10">
        <f t="shared" si="5"/>
        <v>2.9192017967990469</v>
      </c>
      <c r="I10">
        <f t="shared" ca="1" si="0"/>
        <v>405</v>
      </c>
      <c r="J10">
        <f ca="1">COUNTIF(I$2:I9,"&lt;"&amp;I10)</f>
        <v>6</v>
      </c>
      <c r="K10">
        <f t="shared" ca="1" si="6"/>
        <v>34</v>
      </c>
      <c r="L10">
        <f t="shared" ca="1" si="7"/>
        <v>3.3362306249131963</v>
      </c>
      <c r="M10">
        <f t="shared" ca="1" si="1"/>
        <v>3.1389314846853686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173</v>
      </c>
      <c r="D11">
        <f>COUNTIF(C$2:C10,"&lt;"&amp;C11)</f>
        <v>9</v>
      </c>
      <c r="E11">
        <f t="shared" si="2"/>
        <v>41</v>
      </c>
      <c r="F11">
        <f t="shared" si="3"/>
        <v>22.5</v>
      </c>
      <c r="G11">
        <f t="shared" si="4"/>
        <v>31.25</v>
      </c>
      <c r="H11">
        <f t="shared" si="5"/>
        <v>3.3093806066996887</v>
      </c>
      <c r="I11">
        <f t="shared" ca="1" si="0"/>
        <v>337</v>
      </c>
      <c r="J11">
        <f ca="1">COUNTIF(I$2:I10,"&lt;"&amp;I11)</f>
        <v>6</v>
      </c>
      <c r="K11">
        <f t="shared" ca="1" si="6"/>
        <v>40</v>
      </c>
      <c r="L11">
        <f t="shared" ca="1" si="7"/>
        <v>3.1304951684997055</v>
      </c>
      <c r="M11">
        <f t="shared" ca="1" si="1"/>
        <v>3.3779817447558127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145</v>
      </c>
      <c r="D12">
        <f>COUNTIF(C$2:C11,"&lt;"&amp;C12)</f>
        <v>6</v>
      </c>
      <c r="E12">
        <f t="shared" si="2"/>
        <v>47</v>
      </c>
      <c r="F12">
        <f t="shared" si="3"/>
        <v>27.5</v>
      </c>
      <c r="G12">
        <f t="shared" si="4"/>
        <v>41.25</v>
      </c>
      <c r="H12">
        <f t="shared" si="5"/>
        <v>3.0361458822299396</v>
      </c>
      <c r="I12">
        <f t="shared" ca="1" si="0"/>
        <v>324</v>
      </c>
      <c r="J12">
        <f ca="1">COUNTIF(I$2:I11,"&lt;"&amp;I12)</f>
        <v>6</v>
      </c>
      <c r="K12">
        <f t="shared" ca="1" si="6"/>
        <v>46</v>
      </c>
      <c r="L12">
        <f t="shared" ca="1" si="7"/>
        <v>2.880446093397635</v>
      </c>
      <c r="M12">
        <f t="shared" ca="1" si="1"/>
        <v>3.7065737650329118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113</v>
      </c>
      <c r="D13">
        <f>COUNTIF(C$2:C12,"&lt;"&amp;C13)</f>
        <v>4</v>
      </c>
      <c r="E13">
        <f t="shared" si="2"/>
        <v>51</v>
      </c>
      <c r="F13">
        <f t="shared" si="3"/>
        <v>33</v>
      </c>
      <c r="G13">
        <f t="shared" si="4"/>
        <v>53.166666666666664</v>
      </c>
      <c r="H13">
        <f t="shared" si="5"/>
        <v>2.4686117327654697</v>
      </c>
      <c r="I13">
        <f t="shared" ca="1" si="0"/>
        <v>262</v>
      </c>
      <c r="J13">
        <f ca="1">COUNTIF(I$2:I12,"&lt;"&amp;I13)</f>
        <v>3</v>
      </c>
      <c r="K13">
        <f t="shared" ca="1" si="6"/>
        <v>49</v>
      </c>
      <c r="L13">
        <f t="shared" ca="1" si="7"/>
        <v>2.1943215402359733</v>
      </c>
      <c r="M13">
        <f t="shared" ca="1" si="1"/>
        <v>3.9877752539583198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84</v>
      </c>
      <c r="D14">
        <f>COUNTIF(C$2:C13,"&lt;"&amp;C14)</f>
        <v>4</v>
      </c>
      <c r="E14">
        <f t="shared" si="2"/>
        <v>55</v>
      </c>
      <c r="F14">
        <f t="shared" si="3"/>
        <v>39</v>
      </c>
      <c r="G14">
        <f t="shared" si="4"/>
        <v>67.166666666666671</v>
      </c>
      <c r="H14">
        <f t="shared" si="5"/>
        <v>1.9522844034770017</v>
      </c>
      <c r="I14">
        <f t="shared" ca="1" si="0"/>
        <v>171</v>
      </c>
      <c r="J14">
        <f ca="1">COUNTIF(I$2:I13,"&lt;"&amp;I14)</f>
        <v>2</v>
      </c>
      <c r="K14">
        <f t="shared" ca="1" si="6"/>
        <v>51</v>
      </c>
      <c r="L14">
        <f t="shared" ca="1" si="7"/>
        <v>1.4642133026077513</v>
      </c>
      <c r="M14">
        <f t="shared" ca="1" si="1"/>
        <v>4.2454690768463248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45</v>
      </c>
      <c r="D15">
        <f>COUNTIF(C$2:C14,"&lt;"&amp;C15)</f>
        <v>3</v>
      </c>
      <c r="E15">
        <f t="shared" si="2"/>
        <v>58</v>
      </c>
      <c r="F15">
        <f t="shared" si="3"/>
        <v>45.5</v>
      </c>
      <c r="G15">
        <f t="shared" si="4"/>
        <v>83.416666666666671</v>
      </c>
      <c r="H15">
        <f t="shared" si="5"/>
        <v>1.3686222536283974</v>
      </c>
      <c r="I15">
        <f t="shared" ca="1" si="0"/>
        <v>131</v>
      </c>
      <c r="J15">
        <f ca="1">COUNTIF(I$2:I14,"&lt;"&amp;I15)</f>
        <v>1</v>
      </c>
      <c r="K15">
        <f t="shared" ca="1" si="6"/>
        <v>52</v>
      </c>
      <c r="L15">
        <f t="shared" ca="1" si="7"/>
        <v>0.71168357188676656</v>
      </c>
      <c r="M15">
        <f t="shared" ca="1" si="1"/>
        <v>4.4757410631666499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46</v>
      </c>
      <c r="D16">
        <f>COUNTIF(C$2:C15,"&lt;"&amp;C16)</f>
        <v>4</v>
      </c>
      <c r="E16">
        <f t="shared" si="2"/>
        <v>62</v>
      </c>
      <c r="F16">
        <f t="shared" si="3"/>
        <v>52.5</v>
      </c>
      <c r="G16">
        <f t="shared" si="4"/>
        <v>102.08333333333333</v>
      </c>
      <c r="H16">
        <f t="shared" si="5"/>
        <v>0.94025615268024765</v>
      </c>
      <c r="I16">
        <f t="shared" ca="1" si="0"/>
        <v>202</v>
      </c>
      <c r="J16">
        <f ca="1">COUNTIF(I$2:I15,"&lt;"&amp;I16)</f>
        <v>4</v>
      </c>
      <c r="K16">
        <f t="shared" ca="1" si="6"/>
        <v>56</v>
      </c>
      <c r="L16">
        <f t="shared" ca="1" si="7"/>
        <v>0.34641016151377546</v>
      </c>
      <c r="M16">
        <f t="shared" ca="1" si="1"/>
        <v>4.4020719943048245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31</v>
      </c>
      <c r="D17">
        <f>COUNTIF(C$2:C16,"&lt;"&amp;C17)</f>
        <v>2</v>
      </c>
      <c r="E17">
        <f t="shared" si="2"/>
        <v>64</v>
      </c>
      <c r="F17">
        <f t="shared" si="3"/>
        <v>60</v>
      </c>
      <c r="G17">
        <f t="shared" si="4"/>
        <v>123.33333333333333</v>
      </c>
      <c r="H17">
        <f t="shared" si="5"/>
        <v>0.36018013511259855</v>
      </c>
      <c r="I17">
        <f t="shared" ca="1" si="0"/>
        <v>10</v>
      </c>
      <c r="J17">
        <f ca="1">COUNTIF(I$2:I16,"&lt;"&amp;I17)</f>
        <v>0</v>
      </c>
      <c r="K17">
        <f t="shared" ca="1" si="6"/>
        <v>56</v>
      </c>
      <c r="L17">
        <f t="shared" ca="1" si="7"/>
        <v>-0.36018013511259855</v>
      </c>
      <c r="M17">
        <f t="shared" ca="1" si="1"/>
        <v>4.3353705338508837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39</v>
      </c>
      <c r="D18">
        <f>COUNTIF(C$2:C17,"&lt;"&amp;C18)</f>
        <v>3</v>
      </c>
      <c r="E18">
        <f t="shared" si="2"/>
        <v>67</v>
      </c>
      <c r="F18">
        <f t="shared" si="3"/>
        <v>68</v>
      </c>
      <c r="G18">
        <f t="shared" si="4"/>
        <v>147.33333333333334</v>
      </c>
      <c r="H18">
        <f t="shared" si="5"/>
        <v>-8.2385255457163464E-2</v>
      </c>
      <c r="I18">
        <f t="shared" ca="1" si="0"/>
        <v>61</v>
      </c>
      <c r="J18">
        <f ca="1">COUNTIF(I$2:I17,"&lt;"&amp;I18)</f>
        <v>1</v>
      </c>
      <c r="K18">
        <f t="shared" ca="1" si="6"/>
        <v>57</v>
      </c>
      <c r="L18">
        <f t="shared" ca="1" si="7"/>
        <v>-0.90623781002879811</v>
      </c>
      <c r="M18">
        <f t="shared" ca="1" si="1"/>
        <v>4.0892574804885022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4</v>
      </c>
      <c r="D19">
        <f>COUNTIF(C$2:C18,"&lt;"&amp;C19)</f>
        <v>0</v>
      </c>
      <c r="E19">
        <f t="shared" si="2"/>
        <v>67</v>
      </c>
      <c r="F19">
        <f t="shared" si="3"/>
        <v>76.5</v>
      </c>
      <c r="G19">
        <f t="shared" si="4"/>
        <v>174.25</v>
      </c>
      <c r="H19">
        <f t="shared" si="5"/>
        <v>-0.71967631812464172</v>
      </c>
      <c r="I19">
        <f t="shared" ca="1" si="0"/>
        <v>72</v>
      </c>
      <c r="J19">
        <f ca="1">COUNTIF(I$2:I18,"&lt;"&amp;I19)</f>
        <v>2</v>
      </c>
      <c r="K19">
        <f t="shared" ca="1" si="6"/>
        <v>59</v>
      </c>
      <c r="L19">
        <f t="shared" ca="1" si="7"/>
        <v>-1.3257195333874978</v>
      </c>
      <c r="M19">
        <f t="shared" ca="1" si="1"/>
        <v>3.8327647815139581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70</v>
      </c>
      <c r="D20">
        <f>COUNTIF(C$2:C19,"&lt;"&amp;C20)</f>
        <v>9</v>
      </c>
      <c r="E20">
        <f t="shared" si="2"/>
        <v>76</v>
      </c>
      <c r="F20">
        <f t="shared" si="3"/>
        <v>85.5</v>
      </c>
      <c r="G20">
        <f t="shared" si="4"/>
        <v>204.25</v>
      </c>
      <c r="H20">
        <f t="shared" si="5"/>
        <v>-0.66472585711425358</v>
      </c>
      <c r="I20">
        <f t="shared" ca="1" si="0"/>
        <v>43</v>
      </c>
      <c r="J20">
        <f ca="1">COUNTIF(I$2:I19,"&lt;"&amp;I20)</f>
        <v>1</v>
      </c>
      <c r="K20">
        <f t="shared" ca="1" si="6"/>
        <v>60</v>
      </c>
      <c r="L20">
        <f t="shared" ca="1" si="7"/>
        <v>-1.7842641427803649</v>
      </c>
      <c r="M20">
        <f t="shared" ca="1" si="1"/>
        <v>3.4814339635294451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42</v>
      </c>
      <c r="D21">
        <f>COUNTIF(C$2:C20,"&lt;"&amp;C21)</f>
        <v>6</v>
      </c>
      <c r="E21">
        <f t="shared" si="2"/>
        <v>82</v>
      </c>
      <c r="F21">
        <f t="shared" si="3"/>
        <v>95</v>
      </c>
      <c r="G21">
        <f t="shared" si="4"/>
        <v>237.5</v>
      </c>
      <c r="H21">
        <f t="shared" si="5"/>
        <v>-0.84355138987996514</v>
      </c>
      <c r="I21">
        <f t="shared" ca="1" si="0"/>
        <v>46</v>
      </c>
      <c r="J21">
        <f ca="1">COUNTIF(I$2:I20,"&lt;"&amp;I21)</f>
        <v>2</v>
      </c>
      <c r="K21">
        <f t="shared" ca="1" si="6"/>
        <v>62</v>
      </c>
      <c r="L21">
        <f t="shared" ca="1" si="7"/>
        <v>-2.1413227589260653</v>
      </c>
      <c r="M21">
        <f t="shared" ca="1" si="1"/>
        <v>3.5486896709302154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49</v>
      </c>
      <c r="D22">
        <f>COUNTIF(C$2:C21,"&lt;"&amp;C22)</f>
        <v>9</v>
      </c>
      <c r="E22">
        <f t="shared" si="2"/>
        <v>91</v>
      </c>
      <c r="F22">
        <f t="shared" si="3"/>
        <v>105</v>
      </c>
      <c r="G22">
        <f t="shared" si="4"/>
        <v>274.16666666666669</v>
      </c>
      <c r="H22">
        <f t="shared" si="5"/>
        <v>-0.84551381835028361</v>
      </c>
      <c r="I22">
        <f t="shared" ca="1" si="0"/>
        <v>62</v>
      </c>
      <c r="J22">
        <f ca="1">COUNTIF(I$2:I21,"&lt;"&amp;I22)</f>
        <v>4</v>
      </c>
      <c r="K22">
        <f t="shared" ca="1" si="6"/>
        <v>66</v>
      </c>
      <c r="L22">
        <f t="shared" ca="1" si="7"/>
        <v>-2.3553599225472186</v>
      </c>
      <c r="M22">
        <f t="shared" ca="1" si="1"/>
        <v>3.2696955654783966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61</v>
      </c>
      <c r="D23">
        <f>COUNTIF(C$2:C22,"&lt;"&amp;C23)</f>
        <v>10</v>
      </c>
      <c r="E23">
        <f t="shared" si="2"/>
        <v>101</v>
      </c>
      <c r="F23">
        <f t="shared" si="3"/>
        <v>115.5</v>
      </c>
      <c r="G23">
        <f t="shared" si="4"/>
        <v>314.41666666666669</v>
      </c>
      <c r="H23">
        <f t="shared" si="5"/>
        <v>-0.81773996373571289</v>
      </c>
      <c r="I23">
        <f t="shared" ca="1" si="0"/>
        <v>41</v>
      </c>
      <c r="J23">
        <f ca="1">COUNTIF(I$2:I22,"&lt;"&amp;I23)</f>
        <v>1</v>
      </c>
      <c r="K23">
        <f t="shared" ca="1" si="6"/>
        <v>67</v>
      </c>
      <c r="L23">
        <f t="shared" ca="1" si="7"/>
        <v>-2.7351991890470395</v>
      </c>
      <c r="M23">
        <f t="shared" ca="1" si="1"/>
        <v>3.0757459728627823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49</v>
      </c>
      <c r="D24">
        <f>COUNTIF(C$2:C23,"&lt;"&amp;C24)</f>
        <v>9</v>
      </c>
      <c r="E24">
        <f t="shared" si="2"/>
        <v>110</v>
      </c>
      <c r="F24">
        <f t="shared" si="3"/>
        <v>126.5</v>
      </c>
      <c r="G24">
        <f t="shared" si="4"/>
        <v>358.41666666666669</v>
      </c>
      <c r="H24">
        <f t="shared" si="5"/>
        <v>-0.87154506070476634</v>
      </c>
      <c r="I24">
        <f t="shared" ca="1" si="0"/>
        <v>49</v>
      </c>
      <c r="J24">
        <f ca="1">COUNTIF(I$2:I23,"&lt;"&amp;I24)</f>
        <v>4</v>
      </c>
      <c r="K24">
        <f t="shared" ca="1" si="6"/>
        <v>71</v>
      </c>
      <c r="L24">
        <f t="shared" ca="1" si="7"/>
        <v>-2.931560658734214</v>
      </c>
      <c r="M24">
        <f t="shared" ca="1" si="1"/>
        <v>2.931560658734214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41</v>
      </c>
      <c r="D25">
        <f>COUNTIF(C$2:C24,"&lt;"&amp;C25)</f>
        <v>5</v>
      </c>
      <c r="E25">
        <f t="shared" si="2"/>
        <v>115</v>
      </c>
      <c r="F25">
        <f t="shared" si="3"/>
        <v>138</v>
      </c>
      <c r="G25">
        <f t="shared" si="4"/>
        <v>406.33333333333331</v>
      </c>
      <c r="H25">
        <f t="shared" si="5"/>
        <v>-1.1410025383200644</v>
      </c>
      <c r="I25">
        <f t="shared" ca="1" si="0"/>
        <v>61</v>
      </c>
      <c r="J25">
        <f ca="1">COUNTIF(I$2:I24,"&lt;"&amp;I25)</f>
        <v>5</v>
      </c>
      <c r="K25">
        <f t="shared" ca="1" si="6"/>
        <v>76</v>
      </c>
      <c r="L25">
        <f t="shared" ca="1" si="7"/>
        <v>-3.0757459728627823</v>
      </c>
      <c r="M25">
        <f t="shared" ca="1" si="1"/>
        <v>2.7351991890470395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62</v>
      </c>
      <c r="D26">
        <f>COUNTIF(C$2:C25,"&lt;"&amp;C26)</f>
        <v>13</v>
      </c>
      <c r="E26">
        <f t="shared" si="2"/>
        <v>128</v>
      </c>
      <c r="F26">
        <f t="shared" si="3"/>
        <v>150</v>
      </c>
      <c r="G26">
        <f t="shared" si="4"/>
        <v>458.33333333333331</v>
      </c>
      <c r="H26">
        <f t="shared" si="5"/>
        <v>-1.0276186062932104</v>
      </c>
      <c r="I26">
        <f t="shared" ca="1" si="0"/>
        <v>49</v>
      </c>
      <c r="J26">
        <f ca="1">COUNTIF(I$2:I25,"&lt;"&amp;I26)</f>
        <v>4</v>
      </c>
      <c r="K26">
        <f t="shared" ca="1" si="6"/>
        <v>80</v>
      </c>
      <c r="L26">
        <f t="shared" ca="1" si="7"/>
        <v>-3.2696955654783966</v>
      </c>
      <c r="M26">
        <f t="shared" ca="1" si="1"/>
        <v>2.3553599225472186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46</v>
      </c>
      <c r="D27">
        <f>COUNTIF(C$2:C26,"&lt;"&amp;C27)</f>
        <v>9</v>
      </c>
      <c r="E27">
        <f t="shared" si="2"/>
        <v>137</v>
      </c>
      <c r="F27">
        <f t="shared" si="3"/>
        <v>162.5</v>
      </c>
      <c r="G27">
        <f t="shared" si="4"/>
        <v>514.58333333333337</v>
      </c>
      <c r="H27">
        <f t="shared" si="5"/>
        <v>-1.1241190883070868</v>
      </c>
      <c r="I27">
        <f t="shared" ca="1" si="0"/>
        <v>42</v>
      </c>
      <c r="J27">
        <f ca="1">COUNTIF(I$2:I26,"&lt;"&amp;I27)</f>
        <v>2</v>
      </c>
      <c r="K27">
        <f t="shared" ca="1" si="6"/>
        <v>82</v>
      </c>
      <c r="L27">
        <f t="shared" ca="1" si="7"/>
        <v>-3.5486896709302154</v>
      </c>
      <c r="M27">
        <f t="shared" ca="1" si="1"/>
        <v>2.1413227589260653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43</v>
      </c>
      <c r="D28">
        <f>COUNTIF(C$2:C27,"&lt;"&amp;C28)</f>
        <v>8</v>
      </c>
      <c r="E28">
        <f t="shared" si="2"/>
        <v>145</v>
      </c>
      <c r="F28">
        <f t="shared" si="3"/>
        <v>175.5</v>
      </c>
      <c r="G28">
        <f t="shared" si="4"/>
        <v>575.25</v>
      </c>
      <c r="H28">
        <f t="shared" si="5"/>
        <v>-1.2716615076365039</v>
      </c>
      <c r="I28">
        <f t="shared" ca="1" si="0"/>
        <v>70</v>
      </c>
      <c r="J28">
        <f ca="1">COUNTIF(I$2:I27,"&lt;"&amp;I28)</f>
        <v>10</v>
      </c>
      <c r="K28">
        <f t="shared" ca="1" si="6"/>
        <v>92</v>
      </c>
      <c r="L28">
        <f t="shared" ca="1" si="7"/>
        <v>-3.4814339635294451</v>
      </c>
      <c r="M28">
        <f t="shared" ca="1" si="1"/>
        <v>1.7842641427803649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72</v>
      </c>
      <c r="D29">
        <f>COUNTIF(C$2:C28,"&lt;"&amp;C29)</f>
        <v>18</v>
      </c>
      <c r="E29">
        <f t="shared" si="2"/>
        <v>163</v>
      </c>
      <c r="F29">
        <f t="shared" si="3"/>
        <v>189</v>
      </c>
      <c r="G29">
        <f t="shared" si="4"/>
        <v>640.5</v>
      </c>
      <c r="H29">
        <f t="shared" si="5"/>
        <v>-1.0273390136016796</v>
      </c>
      <c r="I29">
        <f t="shared" ca="1" si="0"/>
        <v>4</v>
      </c>
      <c r="J29">
        <f ca="1">COUNTIF(I$2:I28,"&lt;"&amp;I29)</f>
        <v>0</v>
      </c>
      <c r="K29">
        <f t="shared" ca="1" si="6"/>
        <v>92</v>
      </c>
      <c r="L29">
        <f t="shared" ca="1" si="7"/>
        <v>-3.8327647815139581</v>
      </c>
      <c r="M29">
        <f t="shared" ca="1" si="1"/>
        <v>1.3257195333874978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61</v>
      </c>
      <c r="D30">
        <f>COUNTIF(C$2:C29,"&lt;"&amp;C30)</f>
        <v>14</v>
      </c>
      <c r="E30">
        <f t="shared" si="2"/>
        <v>177</v>
      </c>
      <c r="F30">
        <f t="shared" si="3"/>
        <v>203</v>
      </c>
      <c r="G30">
        <f t="shared" si="4"/>
        <v>710.5</v>
      </c>
      <c r="H30">
        <f t="shared" si="5"/>
        <v>-0.9754192155293675</v>
      </c>
      <c r="I30">
        <f t="shared" ca="1" si="0"/>
        <v>39</v>
      </c>
      <c r="J30">
        <f ca="1">COUNTIF(I$2:I29,"&lt;"&amp;I30)</f>
        <v>2</v>
      </c>
      <c r="K30">
        <f t="shared" ca="1" si="6"/>
        <v>94</v>
      </c>
      <c r="L30">
        <f t="shared" ca="1" si="7"/>
        <v>-4.0892574804885022</v>
      </c>
      <c r="M30">
        <f t="shared" ca="1" si="1"/>
        <v>0.90623781002879811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10</v>
      </c>
      <c r="D31">
        <f>COUNTIF(C$2:C30,"&lt;"&amp;C31)</f>
        <v>2</v>
      </c>
      <c r="E31">
        <f t="shared" si="2"/>
        <v>179</v>
      </c>
      <c r="F31">
        <f t="shared" si="3"/>
        <v>217.5</v>
      </c>
      <c r="G31">
        <f t="shared" si="4"/>
        <v>785.41666666666663</v>
      </c>
      <c r="H31">
        <f t="shared" si="5"/>
        <v>-1.3737593872696214</v>
      </c>
      <c r="I31">
        <f t="shared" ca="1" si="0"/>
        <v>31</v>
      </c>
      <c r="J31">
        <f ca="1">COUNTIF(I$2:I30,"&lt;"&amp;I31)</f>
        <v>2</v>
      </c>
      <c r="K31">
        <f t="shared" ca="1" si="6"/>
        <v>96</v>
      </c>
      <c r="L31">
        <f t="shared" ca="1" si="7"/>
        <v>-4.3353705338508837</v>
      </c>
      <c r="M31">
        <f t="shared" ca="1" si="1"/>
        <v>0.36018013511259855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202</v>
      </c>
      <c r="D32">
        <f>COUNTIF(C$2:C31,"&lt;"&amp;C32)</f>
        <v>30</v>
      </c>
      <c r="E32">
        <f t="shared" si="2"/>
        <v>209</v>
      </c>
      <c r="F32">
        <f t="shared" si="3"/>
        <v>232.5</v>
      </c>
      <c r="G32">
        <f t="shared" si="4"/>
        <v>865.41666666666663</v>
      </c>
      <c r="H32">
        <f t="shared" si="5"/>
        <v>-0.79883159742211096</v>
      </c>
      <c r="I32">
        <f t="shared" ca="1" si="0"/>
        <v>46</v>
      </c>
      <c r="J32">
        <f ca="1">COUNTIF(I$2:I31,"&lt;"&amp;I32)</f>
        <v>7</v>
      </c>
      <c r="K32">
        <f t="shared" ca="1" si="6"/>
        <v>103</v>
      </c>
      <c r="L32">
        <f t="shared" ca="1" si="7"/>
        <v>-4.4020719943048245</v>
      </c>
      <c r="M32">
        <f t="shared" ca="1" si="1"/>
        <v>-0.34641016151377546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131</v>
      </c>
      <c r="D33">
        <f>COUNTIF(C$2:C32,"&lt;"&amp;C33)</f>
        <v>23</v>
      </c>
      <c r="E33">
        <f t="shared" si="2"/>
        <v>232</v>
      </c>
      <c r="F33">
        <f t="shared" si="3"/>
        <v>248</v>
      </c>
      <c r="G33">
        <f t="shared" si="4"/>
        <v>950.66666666666663</v>
      </c>
      <c r="H33">
        <f t="shared" si="5"/>
        <v>-0.51892650007729269</v>
      </c>
      <c r="I33">
        <f t="shared" ca="1" si="0"/>
        <v>45</v>
      </c>
      <c r="J33">
        <f ca="1">COUNTIF(I$2:I32,"&lt;"&amp;I33)</f>
        <v>7</v>
      </c>
      <c r="K33">
        <f t="shared" ca="1" si="6"/>
        <v>110</v>
      </c>
      <c r="L33">
        <f t="shared" ca="1" si="7"/>
        <v>-4.4757410631666499</v>
      </c>
      <c r="M33">
        <f t="shared" ca="1" si="1"/>
        <v>-0.71168357188676656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171</v>
      </c>
      <c r="D34">
        <f>COUNTIF(C$2:C33,"&lt;"&amp;C34)</f>
        <v>30</v>
      </c>
      <c r="E34">
        <f t="shared" si="2"/>
        <v>262</v>
      </c>
      <c r="F34">
        <f t="shared" si="3"/>
        <v>264</v>
      </c>
      <c r="G34">
        <f t="shared" si="4"/>
        <v>1041.3333333333333</v>
      </c>
      <c r="H34">
        <f t="shared" si="5"/>
        <v>-6.1977650756880651E-2</v>
      </c>
      <c r="I34">
        <f t="shared" ca="1" si="0"/>
        <v>84</v>
      </c>
      <c r="J34">
        <f ca="1">COUNTIF(I$2:I33,"&lt;"&amp;I34)</f>
        <v>17</v>
      </c>
      <c r="K34">
        <f t="shared" ca="1" si="6"/>
        <v>127</v>
      </c>
      <c r="L34">
        <f t="shared" ca="1" si="7"/>
        <v>-4.2454690768463248</v>
      </c>
      <c r="M34">
        <f t="shared" ca="1" si="1"/>
        <v>-1.4642133026077513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262</v>
      </c>
      <c r="D35">
        <f>COUNTIF(C$2:C34,"&lt;"&amp;C35)</f>
        <v>33</v>
      </c>
      <c r="E35">
        <f t="shared" si="2"/>
        <v>295</v>
      </c>
      <c r="F35">
        <f t="shared" si="3"/>
        <v>280.5</v>
      </c>
      <c r="G35">
        <f t="shared" si="4"/>
        <v>1137.5833333333333</v>
      </c>
      <c r="H35">
        <f t="shared" si="5"/>
        <v>0.42990885637468873</v>
      </c>
      <c r="I35">
        <f t="shared" ca="1" si="0"/>
        <v>113</v>
      </c>
      <c r="J35">
        <f ca="1">COUNTIF(I$2:I34,"&lt;"&amp;I35)</f>
        <v>19</v>
      </c>
      <c r="K35">
        <f t="shared" ca="1" si="6"/>
        <v>146</v>
      </c>
      <c r="L35">
        <f t="shared" ca="1" si="7"/>
        <v>-3.9877752539583198</v>
      </c>
      <c r="M35">
        <f t="shared" ca="1" si="1"/>
        <v>-2.1943215402359733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324</v>
      </c>
      <c r="D36">
        <f>COUNTIF(C$2:C35,"&lt;"&amp;C36)</f>
        <v>34</v>
      </c>
      <c r="E36">
        <f t="shared" si="2"/>
        <v>329</v>
      </c>
      <c r="F36">
        <f t="shared" si="3"/>
        <v>297.5</v>
      </c>
      <c r="G36">
        <f t="shared" si="4"/>
        <v>1239.5833333333333</v>
      </c>
      <c r="H36">
        <f t="shared" si="5"/>
        <v>0.89469021914587521</v>
      </c>
      <c r="I36">
        <f t="shared" ca="1" si="0"/>
        <v>145</v>
      </c>
      <c r="J36">
        <f ca="1">COUNTIF(I$2:I35,"&lt;"&amp;I36)</f>
        <v>21</v>
      </c>
      <c r="K36">
        <f t="shared" ca="1" si="6"/>
        <v>167</v>
      </c>
      <c r="L36">
        <f t="shared" ca="1" si="7"/>
        <v>-3.7065737650329118</v>
      </c>
      <c r="M36">
        <f t="shared" ca="1" si="1"/>
        <v>-2.880446093397635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337</v>
      </c>
      <c r="D37">
        <f>COUNTIF(C$2:C36,"&lt;"&amp;C37)</f>
        <v>35</v>
      </c>
      <c r="E37">
        <f t="shared" si="2"/>
        <v>364</v>
      </c>
      <c r="F37">
        <f t="shared" si="3"/>
        <v>315</v>
      </c>
      <c r="G37">
        <f t="shared" si="4"/>
        <v>1347.5</v>
      </c>
      <c r="H37">
        <f t="shared" si="5"/>
        <v>1.3348476249438292</v>
      </c>
      <c r="I37">
        <f t="shared" ca="1" si="0"/>
        <v>173</v>
      </c>
      <c r="J37">
        <f ca="1">COUNTIF(I$2:I36,"&lt;"&amp;I37)</f>
        <v>24</v>
      </c>
      <c r="K37">
        <f t="shared" ca="1" si="6"/>
        <v>191</v>
      </c>
      <c r="L37">
        <f t="shared" ca="1" si="7"/>
        <v>-3.3779817447558127</v>
      </c>
      <c r="M37">
        <f t="shared" ca="1" si="1"/>
        <v>-3.1304951684997055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405</v>
      </c>
      <c r="D38">
        <f>COUNTIF(C$2:C37,"&lt;"&amp;C38)</f>
        <v>36</v>
      </c>
      <c r="E38">
        <f t="shared" si="2"/>
        <v>400</v>
      </c>
      <c r="F38">
        <f t="shared" si="3"/>
        <v>333</v>
      </c>
      <c r="G38">
        <f t="shared" si="4"/>
        <v>1461.5</v>
      </c>
      <c r="H38">
        <f t="shared" si="5"/>
        <v>1.752570078949331</v>
      </c>
      <c r="I38">
        <f t="shared" ca="1" si="0"/>
        <v>146</v>
      </c>
      <c r="J38">
        <f ca="1">COUNTIF(I$2:I37,"&lt;"&amp;I38)</f>
        <v>22</v>
      </c>
      <c r="K38">
        <f t="shared" ca="1" si="6"/>
        <v>213</v>
      </c>
      <c r="L38">
        <f t="shared" ca="1" si="7"/>
        <v>-3.1389314846853686</v>
      </c>
      <c r="M38">
        <f t="shared" ca="1" si="1"/>
        <v>-3.3362306249131963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461</v>
      </c>
      <c r="D39">
        <f>COUNTIF(C$2:C38,"&lt;"&amp;C39)</f>
        <v>37</v>
      </c>
      <c r="E39">
        <f t="shared" si="2"/>
        <v>437</v>
      </c>
      <c r="F39">
        <f t="shared" si="3"/>
        <v>351.5</v>
      </c>
      <c r="G39">
        <f t="shared" si="4"/>
        <v>1581.75</v>
      </c>
      <c r="H39">
        <f t="shared" si="5"/>
        <v>2.1497957162534354</v>
      </c>
      <c r="I39">
        <f t="shared" ca="1" si="0"/>
        <v>142</v>
      </c>
      <c r="J39">
        <f ca="1">COUNTIF(I$2:I38,"&lt;"&amp;I39)</f>
        <v>21</v>
      </c>
      <c r="K39">
        <f t="shared" ca="1" si="6"/>
        <v>234</v>
      </c>
      <c r="L39">
        <f t="shared" ca="1" si="7"/>
        <v>-2.9543976217517973</v>
      </c>
      <c r="M39">
        <f t="shared" ca="1" si="1"/>
        <v>-3.4641016151377544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406</v>
      </c>
      <c r="D40">
        <f>COUNTIF(C$2:C39,"&lt;"&amp;C40)</f>
        <v>37</v>
      </c>
      <c r="E40">
        <f t="shared" si="2"/>
        <v>474</v>
      </c>
      <c r="F40">
        <f t="shared" si="3"/>
        <v>370.5</v>
      </c>
      <c r="G40">
        <f t="shared" si="4"/>
        <v>1708.4166666666667</v>
      </c>
      <c r="H40">
        <f t="shared" si="5"/>
        <v>2.5040526149745825</v>
      </c>
      <c r="I40">
        <f t="shared" ca="1" si="0"/>
        <v>160</v>
      </c>
      <c r="J40">
        <f ca="1">COUNTIF(I$2:I39,"&lt;"&amp;I40)</f>
        <v>24</v>
      </c>
      <c r="K40">
        <f t="shared" ca="1" si="6"/>
        <v>258</v>
      </c>
      <c r="L40">
        <f t="shared" ca="1" si="7"/>
        <v>-2.7217963206245464</v>
      </c>
      <c r="M40">
        <f t="shared" ca="1" si="1"/>
        <v>-3.1539448982270808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297</v>
      </c>
      <c r="D41">
        <f>COUNTIF(C$2:C40,"&lt;"&amp;C41)</f>
        <v>34</v>
      </c>
      <c r="E41">
        <f t="shared" si="2"/>
        <v>508</v>
      </c>
      <c r="F41">
        <f t="shared" si="3"/>
        <v>390</v>
      </c>
      <c r="G41">
        <f t="shared" si="4"/>
        <v>1841.6666666666667</v>
      </c>
      <c r="H41">
        <f t="shared" si="5"/>
        <v>2.7496441563273852</v>
      </c>
      <c r="I41">
        <f t="shared" ca="1" si="0"/>
        <v>146</v>
      </c>
      <c r="J41">
        <f ca="1">COUNTIF(I$2:I40,"&lt;"&amp;I41)</f>
        <v>23</v>
      </c>
      <c r="K41">
        <f t="shared" ca="1" si="6"/>
        <v>281</v>
      </c>
      <c r="L41">
        <f t="shared" ca="1" si="7"/>
        <v>-2.5399255342346185</v>
      </c>
      <c r="M41">
        <f t="shared" ca="1" si="1"/>
        <v>-2.8180093098831729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282</v>
      </c>
      <c r="D42">
        <f>COUNTIF(C$2:C41,"&lt;"&amp;C42)</f>
        <v>34</v>
      </c>
      <c r="E42">
        <f t="shared" si="2"/>
        <v>542</v>
      </c>
      <c r="F42">
        <f t="shared" si="3"/>
        <v>410</v>
      </c>
      <c r="G42">
        <f t="shared" si="4"/>
        <v>1981.6666666666667</v>
      </c>
      <c r="H42">
        <f t="shared" si="5"/>
        <v>2.9652316642279315</v>
      </c>
      <c r="I42">
        <f t="shared" ca="1" si="0"/>
        <v>137</v>
      </c>
      <c r="J42">
        <f ca="1">COUNTIF(I$2:I41,"&lt;"&amp;I42)</f>
        <v>21</v>
      </c>
      <c r="K42">
        <f t="shared" ca="1" si="6"/>
        <v>302</v>
      </c>
      <c r="L42">
        <f t="shared" ca="1" si="7"/>
        <v>-2.4260986343683077</v>
      </c>
      <c r="M42">
        <f t="shared" ca="1" si="1"/>
        <v>-2.4494897427831779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278</v>
      </c>
      <c r="D43">
        <f>COUNTIF(C$2:C42,"&lt;"&amp;C43)</f>
        <v>34</v>
      </c>
      <c r="E43">
        <f t="shared" si="2"/>
        <v>576</v>
      </c>
      <c r="F43">
        <f t="shared" si="3"/>
        <v>430.5</v>
      </c>
      <c r="G43">
        <f t="shared" si="4"/>
        <v>2128.5833333333335</v>
      </c>
      <c r="H43">
        <f t="shared" si="5"/>
        <v>3.1536802959145991</v>
      </c>
      <c r="I43">
        <f t="shared" ca="1" si="0"/>
        <v>64</v>
      </c>
      <c r="J43">
        <f ca="1">COUNTIF(I$2:I42,"&lt;"&amp;I43)</f>
        <v>15</v>
      </c>
      <c r="K43">
        <f t="shared" ca="1" si="6"/>
        <v>317</v>
      </c>
      <c r="L43">
        <f t="shared" ca="1" si="7"/>
        <v>-2.4600873786000483</v>
      </c>
      <c r="M43">
        <f t="shared" ca="1" si="1"/>
        <v>-2.0380986614602725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219</v>
      </c>
      <c r="D44">
        <f>COUNTIF(C$2:C43,"&lt;"&amp;C44)</f>
        <v>33</v>
      </c>
      <c r="E44">
        <f t="shared" si="2"/>
        <v>609</v>
      </c>
      <c r="F44">
        <f t="shared" si="3"/>
        <v>451.5</v>
      </c>
      <c r="G44">
        <f t="shared" si="4"/>
        <v>2282.5833333333335</v>
      </c>
      <c r="H44">
        <f t="shared" si="5"/>
        <v>3.2966074609121545</v>
      </c>
      <c r="I44">
        <f t="shared" ca="1" si="0"/>
        <v>41</v>
      </c>
      <c r="J44">
        <f ca="1">COUNTIF(I$2:I43,"&lt;"&amp;I44)</f>
        <v>4</v>
      </c>
      <c r="K44">
        <f t="shared" ca="1" si="6"/>
        <v>321</v>
      </c>
      <c r="L44">
        <f t="shared" ca="1" si="7"/>
        <v>-2.7314747533272139</v>
      </c>
      <c r="M44">
        <f t="shared" ca="1" si="1"/>
        <v>-1.5666989036012806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169</v>
      </c>
      <c r="D45">
        <f>COUNTIF(C$2:C44,"&lt;"&amp;C45)</f>
        <v>30</v>
      </c>
      <c r="E45">
        <f t="shared" si="2"/>
        <v>639</v>
      </c>
      <c r="F45">
        <f t="shared" si="3"/>
        <v>473</v>
      </c>
      <c r="G45">
        <f t="shared" si="4"/>
        <v>2443.8333333333335</v>
      </c>
      <c r="H45">
        <f t="shared" si="5"/>
        <v>3.3579350831894916</v>
      </c>
      <c r="I45">
        <f t="shared" ca="1" si="0"/>
        <v>20</v>
      </c>
      <c r="J45">
        <f ca="1">COUNTIF(I$2:I44,"&lt;"&amp;I45)</f>
        <v>2</v>
      </c>
      <c r="K45">
        <f t="shared" ca="1" si="6"/>
        <v>323</v>
      </c>
      <c r="L45">
        <f t="shared" ca="1" si="7"/>
        <v>-3.0342786896290588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105</v>
      </c>
      <c r="D46">
        <f>COUNTIF(C$2:C45,"&lt;"&amp;C46)</f>
        <v>22</v>
      </c>
      <c r="E46">
        <f t="shared" si="2"/>
        <v>661</v>
      </c>
      <c r="F46">
        <f t="shared" si="3"/>
        <v>495</v>
      </c>
      <c r="G46">
        <f t="shared" si="4"/>
        <v>2612.5</v>
      </c>
      <c r="H46">
        <f t="shared" si="5"/>
        <v>3.2477301606156028</v>
      </c>
      <c r="I46">
        <f t="shared" ca="1" si="0"/>
        <v>8</v>
      </c>
      <c r="J46">
        <f ca="1">COUNTIF(I$2:I45,"&lt;"&amp;I46)</f>
        <v>1</v>
      </c>
      <c r="K46">
        <f t="shared" ca="1" si="6"/>
        <v>324</v>
      </c>
      <c r="L46">
        <f t="shared" ca="1" si="7"/>
        <v>-3.3455533582245063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76F1E-06C3-4C0C-80A8-A9CB76795A4C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274</v>
      </c>
      <c r="J2">
        <v>0</v>
      </c>
      <c r="K2">
        <v>0</v>
      </c>
      <c r="L2">
        <v>0</v>
      </c>
      <c r="M2">
        <f ca="1">-INDIRECT("l"&amp;P$1-A2+2)</f>
        <v>4.8129013223580621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29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250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4.5311895098460608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52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525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4.2384953068870557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63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124</v>
      </c>
      <c r="J5">
        <f ca="1">COUNTIF(I$2:I4,"&lt;"&amp;I5)</f>
        <v>0</v>
      </c>
      <c r="K5">
        <f t="shared" ca="1" si="6"/>
        <v>2</v>
      </c>
      <c r="L5">
        <f t="shared" ca="1" si="7"/>
        <v>-0.67936622048675743</v>
      </c>
      <c r="M5">
        <f t="shared" ca="1" si="1"/>
        <v>3.9556471065595487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68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266</v>
      </c>
      <c r="J6">
        <f ca="1">COUNTIF(I$2:I5,"&lt;"&amp;I6)</f>
        <v>2</v>
      </c>
      <c r="K6">
        <f t="shared" ca="1" si="6"/>
        <v>4</v>
      </c>
      <c r="L6">
        <f t="shared" ca="1" si="7"/>
        <v>-0.4898979485566356</v>
      </c>
      <c r="M6">
        <f t="shared" ca="1" si="1"/>
        <v>3.6616118277966123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77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197</v>
      </c>
      <c r="J7">
        <f ca="1">COUNTIF(I$2:I6,"&lt;"&amp;I7)</f>
        <v>1</v>
      </c>
      <c r="K7">
        <f t="shared" ca="1" si="6"/>
        <v>5</v>
      </c>
      <c r="L7">
        <f t="shared" ca="1" si="7"/>
        <v>-0.93933643662772437</v>
      </c>
      <c r="M7">
        <f t="shared" ca="1" si="1"/>
        <v>3.3554979534842668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126</v>
      </c>
      <c r="D8">
        <f>COUNTIF(C$2:C7,"&lt;"&amp;C8)</f>
        <v>6</v>
      </c>
      <c r="E8">
        <f t="shared" si="2"/>
        <v>21</v>
      </c>
      <c r="F8">
        <f t="shared" si="3"/>
        <v>10.5</v>
      </c>
      <c r="G8">
        <f t="shared" si="4"/>
        <v>11.083333333333334</v>
      </c>
      <c r="H8">
        <f t="shared" si="5"/>
        <v>3.1539448982270808</v>
      </c>
      <c r="I8">
        <f t="shared" ca="1" si="0"/>
        <v>210</v>
      </c>
      <c r="J8">
        <f ca="1">COUNTIF(I$2:I7,"&lt;"&amp;I8)</f>
        <v>2</v>
      </c>
      <c r="K8">
        <f t="shared" ca="1" si="6"/>
        <v>7</v>
      </c>
      <c r="L8">
        <f t="shared" ca="1" si="7"/>
        <v>-1.0513149660756935</v>
      </c>
      <c r="M8">
        <f t="shared" ca="1" si="1"/>
        <v>3.108896241780037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92</v>
      </c>
      <c r="D9">
        <f>COUNTIF(C$2:C8,"&lt;"&amp;C9)</f>
        <v>6</v>
      </c>
      <c r="E9">
        <f t="shared" si="2"/>
        <v>27</v>
      </c>
      <c r="F9">
        <f t="shared" si="3"/>
        <v>14</v>
      </c>
      <c r="G9">
        <f t="shared" si="4"/>
        <v>16.333333333333332</v>
      </c>
      <c r="H9">
        <f t="shared" si="5"/>
        <v>3.2166657854850578</v>
      </c>
      <c r="I9">
        <f t="shared" ca="1" si="0"/>
        <v>238</v>
      </c>
      <c r="J9">
        <f ca="1">COUNTIF(I$2:I8,"&lt;"&amp;I9)</f>
        <v>3</v>
      </c>
      <c r="K9">
        <f t="shared" ca="1" si="6"/>
        <v>10</v>
      </c>
      <c r="L9">
        <f t="shared" ca="1" si="7"/>
        <v>-0.98974331861078702</v>
      </c>
      <c r="M9">
        <f t="shared" ca="1" si="1"/>
        <v>3.2561233363136828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104</v>
      </c>
      <c r="D10">
        <f>COUNTIF(C$2:C9,"&lt;"&amp;C10)</f>
        <v>7</v>
      </c>
      <c r="E10">
        <f t="shared" si="2"/>
        <v>34</v>
      </c>
      <c r="F10">
        <f t="shared" si="3"/>
        <v>18</v>
      </c>
      <c r="G10">
        <f t="shared" si="4"/>
        <v>23</v>
      </c>
      <c r="H10">
        <f t="shared" si="5"/>
        <v>3.3362306249131963</v>
      </c>
      <c r="I10">
        <f t="shared" ca="1" si="0"/>
        <v>155</v>
      </c>
      <c r="J10">
        <f ca="1">COUNTIF(I$2:I9,"&lt;"&amp;I10)</f>
        <v>1</v>
      </c>
      <c r="K10">
        <f t="shared" ca="1" si="6"/>
        <v>11</v>
      </c>
      <c r="L10">
        <f t="shared" ca="1" si="7"/>
        <v>-1.4596008983995234</v>
      </c>
      <c r="M10">
        <f t="shared" ca="1" si="1"/>
        <v>3.0866159599406129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109</v>
      </c>
      <c r="D11">
        <f>COUNTIF(C$2:C10,"&lt;"&amp;C11)</f>
        <v>8</v>
      </c>
      <c r="E11">
        <f t="shared" si="2"/>
        <v>42</v>
      </c>
      <c r="F11">
        <f t="shared" si="3"/>
        <v>22.5</v>
      </c>
      <c r="G11">
        <f t="shared" si="4"/>
        <v>31.25</v>
      </c>
      <c r="H11">
        <f t="shared" si="5"/>
        <v>3.4882660448996718</v>
      </c>
      <c r="I11">
        <f t="shared" ca="1" si="0"/>
        <v>130</v>
      </c>
      <c r="J11">
        <f ca="1">COUNTIF(I$2:I10,"&lt;"&amp;I11)</f>
        <v>1</v>
      </c>
      <c r="K11">
        <f t="shared" ca="1" si="6"/>
        <v>12</v>
      </c>
      <c r="L11">
        <f t="shared" ca="1" si="7"/>
        <v>-1.8782971010998233</v>
      </c>
      <c r="M11">
        <f t="shared" ca="1" si="1"/>
        <v>3.0510802855858952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83</v>
      </c>
      <c r="D12">
        <f>COUNTIF(C$2:C11,"&lt;"&amp;C12)</f>
        <v>6</v>
      </c>
      <c r="E12">
        <f t="shared" si="2"/>
        <v>48</v>
      </c>
      <c r="F12">
        <f t="shared" si="3"/>
        <v>27.5</v>
      </c>
      <c r="G12">
        <f t="shared" si="4"/>
        <v>41.25</v>
      </c>
      <c r="H12">
        <f t="shared" si="5"/>
        <v>3.1918456710622443</v>
      </c>
      <c r="I12">
        <f t="shared" ca="1" si="0"/>
        <v>133</v>
      </c>
      <c r="J12">
        <f ca="1">COUNTIF(I$2:I11,"&lt;"&amp;I12)</f>
        <v>2</v>
      </c>
      <c r="K12">
        <f t="shared" ca="1" si="6"/>
        <v>14</v>
      </c>
      <c r="L12">
        <f t="shared" ca="1" si="7"/>
        <v>-2.1019471492361119</v>
      </c>
      <c r="M12">
        <f t="shared" ca="1" si="1"/>
        <v>3.0817107548357927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74</v>
      </c>
      <c r="D13">
        <f>COUNTIF(C$2:C12,"&lt;"&amp;C13)</f>
        <v>5</v>
      </c>
      <c r="E13">
        <f t="shared" si="2"/>
        <v>53</v>
      </c>
      <c r="F13">
        <f t="shared" si="3"/>
        <v>33</v>
      </c>
      <c r="G13">
        <f t="shared" si="4"/>
        <v>53.166666666666664</v>
      </c>
      <c r="H13">
        <f t="shared" si="5"/>
        <v>2.7429019252949667</v>
      </c>
      <c r="I13">
        <f t="shared" ca="1" si="0"/>
        <v>101</v>
      </c>
      <c r="J13">
        <f ca="1">COUNTIF(I$2:I12,"&lt;"&amp;I13)</f>
        <v>0</v>
      </c>
      <c r="K13">
        <f t="shared" ca="1" si="6"/>
        <v>14</v>
      </c>
      <c r="L13">
        <f t="shared" ca="1" si="7"/>
        <v>-2.6057568290302182</v>
      </c>
      <c r="M13">
        <f t="shared" ca="1" si="1"/>
        <v>2.8314686747436397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47</v>
      </c>
      <c r="D14">
        <f>COUNTIF(C$2:C13,"&lt;"&amp;C14)</f>
        <v>2</v>
      </c>
      <c r="E14">
        <f t="shared" si="2"/>
        <v>55</v>
      </c>
      <c r="F14">
        <f t="shared" si="3"/>
        <v>39</v>
      </c>
      <c r="G14">
        <f t="shared" si="4"/>
        <v>67.166666666666671</v>
      </c>
      <c r="H14">
        <f t="shared" si="5"/>
        <v>1.9522844034770017</v>
      </c>
      <c r="I14">
        <f t="shared" ca="1" si="0"/>
        <v>94</v>
      </c>
      <c r="J14">
        <f ca="1">COUNTIF(I$2:I13,"&lt;"&amp;I14)</f>
        <v>0</v>
      </c>
      <c r="K14">
        <f t="shared" ca="1" si="6"/>
        <v>14</v>
      </c>
      <c r="L14">
        <f t="shared" ca="1" si="7"/>
        <v>-3.0504443804328152</v>
      </c>
      <c r="M14">
        <f t="shared" ca="1" si="1"/>
        <v>2.5410836810321067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101</v>
      </c>
      <c r="D15">
        <f>COUNTIF(C$2:C14,"&lt;"&amp;C15)</f>
        <v>10</v>
      </c>
      <c r="E15">
        <f t="shared" si="2"/>
        <v>65</v>
      </c>
      <c r="F15">
        <f t="shared" si="3"/>
        <v>45.5</v>
      </c>
      <c r="G15">
        <f t="shared" si="4"/>
        <v>83.416666666666671</v>
      </c>
      <c r="H15">
        <f t="shared" si="5"/>
        <v>2.1350507156603</v>
      </c>
      <c r="I15">
        <f t="shared" ca="1" si="0"/>
        <v>85</v>
      </c>
      <c r="J15">
        <f ca="1">COUNTIF(I$2:I14,"&lt;"&amp;I15)</f>
        <v>0</v>
      </c>
      <c r="K15">
        <f t="shared" ca="1" si="6"/>
        <v>14</v>
      </c>
      <c r="L15">
        <f t="shared" ca="1" si="7"/>
        <v>-3.4489280791435615</v>
      </c>
      <c r="M15">
        <f t="shared" ca="1" si="1"/>
        <v>2.1405718128188327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73</v>
      </c>
      <c r="D16">
        <f>COUNTIF(C$2:C15,"&lt;"&amp;C16)</f>
        <v>6</v>
      </c>
      <c r="E16">
        <f t="shared" si="2"/>
        <v>71</v>
      </c>
      <c r="F16">
        <f t="shared" si="3"/>
        <v>52.5</v>
      </c>
      <c r="G16">
        <f t="shared" si="4"/>
        <v>102.08333333333333</v>
      </c>
      <c r="H16">
        <f t="shared" si="5"/>
        <v>1.8310251394299559</v>
      </c>
      <c r="I16">
        <f t="shared" ca="1" si="0"/>
        <v>92</v>
      </c>
      <c r="J16">
        <f ca="1">COUNTIF(I$2:I15,"&lt;"&amp;I16)</f>
        <v>1</v>
      </c>
      <c r="K16">
        <f t="shared" ca="1" si="6"/>
        <v>15</v>
      </c>
      <c r="L16">
        <f t="shared" ca="1" si="7"/>
        <v>-3.7115374447904514</v>
      </c>
      <c r="M16">
        <f t="shared" ca="1" si="1"/>
        <v>1.9545879511392077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137</v>
      </c>
      <c r="D17">
        <f>COUNTIF(C$2:C16,"&lt;"&amp;C17)</f>
        <v>15</v>
      </c>
      <c r="E17">
        <f t="shared" si="2"/>
        <v>86</v>
      </c>
      <c r="F17">
        <f t="shared" si="3"/>
        <v>60</v>
      </c>
      <c r="G17">
        <f t="shared" si="4"/>
        <v>123.33333333333333</v>
      </c>
      <c r="H17">
        <f t="shared" si="5"/>
        <v>2.3411708782318907</v>
      </c>
      <c r="I17">
        <f t="shared" ca="1" si="0"/>
        <v>70</v>
      </c>
      <c r="J17">
        <f ca="1">COUNTIF(I$2:I16,"&lt;"&amp;I17)</f>
        <v>0</v>
      </c>
      <c r="K17">
        <f t="shared" ca="1" si="6"/>
        <v>15</v>
      </c>
      <c r="L17">
        <f t="shared" ca="1" si="7"/>
        <v>-4.0520265200167334</v>
      </c>
      <c r="M17">
        <f t="shared" ca="1" si="1"/>
        <v>1.5521696973046373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107</v>
      </c>
      <c r="D18">
        <f>COUNTIF(C$2:C17,"&lt;"&amp;C18)</f>
        <v>13</v>
      </c>
      <c r="E18">
        <f t="shared" si="2"/>
        <v>99</v>
      </c>
      <c r="F18">
        <f t="shared" si="3"/>
        <v>68</v>
      </c>
      <c r="G18">
        <f t="shared" si="4"/>
        <v>147.33333333333334</v>
      </c>
      <c r="H18">
        <f t="shared" si="5"/>
        <v>2.5539429191720671</v>
      </c>
      <c r="I18">
        <f t="shared" ca="1" si="0"/>
        <v>88</v>
      </c>
      <c r="J18">
        <f ca="1">COUNTIF(I$2:I17,"&lt;"&amp;I18)</f>
        <v>2</v>
      </c>
      <c r="K18">
        <f t="shared" ca="1" si="6"/>
        <v>17</v>
      </c>
      <c r="L18">
        <f t="shared" ca="1" si="7"/>
        <v>-4.2016480283153363</v>
      </c>
      <c r="M18">
        <f t="shared" ca="1" si="1"/>
        <v>1.6131933179908771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139</v>
      </c>
      <c r="D19">
        <f>COUNTIF(C$2:C18,"&lt;"&amp;C19)</f>
        <v>17</v>
      </c>
      <c r="E19">
        <f t="shared" si="2"/>
        <v>116</v>
      </c>
      <c r="F19">
        <f t="shared" si="3"/>
        <v>76.5</v>
      </c>
      <c r="G19">
        <f t="shared" si="4"/>
        <v>174.25</v>
      </c>
      <c r="H19">
        <f t="shared" si="5"/>
        <v>2.9923383753603523</v>
      </c>
      <c r="I19">
        <f t="shared" ca="1" si="0"/>
        <v>94</v>
      </c>
      <c r="J19">
        <f ca="1">COUNTIF(I$2:I18,"&lt;"&amp;I19)</f>
        <v>4</v>
      </c>
      <c r="K19">
        <f t="shared" ca="1" si="6"/>
        <v>21</v>
      </c>
      <c r="L19">
        <f t="shared" ca="1" si="7"/>
        <v>-4.2044248058860649</v>
      </c>
      <c r="M19">
        <f t="shared" ca="1" si="1"/>
        <v>1.4224694034484793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208</v>
      </c>
      <c r="D20">
        <f>COUNTIF(C$2:C19,"&lt;"&amp;C20)</f>
        <v>18</v>
      </c>
      <c r="E20">
        <f t="shared" si="2"/>
        <v>134</v>
      </c>
      <c r="F20">
        <f t="shared" si="3"/>
        <v>85.5</v>
      </c>
      <c r="G20">
        <f t="shared" si="4"/>
        <v>204.25</v>
      </c>
      <c r="H20">
        <f t="shared" si="5"/>
        <v>3.3936004284253998</v>
      </c>
      <c r="I20">
        <f t="shared" ca="1" si="0"/>
        <v>109</v>
      </c>
      <c r="J20">
        <f ca="1">COUNTIF(I$2:I19,"&lt;"&amp;I20)</f>
        <v>7</v>
      </c>
      <c r="K20">
        <f t="shared" ca="1" si="6"/>
        <v>28</v>
      </c>
      <c r="L20">
        <f t="shared" ca="1" si="7"/>
        <v>-4.0233407141125879</v>
      </c>
      <c r="M20">
        <f t="shared" ca="1" si="1"/>
        <v>1.4801306072490454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193</v>
      </c>
      <c r="D21">
        <f>COUNTIF(C$2:C20,"&lt;"&amp;C21)</f>
        <v>18</v>
      </c>
      <c r="E21">
        <f t="shared" si="2"/>
        <v>152</v>
      </c>
      <c r="F21">
        <f t="shared" si="3"/>
        <v>95</v>
      </c>
      <c r="G21">
        <f t="shared" si="4"/>
        <v>237.5</v>
      </c>
      <c r="H21">
        <f t="shared" si="5"/>
        <v>3.6986484017813859</v>
      </c>
      <c r="I21">
        <f t="shared" ca="1" si="0"/>
        <v>119</v>
      </c>
      <c r="J21">
        <f ca="1">COUNTIF(I$2:I20,"&lt;"&amp;I21)</f>
        <v>8</v>
      </c>
      <c r="K21">
        <f t="shared" ca="1" si="6"/>
        <v>36</v>
      </c>
      <c r="L21">
        <f t="shared" ca="1" si="7"/>
        <v>-3.828425538685996</v>
      </c>
      <c r="M21">
        <f t="shared" ca="1" si="1"/>
        <v>1.8735318138451449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188</v>
      </c>
      <c r="D22">
        <f>COUNTIF(C$2:C21,"&lt;"&amp;C22)</f>
        <v>18</v>
      </c>
      <c r="E22">
        <f t="shared" si="2"/>
        <v>170</v>
      </c>
      <c r="F22">
        <f t="shared" si="3"/>
        <v>105</v>
      </c>
      <c r="G22">
        <f t="shared" si="4"/>
        <v>274.16666666666669</v>
      </c>
      <c r="H22">
        <f t="shared" si="5"/>
        <v>3.925599870912031</v>
      </c>
      <c r="I22">
        <f t="shared" ca="1" si="0"/>
        <v>107</v>
      </c>
      <c r="J22">
        <f ca="1">COUNTIF(I$2:I21,"&lt;"&amp;I22)</f>
        <v>7</v>
      </c>
      <c r="K22">
        <f t="shared" ca="1" si="6"/>
        <v>43</v>
      </c>
      <c r="L22">
        <f t="shared" ca="1" si="7"/>
        <v>-3.7444183384083991</v>
      </c>
      <c r="M22">
        <f t="shared" ca="1" si="1"/>
        <v>2.1953670225354949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156</v>
      </c>
      <c r="D23">
        <f>COUNTIF(C$2:C22,"&lt;"&amp;C23)</f>
        <v>18</v>
      </c>
      <c r="E23">
        <f t="shared" si="2"/>
        <v>188</v>
      </c>
      <c r="F23">
        <f t="shared" si="3"/>
        <v>115.5</v>
      </c>
      <c r="G23">
        <f t="shared" si="4"/>
        <v>314.41666666666669</v>
      </c>
      <c r="H23">
        <f t="shared" si="5"/>
        <v>4.0886998186785641</v>
      </c>
      <c r="I23">
        <f t="shared" ca="1" si="0"/>
        <v>143</v>
      </c>
      <c r="J23">
        <f ca="1">COUNTIF(I$2:I22,"&lt;"&amp;I23)</f>
        <v>13</v>
      </c>
      <c r="K23">
        <f t="shared" ca="1" si="6"/>
        <v>56</v>
      </c>
      <c r="L23">
        <f t="shared" ca="1" si="7"/>
        <v>-3.3555536442948215</v>
      </c>
      <c r="M23">
        <f t="shared" ca="1" si="1"/>
        <v>2.5300491067097082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201</v>
      </c>
      <c r="D24">
        <f>COUNTIF(C$2:C23,"&lt;"&amp;C24)</f>
        <v>21</v>
      </c>
      <c r="E24">
        <f t="shared" si="2"/>
        <v>209</v>
      </c>
      <c r="F24">
        <f t="shared" si="3"/>
        <v>126.5</v>
      </c>
      <c r="G24">
        <f t="shared" si="4"/>
        <v>358.41666666666669</v>
      </c>
      <c r="H24">
        <f t="shared" si="5"/>
        <v>4.3577253035238313</v>
      </c>
      <c r="I24">
        <f t="shared" ca="1" si="0"/>
        <v>201</v>
      </c>
      <c r="J24">
        <f ca="1">COUNTIF(I$2:I23,"&lt;"&amp;I24)</f>
        <v>16</v>
      </c>
      <c r="K24">
        <f t="shared" ca="1" si="6"/>
        <v>72</v>
      </c>
      <c r="L24">
        <f t="shared" ca="1" si="7"/>
        <v>-2.8787397459642281</v>
      </c>
      <c r="M24">
        <f t="shared" ca="1" si="1"/>
        <v>2.8787397459642281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143</v>
      </c>
      <c r="D25">
        <f>COUNTIF(C$2:C24,"&lt;"&amp;C25)</f>
        <v>18</v>
      </c>
      <c r="E25">
        <f t="shared" si="2"/>
        <v>227</v>
      </c>
      <c r="F25">
        <f t="shared" si="3"/>
        <v>138</v>
      </c>
      <c r="G25">
        <f t="shared" si="4"/>
        <v>406.33333333333331</v>
      </c>
      <c r="H25">
        <f t="shared" si="5"/>
        <v>4.4151837352385099</v>
      </c>
      <c r="I25">
        <f t="shared" ca="1" si="0"/>
        <v>156</v>
      </c>
      <c r="J25">
        <f ca="1">COUNTIF(I$2:I24,"&lt;"&amp;I25)</f>
        <v>15</v>
      </c>
      <c r="K25">
        <f t="shared" ca="1" si="6"/>
        <v>87</v>
      </c>
      <c r="L25">
        <f t="shared" ca="1" si="7"/>
        <v>-2.5300491067097082</v>
      </c>
      <c r="M25">
        <f t="shared" ca="1" si="1"/>
        <v>3.3555536442948215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107</v>
      </c>
      <c r="D26">
        <f>COUNTIF(C$2:C25,"&lt;"&amp;C26)</f>
        <v>13</v>
      </c>
      <c r="E26">
        <f t="shared" si="2"/>
        <v>240</v>
      </c>
      <c r="F26">
        <f t="shared" si="3"/>
        <v>150</v>
      </c>
      <c r="G26">
        <f t="shared" si="4"/>
        <v>458.33333333333331</v>
      </c>
      <c r="H26">
        <f t="shared" si="5"/>
        <v>4.2038942984722247</v>
      </c>
      <c r="I26">
        <f t="shared" ca="1" si="0"/>
        <v>188</v>
      </c>
      <c r="J26">
        <f ca="1">COUNTIF(I$2:I25,"&lt;"&amp;I26)</f>
        <v>16</v>
      </c>
      <c r="K26">
        <f t="shared" ca="1" si="6"/>
        <v>103</v>
      </c>
      <c r="L26">
        <f t="shared" ca="1" si="7"/>
        <v>-2.1953670225354949</v>
      </c>
      <c r="M26">
        <f t="shared" ca="1" si="1"/>
        <v>3.7444183384083991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119</v>
      </c>
      <c r="D27">
        <f>COUNTIF(C$2:C26,"&lt;"&amp;C27)</f>
        <v>16</v>
      </c>
      <c r="E27">
        <f t="shared" si="2"/>
        <v>256</v>
      </c>
      <c r="F27">
        <f t="shared" si="3"/>
        <v>162.5</v>
      </c>
      <c r="G27">
        <f t="shared" si="4"/>
        <v>514.58333333333337</v>
      </c>
      <c r="H27">
        <f t="shared" si="5"/>
        <v>4.1217699904593186</v>
      </c>
      <c r="I27">
        <f t="shared" ca="1" si="0"/>
        <v>193</v>
      </c>
      <c r="J27">
        <f ca="1">COUNTIF(I$2:I26,"&lt;"&amp;I27)</f>
        <v>17</v>
      </c>
      <c r="K27">
        <f t="shared" ca="1" si="6"/>
        <v>120</v>
      </c>
      <c r="L27">
        <f t="shared" ca="1" si="7"/>
        <v>-1.8735318138451449</v>
      </c>
      <c r="M27">
        <f t="shared" ca="1" si="1"/>
        <v>3.828425538685996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109</v>
      </c>
      <c r="D28">
        <f>COUNTIF(C$2:C27,"&lt;"&amp;C28)</f>
        <v>15</v>
      </c>
      <c r="E28">
        <f t="shared" si="2"/>
        <v>271</v>
      </c>
      <c r="F28">
        <f t="shared" si="3"/>
        <v>175.5</v>
      </c>
      <c r="G28">
        <f t="shared" si="4"/>
        <v>575.25</v>
      </c>
      <c r="H28">
        <f t="shared" si="5"/>
        <v>3.9817598025995449</v>
      </c>
      <c r="I28">
        <f t="shared" ca="1" si="0"/>
        <v>208</v>
      </c>
      <c r="J28">
        <f ca="1">COUNTIF(I$2:I27,"&lt;"&amp;I28)</f>
        <v>20</v>
      </c>
      <c r="K28">
        <f t="shared" ca="1" si="6"/>
        <v>140</v>
      </c>
      <c r="L28">
        <f t="shared" ca="1" si="7"/>
        <v>-1.4801306072490454</v>
      </c>
      <c r="M28">
        <f t="shared" ca="1" si="1"/>
        <v>4.0233407141125879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94</v>
      </c>
      <c r="D29">
        <f>COUNTIF(C$2:C28,"&lt;"&amp;C29)</f>
        <v>11</v>
      </c>
      <c r="E29">
        <f t="shared" si="2"/>
        <v>282</v>
      </c>
      <c r="F29">
        <f t="shared" si="3"/>
        <v>189</v>
      </c>
      <c r="G29">
        <f t="shared" si="4"/>
        <v>640.5</v>
      </c>
      <c r="H29">
        <f t="shared" si="5"/>
        <v>3.6747126255752383</v>
      </c>
      <c r="I29">
        <f t="shared" ca="1" si="0"/>
        <v>139</v>
      </c>
      <c r="J29">
        <f ca="1">COUNTIF(I$2:I28,"&lt;"&amp;I29)</f>
        <v>13</v>
      </c>
      <c r="K29">
        <f t="shared" ca="1" si="6"/>
        <v>153</v>
      </c>
      <c r="L29">
        <f t="shared" ca="1" si="7"/>
        <v>-1.4224694034484793</v>
      </c>
      <c r="M29">
        <f t="shared" ca="1" si="1"/>
        <v>4.2044248058860649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88</v>
      </c>
      <c r="D30">
        <f>COUNTIF(C$2:C29,"&lt;"&amp;C30)</f>
        <v>10</v>
      </c>
      <c r="E30">
        <f t="shared" si="2"/>
        <v>292</v>
      </c>
      <c r="F30">
        <f t="shared" si="3"/>
        <v>203</v>
      </c>
      <c r="G30">
        <f t="shared" si="4"/>
        <v>710.5</v>
      </c>
      <c r="H30">
        <f t="shared" si="5"/>
        <v>3.3389350070043733</v>
      </c>
      <c r="I30">
        <f t="shared" ca="1" si="0"/>
        <v>107</v>
      </c>
      <c r="J30">
        <f ca="1">COUNTIF(I$2:I29,"&lt;"&amp;I30)</f>
        <v>7</v>
      </c>
      <c r="K30">
        <f t="shared" ca="1" si="6"/>
        <v>160</v>
      </c>
      <c r="L30">
        <f t="shared" ca="1" si="7"/>
        <v>-1.6131933179908771</v>
      </c>
      <c r="M30">
        <f t="shared" ca="1" si="1"/>
        <v>4.2016480283153363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70</v>
      </c>
      <c r="D31">
        <f>COUNTIF(C$2:C30,"&lt;"&amp;C31)</f>
        <v>6</v>
      </c>
      <c r="E31">
        <f t="shared" si="2"/>
        <v>298</v>
      </c>
      <c r="F31">
        <f t="shared" si="3"/>
        <v>217.5</v>
      </c>
      <c r="G31">
        <f t="shared" si="4"/>
        <v>785.41666666666663</v>
      </c>
      <c r="H31">
        <f t="shared" si="5"/>
        <v>2.8724059915637539</v>
      </c>
      <c r="I31">
        <f t="shared" ca="1" si="0"/>
        <v>137</v>
      </c>
      <c r="J31">
        <f ca="1">COUNTIF(I$2:I30,"&lt;"&amp;I31)</f>
        <v>14</v>
      </c>
      <c r="K31">
        <f t="shared" ca="1" si="6"/>
        <v>174</v>
      </c>
      <c r="L31">
        <f t="shared" ca="1" si="7"/>
        <v>-1.5521696973046373</v>
      </c>
      <c r="M31">
        <f t="shared" ca="1" si="1"/>
        <v>4.0520265200167334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92</v>
      </c>
      <c r="D32">
        <f>COUNTIF(C$2:C31,"&lt;"&amp;C32)</f>
        <v>12</v>
      </c>
      <c r="E32">
        <f t="shared" si="2"/>
        <v>310</v>
      </c>
      <c r="F32">
        <f t="shared" si="3"/>
        <v>232.5</v>
      </c>
      <c r="G32">
        <f t="shared" si="4"/>
        <v>865.41666666666663</v>
      </c>
      <c r="H32">
        <f t="shared" si="5"/>
        <v>2.6344446297963233</v>
      </c>
      <c r="I32">
        <f t="shared" ca="1" si="0"/>
        <v>73</v>
      </c>
      <c r="J32">
        <f ca="1">COUNTIF(I$2:I31,"&lt;"&amp;I32)</f>
        <v>1</v>
      </c>
      <c r="K32">
        <f t="shared" ca="1" si="6"/>
        <v>175</v>
      </c>
      <c r="L32">
        <f t="shared" ca="1" si="7"/>
        <v>-1.9545879511392077</v>
      </c>
      <c r="M32">
        <f t="shared" ca="1" si="1"/>
        <v>3.7115374447904514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85</v>
      </c>
      <c r="D33">
        <f>COUNTIF(C$2:C32,"&lt;"&amp;C33)</f>
        <v>11</v>
      </c>
      <c r="E33">
        <f t="shared" si="2"/>
        <v>321</v>
      </c>
      <c r="F33">
        <f t="shared" si="3"/>
        <v>248</v>
      </c>
      <c r="G33">
        <f t="shared" si="4"/>
        <v>950.66666666666663</v>
      </c>
      <c r="H33">
        <f t="shared" si="5"/>
        <v>2.3676021566026479</v>
      </c>
      <c r="I33">
        <f t="shared" ca="1" si="0"/>
        <v>101</v>
      </c>
      <c r="J33">
        <f ca="1">COUNTIF(I$2:I32,"&lt;"&amp;I33)</f>
        <v>7</v>
      </c>
      <c r="K33">
        <f t="shared" ca="1" si="6"/>
        <v>182</v>
      </c>
      <c r="L33">
        <f t="shared" ca="1" si="7"/>
        <v>-2.1405718128188327</v>
      </c>
      <c r="M33">
        <f t="shared" ca="1" si="1"/>
        <v>3.4489280791435615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94</v>
      </c>
      <c r="D34">
        <f>COUNTIF(C$2:C33,"&lt;"&amp;C34)</f>
        <v>15</v>
      </c>
      <c r="E34">
        <f t="shared" si="2"/>
        <v>336</v>
      </c>
      <c r="F34">
        <f t="shared" si="3"/>
        <v>264</v>
      </c>
      <c r="G34">
        <f t="shared" si="4"/>
        <v>1041.3333333333333</v>
      </c>
      <c r="H34">
        <f t="shared" si="5"/>
        <v>2.2311954272477035</v>
      </c>
      <c r="I34">
        <f t="shared" ca="1" si="0"/>
        <v>47</v>
      </c>
      <c r="J34">
        <f ca="1">COUNTIF(I$2:I33,"&lt;"&amp;I34)</f>
        <v>0</v>
      </c>
      <c r="K34">
        <f t="shared" ca="1" si="6"/>
        <v>182</v>
      </c>
      <c r="L34">
        <f t="shared" ca="1" si="7"/>
        <v>-2.5410836810321067</v>
      </c>
      <c r="M34">
        <f t="shared" ca="1" si="1"/>
        <v>3.0504443804328152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101</v>
      </c>
      <c r="D35">
        <f>COUNTIF(C$2:C34,"&lt;"&amp;C35)</f>
        <v>17</v>
      </c>
      <c r="E35">
        <f t="shared" si="2"/>
        <v>353</v>
      </c>
      <c r="F35">
        <f t="shared" si="3"/>
        <v>280.5</v>
      </c>
      <c r="G35">
        <f t="shared" si="4"/>
        <v>1137.5833333333333</v>
      </c>
      <c r="H35">
        <f t="shared" si="5"/>
        <v>2.1495442818734438</v>
      </c>
      <c r="I35">
        <f t="shared" ca="1" si="0"/>
        <v>74</v>
      </c>
      <c r="J35">
        <f ca="1">COUNTIF(I$2:I34,"&lt;"&amp;I35)</f>
        <v>3</v>
      </c>
      <c r="K35">
        <f t="shared" ca="1" si="6"/>
        <v>185</v>
      </c>
      <c r="L35">
        <f t="shared" ca="1" si="7"/>
        <v>-2.8314686747436397</v>
      </c>
      <c r="M35">
        <f t="shared" ca="1" si="1"/>
        <v>2.6057568290302182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133</v>
      </c>
      <c r="D36">
        <f>COUNTIF(C$2:C35,"&lt;"&amp;C36)</f>
        <v>26</v>
      </c>
      <c r="E36">
        <f t="shared" si="2"/>
        <v>379</v>
      </c>
      <c r="F36">
        <f t="shared" si="3"/>
        <v>297.5</v>
      </c>
      <c r="G36">
        <f t="shared" si="4"/>
        <v>1239.5833333333333</v>
      </c>
      <c r="H36">
        <f t="shared" si="5"/>
        <v>2.3148334241393282</v>
      </c>
      <c r="I36">
        <f t="shared" ca="1" si="0"/>
        <v>83</v>
      </c>
      <c r="J36">
        <f ca="1">COUNTIF(I$2:I35,"&lt;"&amp;I36)</f>
        <v>4</v>
      </c>
      <c r="K36">
        <f t="shared" ca="1" si="6"/>
        <v>189</v>
      </c>
      <c r="L36">
        <f t="shared" ca="1" si="7"/>
        <v>-3.0817107548357927</v>
      </c>
      <c r="M36">
        <f t="shared" ca="1" si="1"/>
        <v>2.1019471492361119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130</v>
      </c>
      <c r="D37">
        <f>COUNTIF(C$2:C36,"&lt;"&amp;C37)</f>
        <v>26</v>
      </c>
      <c r="E37">
        <f t="shared" si="2"/>
        <v>405</v>
      </c>
      <c r="F37">
        <f t="shared" si="3"/>
        <v>315</v>
      </c>
      <c r="G37">
        <f t="shared" si="4"/>
        <v>1347.5</v>
      </c>
      <c r="H37">
        <f t="shared" si="5"/>
        <v>2.4517609437743801</v>
      </c>
      <c r="I37">
        <f t="shared" ca="1" si="0"/>
        <v>109</v>
      </c>
      <c r="J37">
        <f ca="1">COUNTIF(I$2:I36,"&lt;"&amp;I37)</f>
        <v>14</v>
      </c>
      <c r="K37">
        <f t="shared" ca="1" si="6"/>
        <v>203</v>
      </c>
      <c r="L37">
        <f t="shared" ca="1" si="7"/>
        <v>-3.0510802855858952</v>
      </c>
      <c r="M37">
        <f t="shared" ca="1" si="1"/>
        <v>1.8782971010998233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155</v>
      </c>
      <c r="D38">
        <f>COUNTIF(C$2:C37,"&lt;"&amp;C38)</f>
        <v>31</v>
      </c>
      <c r="E38">
        <f t="shared" si="2"/>
        <v>436</v>
      </c>
      <c r="F38">
        <f t="shared" si="3"/>
        <v>333</v>
      </c>
      <c r="G38">
        <f t="shared" si="4"/>
        <v>1461.5</v>
      </c>
      <c r="H38">
        <f t="shared" si="5"/>
        <v>2.6942495243549414</v>
      </c>
      <c r="I38">
        <f t="shared" ca="1" si="0"/>
        <v>104</v>
      </c>
      <c r="J38">
        <f ca="1">COUNTIF(I$2:I37,"&lt;"&amp;I38)</f>
        <v>12</v>
      </c>
      <c r="K38">
        <f t="shared" ca="1" si="6"/>
        <v>215</v>
      </c>
      <c r="L38">
        <f t="shared" ca="1" si="7"/>
        <v>-3.0866159599406129</v>
      </c>
      <c r="M38">
        <f t="shared" ca="1" si="1"/>
        <v>1.4596008983995234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238</v>
      </c>
      <c r="D39">
        <f>COUNTIF(C$2:C38,"&lt;"&amp;C39)</f>
        <v>37</v>
      </c>
      <c r="E39">
        <f t="shared" si="2"/>
        <v>473</v>
      </c>
      <c r="F39">
        <f t="shared" si="3"/>
        <v>351.5</v>
      </c>
      <c r="G39">
        <f t="shared" si="4"/>
        <v>1581.75</v>
      </c>
      <c r="H39">
        <f t="shared" si="5"/>
        <v>3.0549728599390926</v>
      </c>
      <c r="I39">
        <f t="shared" ca="1" si="0"/>
        <v>92</v>
      </c>
      <c r="J39">
        <f ca="1">COUNTIF(I$2:I38,"&lt;"&amp;I39)</f>
        <v>7</v>
      </c>
      <c r="K39">
        <f t="shared" ca="1" si="6"/>
        <v>222</v>
      </c>
      <c r="L39">
        <f t="shared" ca="1" si="7"/>
        <v>-3.2561233363136828</v>
      </c>
      <c r="M39">
        <f t="shared" ca="1" si="1"/>
        <v>0.98974331861078702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210</v>
      </c>
      <c r="D40">
        <f>COUNTIF(C$2:C39,"&lt;"&amp;C40)</f>
        <v>37</v>
      </c>
      <c r="E40">
        <f t="shared" si="2"/>
        <v>510</v>
      </c>
      <c r="F40">
        <f t="shared" si="3"/>
        <v>370.5</v>
      </c>
      <c r="G40">
        <f t="shared" si="4"/>
        <v>1708.4166666666667</v>
      </c>
      <c r="H40">
        <f t="shared" si="5"/>
        <v>3.3750274375744374</v>
      </c>
      <c r="I40">
        <f t="shared" ca="1" si="0"/>
        <v>126</v>
      </c>
      <c r="J40">
        <f ca="1">COUNTIF(I$2:I39,"&lt;"&amp;I40)</f>
        <v>20</v>
      </c>
      <c r="K40">
        <f t="shared" ca="1" si="6"/>
        <v>242</v>
      </c>
      <c r="L40">
        <f t="shared" ca="1" si="7"/>
        <v>-3.108896241780037</v>
      </c>
      <c r="M40">
        <f t="shared" ca="1" si="1"/>
        <v>1.0513149660756935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197</v>
      </c>
      <c r="D41">
        <f>COUNTIF(C$2:C40,"&lt;"&amp;C41)</f>
        <v>35</v>
      </c>
      <c r="E41">
        <f t="shared" si="2"/>
        <v>545</v>
      </c>
      <c r="F41">
        <f t="shared" si="3"/>
        <v>390</v>
      </c>
      <c r="G41">
        <f t="shared" si="4"/>
        <v>1841.6666666666667</v>
      </c>
      <c r="H41">
        <f t="shared" si="5"/>
        <v>3.6118207138198706</v>
      </c>
      <c r="I41">
        <f t="shared" ca="1" si="0"/>
        <v>77</v>
      </c>
      <c r="J41">
        <f ca="1">COUNTIF(I$2:I40,"&lt;"&amp;I41)</f>
        <v>4</v>
      </c>
      <c r="K41">
        <f t="shared" ca="1" si="6"/>
        <v>246</v>
      </c>
      <c r="L41">
        <f t="shared" ca="1" si="7"/>
        <v>-3.3554979534842668</v>
      </c>
      <c r="M41">
        <f t="shared" ca="1" si="1"/>
        <v>0.93933643662772437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266</v>
      </c>
      <c r="D42">
        <f>COUNTIF(C$2:C41,"&lt;"&amp;C42)</f>
        <v>40</v>
      </c>
      <c r="E42">
        <f t="shared" si="2"/>
        <v>585</v>
      </c>
      <c r="F42">
        <f t="shared" si="3"/>
        <v>410</v>
      </c>
      <c r="G42">
        <f t="shared" si="4"/>
        <v>1981.6666666666667</v>
      </c>
      <c r="H42">
        <f t="shared" si="5"/>
        <v>3.9311783427264242</v>
      </c>
      <c r="I42">
        <f t="shared" ca="1" si="0"/>
        <v>68</v>
      </c>
      <c r="J42">
        <f ca="1">COUNTIF(I$2:I41,"&lt;"&amp;I42)</f>
        <v>1</v>
      </c>
      <c r="K42">
        <f t="shared" ca="1" si="6"/>
        <v>247</v>
      </c>
      <c r="L42">
        <f t="shared" ca="1" si="7"/>
        <v>-3.6616118277966123</v>
      </c>
      <c r="M42">
        <f t="shared" ca="1" si="1"/>
        <v>0.4898979485566356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124</v>
      </c>
      <c r="D43">
        <f>COUNTIF(C$2:C42,"&lt;"&amp;C43)</f>
        <v>25</v>
      </c>
      <c r="E43">
        <f t="shared" si="2"/>
        <v>610</v>
      </c>
      <c r="F43">
        <f t="shared" si="3"/>
        <v>430.5</v>
      </c>
      <c r="G43">
        <f t="shared" si="4"/>
        <v>2128.5833333333335</v>
      </c>
      <c r="H43">
        <f t="shared" si="5"/>
        <v>3.8906227705613095</v>
      </c>
      <c r="I43">
        <f t="shared" ca="1" si="0"/>
        <v>63</v>
      </c>
      <c r="J43">
        <f ca="1">COUNTIF(I$2:I42,"&lt;"&amp;I43)</f>
        <v>1</v>
      </c>
      <c r="K43">
        <f t="shared" ca="1" si="6"/>
        <v>248</v>
      </c>
      <c r="L43">
        <f t="shared" ca="1" si="7"/>
        <v>-3.9556471065595487</v>
      </c>
      <c r="M43">
        <f t="shared" ca="1" si="1"/>
        <v>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525</v>
      </c>
      <c r="D44">
        <f>COUNTIF(C$2:C43,"&lt;"&amp;C44)</f>
        <v>42</v>
      </c>
      <c r="E44">
        <f t="shared" si="2"/>
        <v>652</v>
      </c>
      <c r="F44">
        <f t="shared" si="3"/>
        <v>451.5</v>
      </c>
      <c r="G44">
        <f t="shared" si="4"/>
        <v>2282.5833333333335</v>
      </c>
      <c r="H44">
        <f t="shared" si="5"/>
        <v>4.1966336248437264</v>
      </c>
      <c r="I44">
        <f t="shared" ca="1" si="0"/>
        <v>52</v>
      </c>
      <c r="J44">
        <f ca="1">COUNTIF(I$2:I43,"&lt;"&amp;I44)</f>
        <v>1</v>
      </c>
      <c r="K44">
        <f t="shared" ca="1" si="6"/>
        <v>249</v>
      </c>
      <c r="L44">
        <f t="shared" ca="1" si="7"/>
        <v>-4.2384953068870557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250</v>
      </c>
      <c r="D45">
        <f>COUNTIF(C$2:C44,"&lt;"&amp;C45)</f>
        <v>41</v>
      </c>
      <c r="E45">
        <f t="shared" si="2"/>
        <v>693</v>
      </c>
      <c r="F45">
        <f t="shared" si="3"/>
        <v>473</v>
      </c>
      <c r="G45">
        <f t="shared" si="4"/>
        <v>2443.8333333333335</v>
      </c>
      <c r="H45">
        <f t="shared" si="5"/>
        <v>4.4502754114559524</v>
      </c>
      <c r="I45">
        <f t="shared" ca="1" si="0"/>
        <v>29</v>
      </c>
      <c r="J45">
        <f ca="1">COUNTIF(I$2:I44,"&lt;"&amp;I45)</f>
        <v>0</v>
      </c>
      <c r="K45">
        <f t="shared" ca="1" si="6"/>
        <v>249</v>
      </c>
      <c r="L45">
        <f t="shared" ca="1" si="7"/>
        <v>-4.5311895098460608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274</v>
      </c>
      <c r="D46">
        <f>COUNTIF(C$2:C45,"&lt;"&amp;C46)</f>
        <v>43</v>
      </c>
      <c r="E46">
        <f t="shared" si="2"/>
        <v>736</v>
      </c>
      <c r="F46">
        <f t="shared" si="3"/>
        <v>495</v>
      </c>
      <c r="G46">
        <f t="shared" si="4"/>
        <v>2612.5</v>
      </c>
      <c r="H46">
        <f t="shared" si="5"/>
        <v>4.7150781247491578</v>
      </c>
      <c r="I46">
        <f t="shared" ca="1" si="0"/>
        <v>13</v>
      </c>
      <c r="J46">
        <f ca="1">COUNTIF(I$2:I45,"&lt;"&amp;I46)</f>
        <v>0</v>
      </c>
      <c r="K46">
        <f t="shared" ca="1" si="6"/>
        <v>249</v>
      </c>
      <c r="L46">
        <f t="shared" ca="1" si="7"/>
        <v>-4.8129013223580621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8927-6D41-44EF-B4EF-20421778EEDA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200</v>
      </c>
      <c r="J2">
        <v>0</v>
      </c>
      <c r="K2">
        <v>0</v>
      </c>
      <c r="L2">
        <v>0</v>
      </c>
      <c r="M2">
        <f ca="1">-INDIRECT("l"&amp;P$1-A2+2)</f>
        <v>5.3607112289679222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21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297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5.097588198576819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78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303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4.8245588554936614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67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386</v>
      </c>
      <c r="J5">
        <f ca="1">COUNTIF(I$2:I4,"&lt;"&amp;I5)</f>
        <v>3</v>
      </c>
      <c r="K5">
        <f t="shared" ca="1" si="6"/>
        <v>6</v>
      </c>
      <c r="L5">
        <f t="shared" ca="1" si="7"/>
        <v>2.0380986614602725</v>
      </c>
      <c r="M5">
        <f t="shared" ca="1" si="1"/>
        <v>4.8226382532027374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98</v>
      </c>
      <c r="D6">
        <f>COUNTIF(C$2:C5,"&lt;"&amp;C6)</f>
        <v>4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268</v>
      </c>
      <c r="J6">
        <f ca="1">COUNTIF(I$2:I5,"&lt;"&amp;I6)</f>
        <v>1</v>
      </c>
      <c r="K6">
        <f t="shared" ca="1" si="6"/>
        <v>7</v>
      </c>
      <c r="L6">
        <f t="shared" ca="1" si="7"/>
        <v>0.9797958971132712</v>
      </c>
      <c r="M6">
        <f t="shared" ca="1" si="1"/>
        <v>4.7623417637600109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78</v>
      </c>
      <c r="D7">
        <f>COUNTIF(C$2:C6,"&lt;"&amp;C7)</f>
        <v>3</v>
      </c>
      <c r="E7">
        <f t="shared" si="2"/>
        <v>12</v>
      </c>
      <c r="F7">
        <f t="shared" si="3"/>
        <v>7.5</v>
      </c>
      <c r="G7">
        <f t="shared" si="4"/>
        <v>7.083333333333333</v>
      </c>
      <c r="H7">
        <f t="shared" si="5"/>
        <v>1.6908055859299038</v>
      </c>
      <c r="I7">
        <f t="shared" ca="1" si="0"/>
        <v>347</v>
      </c>
      <c r="J7">
        <f ca="1">COUNTIF(I$2:I6,"&lt;"&amp;I7)</f>
        <v>4</v>
      </c>
      <c r="K7">
        <f t="shared" ca="1" si="6"/>
        <v>11</v>
      </c>
      <c r="L7">
        <f t="shared" ca="1" si="7"/>
        <v>1.315071011278814</v>
      </c>
      <c r="M7">
        <f t="shared" ca="1" si="1"/>
        <v>4.9167365846193078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130</v>
      </c>
      <c r="D8">
        <f>COUNTIF(C$2:C7,"&lt;"&amp;C8)</f>
        <v>6</v>
      </c>
      <c r="E8">
        <f t="shared" si="2"/>
        <v>18</v>
      </c>
      <c r="F8">
        <f t="shared" si="3"/>
        <v>10.5</v>
      </c>
      <c r="G8">
        <f t="shared" si="4"/>
        <v>11.083333333333334</v>
      </c>
      <c r="H8">
        <f t="shared" si="5"/>
        <v>2.2528177844479149</v>
      </c>
      <c r="I8">
        <f t="shared" ca="1" si="0"/>
        <v>433</v>
      </c>
      <c r="J8">
        <f ca="1">COUNTIF(I$2:I7,"&lt;"&amp;I8)</f>
        <v>6</v>
      </c>
      <c r="K8">
        <f t="shared" ca="1" si="6"/>
        <v>17</v>
      </c>
      <c r="L8">
        <f t="shared" ca="1" si="7"/>
        <v>1.9524420798548594</v>
      </c>
      <c r="M8">
        <f t="shared" ca="1" si="1"/>
        <v>4.9234271221964017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112</v>
      </c>
      <c r="D9">
        <f>COUNTIF(C$2:C8,"&lt;"&amp;C9)</f>
        <v>6</v>
      </c>
      <c r="E9">
        <f t="shared" si="2"/>
        <v>24</v>
      </c>
      <c r="F9">
        <f t="shared" si="3"/>
        <v>14</v>
      </c>
      <c r="G9">
        <f t="shared" si="4"/>
        <v>16.333333333333332</v>
      </c>
      <c r="H9">
        <f t="shared" si="5"/>
        <v>2.4743582965269675</v>
      </c>
      <c r="I9">
        <f t="shared" ca="1" si="0"/>
        <v>333</v>
      </c>
      <c r="J9">
        <f ca="1">COUNTIF(I$2:I8,"&lt;"&amp;I9)</f>
        <v>4</v>
      </c>
      <c r="K9">
        <f t="shared" ca="1" si="6"/>
        <v>21</v>
      </c>
      <c r="L9">
        <f t="shared" ca="1" si="7"/>
        <v>1.7320508075688772</v>
      </c>
      <c r="M9">
        <f t="shared" ca="1" si="1"/>
        <v>5.1419090523254685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85</v>
      </c>
      <c r="D10">
        <f>COUNTIF(C$2:C9,"&lt;"&amp;C10)</f>
        <v>5</v>
      </c>
      <c r="E10">
        <f t="shared" si="2"/>
        <v>29</v>
      </c>
      <c r="F10">
        <f t="shared" si="3"/>
        <v>18</v>
      </c>
      <c r="G10">
        <f t="shared" si="4"/>
        <v>23</v>
      </c>
      <c r="H10">
        <f t="shared" si="5"/>
        <v>2.2936585546278225</v>
      </c>
      <c r="I10">
        <f t="shared" ca="1" si="0"/>
        <v>354</v>
      </c>
      <c r="J10">
        <f ca="1">COUNTIF(I$2:I9,"&lt;"&amp;I10)</f>
        <v>6</v>
      </c>
      <c r="K10">
        <f t="shared" ca="1" si="6"/>
        <v>27</v>
      </c>
      <c r="L10">
        <f t="shared" ca="1" si="7"/>
        <v>1.8766297265136731</v>
      </c>
      <c r="M10">
        <f t="shared" ca="1" si="1"/>
        <v>5.3623412863375046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90</v>
      </c>
      <c r="D11">
        <f>COUNTIF(C$2:C10,"&lt;"&amp;C11)</f>
        <v>6</v>
      </c>
      <c r="E11">
        <f t="shared" si="2"/>
        <v>35</v>
      </c>
      <c r="F11">
        <f t="shared" si="3"/>
        <v>22.5</v>
      </c>
      <c r="G11">
        <f t="shared" si="4"/>
        <v>31.25</v>
      </c>
      <c r="H11">
        <f t="shared" si="5"/>
        <v>2.2360679774997898</v>
      </c>
      <c r="I11">
        <f t="shared" ca="1" si="0"/>
        <v>269</v>
      </c>
      <c r="J11">
        <f ca="1">COUNTIF(I$2:I10,"&lt;"&amp;I11)</f>
        <v>2</v>
      </c>
      <c r="K11">
        <f t="shared" ca="1" si="6"/>
        <v>29</v>
      </c>
      <c r="L11">
        <f t="shared" ca="1" si="7"/>
        <v>1.1627553482998907</v>
      </c>
      <c r="M11">
        <f t="shared" ca="1" si="1"/>
        <v>5.4755994410961151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36</v>
      </c>
      <c r="D12">
        <f>COUNTIF(C$2:C11,"&lt;"&amp;C12)</f>
        <v>2</v>
      </c>
      <c r="E12">
        <f t="shared" si="2"/>
        <v>37</v>
      </c>
      <c r="F12">
        <f t="shared" si="3"/>
        <v>27.5</v>
      </c>
      <c r="G12">
        <f t="shared" si="4"/>
        <v>41.25</v>
      </c>
      <c r="H12">
        <f t="shared" si="5"/>
        <v>1.4791479939068937</v>
      </c>
      <c r="I12">
        <f t="shared" ca="1" si="0"/>
        <v>174</v>
      </c>
      <c r="J12">
        <f ca="1">COUNTIF(I$2:I11,"&lt;"&amp;I12)</f>
        <v>0</v>
      </c>
      <c r="K12">
        <f t="shared" ca="1" si="6"/>
        <v>29</v>
      </c>
      <c r="L12">
        <f t="shared" ca="1" si="7"/>
        <v>0.23354968324845687</v>
      </c>
      <c r="M12">
        <f t="shared" ca="1" si="1"/>
        <v>5.637968523824008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70</v>
      </c>
      <c r="D13">
        <f>COUNTIF(C$2:C12,"&lt;"&amp;C13)</f>
        <v>4</v>
      </c>
      <c r="E13">
        <f t="shared" si="2"/>
        <v>41</v>
      </c>
      <c r="F13">
        <f t="shared" si="3"/>
        <v>33</v>
      </c>
      <c r="G13">
        <f t="shared" si="4"/>
        <v>53.166666666666664</v>
      </c>
      <c r="H13">
        <f t="shared" si="5"/>
        <v>1.0971607701179866</v>
      </c>
      <c r="I13">
        <f t="shared" ca="1" si="0"/>
        <v>231</v>
      </c>
      <c r="J13">
        <f ca="1">COUNTIF(I$2:I12,"&lt;"&amp;I13)</f>
        <v>2</v>
      </c>
      <c r="K13">
        <f t="shared" ca="1" si="6"/>
        <v>31</v>
      </c>
      <c r="L13">
        <f t="shared" ca="1" si="7"/>
        <v>-0.27429019252949666</v>
      </c>
      <c r="M13">
        <f t="shared" ca="1" si="1"/>
        <v>5.4109218129917727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79</v>
      </c>
      <c r="D14">
        <f>COUNTIF(C$2:C13,"&lt;"&amp;C14)</f>
        <v>7</v>
      </c>
      <c r="E14">
        <f t="shared" si="2"/>
        <v>48</v>
      </c>
      <c r="F14">
        <f t="shared" si="3"/>
        <v>39</v>
      </c>
      <c r="G14">
        <f t="shared" si="4"/>
        <v>67.166666666666671</v>
      </c>
      <c r="H14">
        <f t="shared" si="5"/>
        <v>1.0981599769558135</v>
      </c>
      <c r="I14">
        <f t="shared" ca="1" si="0"/>
        <v>89</v>
      </c>
      <c r="J14">
        <f ca="1">COUNTIF(I$2:I13,"&lt;"&amp;I14)</f>
        <v>0</v>
      </c>
      <c r="K14">
        <f t="shared" ca="1" si="6"/>
        <v>31</v>
      </c>
      <c r="L14">
        <f t="shared" ca="1" si="7"/>
        <v>-0.97614220173850086</v>
      </c>
      <c r="M14">
        <f t="shared" ca="1" si="1"/>
        <v>5.4540332666054976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40</v>
      </c>
      <c r="D15">
        <f>COUNTIF(C$2:C14,"&lt;"&amp;C15)</f>
        <v>3</v>
      </c>
      <c r="E15">
        <f t="shared" si="2"/>
        <v>51</v>
      </c>
      <c r="F15">
        <f t="shared" si="3"/>
        <v>45.5</v>
      </c>
      <c r="G15">
        <f t="shared" si="4"/>
        <v>83.416666666666671</v>
      </c>
      <c r="H15">
        <f t="shared" si="5"/>
        <v>0.60219379159649478</v>
      </c>
      <c r="I15">
        <f t="shared" ca="1" si="0"/>
        <v>221</v>
      </c>
      <c r="J15">
        <f ca="1">COUNTIF(I$2:I14,"&lt;"&amp;I15)</f>
        <v>3</v>
      </c>
      <c r="K15">
        <f t="shared" ca="1" si="6"/>
        <v>34</v>
      </c>
      <c r="L15">
        <f t="shared" ca="1" si="7"/>
        <v>-1.2591324733381255</v>
      </c>
      <c r="M15">
        <f t="shared" ca="1" si="1"/>
        <v>5.5135940633212348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26</v>
      </c>
      <c r="D16">
        <f>COUNTIF(C$2:C15,"&lt;"&amp;C16)</f>
        <v>2</v>
      </c>
      <c r="E16">
        <f t="shared" si="2"/>
        <v>53</v>
      </c>
      <c r="F16">
        <f t="shared" si="3"/>
        <v>52.5</v>
      </c>
      <c r="G16">
        <f t="shared" si="4"/>
        <v>102.08333333333333</v>
      </c>
      <c r="H16">
        <f t="shared" si="5"/>
        <v>4.9487165930539354E-2</v>
      </c>
      <c r="I16">
        <f t="shared" ca="1" si="0"/>
        <v>261</v>
      </c>
      <c r="J16">
        <f ca="1">COUNTIF(I$2:I15,"&lt;"&amp;I16)</f>
        <v>5</v>
      </c>
      <c r="K16">
        <f t="shared" ca="1" si="6"/>
        <v>39</v>
      </c>
      <c r="L16">
        <f t="shared" ca="1" si="7"/>
        <v>-1.3361534801245625</v>
      </c>
      <c r="M16">
        <f t="shared" ca="1" si="1"/>
        <v>5.2858856765590749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47</v>
      </c>
      <c r="D17">
        <f>COUNTIF(C$2:C16,"&lt;"&amp;C17)</f>
        <v>5</v>
      </c>
      <c r="E17">
        <f t="shared" si="2"/>
        <v>58</v>
      </c>
      <c r="F17">
        <f t="shared" si="3"/>
        <v>60</v>
      </c>
      <c r="G17">
        <f t="shared" si="4"/>
        <v>123.33333333333333</v>
      </c>
      <c r="H17">
        <f t="shared" si="5"/>
        <v>-0.18009006755629928</v>
      </c>
      <c r="I17">
        <f t="shared" ca="1" si="0"/>
        <v>159</v>
      </c>
      <c r="J17">
        <f ca="1">COUNTIF(I$2:I16,"&lt;"&amp;I17)</f>
        <v>1</v>
      </c>
      <c r="K17">
        <f t="shared" ca="1" si="6"/>
        <v>40</v>
      </c>
      <c r="L17">
        <f t="shared" ca="1" si="7"/>
        <v>-1.8009006755629928</v>
      </c>
      <c r="M17">
        <f t="shared" ca="1" si="1"/>
        <v>5.0133297119839435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60</v>
      </c>
      <c r="D18">
        <f>COUNTIF(C$2:C17,"&lt;"&amp;C18)</f>
        <v>6</v>
      </c>
      <c r="E18">
        <f t="shared" si="2"/>
        <v>64</v>
      </c>
      <c r="F18">
        <f t="shared" si="3"/>
        <v>68</v>
      </c>
      <c r="G18">
        <f t="shared" si="4"/>
        <v>147.33333333333334</v>
      </c>
      <c r="H18">
        <f t="shared" si="5"/>
        <v>-0.32954102182865386</v>
      </c>
      <c r="I18">
        <f t="shared" ca="1" si="0"/>
        <v>249</v>
      </c>
      <c r="J18">
        <f ca="1">COUNTIF(I$2:I17,"&lt;"&amp;I18)</f>
        <v>6</v>
      </c>
      <c r="K18">
        <f t="shared" ca="1" si="6"/>
        <v>46</v>
      </c>
      <c r="L18">
        <f t="shared" ca="1" si="7"/>
        <v>-1.8124756200575962</v>
      </c>
      <c r="M18">
        <f t="shared" ca="1" si="1"/>
        <v>4.727031582950012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68</v>
      </c>
      <c r="D19">
        <f>COUNTIF(C$2:C18,"&lt;"&amp;C19)</f>
        <v>8</v>
      </c>
      <c r="E19">
        <f t="shared" si="2"/>
        <v>72</v>
      </c>
      <c r="F19">
        <f t="shared" si="3"/>
        <v>76.5</v>
      </c>
      <c r="G19">
        <f t="shared" si="4"/>
        <v>174.25</v>
      </c>
      <c r="H19">
        <f t="shared" si="5"/>
        <v>-0.34089930858535661</v>
      </c>
      <c r="I19">
        <f t="shared" ca="1" si="0"/>
        <v>111</v>
      </c>
      <c r="J19">
        <f ca="1">COUNTIF(I$2:I18,"&lt;"&amp;I19)</f>
        <v>1</v>
      </c>
      <c r="K19">
        <f t="shared" ca="1" si="6"/>
        <v>47</v>
      </c>
      <c r="L19">
        <f t="shared" ca="1" si="7"/>
        <v>-2.2347843562817822</v>
      </c>
      <c r="M19">
        <f t="shared" ca="1" si="1"/>
        <v>4.5835125222228772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56</v>
      </c>
      <c r="D20">
        <f>COUNTIF(C$2:C19,"&lt;"&amp;C20)</f>
        <v>6</v>
      </c>
      <c r="E20">
        <f t="shared" si="2"/>
        <v>78</v>
      </c>
      <c r="F20">
        <f t="shared" si="3"/>
        <v>85.5</v>
      </c>
      <c r="G20">
        <f t="shared" si="4"/>
        <v>204.25</v>
      </c>
      <c r="H20">
        <f t="shared" si="5"/>
        <v>-0.52478357140598964</v>
      </c>
      <c r="I20">
        <f t="shared" ca="1" si="0"/>
        <v>268</v>
      </c>
      <c r="J20">
        <f ca="1">COUNTIF(I$2:I19,"&lt;"&amp;I20)</f>
        <v>9</v>
      </c>
      <c r="K20">
        <f t="shared" ca="1" si="6"/>
        <v>56</v>
      </c>
      <c r="L20">
        <f t="shared" ca="1" si="7"/>
        <v>-2.0641487141968926</v>
      </c>
      <c r="M20">
        <f t="shared" ca="1" si="1"/>
        <v>4.4820856416696451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54</v>
      </c>
      <c r="D21">
        <f>COUNTIF(C$2:C20,"&lt;"&amp;C21)</f>
        <v>6</v>
      </c>
      <c r="E21">
        <f t="shared" si="2"/>
        <v>84</v>
      </c>
      <c r="F21">
        <f t="shared" si="3"/>
        <v>95</v>
      </c>
      <c r="G21">
        <f t="shared" si="4"/>
        <v>237.5</v>
      </c>
      <c r="H21">
        <f t="shared" si="5"/>
        <v>-0.71377425297535513</v>
      </c>
      <c r="I21">
        <f t="shared" ca="1" si="0"/>
        <v>90</v>
      </c>
      <c r="J21">
        <f ca="1">COUNTIF(I$2:I20,"&lt;"&amp;I21)</f>
        <v>1</v>
      </c>
      <c r="K21">
        <f t="shared" ca="1" si="6"/>
        <v>57</v>
      </c>
      <c r="L21">
        <f t="shared" ca="1" si="7"/>
        <v>-2.4657656011875906</v>
      </c>
      <c r="M21">
        <f t="shared" ca="1" si="1"/>
        <v>4.2540192949660343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60</v>
      </c>
      <c r="D22">
        <f>COUNTIF(C$2:C21,"&lt;"&amp;C22)</f>
        <v>8</v>
      </c>
      <c r="E22">
        <f t="shared" si="2"/>
        <v>92</v>
      </c>
      <c r="F22">
        <f t="shared" si="3"/>
        <v>105</v>
      </c>
      <c r="G22">
        <f t="shared" si="4"/>
        <v>274.16666666666669</v>
      </c>
      <c r="H22">
        <f t="shared" si="5"/>
        <v>-0.7851199741824062</v>
      </c>
      <c r="I22">
        <f t="shared" ca="1" si="0"/>
        <v>47</v>
      </c>
      <c r="J22">
        <f ca="1">COUNTIF(I$2:I21,"&lt;"&amp;I22)</f>
        <v>0</v>
      </c>
      <c r="K22">
        <f t="shared" ca="1" si="6"/>
        <v>57</v>
      </c>
      <c r="L22">
        <f t="shared" ca="1" si="7"/>
        <v>-2.8989045200581152</v>
      </c>
      <c r="M22">
        <f t="shared" ca="1" si="1"/>
        <v>3.9703446152237674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59</v>
      </c>
      <c r="D23">
        <f>COUNTIF(C$2:C22,"&lt;"&amp;C23)</f>
        <v>8</v>
      </c>
      <c r="E23">
        <f t="shared" si="2"/>
        <v>100</v>
      </c>
      <c r="F23">
        <f t="shared" si="3"/>
        <v>115.5</v>
      </c>
      <c r="G23">
        <f t="shared" si="4"/>
        <v>314.41666666666669</v>
      </c>
      <c r="H23">
        <f t="shared" si="5"/>
        <v>-0.87413582330369299</v>
      </c>
      <c r="I23">
        <f t="shared" ca="1" si="0"/>
        <v>150</v>
      </c>
      <c r="J23">
        <f ca="1">COUNTIF(I$2:I22,"&lt;"&amp;I23)</f>
        <v>4</v>
      </c>
      <c r="K23">
        <f t="shared" ca="1" si="6"/>
        <v>61</v>
      </c>
      <c r="L23">
        <f t="shared" ca="1" si="7"/>
        <v>-3.0735743464549206</v>
      </c>
      <c r="M23">
        <f t="shared" ca="1" si="1"/>
        <v>3.7206604510436883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82</v>
      </c>
      <c r="D24">
        <f>COUNTIF(C$2:C23,"&lt;"&amp;C24)</f>
        <v>17</v>
      </c>
      <c r="E24">
        <f t="shared" si="2"/>
        <v>117</v>
      </c>
      <c r="F24">
        <f t="shared" si="3"/>
        <v>126.5</v>
      </c>
      <c r="G24">
        <f t="shared" si="4"/>
        <v>358.41666666666669</v>
      </c>
      <c r="H24">
        <f t="shared" si="5"/>
        <v>-0.50179867131486544</v>
      </c>
      <c r="I24">
        <f t="shared" ca="1" si="0"/>
        <v>82</v>
      </c>
      <c r="J24">
        <f ca="1">COUNTIF(I$2:I23,"&lt;"&amp;I24)</f>
        <v>1</v>
      </c>
      <c r="K24">
        <f t="shared" ca="1" si="6"/>
        <v>62</v>
      </c>
      <c r="L24">
        <f t="shared" ca="1" si="7"/>
        <v>-3.4069488736640863</v>
      </c>
      <c r="M24">
        <f t="shared" ca="1" si="1"/>
        <v>3.4069488736640863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150</v>
      </c>
      <c r="D25">
        <f>COUNTIF(C$2:C24,"&lt;"&amp;C25)</f>
        <v>23</v>
      </c>
      <c r="E25">
        <f t="shared" si="2"/>
        <v>140</v>
      </c>
      <c r="F25">
        <f t="shared" si="3"/>
        <v>138</v>
      </c>
      <c r="G25">
        <f t="shared" si="4"/>
        <v>406.33333333333331</v>
      </c>
      <c r="H25">
        <f t="shared" si="5"/>
        <v>9.9217612027831692E-2</v>
      </c>
      <c r="I25">
        <f t="shared" ca="1" si="0"/>
        <v>59</v>
      </c>
      <c r="J25">
        <f ca="1">COUNTIF(I$2:I24,"&lt;"&amp;I25)</f>
        <v>1</v>
      </c>
      <c r="K25">
        <f t="shared" ca="1" si="6"/>
        <v>63</v>
      </c>
      <c r="L25">
        <f t="shared" ca="1" si="7"/>
        <v>-3.7206604510436883</v>
      </c>
      <c r="M25">
        <f t="shared" ca="1" si="1"/>
        <v>3.0735743464549206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47</v>
      </c>
      <c r="D26">
        <f>COUNTIF(C$2:C25,"&lt;"&amp;C26)</f>
        <v>5</v>
      </c>
      <c r="E26">
        <f t="shared" si="2"/>
        <v>145</v>
      </c>
      <c r="F26">
        <f t="shared" si="3"/>
        <v>150</v>
      </c>
      <c r="G26">
        <f t="shared" si="4"/>
        <v>458.33333333333331</v>
      </c>
      <c r="H26">
        <f t="shared" si="5"/>
        <v>-0.2335496832484569</v>
      </c>
      <c r="I26">
        <f t="shared" ca="1" si="0"/>
        <v>60</v>
      </c>
      <c r="J26">
        <f ca="1">COUNTIF(I$2:I25,"&lt;"&amp;I26)</f>
        <v>2</v>
      </c>
      <c r="K26">
        <f t="shared" ca="1" si="6"/>
        <v>65</v>
      </c>
      <c r="L26">
        <f t="shared" ca="1" si="7"/>
        <v>-3.9703446152237674</v>
      </c>
      <c r="M26">
        <f t="shared" ca="1" si="1"/>
        <v>2.8989045200581152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90</v>
      </c>
      <c r="D27">
        <f>COUNTIF(C$2:C26,"&lt;"&amp;C27)</f>
        <v>20</v>
      </c>
      <c r="E27">
        <f t="shared" si="2"/>
        <v>165</v>
      </c>
      <c r="F27">
        <f t="shared" si="3"/>
        <v>162.5</v>
      </c>
      <c r="G27">
        <f t="shared" si="4"/>
        <v>514.58333333333337</v>
      </c>
      <c r="H27">
        <f t="shared" si="5"/>
        <v>0.11020775375559676</v>
      </c>
      <c r="I27">
        <f t="shared" ca="1" si="0"/>
        <v>54</v>
      </c>
      <c r="J27">
        <f ca="1">COUNTIF(I$2:I26,"&lt;"&amp;I27)</f>
        <v>1</v>
      </c>
      <c r="K27">
        <f t="shared" ca="1" si="6"/>
        <v>66</v>
      </c>
      <c r="L27">
        <f t="shared" ca="1" si="7"/>
        <v>-4.2540192949660343</v>
      </c>
      <c r="M27">
        <f t="shared" ca="1" si="1"/>
        <v>2.4657656011875906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268</v>
      </c>
      <c r="D28">
        <f>COUNTIF(C$2:C27,"&lt;"&amp;C28)</f>
        <v>26</v>
      </c>
      <c r="E28">
        <f t="shared" si="2"/>
        <v>191</v>
      </c>
      <c r="F28">
        <f t="shared" si="3"/>
        <v>175.5</v>
      </c>
      <c r="G28">
        <f t="shared" si="4"/>
        <v>575.25</v>
      </c>
      <c r="H28">
        <f t="shared" si="5"/>
        <v>0.64625420879887896</v>
      </c>
      <c r="I28">
        <f t="shared" ca="1" si="0"/>
        <v>56</v>
      </c>
      <c r="J28">
        <f ca="1">COUNTIF(I$2:I27,"&lt;"&amp;I28)</f>
        <v>2</v>
      </c>
      <c r="K28">
        <f t="shared" ca="1" si="6"/>
        <v>68</v>
      </c>
      <c r="L28">
        <f t="shared" ca="1" si="7"/>
        <v>-4.4820856416696451</v>
      </c>
      <c r="M28">
        <f t="shared" ca="1" si="1"/>
        <v>2.0641487141968926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111</v>
      </c>
      <c r="D29">
        <f>COUNTIF(C$2:C28,"&lt;"&amp;C29)</f>
        <v>23</v>
      </c>
      <c r="E29">
        <f t="shared" si="2"/>
        <v>214</v>
      </c>
      <c r="F29">
        <f t="shared" si="3"/>
        <v>189</v>
      </c>
      <c r="G29">
        <f t="shared" si="4"/>
        <v>640.5</v>
      </c>
      <c r="H29">
        <f t="shared" si="5"/>
        <v>0.9878259746169995</v>
      </c>
      <c r="I29">
        <f t="shared" ca="1" si="0"/>
        <v>68</v>
      </c>
      <c r="J29">
        <f ca="1">COUNTIF(I$2:I28,"&lt;"&amp;I29)</f>
        <v>5</v>
      </c>
      <c r="K29">
        <f t="shared" ca="1" si="6"/>
        <v>73</v>
      </c>
      <c r="L29">
        <f t="shared" ca="1" si="7"/>
        <v>-4.5835125222228772</v>
      </c>
      <c r="M29">
        <f t="shared" ca="1" si="1"/>
        <v>2.2347843562817822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249</v>
      </c>
      <c r="D30">
        <f>COUNTIF(C$2:C29,"&lt;"&amp;C30)</f>
        <v>27</v>
      </c>
      <c r="E30">
        <f t="shared" si="2"/>
        <v>241</v>
      </c>
      <c r="F30">
        <f t="shared" si="3"/>
        <v>203</v>
      </c>
      <c r="G30">
        <f t="shared" si="4"/>
        <v>710.5</v>
      </c>
      <c r="H30">
        <f t="shared" si="5"/>
        <v>1.4256126996198448</v>
      </c>
      <c r="I30">
        <f t="shared" ca="1" si="0"/>
        <v>60</v>
      </c>
      <c r="J30">
        <f ca="1">COUNTIF(I$2:I29,"&lt;"&amp;I30)</f>
        <v>4</v>
      </c>
      <c r="K30">
        <f t="shared" ca="1" si="6"/>
        <v>77</v>
      </c>
      <c r="L30">
        <f t="shared" ca="1" si="7"/>
        <v>-4.727031582950012</v>
      </c>
      <c r="M30">
        <f t="shared" ca="1" si="1"/>
        <v>1.8124756200575962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159</v>
      </c>
      <c r="D31">
        <f>COUNTIF(C$2:C30,"&lt;"&amp;C31)</f>
        <v>27</v>
      </c>
      <c r="E31">
        <f t="shared" si="2"/>
        <v>268</v>
      </c>
      <c r="F31">
        <f t="shared" si="3"/>
        <v>217.5</v>
      </c>
      <c r="G31">
        <f t="shared" si="4"/>
        <v>785.41666666666663</v>
      </c>
      <c r="H31">
        <f t="shared" si="5"/>
        <v>1.8019441313536593</v>
      </c>
      <c r="I31">
        <f t="shared" ca="1" si="0"/>
        <v>47</v>
      </c>
      <c r="J31">
        <f ca="1">COUNTIF(I$2:I30,"&lt;"&amp;I31)</f>
        <v>0</v>
      </c>
      <c r="K31">
        <f t="shared" ca="1" si="6"/>
        <v>77</v>
      </c>
      <c r="L31">
        <f t="shared" ca="1" si="7"/>
        <v>-5.0133297119839435</v>
      </c>
      <c r="M31">
        <f t="shared" ca="1" si="1"/>
        <v>1.8009006755629928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261</v>
      </c>
      <c r="D32">
        <f>COUNTIF(C$2:C31,"&lt;"&amp;C32)</f>
        <v>29</v>
      </c>
      <c r="E32">
        <f t="shared" si="2"/>
        <v>297</v>
      </c>
      <c r="F32">
        <f t="shared" si="3"/>
        <v>232.5</v>
      </c>
      <c r="G32">
        <f t="shared" si="4"/>
        <v>865.41666666666663</v>
      </c>
      <c r="H32">
        <f t="shared" si="5"/>
        <v>2.1925377886691981</v>
      </c>
      <c r="I32">
        <f t="shared" ca="1" si="0"/>
        <v>26</v>
      </c>
      <c r="J32">
        <f ca="1">COUNTIF(I$2:I31,"&lt;"&amp;I32)</f>
        <v>0</v>
      </c>
      <c r="K32">
        <f t="shared" ca="1" si="6"/>
        <v>77</v>
      </c>
      <c r="L32">
        <f t="shared" ca="1" si="7"/>
        <v>-5.2858856765590749</v>
      </c>
      <c r="M32">
        <f t="shared" ca="1" si="1"/>
        <v>1.3361534801245625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221</v>
      </c>
      <c r="D33">
        <f>COUNTIF(C$2:C32,"&lt;"&amp;C33)</f>
        <v>28</v>
      </c>
      <c r="E33">
        <f t="shared" si="2"/>
        <v>325</v>
      </c>
      <c r="F33">
        <f t="shared" si="3"/>
        <v>248</v>
      </c>
      <c r="G33">
        <f t="shared" si="4"/>
        <v>950.66666666666663</v>
      </c>
      <c r="H33">
        <f t="shared" si="5"/>
        <v>2.4973337816219714</v>
      </c>
      <c r="I33">
        <f t="shared" ca="1" si="0"/>
        <v>40</v>
      </c>
      <c r="J33">
        <f ca="1">COUNTIF(I$2:I32,"&lt;"&amp;I33)</f>
        <v>1</v>
      </c>
      <c r="K33">
        <f t="shared" ca="1" si="6"/>
        <v>78</v>
      </c>
      <c r="L33">
        <f t="shared" ca="1" si="7"/>
        <v>-5.5135940633212348</v>
      </c>
      <c r="M33">
        <f t="shared" ca="1" si="1"/>
        <v>1.2591324733381255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89</v>
      </c>
      <c r="D34">
        <f>COUNTIF(C$2:C33,"&lt;"&amp;C34)</f>
        <v>20</v>
      </c>
      <c r="E34">
        <f t="shared" si="2"/>
        <v>345</v>
      </c>
      <c r="F34">
        <f t="shared" si="3"/>
        <v>264</v>
      </c>
      <c r="G34">
        <f t="shared" si="4"/>
        <v>1041.3333333333333</v>
      </c>
      <c r="H34">
        <f t="shared" si="5"/>
        <v>2.5100948556536666</v>
      </c>
      <c r="I34">
        <f t="shared" ca="1" si="0"/>
        <v>79</v>
      </c>
      <c r="J34">
        <f ca="1">COUNTIF(I$2:I33,"&lt;"&amp;I34)</f>
        <v>10</v>
      </c>
      <c r="K34">
        <f t="shared" ca="1" si="6"/>
        <v>88</v>
      </c>
      <c r="L34">
        <f t="shared" ca="1" si="7"/>
        <v>-5.4540332666054976</v>
      </c>
      <c r="M34">
        <f t="shared" ca="1" si="1"/>
        <v>0.97614220173850086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231</v>
      </c>
      <c r="D35">
        <f>COUNTIF(C$2:C34,"&lt;"&amp;C35)</f>
        <v>30</v>
      </c>
      <c r="E35">
        <f t="shared" si="2"/>
        <v>375</v>
      </c>
      <c r="F35">
        <f t="shared" si="3"/>
        <v>280.5</v>
      </c>
      <c r="G35">
        <f t="shared" si="4"/>
        <v>1137.5833333333333</v>
      </c>
      <c r="H35">
        <f t="shared" si="5"/>
        <v>2.8018197880971094</v>
      </c>
      <c r="I35">
        <f t="shared" ca="1" si="0"/>
        <v>70</v>
      </c>
      <c r="J35">
        <f ca="1">COUNTIF(I$2:I34,"&lt;"&amp;I35)</f>
        <v>10</v>
      </c>
      <c r="K35">
        <f t="shared" ca="1" si="6"/>
        <v>98</v>
      </c>
      <c r="L35">
        <f t="shared" ca="1" si="7"/>
        <v>-5.4109218129917727</v>
      </c>
      <c r="M35">
        <f t="shared" ca="1" si="1"/>
        <v>0.27429019252949666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174</v>
      </c>
      <c r="D36">
        <f>COUNTIF(C$2:C35,"&lt;"&amp;C36)</f>
        <v>29</v>
      </c>
      <c r="E36">
        <f t="shared" si="2"/>
        <v>404</v>
      </c>
      <c r="F36">
        <f t="shared" si="3"/>
        <v>297.5</v>
      </c>
      <c r="G36">
        <f t="shared" si="4"/>
        <v>1239.5833333333333</v>
      </c>
      <c r="H36">
        <f t="shared" si="5"/>
        <v>3.0249050266360547</v>
      </c>
      <c r="I36">
        <f t="shared" ca="1" si="0"/>
        <v>36</v>
      </c>
      <c r="J36">
        <f ca="1">COUNTIF(I$2:I35,"&lt;"&amp;I36)</f>
        <v>1</v>
      </c>
      <c r="K36">
        <f t="shared" ca="1" si="6"/>
        <v>99</v>
      </c>
      <c r="L36">
        <f t="shared" ca="1" si="7"/>
        <v>-5.637968523824008</v>
      </c>
      <c r="M36">
        <f t="shared" ca="1" si="1"/>
        <v>-0.23354968324845687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269</v>
      </c>
      <c r="D37">
        <f>COUNTIF(C$2:C36,"&lt;"&amp;C37)</f>
        <v>35</v>
      </c>
      <c r="E37">
        <f t="shared" si="2"/>
        <v>439</v>
      </c>
      <c r="F37">
        <f t="shared" si="3"/>
        <v>315</v>
      </c>
      <c r="G37">
        <f t="shared" si="4"/>
        <v>1347.5</v>
      </c>
      <c r="H37">
        <f t="shared" si="5"/>
        <v>3.3779817447558127</v>
      </c>
      <c r="I37">
        <f t="shared" ca="1" si="0"/>
        <v>90</v>
      </c>
      <c r="J37">
        <f ca="1">COUNTIF(I$2:I36,"&lt;"&amp;I37)</f>
        <v>15</v>
      </c>
      <c r="K37">
        <f t="shared" ca="1" si="6"/>
        <v>114</v>
      </c>
      <c r="L37">
        <f t="shared" ca="1" si="7"/>
        <v>-5.4755994410961151</v>
      </c>
      <c r="M37">
        <f t="shared" ca="1" si="1"/>
        <v>-1.1627553482998907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354</v>
      </c>
      <c r="D38">
        <f>COUNTIF(C$2:C37,"&lt;"&amp;C38)</f>
        <v>36</v>
      </c>
      <c r="E38">
        <f t="shared" si="2"/>
        <v>475</v>
      </c>
      <c r="F38">
        <f t="shared" si="3"/>
        <v>333</v>
      </c>
      <c r="G38">
        <f t="shared" si="4"/>
        <v>1461.5</v>
      </c>
      <c r="H38">
        <f t="shared" si="5"/>
        <v>3.7144022568776864</v>
      </c>
      <c r="I38">
        <f t="shared" ca="1" si="0"/>
        <v>85</v>
      </c>
      <c r="J38">
        <f ca="1">COUNTIF(I$2:I37,"&lt;"&amp;I38)</f>
        <v>14</v>
      </c>
      <c r="K38">
        <f t="shared" ca="1" si="6"/>
        <v>128</v>
      </c>
      <c r="L38">
        <f t="shared" ca="1" si="7"/>
        <v>-5.3623412863375046</v>
      </c>
      <c r="M38">
        <f t="shared" ca="1" si="1"/>
        <v>-1.8766297265136731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333</v>
      </c>
      <c r="D39">
        <f>COUNTIF(C$2:C38,"&lt;"&amp;C39)</f>
        <v>36</v>
      </c>
      <c r="E39">
        <f t="shared" si="2"/>
        <v>511</v>
      </c>
      <c r="F39">
        <f t="shared" si="3"/>
        <v>351.5</v>
      </c>
      <c r="G39">
        <f t="shared" si="4"/>
        <v>1581.75</v>
      </c>
      <c r="H39">
        <f t="shared" si="5"/>
        <v>4.0104376227183973</v>
      </c>
      <c r="I39">
        <f t="shared" ca="1" si="0"/>
        <v>112</v>
      </c>
      <c r="J39">
        <f ca="1">COUNTIF(I$2:I38,"&lt;"&amp;I39)</f>
        <v>19</v>
      </c>
      <c r="K39">
        <f t="shared" ca="1" si="6"/>
        <v>147</v>
      </c>
      <c r="L39">
        <f t="shared" ca="1" si="7"/>
        <v>-5.1419090523254685</v>
      </c>
      <c r="M39">
        <f t="shared" ca="1" si="1"/>
        <v>-1.7320508075688772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433</v>
      </c>
      <c r="D40">
        <f>COUNTIF(C$2:C39,"&lt;"&amp;C40)</f>
        <v>38</v>
      </c>
      <c r="E40">
        <f t="shared" si="2"/>
        <v>549</v>
      </c>
      <c r="F40">
        <f t="shared" si="3"/>
        <v>370.5</v>
      </c>
      <c r="G40">
        <f t="shared" si="4"/>
        <v>1708.4166666666667</v>
      </c>
      <c r="H40">
        <f t="shared" si="5"/>
        <v>4.3185834953909463</v>
      </c>
      <c r="I40">
        <f t="shared" ca="1" si="0"/>
        <v>130</v>
      </c>
      <c r="J40">
        <f ca="1">COUNTIF(I$2:I39,"&lt;"&amp;I40)</f>
        <v>20</v>
      </c>
      <c r="K40">
        <f t="shared" ca="1" si="6"/>
        <v>167</v>
      </c>
      <c r="L40">
        <f t="shared" ca="1" si="7"/>
        <v>-4.9234271221964017</v>
      </c>
      <c r="M40">
        <f t="shared" ca="1" si="1"/>
        <v>-1.9524420798548594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347</v>
      </c>
      <c r="D41">
        <f>COUNTIF(C$2:C40,"&lt;"&amp;C41)</f>
        <v>37</v>
      </c>
      <c r="E41">
        <f t="shared" si="2"/>
        <v>586</v>
      </c>
      <c r="F41">
        <f t="shared" si="3"/>
        <v>390</v>
      </c>
      <c r="G41">
        <f t="shared" si="4"/>
        <v>1841.6666666666667</v>
      </c>
      <c r="H41">
        <f t="shared" si="5"/>
        <v>4.5672055477980296</v>
      </c>
      <c r="I41">
        <f t="shared" ca="1" si="0"/>
        <v>78</v>
      </c>
      <c r="J41">
        <f ca="1">COUNTIF(I$2:I40,"&lt;"&amp;I41)</f>
        <v>12</v>
      </c>
      <c r="K41">
        <f t="shared" ca="1" si="6"/>
        <v>179</v>
      </c>
      <c r="L41">
        <f t="shared" ca="1" si="7"/>
        <v>-4.9167365846193078</v>
      </c>
      <c r="M41">
        <f t="shared" ca="1" si="1"/>
        <v>-1.315071011278814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268</v>
      </c>
      <c r="D42">
        <f>COUNTIF(C$2:C41,"&lt;"&amp;C42)</f>
        <v>34</v>
      </c>
      <c r="E42">
        <f t="shared" si="2"/>
        <v>620</v>
      </c>
      <c r="F42">
        <f t="shared" si="3"/>
        <v>410</v>
      </c>
      <c r="G42">
        <f t="shared" si="4"/>
        <v>1981.6666666666667</v>
      </c>
      <c r="H42">
        <f t="shared" si="5"/>
        <v>4.7174140112717096</v>
      </c>
      <c r="I42">
        <f t="shared" ca="1" si="0"/>
        <v>98</v>
      </c>
      <c r="J42">
        <f ca="1">COUNTIF(I$2:I41,"&lt;"&amp;I42)</f>
        <v>19</v>
      </c>
      <c r="K42">
        <f t="shared" ca="1" si="6"/>
        <v>198</v>
      </c>
      <c r="L42">
        <f t="shared" ca="1" si="7"/>
        <v>-4.7623417637600109</v>
      </c>
      <c r="M42">
        <f t="shared" ca="1" si="1"/>
        <v>-0.9797958971132712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386</v>
      </c>
      <c r="D43">
        <f>COUNTIF(C$2:C42,"&lt;"&amp;C43)</f>
        <v>40</v>
      </c>
      <c r="E43">
        <f t="shared" si="2"/>
        <v>660</v>
      </c>
      <c r="F43">
        <f t="shared" si="3"/>
        <v>430.5</v>
      </c>
      <c r="G43">
        <f t="shared" si="4"/>
        <v>2128.5833333333335</v>
      </c>
      <c r="H43">
        <f t="shared" si="5"/>
        <v>4.9743617038652959</v>
      </c>
      <c r="I43">
        <f t="shared" ca="1" si="0"/>
        <v>67</v>
      </c>
      <c r="J43">
        <f ca="1">COUNTIF(I$2:I42,"&lt;"&amp;I43)</f>
        <v>10</v>
      </c>
      <c r="K43">
        <f t="shared" ca="1" si="6"/>
        <v>208</v>
      </c>
      <c r="L43">
        <f t="shared" ca="1" si="7"/>
        <v>-4.8226382532027374</v>
      </c>
      <c r="M43">
        <f t="shared" ca="1" si="1"/>
        <v>-2.0380986614602725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303</v>
      </c>
      <c r="D44">
        <f>COUNTIF(C$2:C43,"&lt;"&amp;C44)</f>
        <v>37</v>
      </c>
      <c r="E44">
        <f t="shared" si="2"/>
        <v>697</v>
      </c>
      <c r="F44">
        <f t="shared" si="3"/>
        <v>451.5</v>
      </c>
      <c r="G44">
        <f t="shared" si="4"/>
        <v>2282.5833333333335</v>
      </c>
      <c r="H44">
        <f t="shared" si="5"/>
        <v>5.1385214708186284</v>
      </c>
      <c r="I44">
        <f t="shared" ca="1" si="0"/>
        <v>78</v>
      </c>
      <c r="J44">
        <f ca="1">COUNTIF(I$2:I43,"&lt;"&amp;I44)</f>
        <v>13</v>
      </c>
      <c r="K44">
        <f t="shared" ca="1" si="6"/>
        <v>221</v>
      </c>
      <c r="L44">
        <f t="shared" ca="1" si="7"/>
        <v>-4.8245588554936614</v>
      </c>
      <c r="M44">
        <f t="shared" ca="1" si="1"/>
        <v>-1.5666989036012806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297</v>
      </c>
      <c r="D45">
        <f>COUNTIF(C$2:C44,"&lt;"&amp;C45)</f>
        <v>37</v>
      </c>
      <c r="E45">
        <f t="shared" si="2"/>
        <v>734</v>
      </c>
      <c r="F45">
        <f t="shared" si="3"/>
        <v>473</v>
      </c>
      <c r="G45">
        <f t="shared" si="4"/>
        <v>2443.8333333333335</v>
      </c>
      <c r="H45">
        <f t="shared" si="5"/>
        <v>5.2796449199545625</v>
      </c>
      <c r="I45">
        <f t="shared" ca="1" si="0"/>
        <v>21</v>
      </c>
      <c r="J45">
        <f ca="1">COUNTIF(I$2:I44,"&lt;"&amp;I45)</f>
        <v>0</v>
      </c>
      <c r="K45">
        <f t="shared" ca="1" si="6"/>
        <v>221</v>
      </c>
      <c r="L45">
        <f t="shared" ca="1" si="7"/>
        <v>-5.097588198576819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200</v>
      </c>
      <c r="D46">
        <f>COUNTIF(C$2:C45,"&lt;"&amp;C46)</f>
        <v>30</v>
      </c>
      <c r="E46">
        <f t="shared" si="2"/>
        <v>764</v>
      </c>
      <c r="F46">
        <f t="shared" si="3"/>
        <v>495</v>
      </c>
      <c r="G46">
        <f t="shared" si="4"/>
        <v>2612.5</v>
      </c>
      <c r="H46">
        <f t="shared" si="5"/>
        <v>5.2628880313590187</v>
      </c>
      <c r="I46">
        <f t="shared" ca="1" si="0"/>
        <v>9</v>
      </c>
      <c r="J46">
        <f ca="1">COUNTIF(I$2:I45,"&lt;"&amp;I46)</f>
        <v>0</v>
      </c>
      <c r="K46">
        <f t="shared" ca="1" si="6"/>
        <v>221</v>
      </c>
      <c r="L46">
        <f t="shared" ca="1" si="7"/>
        <v>-5.3607112289679222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5812-37FE-4700-A257-CCADD058D4B0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83</v>
      </c>
      <c r="J2">
        <v>0</v>
      </c>
      <c r="K2">
        <v>0</v>
      </c>
      <c r="L2">
        <v>0</v>
      </c>
      <c r="M2">
        <f ca="1">-INDIRECT("l"&amp;P$1-A2+2)</f>
        <v>7.2976105416242154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4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58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7.1608977075245788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1</v>
      </c>
      <c r="D4">
        <f>COUNTIF(C$2:C3,"&lt;"&amp;C4)</f>
        <v>0</v>
      </c>
      <c r="E4">
        <f t="shared" ref="E4:E46" si="2">E3+D4</f>
        <v>1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-0.5222329678670935</v>
      </c>
      <c r="I4">
        <f t="shared" ca="1" si="0"/>
        <v>37</v>
      </c>
      <c r="J4">
        <f ca="1">COUNTIF(I$2:I3,"&lt;"&amp;I4)</f>
        <v>0</v>
      </c>
      <c r="K4">
        <f t="shared" ref="K4:K46" ca="1" si="6">K3+J4</f>
        <v>0</v>
      </c>
      <c r="L4">
        <f t="shared" ref="L4:L46" ca="1" si="7">(K4-F4)/SQRT(G4)</f>
        <v>-1.5666989036012806</v>
      </c>
      <c r="M4">
        <f t="shared" ca="1" si="1"/>
        <v>7.1897438909417462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6</v>
      </c>
      <c r="D5">
        <f>COUNTIF(C$2:C4,"&lt;"&amp;C5)</f>
        <v>3</v>
      </c>
      <c r="E5">
        <f t="shared" si="2"/>
        <v>4</v>
      </c>
      <c r="F5">
        <f t="shared" si="3"/>
        <v>3</v>
      </c>
      <c r="G5">
        <f t="shared" si="4"/>
        <v>2.1666666666666665</v>
      </c>
      <c r="H5">
        <f t="shared" si="5"/>
        <v>0.67936622048675743</v>
      </c>
      <c r="I5">
        <f t="shared" ca="1" si="0"/>
        <v>83</v>
      </c>
      <c r="J5">
        <f ca="1">COUNTIF(I$2:I4,"&lt;"&amp;I5)</f>
        <v>2</v>
      </c>
      <c r="K5">
        <f t="shared" ca="1" si="6"/>
        <v>2</v>
      </c>
      <c r="L5">
        <f t="shared" ca="1" si="7"/>
        <v>-0.67936622048675743</v>
      </c>
      <c r="M5">
        <f t="shared" ca="1" si="1"/>
        <v>7.0551404558089486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4</v>
      </c>
      <c r="D6">
        <f>COUNTIF(C$2:C5,"&lt;"&amp;C6)</f>
        <v>2</v>
      </c>
      <c r="E6">
        <f t="shared" si="2"/>
        <v>6</v>
      </c>
      <c r="F6">
        <f t="shared" si="3"/>
        <v>5</v>
      </c>
      <c r="G6">
        <f t="shared" si="4"/>
        <v>4.166666666666667</v>
      </c>
      <c r="H6">
        <f t="shared" si="5"/>
        <v>0.4898979485566356</v>
      </c>
      <c r="I6">
        <f t="shared" ca="1" si="0"/>
        <v>48</v>
      </c>
      <c r="J6">
        <f ca="1">COUNTIF(I$2:I5,"&lt;"&amp;I6)</f>
        <v>1</v>
      </c>
      <c r="K6">
        <f t="shared" ca="1" si="6"/>
        <v>3</v>
      </c>
      <c r="L6">
        <f t="shared" ca="1" si="7"/>
        <v>-0.9797958971132712</v>
      </c>
      <c r="M6">
        <f t="shared" ca="1" si="1"/>
        <v>7.098584893151715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2</v>
      </c>
      <c r="D7">
        <f>COUNTIF(C$2:C6,"&lt;"&amp;C7)</f>
        <v>2</v>
      </c>
      <c r="E7">
        <f t="shared" si="2"/>
        <v>8</v>
      </c>
      <c r="F7">
        <f t="shared" si="3"/>
        <v>7.5</v>
      </c>
      <c r="G7">
        <f t="shared" si="4"/>
        <v>7.083333333333333</v>
      </c>
      <c r="H7">
        <f t="shared" si="5"/>
        <v>0.18786728732554486</v>
      </c>
      <c r="I7">
        <f t="shared" ca="1" si="0"/>
        <v>59</v>
      </c>
      <c r="J7">
        <f ca="1">COUNTIF(I$2:I6,"&lt;"&amp;I7)</f>
        <v>3</v>
      </c>
      <c r="K7">
        <f t="shared" ca="1" si="6"/>
        <v>6</v>
      </c>
      <c r="L7">
        <f t="shared" ca="1" si="7"/>
        <v>-0.56360186197663464</v>
      </c>
      <c r="M7">
        <f t="shared" ca="1" si="1"/>
        <v>7.1304331511540671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0</v>
      </c>
      <c r="D8">
        <f>COUNTIF(C$2:C7,"&lt;"&amp;C8)</f>
        <v>0</v>
      </c>
      <c r="E8">
        <f t="shared" si="2"/>
        <v>8</v>
      </c>
      <c r="F8">
        <f t="shared" si="3"/>
        <v>10.5</v>
      </c>
      <c r="G8">
        <f t="shared" si="4"/>
        <v>11.083333333333334</v>
      </c>
      <c r="H8">
        <f t="shared" si="5"/>
        <v>-0.75093926148263823</v>
      </c>
      <c r="I8">
        <f t="shared" ca="1" si="0"/>
        <v>47</v>
      </c>
      <c r="J8">
        <f ca="1">COUNTIF(I$2:I7,"&lt;"&amp;I8)</f>
        <v>1</v>
      </c>
      <c r="K8">
        <f t="shared" ca="1" si="6"/>
        <v>7</v>
      </c>
      <c r="L8">
        <f t="shared" ca="1" si="7"/>
        <v>-1.0513149660756935</v>
      </c>
      <c r="M8">
        <f t="shared" ca="1" si="1"/>
        <v>7.1250579237682565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0</v>
      </c>
      <c r="D9">
        <f>COUNTIF(C$2:C8,"&lt;"&amp;C9)</f>
        <v>0</v>
      </c>
      <c r="E9">
        <f t="shared" si="2"/>
        <v>8</v>
      </c>
      <c r="F9">
        <f t="shared" si="3"/>
        <v>14</v>
      </c>
      <c r="G9">
        <f t="shared" si="4"/>
        <v>16.333333333333332</v>
      </c>
      <c r="H9">
        <f t="shared" si="5"/>
        <v>-1.4846149779161804</v>
      </c>
      <c r="I9">
        <f t="shared" ca="1" si="0"/>
        <v>83</v>
      </c>
      <c r="J9">
        <f ca="1">COUNTIF(I$2:I8,"&lt;"&amp;I9)</f>
        <v>5</v>
      </c>
      <c r="K9">
        <f t="shared" ca="1" si="6"/>
        <v>12</v>
      </c>
      <c r="L9">
        <f t="shared" ca="1" si="7"/>
        <v>-0.49487165930539351</v>
      </c>
      <c r="M9">
        <f t="shared" ca="1" si="1"/>
        <v>6.9271195301499588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0</v>
      </c>
      <c r="D10">
        <f>COUNTIF(C$2:C9,"&lt;"&amp;C10)</f>
        <v>0</v>
      </c>
      <c r="E10">
        <f t="shared" si="2"/>
        <v>8</v>
      </c>
      <c r="F10">
        <f t="shared" si="3"/>
        <v>18</v>
      </c>
      <c r="G10">
        <f t="shared" si="4"/>
        <v>23</v>
      </c>
      <c r="H10">
        <f t="shared" si="5"/>
        <v>-2.0851441405707476</v>
      </c>
      <c r="I10">
        <f t="shared" ca="1" si="0"/>
        <v>64</v>
      </c>
      <c r="J10">
        <f ca="1">COUNTIF(I$2:I9,"&lt;"&amp;I10)</f>
        <v>5</v>
      </c>
      <c r="K10">
        <f t="shared" ca="1" si="6"/>
        <v>17</v>
      </c>
      <c r="L10">
        <f t="shared" ca="1" si="7"/>
        <v>-0.20851441405707477</v>
      </c>
      <c r="M10">
        <f t="shared" ca="1" si="1"/>
        <v>6.722544929701165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</v>
      </c>
      <c r="D11">
        <f>COUNTIF(C$2:C10,"&lt;"&amp;C11)</f>
        <v>3</v>
      </c>
      <c r="E11">
        <f t="shared" si="2"/>
        <v>11</v>
      </c>
      <c r="F11">
        <f t="shared" si="3"/>
        <v>22.5</v>
      </c>
      <c r="G11">
        <f t="shared" si="4"/>
        <v>31.25</v>
      </c>
      <c r="H11">
        <f t="shared" si="5"/>
        <v>-2.0571825392998062</v>
      </c>
      <c r="I11">
        <f t="shared" ca="1" si="0"/>
        <v>70</v>
      </c>
      <c r="J11">
        <f ca="1">COUNTIF(I$2:I10,"&lt;"&amp;I11)</f>
        <v>6</v>
      </c>
      <c r="K11">
        <f t="shared" ca="1" si="6"/>
        <v>23</v>
      </c>
      <c r="L11">
        <f t="shared" ca="1" si="7"/>
        <v>8.9442719099991588E-2</v>
      </c>
      <c r="M11">
        <f t="shared" ca="1" si="1"/>
        <v>6.5107873951341872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</v>
      </c>
      <c r="D12">
        <f>COUNTIF(C$2:C11,"&lt;"&amp;C12)</f>
        <v>3</v>
      </c>
      <c r="E12">
        <f t="shared" si="2"/>
        <v>14</v>
      </c>
      <c r="F12">
        <f t="shared" si="3"/>
        <v>27.5</v>
      </c>
      <c r="G12">
        <f t="shared" si="4"/>
        <v>41.25</v>
      </c>
      <c r="H12">
        <f t="shared" si="5"/>
        <v>-2.1019471492361119</v>
      </c>
      <c r="I12">
        <f t="shared" ca="1" si="0"/>
        <v>84</v>
      </c>
      <c r="J12">
        <f ca="1">COUNTIF(I$2:I11,"&lt;"&amp;I12)</f>
        <v>10</v>
      </c>
      <c r="K12">
        <f t="shared" ca="1" si="6"/>
        <v>33</v>
      </c>
      <c r="L12">
        <f t="shared" ca="1" si="7"/>
        <v>0.8563488385776753</v>
      </c>
      <c r="M12">
        <f t="shared" ca="1" si="1"/>
        <v>6.2912343981209959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</v>
      </c>
      <c r="D13">
        <f>COUNTIF(C$2:C12,"&lt;"&amp;C13)</f>
        <v>3</v>
      </c>
      <c r="E13">
        <f t="shared" si="2"/>
        <v>17</v>
      </c>
      <c r="F13">
        <f t="shared" si="3"/>
        <v>33</v>
      </c>
      <c r="G13">
        <f t="shared" si="4"/>
        <v>53.166666666666664</v>
      </c>
      <c r="H13">
        <f t="shared" si="5"/>
        <v>-2.1943215402359733</v>
      </c>
      <c r="I13">
        <f t="shared" ca="1" si="0"/>
        <v>61</v>
      </c>
      <c r="J13">
        <f ca="1">COUNTIF(I$2:I12,"&lt;"&amp;I13)</f>
        <v>5</v>
      </c>
      <c r="K13">
        <f t="shared" ca="1" si="6"/>
        <v>38</v>
      </c>
      <c r="L13">
        <f t="shared" ca="1" si="7"/>
        <v>0.68572548132374167</v>
      </c>
      <c r="M13">
        <f t="shared" ca="1" si="1"/>
        <v>6.0631973192154378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</v>
      </c>
      <c r="D14">
        <f>COUNTIF(C$2:C13,"&lt;"&amp;C14)</f>
        <v>3</v>
      </c>
      <c r="E14">
        <f t="shared" si="2"/>
        <v>20</v>
      </c>
      <c r="F14">
        <f t="shared" si="3"/>
        <v>39</v>
      </c>
      <c r="G14">
        <f t="shared" si="4"/>
        <v>67.166666666666671</v>
      </c>
      <c r="H14">
        <f t="shared" si="5"/>
        <v>-2.3183377291289395</v>
      </c>
      <c r="I14">
        <f t="shared" ca="1" si="0"/>
        <v>80</v>
      </c>
      <c r="J14">
        <f ca="1">COUNTIF(I$2:I13,"&lt;"&amp;I14)</f>
        <v>8</v>
      </c>
      <c r="K14">
        <f t="shared" ca="1" si="6"/>
        <v>46</v>
      </c>
      <c r="L14">
        <f t="shared" ca="1" si="7"/>
        <v>0.85412442652118825</v>
      </c>
      <c r="M14">
        <f t="shared" ca="1" si="1"/>
        <v>5.8258991711467818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</v>
      </c>
      <c r="D15">
        <f>COUNTIF(C$2:C14,"&lt;"&amp;C15)</f>
        <v>9</v>
      </c>
      <c r="E15">
        <f t="shared" si="2"/>
        <v>29</v>
      </c>
      <c r="F15">
        <f t="shared" si="3"/>
        <v>45.5</v>
      </c>
      <c r="G15">
        <f t="shared" si="4"/>
        <v>83.416666666666671</v>
      </c>
      <c r="H15">
        <f t="shared" si="5"/>
        <v>-1.8065813747894846</v>
      </c>
      <c r="I15">
        <f t="shared" ca="1" si="0"/>
        <v>79</v>
      </c>
      <c r="J15">
        <f ca="1">COUNTIF(I$2:I14,"&lt;"&amp;I15)</f>
        <v>8</v>
      </c>
      <c r="K15">
        <f t="shared" ca="1" si="6"/>
        <v>54</v>
      </c>
      <c r="L15">
        <f t="shared" ca="1" si="7"/>
        <v>0.93066313246731014</v>
      </c>
      <c r="M15">
        <f t="shared" ca="1" si="1"/>
        <v>5.5784598758308963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</v>
      </c>
      <c r="D16">
        <f>COUNTIF(C$2:C15,"&lt;"&amp;C16)</f>
        <v>3</v>
      </c>
      <c r="E16">
        <f t="shared" si="2"/>
        <v>32</v>
      </c>
      <c r="F16">
        <f t="shared" si="3"/>
        <v>52.5</v>
      </c>
      <c r="G16">
        <f t="shared" si="4"/>
        <v>102.08333333333333</v>
      </c>
      <c r="H16">
        <f t="shared" si="5"/>
        <v>-2.0289738031521134</v>
      </c>
      <c r="I16">
        <f t="shared" ca="1" si="0"/>
        <v>56</v>
      </c>
      <c r="J16">
        <f ca="1">COUNTIF(I$2:I15,"&lt;"&amp;I16)</f>
        <v>3</v>
      </c>
      <c r="K16">
        <f t="shared" ca="1" si="6"/>
        <v>57</v>
      </c>
      <c r="L16">
        <f t="shared" ca="1" si="7"/>
        <v>0.44538449337485414</v>
      </c>
      <c r="M16">
        <f t="shared" ca="1" si="1"/>
        <v>5.3538713444247863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6</v>
      </c>
      <c r="D17">
        <f>COUNTIF(C$2:C16,"&lt;"&amp;C17)</f>
        <v>14</v>
      </c>
      <c r="E17">
        <f t="shared" si="2"/>
        <v>46</v>
      </c>
      <c r="F17">
        <f t="shared" si="3"/>
        <v>60</v>
      </c>
      <c r="G17">
        <f t="shared" si="4"/>
        <v>123.33333333333333</v>
      </c>
      <c r="H17">
        <f t="shared" si="5"/>
        <v>-1.2606304728940949</v>
      </c>
      <c r="I17">
        <f t="shared" ca="1" si="0"/>
        <v>31</v>
      </c>
      <c r="J17">
        <f ca="1">COUNTIF(I$2:I16,"&lt;"&amp;I17)</f>
        <v>0</v>
      </c>
      <c r="K17">
        <f t="shared" ca="1" si="6"/>
        <v>57</v>
      </c>
      <c r="L17">
        <f t="shared" ca="1" si="7"/>
        <v>-0.2701351013344489</v>
      </c>
      <c r="M17">
        <f t="shared" ca="1" si="1"/>
        <v>5.0846938359979497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8</v>
      </c>
      <c r="D18">
        <f>COUNTIF(C$2:C17,"&lt;"&amp;C18)</f>
        <v>16</v>
      </c>
      <c r="E18">
        <f t="shared" si="2"/>
        <v>62</v>
      </c>
      <c r="F18">
        <f t="shared" si="3"/>
        <v>68</v>
      </c>
      <c r="G18">
        <f t="shared" si="4"/>
        <v>147.33333333333334</v>
      </c>
      <c r="H18">
        <f t="shared" si="5"/>
        <v>-0.49431153274298073</v>
      </c>
      <c r="I18">
        <f t="shared" ca="1" si="0"/>
        <v>23</v>
      </c>
      <c r="J18">
        <f ca="1">COUNTIF(I$2:I17,"&lt;"&amp;I18)</f>
        <v>0</v>
      </c>
      <c r="K18">
        <f t="shared" ca="1" si="6"/>
        <v>57</v>
      </c>
      <c r="L18">
        <f t="shared" ca="1" si="7"/>
        <v>-0.90623781002879811</v>
      </c>
      <c r="M18">
        <f t="shared" ca="1" si="1"/>
        <v>4.8020638302984251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9</v>
      </c>
      <c r="D19">
        <f>COUNTIF(C$2:C18,"&lt;"&amp;C19)</f>
        <v>17</v>
      </c>
      <c r="E19">
        <f t="shared" si="2"/>
        <v>79</v>
      </c>
      <c r="F19">
        <f t="shared" si="3"/>
        <v>76.5</v>
      </c>
      <c r="G19">
        <f t="shared" si="4"/>
        <v>174.25</v>
      </c>
      <c r="H19">
        <f t="shared" si="5"/>
        <v>0.18938850476964256</v>
      </c>
      <c r="I19">
        <f t="shared" ca="1" si="0"/>
        <v>14</v>
      </c>
      <c r="J19">
        <f ca="1">COUNTIF(I$2:I18,"&lt;"&amp;I19)</f>
        <v>0</v>
      </c>
      <c r="K19">
        <f t="shared" ca="1" si="6"/>
        <v>57</v>
      </c>
      <c r="L19">
        <f t="shared" ca="1" si="7"/>
        <v>-1.4772303372032118</v>
      </c>
      <c r="M19">
        <f t="shared" ca="1" si="1"/>
        <v>4.5439994832381974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15</v>
      </c>
      <c r="D20">
        <f>COUNTIF(C$2:C19,"&lt;"&amp;C20)</f>
        <v>18</v>
      </c>
      <c r="E20">
        <f t="shared" si="2"/>
        <v>97</v>
      </c>
      <c r="F20">
        <f t="shared" si="3"/>
        <v>85.5</v>
      </c>
      <c r="G20">
        <f t="shared" si="4"/>
        <v>204.25</v>
      </c>
      <c r="H20">
        <f t="shared" si="5"/>
        <v>0.80466814282251753</v>
      </c>
      <c r="I20">
        <f t="shared" ca="1" si="0"/>
        <v>16</v>
      </c>
      <c r="J20">
        <f ca="1">COUNTIF(I$2:I19,"&lt;"&amp;I20)</f>
        <v>1</v>
      </c>
      <c r="K20">
        <f t="shared" ca="1" si="6"/>
        <v>58</v>
      </c>
      <c r="L20">
        <f t="shared" ca="1" si="7"/>
        <v>-1.9242064284886289</v>
      </c>
      <c r="M20">
        <f t="shared" ca="1" si="1"/>
        <v>4.3153103619796109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14</v>
      </c>
      <c r="D21">
        <f>COUNTIF(C$2:C20,"&lt;"&amp;C21)</f>
        <v>18</v>
      </c>
      <c r="E21">
        <f t="shared" si="2"/>
        <v>115</v>
      </c>
      <c r="F21">
        <f t="shared" si="3"/>
        <v>95</v>
      </c>
      <c r="G21">
        <f t="shared" si="4"/>
        <v>237.5</v>
      </c>
      <c r="H21">
        <f t="shared" si="5"/>
        <v>1.2977713690461004</v>
      </c>
      <c r="I21">
        <f t="shared" ca="1" si="0"/>
        <v>22</v>
      </c>
      <c r="J21">
        <f ca="1">COUNTIF(I$2:I20,"&lt;"&amp;I21)</f>
        <v>2</v>
      </c>
      <c r="K21">
        <f t="shared" ca="1" si="6"/>
        <v>60</v>
      </c>
      <c r="L21">
        <f t="shared" ca="1" si="7"/>
        <v>-2.2710998958306754</v>
      </c>
      <c r="M21">
        <f t="shared" ca="1" si="1"/>
        <v>4.2540192949660343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7</v>
      </c>
      <c r="D22">
        <f>COUNTIF(C$2:C21,"&lt;"&amp;C22)</f>
        <v>16</v>
      </c>
      <c r="E22">
        <f t="shared" si="2"/>
        <v>131</v>
      </c>
      <c r="F22">
        <f t="shared" si="3"/>
        <v>105</v>
      </c>
      <c r="G22">
        <f t="shared" si="4"/>
        <v>274.16666666666669</v>
      </c>
      <c r="H22">
        <f t="shared" si="5"/>
        <v>1.5702399483648124</v>
      </c>
      <c r="I22">
        <f t="shared" ca="1" si="0"/>
        <v>18</v>
      </c>
      <c r="J22">
        <f ca="1">COUNTIF(I$2:I21,"&lt;"&amp;I22)</f>
        <v>2</v>
      </c>
      <c r="K22">
        <f t="shared" ca="1" si="6"/>
        <v>62</v>
      </c>
      <c r="L22">
        <f t="shared" ca="1" si="7"/>
        <v>-2.5969352992187282</v>
      </c>
      <c r="M22">
        <f t="shared" ca="1" si="1"/>
        <v>4.0637644885231499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8</v>
      </c>
      <c r="D23">
        <f>COUNTIF(C$2:C22,"&lt;"&amp;C23)</f>
        <v>17</v>
      </c>
      <c r="E23">
        <f t="shared" si="2"/>
        <v>148</v>
      </c>
      <c r="F23">
        <f t="shared" si="3"/>
        <v>115.5</v>
      </c>
      <c r="G23">
        <f t="shared" si="4"/>
        <v>314.41666666666669</v>
      </c>
      <c r="H23">
        <f t="shared" si="5"/>
        <v>1.8328654359593564</v>
      </c>
      <c r="I23">
        <f t="shared" ca="1" si="0"/>
        <v>13</v>
      </c>
      <c r="J23">
        <f ca="1">COUNTIF(I$2:I22,"&lt;"&amp;I23)</f>
        <v>0</v>
      </c>
      <c r="K23">
        <f t="shared" ca="1" si="6"/>
        <v>62</v>
      </c>
      <c r="L23">
        <f t="shared" ca="1" si="7"/>
        <v>-3.0171784868869405</v>
      </c>
      <c r="M23">
        <f t="shared" ca="1" si="1"/>
        <v>3.7206604510436883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14</v>
      </c>
      <c r="D24">
        <f>COUNTIF(C$2:C23,"&lt;"&amp;C24)</f>
        <v>20</v>
      </c>
      <c r="E24">
        <f t="shared" si="2"/>
        <v>168</v>
      </c>
      <c r="F24">
        <f t="shared" si="3"/>
        <v>126.5</v>
      </c>
      <c r="G24">
        <f t="shared" si="4"/>
        <v>358.41666666666669</v>
      </c>
      <c r="H24">
        <f t="shared" si="5"/>
        <v>2.1920678799544122</v>
      </c>
      <c r="I24">
        <f t="shared" ca="1" si="0"/>
        <v>14</v>
      </c>
      <c r="J24">
        <f ca="1">COUNTIF(I$2:I23,"&lt;"&amp;I24)</f>
        <v>1</v>
      </c>
      <c r="K24">
        <f t="shared" ca="1" si="6"/>
        <v>63</v>
      </c>
      <c r="L24">
        <f t="shared" ca="1" si="7"/>
        <v>-3.3541279608941004</v>
      </c>
      <c r="M24">
        <f t="shared" ca="1" si="1"/>
        <v>3.3541279608941004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13</v>
      </c>
      <c r="D25">
        <f>COUNTIF(C$2:C24,"&lt;"&amp;C25)</f>
        <v>20</v>
      </c>
      <c r="E25">
        <f t="shared" si="2"/>
        <v>188</v>
      </c>
      <c r="F25">
        <f t="shared" si="3"/>
        <v>138</v>
      </c>
      <c r="G25">
        <f t="shared" si="4"/>
        <v>406.33333333333331</v>
      </c>
      <c r="H25">
        <f t="shared" si="5"/>
        <v>2.4804403006957925</v>
      </c>
      <c r="I25">
        <f t="shared" ca="1" si="0"/>
        <v>8</v>
      </c>
      <c r="J25">
        <f ca="1">COUNTIF(I$2:I24,"&lt;"&amp;I25)</f>
        <v>0</v>
      </c>
      <c r="K25">
        <f t="shared" ca="1" si="6"/>
        <v>63</v>
      </c>
      <c r="L25">
        <f t="shared" ca="1" si="7"/>
        <v>-3.7206604510436883</v>
      </c>
      <c r="M25">
        <f t="shared" ca="1" si="1"/>
        <v>3.0171784868869405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18</v>
      </c>
      <c r="D26">
        <f>COUNTIF(C$2:C25,"&lt;"&amp;C26)</f>
        <v>24</v>
      </c>
      <c r="E26">
        <f t="shared" si="2"/>
        <v>212</v>
      </c>
      <c r="F26">
        <f t="shared" si="3"/>
        <v>150</v>
      </c>
      <c r="G26">
        <f t="shared" si="4"/>
        <v>458.33333333333331</v>
      </c>
      <c r="H26">
        <f t="shared" si="5"/>
        <v>2.8960160722808657</v>
      </c>
      <c r="I26">
        <f t="shared" ca="1" si="0"/>
        <v>7</v>
      </c>
      <c r="J26">
        <f ca="1">COUNTIF(I$2:I25,"&lt;"&amp;I26)</f>
        <v>0</v>
      </c>
      <c r="K26">
        <f t="shared" ca="1" si="6"/>
        <v>63</v>
      </c>
      <c r="L26">
        <f t="shared" ca="1" si="7"/>
        <v>-4.0637644885231499</v>
      </c>
      <c r="M26">
        <f t="shared" ca="1" si="1"/>
        <v>2.5969352992187282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22</v>
      </c>
      <c r="D27">
        <f>COUNTIF(C$2:C26,"&lt;"&amp;C27)</f>
        <v>25</v>
      </c>
      <c r="E27">
        <f t="shared" si="2"/>
        <v>237</v>
      </c>
      <c r="F27">
        <f t="shared" si="3"/>
        <v>162.5</v>
      </c>
      <c r="G27">
        <f t="shared" si="4"/>
        <v>514.58333333333337</v>
      </c>
      <c r="H27">
        <f t="shared" si="5"/>
        <v>3.2841910619167831</v>
      </c>
      <c r="I27">
        <f t="shared" ca="1" si="0"/>
        <v>14</v>
      </c>
      <c r="J27">
        <f ca="1">COUNTIF(I$2:I26,"&lt;"&amp;I27)</f>
        <v>3</v>
      </c>
      <c r="K27">
        <f t="shared" ca="1" si="6"/>
        <v>66</v>
      </c>
      <c r="L27">
        <f t="shared" ca="1" si="7"/>
        <v>-4.2540192949660343</v>
      </c>
      <c r="M27">
        <f t="shared" ca="1" si="1"/>
        <v>2.2710998958306754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16</v>
      </c>
      <c r="D28">
        <f>COUNTIF(C$2:C27,"&lt;"&amp;C28)</f>
        <v>24</v>
      </c>
      <c r="E28">
        <f t="shared" si="2"/>
        <v>261</v>
      </c>
      <c r="F28">
        <f t="shared" si="3"/>
        <v>175.5</v>
      </c>
      <c r="G28">
        <f t="shared" si="4"/>
        <v>575.25</v>
      </c>
      <c r="H28">
        <f t="shared" si="5"/>
        <v>3.5648216033744617</v>
      </c>
      <c r="I28">
        <f t="shared" ca="1" si="0"/>
        <v>15</v>
      </c>
      <c r="J28">
        <f ca="1">COUNTIF(I$2:I27,"&lt;"&amp;I28)</f>
        <v>6</v>
      </c>
      <c r="K28">
        <f t="shared" ca="1" si="6"/>
        <v>72</v>
      </c>
      <c r="L28">
        <f t="shared" ca="1" si="7"/>
        <v>-4.3153103619796109</v>
      </c>
      <c r="M28">
        <f t="shared" ca="1" si="1"/>
        <v>1.9242064284886289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14</v>
      </c>
      <c r="D29">
        <f>COUNTIF(C$2:C28,"&lt;"&amp;C29)</f>
        <v>21</v>
      </c>
      <c r="E29">
        <f t="shared" si="2"/>
        <v>282</v>
      </c>
      <c r="F29">
        <f t="shared" si="3"/>
        <v>189</v>
      </c>
      <c r="G29">
        <f t="shared" si="4"/>
        <v>640.5</v>
      </c>
      <c r="H29">
        <f t="shared" si="5"/>
        <v>3.6747126255752383</v>
      </c>
      <c r="I29">
        <f t="shared" ca="1" si="0"/>
        <v>9</v>
      </c>
      <c r="J29">
        <f ca="1">COUNTIF(I$2:I28,"&lt;"&amp;I29)</f>
        <v>2</v>
      </c>
      <c r="K29">
        <f t="shared" ca="1" si="6"/>
        <v>74</v>
      </c>
      <c r="L29">
        <f t="shared" ca="1" si="7"/>
        <v>-4.5439994832381974</v>
      </c>
      <c r="M29">
        <f t="shared" ca="1" si="1"/>
        <v>1.4772303372032118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23</v>
      </c>
      <c r="D30">
        <f>COUNTIF(C$2:C29,"&lt;"&amp;C30)</f>
        <v>28</v>
      </c>
      <c r="E30">
        <f t="shared" si="2"/>
        <v>310</v>
      </c>
      <c r="F30">
        <f t="shared" si="3"/>
        <v>203</v>
      </c>
      <c r="G30">
        <f t="shared" si="4"/>
        <v>710.5</v>
      </c>
      <c r="H30">
        <f t="shared" si="5"/>
        <v>4.0142252331400892</v>
      </c>
      <c r="I30">
        <f t="shared" ca="1" si="0"/>
        <v>8</v>
      </c>
      <c r="J30">
        <f ca="1">COUNTIF(I$2:I29,"&lt;"&amp;I30)</f>
        <v>1</v>
      </c>
      <c r="K30">
        <f t="shared" ca="1" si="6"/>
        <v>75</v>
      </c>
      <c r="L30">
        <f t="shared" ca="1" si="7"/>
        <v>-4.8020638302984251</v>
      </c>
      <c r="M30">
        <f t="shared" ca="1" si="1"/>
        <v>0.90623781002879811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31</v>
      </c>
      <c r="D31">
        <f>COUNTIF(C$2:C30,"&lt;"&amp;C31)</f>
        <v>29</v>
      </c>
      <c r="E31">
        <f t="shared" si="2"/>
        <v>339</v>
      </c>
      <c r="F31">
        <f t="shared" si="3"/>
        <v>217.5</v>
      </c>
      <c r="G31">
        <f t="shared" si="4"/>
        <v>785.41666666666663</v>
      </c>
      <c r="H31">
        <f t="shared" si="5"/>
        <v>4.3353705338508837</v>
      </c>
      <c r="I31">
        <f t="shared" ca="1" si="0"/>
        <v>6</v>
      </c>
      <c r="J31">
        <f ca="1">COUNTIF(I$2:I30,"&lt;"&amp;I31)</f>
        <v>0</v>
      </c>
      <c r="K31">
        <f t="shared" ca="1" si="6"/>
        <v>75</v>
      </c>
      <c r="L31">
        <f t="shared" ca="1" si="7"/>
        <v>-5.0846938359979497</v>
      </c>
      <c r="M31">
        <f t="shared" ca="1" si="1"/>
        <v>0.2701351013344489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56</v>
      </c>
      <c r="D32">
        <f>COUNTIF(C$2:C31,"&lt;"&amp;C32)</f>
        <v>30</v>
      </c>
      <c r="E32">
        <f t="shared" si="2"/>
        <v>369</v>
      </c>
      <c r="F32">
        <f t="shared" si="3"/>
        <v>232.5</v>
      </c>
      <c r="G32">
        <f t="shared" si="4"/>
        <v>865.41666666666663</v>
      </c>
      <c r="H32">
        <f t="shared" si="5"/>
        <v>4.6400218318348143</v>
      </c>
      <c r="I32">
        <f t="shared" ca="1" si="0"/>
        <v>1</v>
      </c>
      <c r="J32">
        <f ca="1">COUNTIF(I$2:I31,"&lt;"&amp;I32)</f>
        <v>0</v>
      </c>
      <c r="K32">
        <f t="shared" ca="1" si="6"/>
        <v>75</v>
      </c>
      <c r="L32">
        <f t="shared" ca="1" si="7"/>
        <v>-5.3538713444247863</v>
      </c>
      <c r="M32">
        <f t="shared" ca="1" si="1"/>
        <v>-0.44538449337485414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79</v>
      </c>
      <c r="D33">
        <f>COUNTIF(C$2:C32,"&lt;"&amp;C33)</f>
        <v>31</v>
      </c>
      <c r="E33">
        <f t="shared" si="2"/>
        <v>400</v>
      </c>
      <c r="F33">
        <f t="shared" si="3"/>
        <v>248</v>
      </c>
      <c r="G33">
        <f t="shared" si="4"/>
        <v>950.66666666666663</v>
      </c>
      <c r="H33">
        <f t="shared" si="5"/>
        <v>4.9298017507342804</v>
      </c>
      <c r="I33">
        <f t="shared" ca="1" si="0"/>
        <v>2</v>
      </c>
      <c r="J33">
        <f ca="1">COUNTIF(I$2:I32,"&lt;"&amp;I33)</f>
        <v>1</v>
      </c>
      <c r="K33">
        <f t="shared" ca="1" si="6"/>
        <v>76</v>
      </c>
      <c r="L33">
        <f t="shared" ca="1" si="7"/>
        <v>-5.5784598758308963</v>
      </c>
      <c r="M33">
        <f t="shared" ca="1" si="1"/>
        <v>-0.93066313246731014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80</v>
      </c>
      <c r="D34">
        <f>COUNTIF(C$2:C33,"&lt;"&amp;C34)</f>
        <v>32</v>
      </c>
      <c r="E34">
        <f t="shared" si="2"/>
        <v>432</v>
      </c>
      <c r="F34">
        <f t="shared" si="3"/>
        <v>264</v>
      </c>
      <c r="G34">
        <f t="shared" si="4"/>
        <v>1041.3333333333333</v>
      </c>
      <c r="H34">
        <f t="shared" si="5"/>
        <v>5.2061226635779745</v>
      </c>
      <c r="I34">
        <f t="shared" ca="1" si="0"/>
        <v>1</v>
      </c>
      <c r="J34">
        <f ca="1">COUNTIF(I$2:I33,"&lt;"&amp;I34)</f>
        <v>0</v>
      </c>
      <c r="K34">
        <f t="shared" ca="1" si="6"/>
        <v>76</v>
      </c>
      <c r="L34">
        <f t="shared" ca="1" si="7"/>
        <v>-5.8258991711467818</v>
      </c>
      <c r="M34">
        <f t="shared" ca="1" si="1"/>
        <v>-0.85412442652118825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61</v>
      </c>
      <c r="D35">
        <f>COUNTIF(C$2:C34,"&lt;"&amp;C35)</f>
        <v>31</v>
      </c>
      <c r="E35">
        <f t="shared" si="2"/>
        <v>463</v>
      </c>
      <c r="F35">
        <f t="shared" si="3"/>
        <v>280.5</v>
      </c>
      <c r="G35">
        <f t="shared" si="4"/>
        <v>1137.5833333333333</v>
      </c>
      <c r="H35">
        <f t="shared" si="5"/>
        <v>5.4109218129917727</v>
      </c>
      <c r="I35">
        <f t="shared" ca="1" si="0"/>
        <v>1</v>
      </c>
      <c r="J35">
        <f ca="1">COUNTIF(I$2:I34,"&lt;"&amp;I35)</f>
        <v>0</v>
      </c>
      <c r="K35">
        <f t="shared" ca="1" si="6"/>
        <v>76</v>
      </c>
      <c r="L35">
        <f t="shared" ca="1" si="7"/>
        <v>-6.0631973192154378</v>
      </c>
      <c r="M35">
        <f t="shared" ca="1" si="1"/>
        <v>-0.68572548132374167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84</v>
      </c>
      <c r="D36">
        <f>COUNTIF(C$2:C35,"&lt;"&amp;C36)</f>
        <v>34</v>
      </c>
      <c r="E36">
        <f t="shared" si="2"/>
        <v>497</v>
      </c>
      <c r="F36">
        <f t="shared" si="3"/>
        <v>297.5</v>
      </c>
      <c r="G36">
        <f t="shared" si="4"/>
        <v>1239.5833333333333</v>
      </c>
      <c r="H36">
        <f t="shared" si="5"/>
        <v>5.6663713879238768</v>
      </c>
      <c r="I36">
        <f t="shared" ca="1" si="0"/>
        <v>1</v>
      </c>
      <c r="J36">
        <f ca="1">COUNTIF(I$2:I35,"&lt;"&amp;I36)</f>
        <v>0</v>
      </c>
      <c r="K36">
        <f t="shared" ca="1" si="6"/>
        <v>76</v>
      </c>
      <c r="L36">
        <f t="shared" ca="1" si="7"/>
        <v>-6.2912343981209959</v>
      </c>
      <c r="M36">
        <f t="shared" ca="1" si="1"/>
        <v>-0.8563488385776753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70</v>
      </c>
      <c r="D37">
        <f>COUNTIF(C$2:C36,"&lt;"&amp;C37)</f>
        <v>32</v>
      </c>
      <c r="E37">
        <f t="shared" si="2"/>
        <v>529</v>
      </c>
      <c r="F37">
        <f t="shared" si="3"/>
        <v>315</v>
      </c>
      <c r="G37">
        <f t="shared" si="4"/>
        <v>1347.5</v>
      </c>
      <c r="H37">
        <f t="shared" si="5"/>
        <v>5.8297426885301924</v>
      </c>
      <c r="I37">
        <f t="shared" ca="1" si="0"/>
        <v>1</v>
      </c>
      <c r="J37">
        <f ca="1">COUNTIF(I$2:I36,"&lt;"&amp;I37)</f>
        <v>0</v>
      </c>
      <c r="K37">
        <f t="shared" ca="1" si="6"/>
        <v>76</v>
      </c>
      <c r="L37">
        <f t="shared" ca="1" si="7"/>
        <v>-6.5107873951341872</v>
      </c>
      <c r="M37">
        <f t="shared" ca="1" si="1"/>
        <v>-8.9442719099991588E-2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64</v>
      </c>
      <c r="D38">
        <f>COUNTIF(C$2:C37,"&lt;"&amp;C38)</f>
        <v>32</v>
      </c>
      <c r="E38">
        <f t="shared" si="2"/>
        <v>561</v>
      </c>
      <c r="F38">
        <f t="shared" si="3"/>
        <v>333</v>
      </c>
      <c r="G38">
        <f t="shared" si="4"/>
        <v>1461.5</v>
      </c>
      <c r="H38">
        <f t="shared" si="5"/>
        <v>5.963969820902201</v>
      </c>
      <c r="I38">
        <f t="shared" ca="1" si="0"/>
        <v>0</v>
      </c>
      <c r="J38">
        <f ca="1">COUNTIF(I$2:I37,"&lt;"&amp;I38)</f>
        <v>0</v>
      </c>
      <c r="K38">
        <f t="shared" ca="1" si="6"/>
        <v>76</v>
      </c>
      <c r="L38">
        <f t="shared" ca="1" si="7"/>
        <v>-6.722544929701165</v>
      </c>
      <c r="M38">
        <f t="shared" ca="1" si="1"/>
        <v>0.20851441405707477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83</v>
      </c>
      <c r="D39">
        <f>COUNTIF(C$2:C38,"&lt;"&amp;C39)</f>
        <v>36</v>
      </c>
      <c r="E39">
        <f t="shared" si="2"/>
        <v>597</v>
      </c>
      <c r="F39">
        <f t="shared" si="3"/>
        <v>351.5</v>
      </c>
      <c r="G39">
        <f t="shared" si="4"/>
        <v>1581.75</v>
      </c>
      <c r="H39">
        <f t="shared" si="5"/>
        <v>6.1728052437452448</v>
      </c>
      <c r="I39">
        <f t="shared" ca="1" si="0"/>
        <v>0</v>
      </c>
      <c r="J39">
        <f ca="1">COUNTIF(I$2:I38,"&lt;"&amp;I39)</f>
        <v>0</v>
      </c>
      <c r="K39">
        <f t="shared" ca="1" si="6"/>
        <v>76</v>
      </c>
      <c r="L39">
        <f t="shared" ca="1" si="7"/>
        <v>-6.9271195301499588</v>
      </c>
      <c r="M39">
        <f t="shared" ca="1" si="1"/>
        <v>0.49487165930539351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47</v>
      </c>
      <c r="D40">
        <f>COUNTIF(C$2:C39,"&lt;"&amp;C40)</f>
        <v>30</v>
      </c>
      <c r="E40">
        <f t="shared" si="2"/>
        <v>627</v>
      </c>
      <c r="F40">
        <f t="shared" si="3"/>
        <v>370.5</v>
      </c>
      <c r="G40">
        <f t="shared" si="4"/>
        <v>1708.4166666666667</v>
      </c>
      <c r="H40">
        <f t="shared" si="5"/>
        <v>6.2056956110239652</v>
      </c>
      <c r="I40">
        <f t="shared" ca="1" si="0"/>
        <v>0</v>
      </c>
      <c r="J40">
        <f ca="1">COUNTIF(I$2:I39,"&lt;"&amp;I40)</f>
        <v>0</v>
      </c>
      <c r="K40">
        <f t="shared" ca="1" si="6"/>
        <v>76</v>
      </c>
      <c r="L40">
        <f t="shared" ca="1" si="7"/>
        <v>-7.1250579237682565</v>
      </c>
      <c r="M40">
        <f t="shared" ca="1" si="1"/>
        <v>1.0513149660756935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59</v>
      </c>
      <c r="D41">
        <f>COUNTIF(C$2:C40,"&lt;"&amp;C41)</f>
        <v>32</v>
      </c>
      <c r="E41">
        <f t="shared" si="2"/>
        <v>659</v>
      </c>
      <c r="F41">
        <f t="shared" si="3"/>
        <v>390</v>
      </c>
      <c r="G41">
        <f t="shared" si="4"/>
        <v>1841.6666666666667</v>
      </c>
      <c r="H41">
        <f t="shared" si="5"/>
        <v>6.2682565936615822</v>
      </c>
      <c r="I41">
        <f t="shared" ca="1" si="0"/>
        <v>2</v>
      </c>
      <c r="J41">
        <f ca="1">COUNTIF(I$2:I40,"&lt;"&amp;I41)</f>
        <v>8</v>
      </c>
      <c r="K41">
        <f t="shared" ca="1" si="6"/>
        <v>84</v>
      </c>
      <c r="L41">
        <f t="shared" ca="1" si="7"/>
        <v>-7.1304331511540671</v>
      </c>
      <c r="M41">
        <f t="shared" ca="1" si="1"/>
        <v>0.56360186197663464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48</v>
      </c>
      <c r="D42">
        <f>COUNTIF(C$2:C41,"&lt;"&amp;C42)</f>
        <v>31</v>
      </c>
      <c r="E42">
        <f t="shared" si="2"/>
        <v>690</v>
      </c>
      <c r="F42">
        <f t="shared" si="3"/>
        <v>410</v>
      </c>
      <c r="G42">
        <f t="shared" si="4"/>
        <v>1981.6666666666667</v>
      </c>
      <c r="H42">
        <f t="shared" si="5"/>
        <v>6.2898853483622794</v>
      </c>
      <c r="I42">
        <f t="shared" ca="1" si="0"/>
        <v>4</v>
      </c>
      <c r="J42">
        <f ca="1">COUNTIF(I$2:I41,"&lt;"&amp;I42)</f>
        <v>10</v>
      </c>
      <c r="K42">
        <f t="shared" ca="1" si="6"/>
        <v>94</v>
      </c>
      <c r="L42">
        <f t="shared" ca="1" si="7"/>
        <v>-7.098584893151715</v>
      </c>
      <c r="M42">
        <f t="shared" ca="1" si="1"/>
        <v>0.9797958971132712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83</v>
      </c>
      <c r="D43">
        <f>COUNTIF(C$2:C42,"&lt;"&amp;C43)</f>
        <v>39</v>
      </c>
      <c r="E43">
        <f t="shared" si="2"/>
        <v>729</v>
      </c>
      <c r="F43">
        <f t="shared" si="3"/>
        <v>430.5</v>
      </c>
      <c r="G43">
        <f t="shared" si="4"/>
        <v>2128.5833333333335</v>
      </c>
      <c r="H43">
        <f t="shared" si="5"/>
        <v>6.4699214318247957</v>
      </c>
      <c r="I43">
        <f t="shared" ca="1" si="0"/>
        <v>6</v>
      </c>
      <c r="J43">
        <f ca="1">COUNTIF(I$2:I42,"&lt;"&amp;I43)</f>
        <v>11</v>
      </c>
      <c r="K43">
        <f t="shared" ca="1" si="6"/>
        <v>105</v>
      </c>
      <c r="L43">
        <f t="shared" ca="1" si="7"/>
        <v>-7.0551404558089486</v>
      </c>
      <c r="M43">
        <f t="shared" ca="1" si="1"/>
        <v>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37</v>
      </c>
      <c r="D44">
        <f>COUNTIF(C$2:C43,"&lt;"&amp;C44)</f>
        <v>30</v>
      </c>
      <c r="E44">
        <f t="shared" si="2"/>
        <v>759</v>
      </c>
      <c r="F44">
        <f t="shared" si="3"/>
        <v>451.5</v>
      </c>
      <c r="G44">
        <f t="shared" si="4"/>
        <v>2282.5833333333335</v>
      </c>
      <c r="H44">
        <f t="shared" si="5"/>
        <v>6.436233614161825</v>
      </c>
      <c r="I44">
        <f t="shared" ca="1" si="0"/>
        <v>1</v>
      </c>
      <c r="J44">
        <f ca="1">COUNTIF(I$2:I43,"&lt;"&amp;I44)</f>
        <v>3</v>
      </c>
      <c r="K44">
        <f t="shared" ca="1" si="6"/>
        <v>108</v>
      </c>
      <c r="L44">
        <f t="shared" ca="1" si="7"/>
        <v>-7.1897438909417462</v>
      </c>
      <c r="M44">
        <f t="shared" ca="1" si="1"/>
        <v>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58</v>
      </c>
      <c r="D45">
        <f>COUNTIF(C$2:C44,"&lt;"&amp;C45)</f>
        <v>34</v>
      </c>
      <c r="E45">
        <f t="shared" si="2"/>
        <v>793</v>
      </c>
      <c r="F45">
        <f t="shared" si="3"/>
        <v>473</v>
      </c>
      <c r="G45">
        <f t="shared" si="4"/>
        <v>2443.8333333333335</v>
      </c>
      <c r="H45">
        <f t="shared" si="5"/>
        <v>6.4731278712086588</v>
      </c>
      <c r="I45">
        <f t="shared" ca="1" si="0"/>
        <v>4</v>
      </c>
      <c r="J45">
        <f ca="1">COUNTIF(I$2:I44,"&lt;"&amp;I45)</f>
        <v>11</v>
      </c>
      <c r="K45">
        <f t="shared" ca="1" si="6"/>
        <v>119</v>
      </c>
      <c r="L45">
        <f t="shared" ca="1" si="7"/>
        <v>-7.1608977075245788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83</v>
      </c>
      <c r="D46">
        <f>COUNTIF(C$2:C45,"&lt;"&amp;C46)</f>
        <v>41</v>
      </c>
      <c r="E46">
        <f t="shared" si="2"/>
        <v>834</v>
      </c>
      <c r="F46">
        <f t="shared" si="3"/>
        <v>495</v>
      </c>
      <c r="G46">
        <f t="shared" si="4"/>
        <v>2612.5</v>
      </c>
      <c r="H46">
        <f t="shared" si="5"/>
        <v>6.6324127978836707</v>
      </c>
      <c r="I46">
        <f t="shared" ca="1" si="0"/>
        <v>1</v>
      </c>
      <c r="J46">
        <f ca="1">COUNTIF(I$2:I45,"&lt;"&amp;I46)</f>
        <v>3</v>
      </c>
      <c r="K46">
        <f t="shared" ca="1" si="6"/>
        <v>122</v>
      </c>
      <c r="L46">
        <f t="shared" ca="1" si="7"/>
        <v>-7.2976105416242154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F4A-C39F-4A5A-8274-C92C6057BD0E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41</v>
      </c>
      <c r="J2">
        <v>0</v>
      </c>
      <c r="K2">
        <v>0</v>
      </c>
      <c r="L2">
        <v>0</v>
      </c>
      <c r="M2">
        <f ca="1">-INDIRECT("l"&amp;P$1-A2+2)</f>
        <v>5.0281123570976503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4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41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4.8143888542114395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8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76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4.594319604255352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0</v>
      </c>
      <c r="D5">
        <f>COUNTIF(C$2:C4,"&lt;"&amp;C5)</f>
        <v>0</v>
      </c>
      <c r="E5">
        <f t="shared" si="2"/>
        <v>3</v>
      </c>
      <c r="F5">
        <f t="shared" si="3"/>
        <v>3</v>
      </c>
      <c r="G5">
        <f t="shared" si="4"/>
        <v>2.1666666666666665</v>
      </c>
      <c r="H5">
        <f t="shared" si="5"/>
        <v>0</v>
      </c>
      <c r="I5">
        <f t="shared" ca="1" si="0"/>
        <v>87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4.367467901215063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0</v>
      </c>
      <c r="D6">
        <f>COUNTIF(C$2:C5,"&lt;"&amp;C6)</f>
        <v>0</v>
      </c>
      <c r="E6">
        <f t="shared" si="2"/>
        <v>3</v>
      </c>
      <c r="F6">
        <f t="shared" si="3"/>
        <v>5</v>
      </c>
      <c r="G6">
        <f t="shared" si="4"/>
        <v>4.166666666666667</v>
      </c>
      <c r="H6">
        <f t="shared" si="5"/>
        <v>-0.9797958971132712</v>
      </c>
      <c r="I6">
        <f t="shared" ca="1" si="0"/>
        <v>114</v>
      </c>
      <c r="J6">
        <f ca="1">COUNTIF(I$2:I5,"&lt;"&amp;I6)</f>
        <v>4</v>
      </c>
      <c r="K6">
        <f t="shared" ca="1" si="6"/>
        <v>9</v>
      </c>
      <c r="L6">
        <f t="shared" ca="1" si="7"/>
        <v>1.9595917942265424</v>
      </c>
      <c r="M6">
        <f t="shared" ca="1" si="1"/>
        <v>4.0659616001913301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65</v>
      </c>
      <c r="D7">
        <f>COUNTIF(C$2:C6,"&lt;"&amp;C7)</f>
        <v>5</v>
      </c>
      <c r="E7">
        <f t="shared" si="2"/>
        <v>8</v>
      </c>
      <c r="F7">
        <f t="shared" si="3"/>
        <v>7.5</v>
      </c>
      <c r="G7">
        <f t="shared" si="4"/>
        <v>7.083333333333333</v>
      </c>
      <c r="H7">
        <f t="shared" si="5"/>
        <v>0.18786728732554486</v>
      </c>
      <c r="I7">
        <f t="shared" ca="1" si="0"/>
        <v>68</v>
      </c>
      <c r="J7">
        <f ca="1">COUNTIF(I$2:I6,"&lt;"&amp;I7)</f>
        <v>2</v>
      </c>
      <c r="K7">
        <f t="shared" ca="1" si="6"/>
        <v>11</v>
      </c>
      <c r="L7">
        <f t="shared" ca="1" si="7"/>
        <v>1.315071011278814</v>
      </c>
      <c r="M7">
        <f t="shared" ca="1" si="1"/>
        <v>3.7516331285483817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20</v>
      </c>
      <c r="D8">
        <f>COUNTIF(C$2:C7,"&lt;"&amp;C8)</f>
        <v>5</v>
      </c>
      <c r="E8">
        <f t="shared" si="2"/>
        <v>13</v>
      </c>
      <c r="F8">
        <f t="shared" si="3"/>
        <v>10.5</v>
      </c>
      <c r="G8">
        <f t="shared" si="4"/>
        <v>11.083333333333334</v>
      </c>
      <c r="H8">
        <f t="shared" si="5"/>
        <v>0.75093926148263823</v>
      </c>
      <c r="I8">
        <f t="shared" ca="1" si="0"/>
        <v>114</v>
      </c>
      <c r="J8">
        <f ca="1">COUNTIF(I$2:I7,"&lt;"&amp;I8)</f>
        <v>5</v>
      </c>
      <c r="K8">
        <f t="shared" ca="1" si="6"/>
        <v>16</v>
      </c>
      <c r="L8">
        <f t="shared" ca="1" si="7"/>
        <v>1.6520663752618041</v>
      </c>
      <c r="M8">
        <f t="shared" ca="1" si="1"/>
        <v>4.125033534813201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23</v>
      </c>
      <c r="D9">
        <f>COUNTIF(C$2:C8,"&lt;"&amp;C9)</f>
        <v>6</v>
      </c>
      <c r="E9">
        <f t="shared" si="2"/>
        <v>19</v>
      </c>
      <c r="F9">
        <f t="shared" si="3"/>
        <v>14</v>
      </c>
      <c r="G9">
        <f t="shared" si="4"/>
        <v>16.333333333333332</v>
      </c>
      <c r="H9">
        <f t="shared" si="5"/>
        <v>1.2371791482634837</v>
      </c>
      <c r="I9">
        <f t="shared" ca="1" si="0"/>
        <v>180</v>
      </c>
      <c r="J9">
        <f ca="1">COUNTIF(I$2:I8,"&lt;"&amp;I9)</f>
        <v>7</v>
      </c>
      <c r="K9">
        <f t="shared" ca="1" si="6"/>
        <v>23</v>
      </c>
      <c r="L9">
        <f t="shared" ca="1" si="7"/>
        <v>2.2269224668742709</v>
      </c>
      <c r="M9">
        <f t="shared" ca="1" si="1"/>
        <v>4.1361566704525163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26</v>
      </c>
      <c r="D10">
        <f>COUNTIF(C$2:C9,"&lt;"&amp;C10)</f>
        <v>7</v>
      </c>
      <c r="E10">
        <f t="shared" si="2"/>
        <v>26</v>
      </c>
      <c r="F10">
        <f t="shared" si="3"/>
        <v>18</v>
      </c>
      <c r="G10">
        <f t="shared" si="4"/>
        <v>23</v>
      </c>
      <c r="H10">
        <f t="shared" si="5"/>
        <v>1.6681153124565982</v>
      </c>
      <c r="I10">
        <f t="shared" ca="1" si="0"/>
        <v>211</v>
      </c>
      <c r="J10">
        <f ca="1">COUNTIF(I$2:I9,"&lt;"&amp;I10)</f>
        <v>8</v>
      </c>
      <c r="K10">
        <f t="shared" ca="1" si="6"/>
        <v>31</v>
      </c>
      <c r="L10">
        <f t="shared" ca="1" si="7"/>
        <v>2.710687382741972</v>
      </c>
      <c r="M10">
        <f t="shared" ca="1" si="1"/>
        <v>4.1852419795804918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19</v>
      </c>
      <c r="D11">
        <f>COUNTIF(C$2:C10,"&lt;"&amp;C11)</f>
        <v>5</v>
      </c>
      <c r="E11">
        <f t="shared" si="2"/>
        <v>31</v>
      </c>
      <c r="F11">
        <f t="shared" si="3"/>
        <v>22.5</v>
      </c>
      <c r="G11">
        <f t="shared" si="4"/>
        <v>31.25</v>
      </c>
      <c r="H11">
        <f t="shared" si="5"/>
        <v>1.520526224699857</v>
      </c>
      <c r="I11">
        <f t="shared" ca="1" si="0"/>
        <v>77</v>
      </c>
      <c r="J11">
        <f ca="1">COUNTIF(I$2:I10,"&lt;"&amp;I11)</f>
        <v>4</v>
      </c>
      <c r="K11">
        <f t="shared" ca="1" si="6"/>
        <v>35</v>
      </c>
      <c r="L11">
        <f t="shared" ca="1" si="7"/>
        <v>2.2360679774997898</v>
      </c>
      <c r="M11">
        <f t="shared" ca="1" si="1"/>
        <v>4.276960757473085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20</v>
      </c>
      <c r="D12">
        <f>COUNTIF(C$2:C11,"&lt;"&amp;C12)</f>
        <v>6</v>
      </c>
      <c r="E12">
        <f t="shared" si="2"/>
        <v>37</v>
      </c>
      <c r="F12">
        <f t="shared" si="3"/>
        <v>27.5</v>
      </c>
      <c r="G12">
        <f t="shared" si="4"/>
        <v>41.25</v>
      </c>
      <c r="H12">
        <f t="shared" si="5"/>
        <v>1.4791479939068937</v>
      </c>
      <c r="I12">
        <f t="shared" ca="1" si="0"/>
        <v>126</v>
      </c>
      <c r="J12">
        <f ca="1">COUNTIF(I$2:I11,"&lt;"&amp;I12)</f>
        <v>8</v>
      </c>
      <c r="K12">
        <f t="shared" ca="1" si="6"/>
        <v>43</v>
      </c>
      <c r="L12">
        <f t="shared" ca="1" si="7"/>
        <v>2.4133467269007212</v>
      </c>
      <c r="M12">
        <f t="shared" ca="1" si="1"/>
        <v>4.2746310470302928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29</v>
      </c>
      <c r="D13">
        <f>COUNTIF(C$2:C12,"&lt;"&amp;C13)</f>
        <v>10</v>
      </c>
      <c r="E13">
        <f t="shared" si="2"/>
        <v>47</v>
      </c>
      <c r="F13">
        <f t="shared" si="3"/>
        <v>33</v>
      </c>
      <c r="G13">
        <f t="shared" si="4"/>
        <v>53.166666666666664</v>
      </c>
      <c r="H13">
        <f t="shared" si="5"/>
        <v>1.9200313477064765</v>
      </c>
      <c r="I13">
        <f t="shared" ca="1" si="0"/>
        <v>77</v>
      </c>
      <c r="J13">
        <f ca="1">COUNTIF(I$2:I12,"&lt;"&amp;I13)</f>
        <v>4</v>
      </c>
      <c r="K13">
        <f t="shared" ca="1" si="6"/>
        <v>47</v>
      </c>
      <c r="L13">
        <f t="shared" ca="1" si="7"/>
        <v>1.9200313477064765</v>
      </c>
      <c r="M13">
        <f t="shared" ca="1" si="1"/>
        <v>4.3139130070701528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28</v>
      </c>
      <c r="D14">
        <f>COUNTIF(C$2:C13,"&lt;"&amp;C14)</f>
        <v>10</v>
      </c>
      <c r="E14">
        <f t="shared" si="2"/>
        <v>57</v>
      </c>
      <c r="F14">
        <f t="shared" si="3"/>
        <v>39</v>
      </c>
      <c r="G14">
        <f t="shared" si="4"/>
        <v>67.166666666666671</v>
      </c>
      <c r="H14">
        <f t="shared" si="5"/>
        <v>2.1963199539116269</v>
      </c>
      <c r="I14">
        <f t="shared" ca="1" si="0"/>
        <v>46</v>
      </c>
      <c r="J14">
        <f ca="1">COUNTIF(I$2:I13,"&lt;"&amp;I14)</f>
        <v>2</v>
      </c>
      <c r="K14">
        <f t="shared" ca="1" si="6"/>
        <v>49</v>
      </c>
      <c r="L14">
        <f t="shared" ca="1" si="7"/>
        <v>1.2201777521731261</v>
      </c>
      <c r="M14">
        <f t="shared" ca="1" si="1"/>
        <v>4.462390854495407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23</v>
      </c>
      <c r="D15">
        <f>COUNTIF(C$2:C14,"&lt;"&amp;C15)</f>
        <v>8</v>
      </c>
      <c r="E15">
        <f t="shared" si="2"/>
        <v>65</v>
      </c>
      <c r="F15">
        <f t="shared" si="3"/>
        <v>45.5</v>
      </c>
      <c r="G15">
        <f t="shared" si="4"/>
        <v>83.416666666666671</v>
      </c>
      <c r="H15">
        <f t="shared" si="5"/>
        <v>2.1350507156603</v>
      </c>
      <c r="I15">
        <f t="shared" ca="1" si="0"/>
        <v>58</v>
      </c>
      <c r="J15">
        <f ca="1">COUNTIF(I$2:I14,"&lt;"&amp;I15)</f>
        <v>3</v>
      </c>
      <c r="K15">
        <f t="shared" ca="1" si="6"/>
        <v>52</v>
      </c>
      <c r="L15">
        <f t="shared" ca="1" si="7"/>
        <v>0.71168357188676656</v>
      </c>
      <c r="M15">
        <f t="shared" ca="1" si="1"/>
        <v>4.5730397819311417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17</v>
      </c>
      <c r="D16">
        <f>COUNTIF(C$2:C15,"&lt;"&amp;C16)</f>
        <v>5</v>
      </c>
      <c r="E16">
        <f t="shared" si="2"/>
        <v>70</v>
      </c>
      <c r="F16">
        <f t="shared" si="3"/>
        <v>52.5</v>
      </c>
      <c r="G16">
        <f t="shared" si="4"/>
        <v>102.08333333333333</v>
      </c>
      <c r="H16">
        <f t="shared" si="5"/>
        <v>1.7320508075688772</v>
      </c>
      <c r="I16">
        <f t="shared" ca="1" si="0"/>
        <v>49</v>
      </c>
      <c r="J16">
        <f ca="1">COUNTIF(I$2:I15,"&lt;"&amp;I16)</f>
        <v>3</v>
      </c>
      <c r="K16">
        <f t="shared" ca="1" si="6"/>
        <v>55</v>
      </c>
      <c r="L16">
        <f t="shared" ca="1" si="7"/>
        <v>0.24743582965269675</v>
      </c>
      <c r="M16">
        <f t="shared" ca="1" si="1"/>
        <v>4.6740146657676709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</v>
      </c>
      <c r="D17">
        <f>COUNTIF(C$2:C16,"&lt;"&amp;C17)</f>
        <v>2</v>
      </c>
      <c r="E17">
        <f t="shared" si="2"/>
        <v>72</v>
      </c>
      <c r="F17">
        <f t="shared" si="3"/>
        <v>60</v>
      </c>
      <c r="G17">
        <f t="shared" si="4"/>
        <v>123.33333333333333</v>
      </c>
      <c r="H17">
        <f t="shared" si="5"/>
        <v>1.0805404053377956</v>
      </c>
      <c r="I17">
        <f t="shared" ca="1" si="0"/>
        <v>29</v>
      </c>
      <c r="J17">
        <f ca="1">COUNTIF(I$2:I16,"&lt;"&amp;I17)</f>
        <v>0</v>
      </c>
      <c r="K17">
        <f t="shared" ca="1" si="6"/>
        <v>55</v>
      </c>
      <c r="L17">
        <f t="shared" ca="1" si="7"/>
        <v>-0.45022516889074821</v>
      </c>
      <c r="M17">
        <f t="shared" ca="1" si="1"/>
        <v>4.6565090919139118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15</v>
      </c>
      <c r="D18">
        <f>COUNTIF(C$2:C17,"&lt;"&amp;C18)</f>
        <v>6</v>
      </c>
      <c r="E18">
        <f t="shared" si="2"/>
        <v>78</v>
      </c>
      <c r="F18">
        <f t="shared" si="3"/>
        <v>68</v>
      </c>
      <c r="G18">
        <f t="shared" si="4"/>
        <v>147.33333333333334</v>
      </c>
      <c r="H18">
        <f t="shared" si="5"/>
        <v>0.82385255457163464</v>
      </c>
      <c r="I18">
        <f t="shared" ca="1" si="0"/>
        <v>19</v>
      </c>
      <c r="J18">
        <f ca="1">COUNTIF(I$2:I17,"&lt;"&amp;I18)</f>
        <v>0</v>
      </c>
      <c r="K18">
        <f t="shared" ca="1" si="6"/>
        <v>55</v>
      </c>
      <c r="L18">
        <f t="shared" ca="1" si="7"/>
        <v>-1.0710083209431249</v>
      </c>
      <c r="M18">
        <f t="shared" ca="1" si="1"/>
        <v>4.3518703462079475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17</v>
      </c>
      <c r="D19">
        <f>COUNTIF(C$2:C18,"&lt;"&amp;C19)</f>
        <v>7</v>
      </c>
      <c r="E19">
        <f t="shared" si="2"/>
        <v>85</v>
      </c>
      <c r="F19">
        <f t="shared" si="3"/>
        <v>76.5</v>
      </c>
      <c r="G19">
        <f t="shared" si="4"/>
        <v>174.25</v>
      </c>
      <c r="H19">
        <f t="shared" si="5"/>
        <v>0.64392091621678471</v>
      </c>
      <c r="I19">
        <f t="shared" ca="1" si="0"/>
        <v>29</v>
      </c>
      <c r="J19">
        <f ca="1">COUNTIF(I$2:I18,"&lt;"&amp;I19)</f>
        <v>1</v>
      </c>
      <c r="K19">
        <f t="shared" ca="1" si="6"/>
        <v>56</v>
      </c>
      <c r="L19">
        <f t="shared" ca="1" si="7"/>
        <v>-1.5529857391110689</v>
      </c>
      <c r="M19">
        <f t="shared" ca="1" si="1"/>
        <v>4.1883821323760779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16</v>
      </c>
      <c r="D20">
        <f>COUNTIF(C$2:C19,"&lt;"&amp;C20)</f>
        <v>7</v>
      </c>
      <c r="E20">
        <f t="shared" si="2"/>
        <v>92</v>
      </c>
      <c r="F20">
        <f t="shared" si="3"/>
        <v>85.5</v>
      </c>
      <c r="G20">
        <f t="shared" si="4"/>
        <v>204.25</v>
      </c>
      <c r="H20">
        <f t="shared" si="5"/>
        <v>0.45481242855185772</v>
      </c>
      <c r="I20">
        <f t="shared" ca="1" si="0"/>
        <v>28</v>
      </c>
      <c r="J20">
        <f ca="1">COUNTIF(I$2:I19,"&lt;"&amp;I20)</f>
        <v>1</v>
      </c>
      <c r="K20">
        <f t="shared" ca="1" si="6"/>
        <v>57</v>
      </c>
      <c r="L20">
        <f t="shared" ca="1" si="7"/>
        <v>-1.9941775713427607</v>
      </c>
      <c r="M20">
        <f t="shared" ca="1" si="1"/>
        <v>4.1068412623670696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13</v>
      </c>
      <c r="D21">
        <f>COUNTIF(C$2:C20,"&lt;"&amp;C21)</f>
        <v>6</v>
      </c>
      <c r="E21">
        <f t="shared" si="2"/>
        <v>98</v>
      </c>
      <c r="F21">
        <f t="shared" si="3"/>
        <v>95</v>
      </c>
      <c r="G21">
        <f t="shared" si="4"/>
        <v>237.5</v>
      </c>
      <c r="H21">
        <f t="shared" si="5"/>
        <v>0.19466570535691505</v>
      </c>
      <c r="I21">
        <f t="shared" ca="1" si="0"/>
        <v>8</v>
      </c>
      <c r="J21">
        <f ca="1">COUNTIF(I$2:I20,"&lt;"&amp;I21)</f>
        <v>0</v>
      </c>
      <c r="K21">
        <f t="shared" ca="1" si="6"/>
        <v>57</v>
      </c>
      <c r="L21">
        <f t="shared" ca="1" si="7"/>
        <v>-2.4657656011875906</v>
      </c>
      <c r="M21">
        <f t="shared" ca="1" si="1"/>
        <v>3.9454375844503637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16</v>
      </c>
      <c r="D22">
        <f>COUNTIF(C$2:C21,"&lt;"&amp;C22)</f>
        <v>8</v>
      </c>
      <c r="E22">
        <f t="shared" si="2"/>
        <v>106</v>
      </c>
      <c r="F22">
        <f t="shared" si="3"/>
        <v>105</v>
      </c>
      <c r="G22">
        <f t="shared" si="4"/>
        <v>274.16666666666669</v>
      </c>
      <c r="H22">
        <f t="shared" si="5"/>
        <v>6.0393844167877402E-2</v>
      </c>
      <c r="I22">
        <f t="shared" ca="1" si="0"/>
        <v>31</v>
      </c>
      <c r="J22">
        <f ca="1">COUNTIF(I$2:I21,"&lt;"&amp;I22)</f>
        <v>5</v>
      </c>
      <c r="K22">
        <f t="shared" ca="1" si="6"/>
        <v>62</v>
      </c>
      <c r="L22">
        <f t="shared" ca="1" si="7"/>
        <v>-2.5969352992187282</v>
      </c>
      <c r="M22">
        <f t="shared" ca="1" si="1"/>
        <v>3.6900849953256194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17</v>
      </c>
      <c r="D23">
        <f>COUNTIF(C$2:C22,"&lt;"&amp;C23)</f>
        <v>10</v>
      </c>
      <c r="E23">
        <f t="shared" si="2"/>
        <v>116</v>
      </c>
      <c r="F23">
        <f t="shared" si="3"/>
        <v>115.5</v>
      </c>
      <c r="G23">
        <f t="shared" si="4"/>
        <v>314.41666666666669</v>
      </c>
      <c r="H23">
        <f t="shared" si="5"/>
        <v>2.8197929783990099E-2</v>
      </c>
      <c r="I23">
        <f t="shared" ca="1" si="0"/>
        <v>12</v>
      </c>
      <c r="J23">
        <f ca="1">COUNTIF(I$2:I22,"&lt;"&amp;I23)</f>
        <v>1</v>
      </c>
      <c r="K23">
        <f t="shared" ca="1" si="6"/>
        <v>63</v>
      </c>
      <c r="L23">
        <f t="shared" ca="1" si="7"/>
        <v>-2.9607826273189604</v>
      </c>
      <c r="M23">
        <f t="shared" ca="1" si="1"/>
        <v>3.4726164209741093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13</v>
      </c>
      <c r="D24">
        <f>COUNTIF(C$2:C23,"&lt;"&amp;C24)</f>
        <v>6</v>
      </c>
      <c r="E24">
        <f t="shared" si="2"/>
        <v>122</v>
      </c>
      <c r="F24">
        <f t="shared" si="3"/>
        <v>126.5</v>
      </c>
      <c r="G24">
        <f t="shared" si="4"/>
        <v>358.41666666666669</v>
      </c>
      <c r="H24">
        <f t="shared" si="5"/>
        <v>-0.23769410746493627</v>
      </c>
      <c r="I24">
        <f t="shared" ca="1" si="0"/>
        <v>13</v>
      </c>
      <c r="J24">
        <f ca="1">COUNTIF(I$2:I23,"&lt;"&amp;I24)</f>
        <v>2</v>
      </c>
      <c r="K24">
        <f t="shared" ca="1" si="6"/>
        <v>65</v>
      </c>
      <c r="L24">
        <f t="shared" ca="1" si="7"/>
        <v>-3.248486135354129</v>
      </c>
      <c r="M24">
        <f t="shared" ca="1" si="1"/>
        <v>3.248486135354129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12</v>
      </c>
      <c r="D25">
        <f>COUNTIF(C$2:C24,"&lt;"&amp;C25)</f>
        <v>6</v>
      </c>
      <c r="E25">
        <f t="shared" si="2"/>
        <v>128</v>
      </c>
      <c r="F25">
        <f t="shared" si="3"/>
        <v>138</v>
      </c>
      <c r="G25">
        <f t="shared" si="4"/>
        <v>406.33333333333331</v>
      </c>
      <c r="H25">
        <f t="shared" si="5"/>
        <v>-0.49608806013915846</v>
      </c>
      <c r="I25">
        <f t="shared" ca="1" si="0"/>
        <v>17</v>
      </c>
      <c r="J25">
        <f ca="1">COUNTIF(I$2:I24,"&lt;"&amp;I25)</f>
        <v>3</v>
      </c>
      <c r="K25">
        <f t="shared" ca="1" si="6"/>
        <v>68</v>
      </c>
      <c r="L25">
        <f t="shared" ca="1" si="7"/>
        <v>-3.4726164209741093</v>
      </c>
      <c r="M25">
        <f t="shared" ca="1" si="1"/>
        <v>2.9607826273189604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31</v>
      </c>
      <c r="D26">
        <f>COUNTIF(C$2:C25,"&lt;"&amp;C26)</f>
        <v>23</v>
      </c>
      <c r="E26">
        <f t="shared" si="2"/>
        <v>151</v>
      </c>
      <c r="F26">
        <f t="shared" si="3"/>
        <v>150</v>
      </c>
      <c r="G26">
        <f t="shared" si="4"/>
        <v>458.33333333333331</v>
      </c>
      <c r="H26">
        <f t="shared" si="5"/>
        <v>4.6709936649691385E-2</v>
      </c>
      <c r="I26">
        <f t="shared" ca="1" si="0"/>
        <v>16</v>
      </c>
      <c r="J26">
        <f ca="1">COUNTIF(I$2:I25,"&lt;"&amp;I26)</f>
        <v>3</v>
      </c>
      <c r="K26">
        <f t="shared" ca="1" si="6"/>
        <v>71</v>
      </c>
      <c r="L26">
        <f t="shared" ca="1" si="7"/>
        <v>-3.6900849953256194</v>
      </c>
      <c r="M26">
        <f t="shared" ca="1" si="1"/>
        <v>2.5969352992187282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8</v>
      </c>
      <c r="D27">
        <f>COUNTIF(C$2:C26,"&lt;"&amp;C27)</f>
        <v>5</v>
      </c>
      <c r="E27">
        <f t="shared" si="2"/>
        <v>156</v>
      </c>
      <c r="F27">
        <f t="shared" si="3"/>
        <v>162.5</v>
      </c>
      <c r="G27">
        <f t="shared" si="4"/>
        <v>514.58333333333337</v>
      </c>
      <c r="H27">
        <f t="shared" si="5"/>
        <v>-0.28654015976455155</v>
      </c>
      <c r="I27">
        <f t="shared" ca="1" si="0"/>
        <v>13</v>
      </c>
      <c r="J27">
        <f ca="1">COUNTIF(I$2:I26,"&lt;"&amp;I27)</f>
        <v>2</v>
      </c>
      <c r="K27">
        <f t="shared" ca="1" si="6"/>
        <v>73</v>
      </c>
      <c r="L27">
        <f t="shared" ca="1" si="7"/>
        <v>-3.9454375844503637</v>
      </c>
      <c r="M27">
        <f t="shared" ca="1" si="1"/>
        <v>2.4657656011875906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28</v>
      </c>
      <c r="D28">
        <f>COUNTIF(C$2:C27,"&lt;"&amp;C28)</f>
        <v>22</v>
      </c>
      <c r="E28">
        <f t="shared" si="2"/>
        <v>178</v>
      </c>
      <c r="F28">
        <f t="shared" si="3"/>
        <v>175.5</v>
      </c>
      <c r="G28">
        <f t="shared" si="4"/>
        <v>575.25</v>
      </c>
      <c r="H28">
        <f t="shared" si="5"/>
        <v>0.10423454980627081</v>
      </c>
      <c r="I28">
        <f t="shared" ca="1" si="0"/>
        <v>16</v>
      </c>
      <c r="J28">
        <f ca="1">COUNTIF(I$2:I27,"&lt;"&amp;I28)</f>
        <v>4</v>
      </c>
      <c r="K28">
        <f t="shared" ca="1" si="6"/>
        <v>77</v>
      </c>
      <c r="L28">
        <f t="shared" ca="1" si="7"/>
        <v>-4.1068412623670696</v>
      </c>
      <c r="M28">
        <f t="shared" ca="1" si="1"/>
        <v>1.9941775713427607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29</v>
      </c>
      <c r="D29">
        <f>COUNTIF(C$2:C28,"&lt;"&amp;C29)</f>
        <v>24</v>
      </c>
      <c r="E29">
        <f t="shared" si="2"/>
        <v>202</v>
      </c>
      <c r="F29">
        <f t="shared" si="3"/>
        <v>189</v>
      </c>
      <c r="G29">
        <f t="shared" si="4"/>
        <v>640.5</v>
      </c>
      <c r="H29">
        <f t="shared" si="5"/>
        <v>0.51366950680083978</v>
      </c>
      <c r="I29">
        <f t="shared" ca="1" si="0"/>
        <v>17</v>
      </c>
      <c r="J29">
        <f ca="1">COUNTIF(I$2:I28,"&lt;"&amp;I29)</f>
        <v>6</v>
      </c>
      <c r="K29">
        <f t="shared" ca="1" si="6"/>
        <v>83</v>
      </c>
      <c r="L29">
        <f t="shared" ca="1" si="7"/>
        <v>-4.1883821323760779</v>
      </c>
      <c r="M29">
        <f t="shared" ca="1" si="1"/>
        <v>1.5529857391110689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19</v>
      </c>
      <c r="D30">
        <f>COUNTIF(C$2:C29,"&lt;"&amp;C30)</f>
        <v>16</v>
      </c>
      <c r="E30">
        <f t="shared" si="2"/>
        <v>218</v>
      </c>
      <c r="F30">
        <f t="shared" si="3"/>
        <v>203</v>
      </c>
      <c r="G30">
        <f t="shared" si="4"/>
        <v>710.5</v>
      </c>
      <c r="H30">
        <f t="shared" si="5"/>
        <v>0.5627418551130966</v>
      </c>
      <c r="I30">
        <f t="shared" ca="1" si="0"/>
        <v>15</v>
      </c>
      <c r="J30">
        <f ca="1">COUNTIF(I$2:I29,"&lt;"&amp;I30)</f>
        <v>4</v>
      </c>
      <c r="K30">
        <f t="shared" ca="1" si="6"/>
        <v>87</v>
      </c>
      <c r="L30">
        <f t="shared" ca="1" si="7"/>
        <v>-4.3518703462079475</v>
      </c>
      <c r="M30">
        <f t="shared" ca="1" si="1"/>
        <v>1.0710083209431249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29</v>
      </c>
      <c r="D31">
        <f>COUNTIF(C$2:C30,"&lt;"&amp;C31)</f>
        <v>25</v>
      </c>
      <c r="E31">
        <f t="shared" si="2"/>
        <v>243</v>
      </c>
      <c r="F31">
        <f t="shared" si="3"/>
        <v>217.5</v>
      </c>
      <c r="G31">
        <f t="shared" si="4"/>
        <v>785.41666666666663</v>
      </c>
      <c r="H31">
        <f t="shared" si="5"/>
        <v>0.90989258117858052</v>
      </c>
      <c r="I31">
        <f t="shared" ca="1" si="0"/>
        <v>1</v>
      </c>
      <c r="J31">
        <f ca="1">COUNTIF(I$2:I30,"&lt;"&amp;I31)</f>
        <v>0</v>
      </c>
      <c r="K31">
        <f t="shared" ca="1" si="6"/>
        <v>87</v>
      </c>
      <c r="L31">
        <f t="shared" ca="1" si="7"/>
        <v>-4.6565090919139118</v>
      </c>
      <c r="M31">
        <f t="shared" ca="1" si="1"/>
        <v>0.45022516889074821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49</v>
      </c>
      <c r="D32">
        <f>COUNTIF(C$2:C31,"&lt;"&amp;C32)</f>
        <v>29</v>
      </c>
      <c r="E32">
        <f t="shared" si="2"/>
        <v>272</v>
      </c>
      <c r="F32">
        <f t="shared" si="3"/>
        <v>232.5</v>
      </c>
      <c r="G32">
        <f t="shared" si="4"/>
        <v>865.41666666666663</v>
      </c>
      <c r="H32">
        <f t="shared" si="5"/>
        <v>1.3427169403478034</v>
      </c>
      <c r="I32">
        <f t="shared" ca="1" si="0"/>
        <v>17</v>
      </c>
      <c r="J32">
        <f ca="1">COUNTIF(I$2:I31,"&lt;"&amp;I32)</f>
        <v>8</v>
      </c>
      <c r="K32">
        <f t="shared" ca="1" si="6"/>
        <v>95</v>
      </c>
      <c r="L32">
        <f t="shared" ca="1" si="7"/>
        <v>-4.6740146657676709</v>
      </c>
      <c r="M32">
        <f t="shared" ca="1" si="1"/>
        <v>-0.24743582965269675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58</v>
      </c>
      <c r="D33">
        <f>COUNTIF(C$2:C32,"&lt;"&amp;C33)</f>
        <v>30</v>
      </c>
      <c r="E33">
        <f t="shared" si="2"/>
        <v>302</v>
      </c>
      <c r="F33">
        <f t="shared" si="3"/>
        <v>248</v>
      </c>
      <c r="G33">
        <f t="shared" si="4"/>
        <v>950.66666666666663</v>
      </c>
      <c r="H33">
        <f t="shared" si="5"/>
        <v>1.751376937760863</v>
      </c>
      <c r="I33">
        <f t="shared" ca="1" si="0"/>
        <v>23</v>
      </c>
      <c r="J33">
        <f ca="1">COUNTIF(I$2:I32,"&lt;"&amp;I33)</f>
        <v>12</v>
      </c>
      <c r="K33">
        <f t="shared" ca="1" si="6"/>
        <v>107</v>
      </c>
      <c r="L33">
        <f t="shared" ca="1" si="7"/>
        <v>-4.5730397819311417</v>
      </c>
      <c r="M33">
        <f t="shared" ca="1" si="1"/>
        <v>-0.71168357188676656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46</v>
      </c>
      <c r="D34">
        <f>COUNTIF(C$2:C33,"&lt;"&amp;C34)</f>
        <v>29</v>
      </c>
      <c r="E34">
        <f t="shared" si="2"/>
        <v>331</v>
      </c>
      <c r="F34">
        <f t="shared" si="3"/>
        <v>264</v>
      </c>
      <c r="G34">
        <f t="shared" si="4"/>
        <v>1041.3333333333333</v>
      </c>
      <c r="H34">
        <f t="shared" si="5"/>
        <v>2.0762513003555019</v>
      </c>
      <c r="I34">
        <f t="shared" ca="1" si="0"/>
        <v>28</v>
      </c>
      <c r="J34">
        <f ca="1">COUNTIF(I$2:I33,"&lt;"&amp;I34)</f>
        <v>13</v>
      </c>
      <c r="K34">
        <f t="shared" ca="1" si="6"/>
        <v>120</v>
      </c>
      <c r="L34">
        <f t="shared" ca="1" si="7"/>
        <v>-4.462390854495407</v>
      </c>
      <c r="M34">
        <f t="shared" ca="1" si="1"/>
        <v>-1.2201777521731261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77</v>
      </c>
      <c r="D35">
        <f>COUNTIF(C$2:C34,"&lt;"&amp;C35)</f>
        <v>33</v>
      </c>
      <c r="E35">
        <f t="shared" si="2"/>
        <v>364</v>
      </c>
      <c r="F35">
        <f t="shared" si="3"/>
        <v>280.5</v>
      </c>
      <c r="G35">
        <f t="shared" si="4"/>
        <v>1137.5833333333333</v>
      </c>
      <c r="H35">
        <f t="shared" si="5"/>
        <v>2.4756820349852768</v>
      </c>
      <c r="I35">
        <f t="shared" ca="1" si="0"/>
        <v>29</v>
      </c>
      <c r="J35">
        <f ca="1">COUNTIF(I$2:I34,"&lt;"&amp;I35)</f>
        <v>15</v>
      </c>
      <c r="K35">
        <f t="shared" ca="1" si="6"/>
        <v>135</v>
      </c>
      <c r="L35">
        <f t="shared" ca="1" si="7"/>
        <v>-4.3139130070701528</v>
      </c>
      <c r="M35">
        <f t="shared" ca="1" si="1"/>
        <v>-1.9200313477064765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126</v>
      </c>
      <c r="D36">
        <f>COUNTIF(C$2:C35,"&lt;"&amp;C36)</f>
        <v>34</v>
      </c>
      <c r="E36">
        <f t="shared" si="2"/>
        <v>398</v>
      </c>
      <c r="F36">
        <f t="shared" si="3"/>
        <v>297.5</v>
      </c>
      <c r="G36">
        <f t="shared" si="4"/>
        <v>1239.5833333333333</v>
      </c>
      <c r="H36">
        <f t="shared" si="5"/>
        <v>2.85448784203684</v>
      </c>
      <c r="I36">
        <f t="shared" ca="1" si="0"/>
        <v>20</v>
      </c>
      <c r="J36">
        <f ca="1">COUNTIF(I$2:I35,"&lt;"&amp;I36)</f>
        <v>12</v>
      </c>
      <c r="K36">
        <f t="shared" ca="1" si="6"/>
        <v>147</v>
      </c>
      <c r="L36">
        <f t="shared" ca="1" si="7"/>
        <v>-4.2746310470302928</v>
      </c>
      <c r="M36">
        <f t="shared" ca="1" si="1"/>
        <v>-2.4133467269007212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77</v>
      </c>
      <c r="D37">
        <f>COUNTIF(C$2:C36,"&lt;"&amp;C37)</f>
        <v>33</v>
      </c>
      <c r="E37">
        <f t="shared" si="2"/>
        <v>431</v>
      </c>
      <c r="F37">
        <f t="shared" si="3"/>
        <v>315</v>
      </c>
      <c r="G37">
        <f t="shared" si="4"/>
        <v>1347.5</v>
      </c>
      <c r="H37">
        <f t="shared" si="5"/>
        <v>3.1600474386425343</v>
      </c>
      <c r="I37">
        <f t="shared" ca="1" si="0"/>
        <v>19</v>
      </c>
      <c r="J37">
        <f ca="1">COUNTIF(I$2:I36,"&lt;"&amp;I37)</f>
        <v>11</v>
      </c>
      <c r="K37">
        <f t="shared" ca="1" si="6"/>
        <v>158</v>
      </c>
      <c r="L37">
        <f t="shared" ca="1" si="7"/>
        <v>-4.276960757473085</v>
      </c>
      <c r="M37">
        <f t="shared" ca="1" si="1"/>
        <v>-2.2360679774997898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211</v>
      </c>
      <c r="D38">
        <f>COUNTIF(C$2:C37,"&lt;"&amp;C38)</f>
        <v>36</v>
      </c>
      <c r="E38">
        <f t="shared" si="2"/>
        <v>467</v>
      </c>
      <c r="F38">
        <f t="shared" si="3"/>
        <v>333</v>
      </c>
      <c r="G38">
        <f t="shared" si="4"/>
        <v>1461.5</v>
      </c>
      <c r="H38">
        <f t="shared" si="5"/>
        <v>3.5051401578986621</v>
      </c>
      <c r="I38">
        <f t="shared" ca="1" si="0"/>
        <v>26</v>
      </c>
      <c r="J38">
        <f ca="1">COUNTIF(I$2:I37,"&lt;"&amp;I38)</f>
        <v>15</v>
      </c>
      <c r="K38">
        <f t="shared" ca="1" si="6"/>
        <v>173</v>
      </c>
      <c r="L38">
        <f t="shared" ca="1" si="7"/>
        <v>-4.1852419795804918</v>
      </c>
      <c r="M38">
        <f t="shared" ca="1" si="1"/>
        <v>-2.710687382741972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180</v>
      </c>
      <c r="D39">
        <f>COUNTIF(C$2:C38,"&lt;"&amp;C39)</f>
        <v>36</v>
      </c>
      <c r="E39">
        <f t="shared" si="2"/>
        <v>503</v>
      </c>
      <c r="F39">
        <f t="shared" si="3"/>
        <v>351.5</v>
      </c>
      <c r="G39">
        <f t="shared" si="4"/>
        <v>1581.75</v>
      </c>
      <c r="H39">
        <f t="shared" si="5"/>
        <v>3.8092871463438067</v>
      </c>
      <c r="I39">
        <f t="shared" ca="1" si="0"/>
        <v>23</v>
      </c>
      <c r="J39">
        <f ca="1">COUNTIF(I$2:I38,"&lt;"&amp;I39)</f>
        <v>14</v>
      </c>
      <c r="K39">
        <f t="shared" ca="1" si="6"/>
        <v>187</v>
      </c>
      <c r="L39">
        <f t="shared" ca="1" si="7"/>
        <v>-4.1361566704525163</v>
      </c>
      <c r="M39">
        <f t="shared" ca="1" si="1"/>
        <v>-2.2269224668742709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114</v>
      </c>
      <c r="D40">
        <f>COUNTIF(C$2:C39,"&lt;"&amp;C40)</f>
        <v>35</v>
      </c>
      <c r="E40">
        <f t="shared" si="2"/>
        <v>538</v>
      </c>
      <c r="F40">
        <f t="shared" si="3"/>
        <v>370.5</v>
      </c>
      <c r="G40">
        <f t="shared" si="4"/>
        <v>1708.4166666666667</v>
      </c>
      <c r="H40">
        <f t="shared" si="5"/>
        <v>4.0524522995965464</v>
      </c>
      <c r="I40">
        <f t="shared" ca="1" si="0"/>
        <v>20</v>
      </c>
      <c r="J40">
        <f ca="1">COUNTIF(I$2:I39,"&lt;"&amp;I40)</f>
        <v>13</v>
      </c>
      <c r="K40">
        <f t="shared" ca="1" si="6"/>
        <v>200</v>
      </c>
      <c r="L40">
        <f t="shared" ca="1" si="7"/>
        <v>-4.125033534813201</v>
      </c>
      <c r="M40">
        <f t="shared" ca="1" si="1"/>
        <v>-1.6520663752618041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68</v>
      </c>
      <c r="D41">
        <f>COUNTIF(C$2:C40,"&lt;"&amp;C41)</f>
        <v>33</v>
      </c>
      <c r="E41">
        <f t="shared" si="2"/>
        <v>571</v>
      </c>
      <c r="F41">
        <f t="shared" si="3"/>
        <v>390</v>
      </c>
      <c r="G41">
        <f t="shared" si="4"/>
        <v>1841.6666666666667</v>
      </c>
      <c r="H41">
        <f t="shared" si="5"/>
        <v>4.2176745109767522</v>
      </c>
      <c r="I41">
        <f t="shared" ca="1" si="0"/>
        <v>65</v>
      </c>
      <c r="J41">
        <f ca="1">COUNTIF(I$2:I40,"&lt;"&amp;I41)</f>
        <v>29</v>
      </c>
      <c r="K41">
        <f t="shared" ca="1" si="6"/>
        <v>229</v>
      </c>
      <c r="L41">
        <f t="shared" ca="1" si="7"/>
        <v>-3.7516331285483817</v>
      </c>
      <c r="M41">
        <f t="shared" ca="1" si="1"/>
        <v>-1.315071011278814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114</v>
      </c>
      <c r="D42">
        <f>COUNTIF(C$2:C41,"&lt;"&amp;C42)</f>
        <v>36</v>
      </c>
      <c r="E42">
        <f t="shared" si="2"/>
        <v>607</v>
      </c>
      <c r="F42">
        <f t="shared" si="3"/>
        <v>410</v>
      </c>
      <c r="G42">
        <f t="shared" si="4"/>
        <v>1981.6666666666667</v>
      </c>
      <c r="H42">
        <f t="shared" si="5"/>
        <v>4.4253836200977466</v>
      </c>
      <c r="I42">
        <f t="shared" ca="1" si="0"/>
        <v>0</v>
      </c>
      <c r="J42">
        <f ca="1">COUNTIF(I$2:I41,"&lt;"&amp;I42)</f>
        <v>0</v>
      </c>
      <c r="K42">
        <f t="shared" ca="1" si="6"/>
        <v>229</v>
      </c>
      <c r="L42">
        <f t="shared" ca="1" si="7"/>
        <v>-4.0659616001913301</v>
      </c>
      <c r="M42">
        <f t="shared" ca="1" si="1"/>
        <v>-1.9595917942265424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87</v>
      </c>
      <c r="D43">
        <f>COUNTIF(C$2:C42,"&lt;"&amp;C43)</f>
        <v>36</v>
      </c>
      <c r="E43">
        <f t="shared" si="2"/>
        <v>643</v>
      </c>
      <c r="F43">
        <f t="shared" si="3"/>
        <v>430.5</v>
      </c>
      <c r="G43">
        <f t="shared" si="4"/>
        <v>2128.5833333333335</v>
      </c>
      <c r="H43">
        <f t="shared" si="5"/>
        <v>4.6058904665419407</v>
      </c>
      <c r="I43">
        <f t="shared" ca="1" si="0"/>
        <v>0</v>
      </c>
      <c r="J43">
        <f ca="1">COUNTIF(I$2:I42,"&lt;"&amp;I43)</f>
        <v>0</v>
      </c>
      <c r="K43">
        <f t="shared" ca="1" si="6"/>
        <v>229</v>
      </c>
      <c r="L43">
        <f t="shared" ca="1" si="7"/>
        <v>-4.367467901215063</v>
      </c>
      <c r="M43">
        <f t="shared" ca="1" si="1"/>
        <v>-1.3587324409735149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76</v>
      </c>
      <c r="D44">
        <f>COUNTIF(C$2:C43,"&lt;"&amp;C44)</f>
        <v>34</v>
      </c>
      <c r="E44">
        <f t="shared" si="2"/>
        <v>677</v>
      </c>
      <c r="F44">
        <f t="shared" si="3"/>
        <v>451.5</v>
      </c>
      <c r="G44">
        <f t="shared" si="4"/>
        <v>2282.5833333333335</v>
      </c>
      <c r="H44">
        <f t="shared" si="5"/>
        <v>4.719904650385339</v>
      </c>
      <c r="I44">
        <f t="shared" ca="1" si="0"/>
        <v>8</v>
      </c>
      <c r="J44">
        <f ca="1">COUNTIF(I$2:I43,"&lt;"&amp;I44)</f>
        <v>3</v>
      </c>
      <c r="K44">
        <f t="shared" ca="1" si="6"/>
        <v>232</v>
      </c>
      <c r="L44">
        <f t="shared" ca="1" si="7"/>
        <v>-4.594319604255352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41</v>
      </c>
      <c r="D45">
        <f>COUNTIF(C$2:C44,"&lt;"&amp;C45)</f>
        <v>29</v>
      </c>
      <c r="E45">
        <f t="shared" si="2"/>
        <v>706</v>
      </c>
      <c r="F45">
        <f t="shared" si="3"/>
        <v>473</v>
      </c>
      <c r="G45">
        <f t="shared" si="4"/>
        <v>2443.8333333333335</v>
      </c>
      <c r="H45">
        <f t="shared" si="5"/>
        <v>4.7132462312238044</v>
      </c>
      <c r="I45">
        <f t="shared" ca="1" si="0"/>
        <v>4</v>
      </c>
      <c r="J45">
        <f ca="1">COUNTIF(I$2:I44,"&lt;"&amp;I45)</f>
        <v>3</v>
      </c>
      <c r="K45">
        <f t="shared" ca="1" si="6"/>
        <v>235</v>
      </c>
      <c r="L45">
        <f t="shared" ca="1" si="7"/>
        <v>-4.8143888542114395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41</v>
      </c>
      <c r="D46">
        <f>COUNTIF(C$2:C45,"&lt;"&amp;C46)</f>
        <v>29</v>
      </c>
      <c r="E46">
        <f t="shared" si="2"/>
        <v>735</v>
      </c>
      <c r="F46">
        <f t="shared" si="3"/>
        <v>495</v>
      </c>
      <c r="G46">
        <f t="shared" si="4"/>
        <v>2612.5</v>
      </c>
      <c r="H46">
        <f t="shared" si="5"/>
        <v>4.6955134852273774</v>
      </c>
      <c r="I46">
        <f t="shared" ca="1" si="0"/>
        <v>2</v>
      </c>
      <c r="J46">
        <f ca="1">COUNTIF(I$2:I45,"&lt;"&amp;I46)</f>
        <v>3</v>
      </c>
      <c r="K46">
        <f t="shared" ca="1" si="6"/>
        <v>238</v>
      </c>
      <c r="L46">
        <f t="shared" ca="1" si="7"/>
        <v>-5.0281123570976503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DCBF-F949-485A-BAE6-C340211FCF8C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238</v>
      </c>
      <c r="J2">
        <v>0</v>
      </c>
      <c r="K2">
        <v>0</v>
      </c>
      <c r="L2">
        <v>0</v>
      </c>
      <c r="M2">
        <f ca="1">-INDIRECT("l"&amp;P$1-A2+2)</f>
        <v>4.9107245199669656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31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238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4.6525606574312235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56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302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4.4896653991470297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72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262</v>
      </c>
      <c r="J5">
        <f ca="1">COUNTIF(I$2:I4,"&lt;"&amp;I5)</f>
        <v>2</v>
      </c>
      <c r="K5">
        <f t="shared" ca="1" si="6"/>
        <v>4</v>
      </c>
      <c r="L5">
        <f t="shared" ca="1" si="7"/>
        <v>0.67936622048675743</v>
      </c>
      <c r="M5">
        <f t="shared" ca="1" si="1"/>
        <v>4.5842156878758606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48</v>
      </c>
      <c r="D6">
        <f>COUNTIF(C$2:C5,"&lt;"&amp;C6)</f>
        <v>2</v>
      </c>
      <c r="E6">
        <f t="shared" si="2"/>
        <v>8</v>
      </c>
      <c r="F6">
        <f t="shared" si="3"/>
        <v>5</v>
      </c>
      <c r="G6">
        <f t="shared" si="4"/>
        <v>4.166666666666667</v>
      </c>
      <c r="H6">
        <f t="shared" si="5"/>
        <v>1.4696938456699067</v>
      </c>
      <c r="I6">
        <f t="shared" ca="1" si="0"/>
        <v>223</v>
      </c>
      <c r="J6">
        <f ca="1">COUNTIF(I$2:I5,"&lt;"&amp;I6)</f>
        <v>0</v>
      </c>
      <c r="K6">
        <f t="shared" ca="1" si="6"/>
        <v>4</v>
      </c>
      <c r="L6">
        <f t="shared" ca="1" si="7"/>
        <v>-0.4898979485566356</v>
      </c>
      <c r="M6">
        <f t="shared" ca="1" si="1"/>
        <v>4.7623417637600109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51</v>
      </c>
      <c r="D7">
        <f>COUNTIF(C$2:C6,"&lt;"&amp;C7)</f>
        <v>3</v>
      </c>
      <c r="E7">
        <f t="shared" si="2"/>
        <v>11</v>
      </c>
      <c r="F7">
        <f t="shared" si="3"/>
        <v>7.5</v>
      </c>
      <c r="G7">
        <f t="shared" si="4"/>
        <v>7.083333333333333</v>
      </c>
      <c r="H7">
        <f t="shared" si="5"/>
        <v>1.315071011278814</v>
      </c>
      <c r="I7">
        <f t="shared" ca="1" si="0"/>
        <v>192</v>
      </c>
      <c r="J7">
        <f ca="1">COUNTIF(I$2:I6,"&lt;"&amp;I7)</f>
        <v>0</v>
      </c>
      <c r="K7">
        <f t="shared" ca="1" si="6"/>
        <v>4</v>
      </c>
      <c r="L7">
        <f t="shared" ca="1" si="7"/>
        <v>-1.315071011278814</v>
      </c>
      <c r="M7">
        <f t="shared" ca="1" si="1"/>
        <v>4.7536221007693777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49</v>
      </c>
      <c r="D8">
        <f>COUNTIF(C$2:C7,"&lt;"&amp;C8)</f>
        <v>3</v>
      </c>
      <c r="E8">
        <f t="shared" si="2"/>
        <v>14</v>
      </c>
      <c r="F8">
        <f t="shared" si="3"/>
        <v>10.5</v>
      </c>
      <c r="G8">
        <f t="shared" si="4"/>
        <v>11.083333333333334</v>
      </c>
      <c r="H8">
        <f t="shared" si="5"/>
        <v>1.0513149660756935</v>
      </c>
      <c r="I8">
        <f t="shared" ca="1" si="0"/>
        <v>205</v>
      </c>
      <c r="J8">
        <f ca="1">COUNTIF(I$2:I7,"&lt;"&amp;I8)</f>
        <v>1</v>
      </c>
      <c r="K8">
        <f t="shared" ca="1" si="6"/>
        <v>5</v>
      </c>
      <c r="L8">
        <f t="shared" ca="1" si="7"/>
        <v>-1.6520663752618041</v>
      </c>
      <c r="M8">
        <f t="shared" ca="1" si="1"/>
        <v>4.8024583968353101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43</v>
      </c>
      <c r="D9">
        <f>COUNTIF(C$2:C8,"&lt;"&amp;C9)</f>
        <v>2</v>
      </c>
      <c r="E9">
        <f t="shared" si="2"/>
        <v>16</v>
      </c>
      <c r="F9">
        <f t="shared" si="3"/>
        <v>14</v>
      </c>
      <c r="G9">
        <f t="shared" si="4"/>
        <v>16.333333333333332</v>
      </c>
      <c r="H9">
        <f t="shared" si="5"/>
        <v>0.49487165930539351</v>
      </c>
      <c r="I9">
        <f t="shared" ca="1" si="0"/>
        <v>217</v>
      </c>
      <c r="J9">
        <f ca="1">COUNTIF(I$2:I8,"&lt;"&amp;I9)</f>
        <v>2</v>
      </c>
      <c r="K9">
        <f t="shared" ca="1" si="6"/>
        <v>7</v>
      </c>
      <c r="L9">
        <f t="shared" ca="1" si="7"/>
        <v>-1.7320508075688772</v>
      </c>
      <c r="M9">
        <f t="shared" ca="1" si="1"/>
        <v>4.8150395282167588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43</v>
      </c>
      <c r="D10">
        <f>COUNTIF(C$2:C9,"&lt;"&amp;C10)</f>
        <v>2</v>
      </c>
      <c r="E10">
        <f t="shared" si="2"/>
        <v>18</v>
      </c>
      <c r="F10">
        <f t="shared" si="3"/>
        <v>18</v>
      </c>
      <c r="G10">
        <f t="shared" si="4"/>
        <v>23</v>
      </c>
      <c r="H10">
        <f t="shared" si="5"/>
        <v>0</v>
      </c>
      <c r="I10">
        <f t="shared" ca="1" si="0"/>
        <v>167</v>
      </c>
      <c r="J10">
        <f ca="1">COUNTIF(I$2:I9,"&lt;"&amp;I10)</f>
        <v>0</v>
      </c>
      <c r="K10">
        <f t="shared" ca="1" si="6"/>
        <v>7</v>
      </c>
      <c r="L10">
        <f t="shared" ca="1" si="7"/>
        <v>-2.2936585546278225</v>
      </c>
      <c r="M10">
        <f t="shared" ca="1" si="1"/>
        <v>4.7868705141451873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21</v>
      </c>
      <c r="D11">
        <f>COUNTIF(C$2:C10,"&lt;"&amp;C11)</f>
        <v>1</v>
      </c>
      <c r="E11">
        <f t="shared" si="2"/>
        <v>19</v>
      </c>
      <c r="F11">
        <f t="shared" si="3"/>
        <v>22.5</v>
      </c>
      <c r="G11">
        <f t="shared" si="4"/>
        <v>31.25</v>
      </c>
      <c r="H11">
        <f t="shared" si="5"/>
        <v>-0.62609903369994113</v>
      </c>
      <c r="I11">
        <f t="shared" ca="1" si="0"/>
        <v>122</v>
      </c>
      <c r="J11">
        <f ca="1">COUNTIF(I$2:I10,"&lt;"&amp;I11)</f>
        <v>0</v>
      </c>
      <c r="K11">
        <f t="shared" ca="1" si="6"/>
        <v>7</v>
      </c>
      <c r="L11">
        <f t="shared" ca="1" si="7"/>
        <v>-2.7727242920997393</v>
      </c>
      <c r="M11">
        <f t="shared" ca="1" si="1"/>
        <v>4.7673129462279613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25</v>
      </c>
      <c r="D12">
        <f>COUNTIF(C$2:C11,"&lt;"&amp;C12)</f>
        <v>2</v>
      </c>
      <c r="E12">
        <f t="shared" si="2"/>
        <v>21</v>
      </c>
      <c r="F12">
        <f t="shared" si="3"/>
        <v>27.5</v>
      </c>
      <c r="G12">
        <f t="shared" si="4"/>
        <v>41.25</v>
      </c>
      <c r="H12">
        <f t="shared" si="5"/>
        <v>-1.0120486274099798</v>
      </c>
      <c r="I12">
        <f t="shared" ca="1" si="0"/>
        <v>101</v>
      </c>
      <c r="J12">
        <f ca="1">COUNTIF(I$2:I11,"&lt;"&amp;I12)</f>
        <v>0</v>
      </c>
      <c r="K12">
        <f t="shared" ca="1" si="6"/>
        <v>7</v>
      </c>
      <c r="L12">
        <f t="shared" ca="1" si="7"/>
        <v>-3.1918456710622443</v>
      </c>
      <c r="M12">
        <f t="shared" ca="1" si="1"/>
        <v>4.5302568239291148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9</v>
      </c>
      <c r="D13">
        <f>COUNTIF(C$2:C12,"&lt;"&amp;C13)</f>
        <v>0</v>
      </c>
      <c r="E13">
        <f t="shared" si="2"/>
        <v>21</v>
      </c>
      <c r="F13">
        <f t="shared" si="3"/>
        <v>33</v>
      </c>
      <c r="G13">
        <f t="shared" si="4"/>
        <v>53.166666666666664</v>
      </c>
      <c r="H13">
        <f t="shared" si="5"/>
        <v>-1.6457411551769798</v>
      </c>
      <c r="I13">
        <f t="shared" ca="1" si="0"/>
        <v>57</v>
      </c>
      <c r="J13">
        <f ca="1">COUNTIF(I$2:I12,"&lt;"&amp;I13)</f>
        <v>0</v>
      </c>
      <c r="K13">
        <f t="shared" ca="1" si="6"/>
        <v>7</v>
      </c>
      <c r="L13">
        <f t="shared" ca="1" si="7"/>
        <v>-3.5657725028834566</v>
      </c>
      <c r="M13">
        <f t="shared" ca="1" si="1"/>
        <v>4.3139130070701528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24</v>
      </c>
      <c r="D14">
        <f>COUNTIF(C$2:C13,"&lt;"&amp;C14)</f>
        <v>3</v>
      </c>
      <c r="E14">
        <f t="shared" si="2"/>
        <v>24</v>
      </c>
      <c r="F14">
        <f t="shared" si="3"/>
        <v>39</v>
      </c>
      <c r="G14">
        <f t="shared" si="4"/>
        <v>67.166666666666671</v>
      </c>
      <c r="H14">
        <f t="shared" si="5"/>
        <v>-1.8302666282596891</v>
      </c>
      <c r="I14">
        <f t="shared" ca="1" si="0"/>
        <v>72</v>
      </c>
      <c r="J14">
        <f ca="1">COUNTIF(I$2:I13,"&lt;"&amp;I14)</f>
        <v>1</v>
      </c>
      <c r="K14">
        <f t="shared" ca="1" si="6"/>
        <v>8</v>
      </c>
      <c r="L14">
        <f t="shared" ca="1" si="7"/>
        <v>-3.7825510317366908</v>
      </c>
      <c r="M14">
        <f t="shared" ca="1" si="1"/>
        <v>3.9975584738188021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13</v>
      </c>
      <c r="D15">
        <f>COUNTIF(C$2:C14,"&lt;"&amp;C15)</f>
        <v>1</v>
      </c>
      <c r="E15">
        <f t="shared" si="2"/>
        <v>25</v>
      </c>
      <c r="F15">
        <f t="shared" si="3"/>
        <v>45.5</v>
      </c>
      <c r="G15">
        <f t="shared" si="4"/>
        <v>83.416666666666671</v>
      </c>
      <c r="H15">
        <f t="shared" si="5"/>
        <v>-2.2445404959505715</v>
      </c>
      <c r="I15">
        <f t="shared" ca="1" si="0"/>
        <v>29</v>
      </c>
      <c r="J15">
        <f ca="1">COUNTIF(I$2:I14,"&lt;"&amp;I15)</f>
        <v>0</v>
      </c>
      <c r="K15">
        <f t="shared" ca="1" si="6"/>
        <v>8</v>
      </c>
      <c r="L15">
        <f t="shared" ca="1" si="7"/>
        <v>-4.105866760885192</v>
      </c>
      <c r="M15">
        <f t="shared" ca="1" si="1"/>
        <v>3.6973513130507105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34</v>
      </c>
      <c r="D16">
        <f>COUNTIF(C$2:C15,"&lt;"&amp;C16)</f>
        <v>7</v>
      </c>
      <c r="E16">
        <f t="shared" si="2"/>
        <v>32</v>
      </c>
      <c r="F16">
        <f t="shared" si="3"/>
        <v>52.5</v>
      </c>
      <c r="G16">
        <f t="shared" si="4"/>
        <v>102.08333333333333</v>
      </c>
      <c r="H16">
        <f t="shared" si="5"/>
        <v>-2.0289738031521134</v>
      </c>
      <c r="I16">
        <f t="shared" ca="1" si="0"/>
        <v>37</v>
      </c>
      <c r="J16">
        <f ca="1">COUNTIF(I$2:I15,"&lt;"&amp;I16)</f>
        <v>1</v>
      </c>
      <c r="K16">
        <f t="shared" ca="1" si="6"/>
        <v>9</v>
      </c>
      <c r="L16">
        <f t="shared" ca="1" si="7"/>
        <v>-4.3053834359569239</v>
      </c>
      <c r="M16">
        <f t="shared" ca="1" si="1"/>
        <v>3.3482941423862949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59</v>
      </c>
      <c r="D17">
        <f>COUNTIF(C$2:C16,"&lt;"&amp;C17)</f>
        <v>14</v>
      </c>
      <c r="E17">
        <f t="shared" si="2"/>
        <v>46</v>
      </c>
      <c r="F17">
        <f t="shared" si="3"/>
        <v>60</v>
      </c>
      <c r="G17">
        <f t="shared" si="4"/>
        <v>123.33333333333333</v>
      </c>
      <c r="H17">
        <f t="shared" si="5"/>
        <v>-1.2606304728940949</v>
      </c>
      <c r="I17">
        <f t="shared" ca="1" si="0"/>
        <v>50</v>
      </c>
      <c r="J17">
        <f ca="1">COUNTIF(I$2:I16,"&lt;"&amp;I17)</f>
        <v>2</v>
      </c>
      <c r="K17">
        <f t="shared" ca="1" si="6"/>
        <v>11</v>
      </c>
      <c r="L17">
        <f t="shared" ca="1" si="7"/>
        <v>-4.4122066551293324</v>
      </c>
      <c r="M17">
        <f t="shared" ca="1" si="1"/>
        <v>3.0151342395917666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54</v>
      </c>
      <c r="D18">
        <f>COUNTIF(C$2:C17,"&lt;"&amp;C18)</f>
        <v>13</v>
      </c>
      <c r="E18">
        <f t="shared" si="2"/>
        <v>59</v>
      </c>
      <c r="F18">
        <f t="shared" si="3"/>
        <v>68</v>
      </c>
      <c r="G18">
        <f t="shared" si="4"/>
        <v>147.33333333333334</v>
      </c>
      <c r="H18">
        <f t="shared" si="5"/>
        <v>-0.74146729911447118</v>
      </c>
      <c r="I18">
        <f t="shared" ca="1" si="0"/>
        <v>38</v>
      </c>
      <c r="J18">
        <f ca="1">COUNTIF(I$2:I17,"&lt;"&amp;I18)</f>
        <v>2</v>
      </c>
      <c r="K18">
        <f t="shared" ca="1" si="6"/>
        <v>13</v>
      </c>
      <c r="L18">
        <f t="shared" ca="1" si="7"/>
        <v>-4.5311890501439906</v>
      </c>
      <c r="M18">
        <f t="shared" ca="1" si="1"/>
        <v>2.9262576465881027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87</v>
      </c>
      <c r="D19">
        <f>COUNTIF(C$2:C18,"&lt;"&amp;C19)</f>
        <v>17</v>
      </c>
      <c r="E19">
        <f t="shared" si="2"/>
        <v>76</v>
      </c>
      <c r="F19">
        <f t="shared" si="3"/>
        <v>76.5</v>
      </c>
      <c r="G19">
        <f t="shared" si="4"/>
        <v>174.25</v>
      </c>
      <c r="H19">
        <f t="shared" si="5"/>
        <v>-3.7877700953928513E-2</v>
      </c>
      <c r="I19">
        <f t="shared" ca="1" si="0"/>
        <v>38</v>
      </c>
      <c r="J19">
        <f ca="1">COUNTIF(I$2:I18,"&lt;"&amp;I19)</f>
        <v>2</v>
      </c>
      <c r="K19">
        <f t="shared" ca="1" si="6"/>
        <v>15</v>
      </c>
      <c r="L19">
        <f t="shared" ca="1" si="7"/>
        <v>-4.6589572173332066</v>
      </c>
      <c r="M19">
        <f t="shared" ca="1" si="1"/>
        <v>2.7263996899429186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98</v>
      </c>
      <c r="D20">
        <f>COUNTIF(C$2:C19,"&lt;"&amp;C20)</f>
        <v>18</v>
      </c>
      <c r="E20">
        <f t="shared" si="2"/>
        <v>94</v>
      </c>
      <c r="F20">
        <f t="shared" si="3"/>
        <v>85.5</v>
      </c>
      <c r="G20">
        <f t="shared" si="4"/>
        <v>204.25</v>
      </c>
      <c r="H20">
        <f t="shared" si="5"/>
        <v>0.59475471426012161</v>
      </c>
      <c r="I20">
        <f t="shared" ca="1" si="0"/>
        <v>54</v>
      </c>
      <c r="J20">
        <f ca="1">COUNTIF(I$2:I19,"&lt;"&amp;I20)</f>
        <v>5</v>
      </c>
      <c r="K20">
        <f t="shared" ca="1" si="6"/>
        <v>20</v>
      </c>
      <c r="L20">
        <f t="shared" ca="1" si="7"/>
        <v>-4.5831098569456428</v>
      </c>
      <c r="M20">
        <f t="shared" ca="1" si="1"/>
        <v>2.730945204924295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125</v>
      </c>
      <c r="D21">
        <f>COUNTIF(C$2:C20,"&lt;"&amp;C21)</f>
        <v>19</v>
      </c>
      <c r="E21">
        <f t="shared" si="2"/>
        <v>113</v>
      </c>
      <c r="F21">
        <f t="shared" si="3"/>
        <v>95</v>
      </c>
      <c r="G21">
        <f t="shared" si="4"/>
        <v>237.5</v>
      </c>
      <c r="H21">
        <f t="shared" si="5"/>
        <v>1.1679942321414902</v>
      </c>
      <c r="I21">
        <f t="shared" ca="1" si="0"/>
        <v>82</v>
      </c>
      <c r="J21">
        <f ca="1">COUNTIF(I$2:I20,"&lt;"&amp;I21)</f>
        <v>8</v>
      </c>
      <c r="K21">
        <f t="shared" ca="1" si="6"/>
        <v>28</v>
      </c>
      <c r="L21">
        <f t="shared" ca="1" si="7"/>
        <v>-4.3475340863044361</v>
      </c>
      <c r="M21">
        <f t="shared" ca="1" si="1"/>
        <v>2.7992769453921573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115</v>
      </c>
      <c r="D22">
        <f>COUNTIF(C$2:C21,"&lt;"&amp;C22)</f>
        <v>19</v>
      </c>
      <c r="E22">
        <f t="shared" si="2"/>
        <v>132</v>
      </c>
      <c r="F22">
        <f t="shared" si="3"/>
        <v>105</v>
      </c>
      <c r="G22">
        <f t="shared" si="4"/>
        <v>274.16666666666669</v>
      </c>
      <c r="H22">
        <f t="shared" si="5"/>
        <v>1.6306337925326899</v>
      </c>
      <c r="I22">
        <f t="shared" ca="1" si="0"/>
        <v>60</v>
      </c>
      <c r="J22">
        <f ca="1">COUNTIF(I$2:I21,"&lt;"&amp;I22)</f>
        <v>7</v>
      </c>
      <c r="K22">
        <f t="shared" ca="1" si="6"/>
        <v>35</v>
      </c>
      <c r="L22">
        <f t="shared" ca="1" si="7"/>
        <v>-4.2275690917514179</v>
      </c>
      <c r="M22">
        <f t="shared" ca="1" si="1"/>
        <v>3.0828558188796311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125</v>
      </c>
      <c r="D23">
        <f>COUNTIF(C$2:C22,"&lt;"&amp;C23)</f>
        <v>20</v>
      </c>
      <c r="E23">
        <f t="shared" si="2"/>
        <v>152</v>
      </c>
      <c r="F23">
        <f t="shared" si="3"/>
        <v>115.5</v>
      </c>
      <c r="G23">
        <f t="shared" si="4"/>
        <v>314.41666666666669</v>
      </c>
      <c r="H23">
        <f t="shared" si="5"/>
        <v>2.058448874231277</v>
      </c>
      <c r="I23">
        <f t="shared" ca="1" si="0"/>
        <v>87</v>
      </c>
      <c r="J23">
        <f ca="1">COUNTIF(I$2:I22,"&lt;"&amp;I23)</f>
        <v>10</v>
      </c>
      <c r="K23">
        <f t="shared" ca="1" si="6"/>
        <v>45</v>
      </c>
      <c r="L23">
        <f t="shared" ca="1" si="7"/>
        <v>-3.9759080995426039</v>
      </c>
      <c r="M23">
        <f t="shared" ca="1" si="1"/>
        <v>3.3237900029323617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105</v>
      </c>
      <c r="D24">
        <f>COUNTIF(C$2:C23,"&lt;"&amp;C24)</f>
        <v>19</v>
      </c>
      <c r="E24">
        <f t="shared" si="2"/>
        <v>171</v>
      </c>
      <c r="F24">
        <f t="shared" si="3"/>
        <v>126.5</v>
      </c>
      <c r="G24">
        <f t="shared" si="4"/>
        <v>358.41666666666669</v>
      </c>
      <c r="H24">
        <f t="shared" si="5"/>
        <v>2.3505306182643695</v>
      </c>
      <c r="I24">
        <f t="shared" ca="1" si="0"/>
        <v>105</v>
      </c>
      <c r="J24">
        <f ca="1">COUNTIF(I$2:I23,"&lt;"&amp;I24)</f>
        <v>12</v>
      </c>
      <c r="K24">
        <f t="shared" ca="1" si="6"/>
        <v>57</v>
      </c>
      <c r="L24">
        <f t="shared" ca="1" si="7"/>
        <v>-3.6710534375140158</v>
      </c>
      <c r="M24">
        <f t="shared" ca="1" si="1"/>
        <v>3.6710534375140158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87</v>
      </c>
      <c r="D25">
        <f>COUNTIF(C$2:C24,"&lt;"&amp;C25)</f>
        <v>17</v>
      </c>
      <c r="E25">
        <f t="shared" si="2"/>
        <v>188</v>
      </c>
      <c r="F25">
        <f t="shared" si="3"/>
        <v>138</v>
      </c>
      <c r="G25">
        <f t="shared" si="4"/>
        <v>406.33333333333331</v>
      </c>
      <c r="H25">
        <f t="shared" si="5"/>
        <v>2.4804403006957925</v>
      </c>
      <c r="I25">
        <f t="shared" ca="1" si="0"/>
        <v>125</v>
      </c>
      <c r="J25">
        <f ca="1">COUNTIF(I$2:I24,"&lt;"&amp;I25)</f>
        <v>14</v>
      </c>
      <c r="K25">
        <f t="shared" ca="1" si="6"/>
        <v>71</v>
      </c>
      <c r="L25">
        <f t="shared" ca="1" si="7"/>
        <v>-3.3237900029323617</v>
      </c>
      <c r="M25">
        <f t="shared" ca="1" si="1"/>
        <v>3.9759080995426039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60</v>
      </c>
      <c r="D26">
        <f>COUNTIF(C$2:C25,"&lt;"&amp;C26)</f>
        <v>16</v>
      </c>
      <c r="E26">
        <f t="shared" si="2"/>
        <v>204</v>
      </c>
      <c r="F26">
        <f t="shared" si="3"/>
        <v>150</v>
      </c>
      <c r="G26">
        <f t="shared" si="4"/>
        <v>458.33333333333331</v>
      </c>
      <c r="H26">
        <f t="shared" si="5"/>
        <v>2.5223365790833348</v>
      </c>
      <c r="I26">
        <f t="shared" ca="1" si="0"/>
        <v>115</v>
      </c>
      <c r="J26">
        <f ca="1">COUNTIF(I$2:I25,"&lt;"&amp;I26)</f>
        <v>13</v>
      </c>
      <c r="K26">
        <f t="shared" ca="1" si="6"/>
        <v>84</v>
      </c>
      <c r="L26">
        <f t="shared" ca="1" si="7"/>
        <v>-3.0828558188796311</v>
      </c>
      <c r="M26">
        <f t="shared" ca="1" si="1"/>
        <v>4.2275690917514179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82</v>
      </c>
      <c r="D27">
        <f>COUNTIF(C$2:C26,"&lt;"&amp;C27)</f>
        <v>18</v>
      </c>
      <c r="E27">
        <f t="shared" si="2"/>
        <v>222</v>
      </c>
      <c r="F27">
        <f t="shared" si="3"/>
        <v>162.5</v>
      </c>
      <c r="G27">
        <f t="shared" si="4"/>
        <v>514.58333333333337</v>
      </c>
      <c r="H27">
        <f t="shared" si="5"/>
        <v>2.6229445393832029</v>
      </c>
      <c r="I27">
        <f t="shared" ca="1" si="0"/>
        <v>125</v>
      </c>
      <c r="J27">
        <f ca="1">COUNTIF(I$2:I26,"&lt;"&amp;I27)</f>
        <v>15</v>
      </c>
      <c r="K27">
        <f t="shared" ca="1" si="6"/>
        <v>99</v>
      </c>
      <c r="L27">
        <f t="shared" ca="1" si="7"/>
        <v>-2.7992769453921573</v>
      </c>
      <c r="M27">
        <f t="shared" ca="1" si="1"/>
        <v>4.3475340863044361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54</v>
      </c>
      <c r="D28">
        <f>COUNTIF(C$2:C27,"&lt;"&amp;C28)</f>
        <v>13</v>
      </c>
      <c r="E28">
        <f t="shared" si="2"/>
        <v>235</v>
      </c>
      <c r="F28">
        <f t="shared" si="3"/>
        <v>175.5</v>
      </c>
      <c r="G28">
        <f t="shared" si="4"/>
        <v>575.25</v>
      </c>
      <c r="H28">
        <f t="shared" si="5"/>
        <v>2.4807822853892452</v>
      </c>
      <c r="I28">
        <f t="shared" ca="1" si="0"/>
        <v>98</v>
      </c>
      <c r="J28">
        <f ca="1">COUNTIF(I$2:I27,"&lt;"&amp;I28)</f>
        <v>11</v>
      </c>
      <c r="K28">
        <f t="shared" ca="1" si="6"/>
        <v>110</v>
      </c>
      <c r="L28">
        <f t="shared" ca="1" si="7"/>
        <v>-2.730945204924295</v>
      </c>
      <c r="M28">
        <f t="shared" ca="1" si="1"/>
        <v>4.5831098569456428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38</v>
      </c>
      <c r="D29">
        <f>COUNTIF(C$2:C28,"&lt;"&amp;C29)</f>
        <v>8</v>
      </c>
      <c r="E29">
        <f t="shared" si="2"/>
        <v>243</v>
      </c>
      <c r="F29">
        <f t="shared" si="3"/>
        <v>189</v>
      </c>
      <c r="G29">
        <f t="shared" si="4"/>
        <v>640.5</v>
      </c>
      <c r="H29">
        <f t="shared" si="5"/>
        <v>2.1337041051727188</v>
      </c>
      <c r="I29">
        <f t="shared" ca="1" si="0"/>
        <v>87</v>
      </c>
      <c r="J29">
        <f ca="1">COUNTIF(I$2:I28,"&lt;"&amp;I29)</f>
        <v>10</v>
      </c>
      <c r="K29">
        <f t="shared" ca="1" si="6"/>
        <v>120</v>
      </c>
      <c r="L29">
        <f t="shared" ca="1" si="7"/>
        <v>-2.7263996899429186</v>
      </c>
      <c r="M29">
        <f t="shared" ca="1" si="1"/>
        <v>4.6589572173332066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38</v>
      </c>
      <c r="D30">
        <f>COUNTIF(C$2:C29,"&lt;"&amp;C30)</f>
        <v>8</v>
      </c>
      <c r="E30">
        <f t="shared" si="2"/>
        <v>251</v>
      </c>
      <c r="F30">
        <f t="shared" si="3"/>
        <v>203</v>
      </c>
      <c r="G30">
        <f t="shared" si="4"/>
        <v>710.5</v>
      </c>
      <c r="H30">
        <f t="shared" si="5"/>
        <v>1.8007739363619093</v>
      </c>
      <c r="I30">
        <f t="shared" ca="1" si="0"/>
        <v>54</v>
      </c>
      <c r="J30">
        <f ca="1">COUNTIF(I$2:I29,"&lt;"&amp;I30)</f>
        <v>5</v>
      </c>
      <c r="K30">
        <f t="shared" ca="1" si="6"/>
        <v>125</v>
      </c>
      <c r="L30">
        <f t="shared" ca="1" si="7"/>
        <v>-2.9262576465881027</v>
      </c>
      <c r="M30">
        <f t="shared" ca="1" si="1"/>
        <v>4.5311890501439906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50</v>
      </c>
      <c r="D31">
        <f>COUNTIF(C$2:C30,"&lt;"&amp;C31)</f>
        <v>14</v>
      </c>
      <c r="E31">
        <f t="shared" si="2"/>
        <v>265</v>
      </c>
      <c r="F31">
        <f t="shared" si="3"/>
        <v>217.5</v>
      </c>
      <c r="G31">
        <f t="shared" si="4"/>
        <v>785.41666666666663</v>
      </c>
      <c r="H31">
        <f t="shared" si="5"/>
        <v>1.6948979453326498</v>
      </c>
      <c r="I31">
        <f t="shared" ca="1" si="0"/>
        <v>59</v>
      </c>
      <c r="J31">
        <f ca="1">COUNTIF(I$2:I30,"&lt;"&amp;I31)</f>
        <v>8</v>
      </c>
      <c r="K31">
        <f t="shared" ca="1" si="6"/>
        <v>133</v>
      </c>
      <c r="L31">
        <f t="shared" ca="1" si="7"/>
        <v>-3.0151342395917666</v>
      </c>
      <c r="M31">
        <f t="shared" ca="1" si="1"/>
        <v>4.4122066551293324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37</v>
      </c>
      <c r="D32">
        <f>COUNTIF(C$2:C31,"&lt;"&amp;C32)</f>
        <v>8</v>
      </c>
      <c r="E32">
        <f t="shared" si="2"/>
        <v>273</v>
      </c>
      <c r="F32">
        <f t="shared" si="3"/>
        <v>232.5</v>
      </c>
      <c r="G32">
        <f t="shared" si="4"/>
        <v>865.41666666666663</v>
      </c>
      <c r="H32">
        <f t="shared" si="5"/>
        <v>1.3767097742806593</v>
      </c>
      <c r="I32">
        <f t="shared" ca="1" si="0"/>
        <v>34</v>
      </c>
      <c r="J32">
        <f ca="1">COUNTIF(I$2:I31,"&lt;"&amp;I32)</f>
        <v>1</v>
      </c>
      <c r="K32">
        <f t="shared" ca="1" si="6"/>
        <v>134</v>
      </c>
      <c r="L32">
        <f t="shared" ca="1" si="7"/>
        <v>-3.3482941423862949</v>
      </c>
      <c r="M32">
        <f t="shared" ca="1" si="1"/>
        <v>4.3053834359569239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29</v>
      </c>
      <c r="D33">
        <f>COUNTIF(C$2:C32,"&lt;"&amp;C33)</f>
        <v>6</v>
      </c>
      <c r="E33">
        <f t="shared" si="2"/>
        <v>279</v>
      </c>
      <c r="F33">
        <f t="shared" si="3"/>
        <v>248</v>
      </c>
      <c r="G33">
        <f t="shared" si="4"/>
        <v>950.66666666666663</v>
      </c>
      <c r="H33">
        <f t="shared" si="5"/>
        <v>1.0054200938997546</v>
      </c>
      <c r="I33">
        <f t="shared" ca="1" si="0"/>
        <v>13</v>
      </c>
      <c r="J33">
        <f ca="1">COUNTIF(I$2:I32,"&lt;"&amp;I33)</f>
        <v>0</v>
      </c>
      <c r="K33">
        <f t="shared" ca="1" si="6"/>
        <v>134</v>
      </c>
      <c r="L33">
        <f t="shared" ca="1" si="7"/>
        <v>-3.6973513130507105</v>
      </c>
      <c r="M33">
        <f t="shared" ca="1" si="1"/>
        <v>4.105866760885192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72</v>
      </c>
      <c r="D34">
        <f>COUNTIF(C$2:C33,"&lt;"&amp;C34)</f>
        <v>23</v>
      </c>
      <c r="E34">
        <f t="shared" si="2"/>
        <v>302</v>
      </c>
      <c r="F34">
        <f t="shared" si="3"/>
        <v>264</v>
      </c>
      <c r="G34">
        <f t="shared" si="4"/>
        <v>1041.3333333333333</v>
      </c>
      <c r="H34">
        <f t="shared" si="5"/>
        <v>1.1775753643807325</v>
      </c>
      <c r="I34">
        <f t="shared" ca="1" si="0"/>
        <v>24</v>
      </c>
      <c r="J34">
        <f ca="1">COUNTIF(I$2:I33,"&lt;"&amp;I34)</f>
        <v>1</v>
      </c>
      <c r="K34">
        <f t="shared" ca="1" si="6"/>
        <v>135</v>
      </c>
      <c r="L34">
        <f t="shared" ca="1" si="7"/>
        <v>-3.9975584738188021</v>
      </c>
      <c r="M34">
        <f t="shared" ca="1" si="1"/>
        <v>3.7825510317366908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57</v>
      </c>
      <c r="D35">
        <f>COUNTIF(C$2:C34,"&lt;"&amp;C35)</f>
        <v>21</v>
      </c>
      <c r="E35">
        <f t="shared" si="2"/>
        <v>323</v>
      </c>
      <c r="F35">
        <f t="shared" si="3"/>
        <v>280.5</v>
      </c>
      <c r="G35">
        <f t="shared" si="4"/>
        <v>1137.5833333333333</v>
      </c>
      <c r="H35">
        <f t="shared" si="5"/>
        <v>1.2600776824775359</v>
      </c>
      <c r="I35">
        <f t="shared" ca="1" si="0"/>
        <v>9</v>
      </c>
      <c r="J35">
        <f ca="1">COUNTIF(I$2:I34,"&lt;"&amp;I35)</f>
        <v>0</v>
      </c>
      <c r="K35">
        <f t="shared" ca="1" si="6"/>
        <v>135</v>
      </c>
      <c r="L35">
        <f t="shared" ca="1" si="7"/>
        <v>-4.3139130070701528</v>
      </c>
      <c r="M35">
        <f t="shared" ca="1" si="1"/>
        <v>3.5657725028834566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101</v>
      </c>
      <c r="D36">
        <f>COUNTIF(C$2:C35,"&lt;"&amp;C36)</f>
        <v>30</v>
      </c>
      <c r="E36">
        <f t="shared" si="2"/>
        <v>353</v>
      </c>
      <c r="F36">
        <f t="shared" si="3"/>
        <v>297.5</v>
      </c>
      <c r="G36">
        <f t="shared" si="4"/>
        <v>1239.5833333333333</v>
      </c>
      <c r="H36">
        <f t="shared" si="5"/>
        <v>1.5763589575427326</v>
      </c>
      <c r="I36">
        <f t="shared" ca="1" si="0"/>
        <v>25</v>
      </c>
      <c r="J36">
        <f ca="1">COUNTIF(I$2:I35,"&lt;"&amp;I36)</f>
        <v>3</v>
      </c>
      <c r="K36">
        <f t="shared" ca="1" si="6"/>
        <v>138</v>
      </c>
      <c r="L36">
        <f t="shared" ca="1" si="7"/>
        <v>-4.5302568239291148</v>
      </c>
      <c r="M36">
        <f t="shared" ca="1" si="1"/>
        <v>3.1918456710622443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122</v>
      </c>
      <c r="D37">
        <f>COUNTIF(C$2:C36,"&lt;"&amp;C37)</f>
        <v>33</v>
      </c>
      <c r="E37">
        <f t="shared" si="2"/>
        <v>386</v>
      </c>
      <c r="F37">
        <f t="shared" si="3"/>
        <v>315</v>
      </c>
      <c r="G37">
        <f t="shared" si="4"/>
        <v>1347.5</v>
      </c>
      <c r="H37">
        <f t="shared" si="5"/>
        <v>1.9341669667553443</v>
      </c>
      <c r="I37">
        <f t="shared" ca="1" si="0"/>
        <v>21</v>
      </c>
      <c r="J37">
        <f ca="1">COUNTIF(I$2:I36,"&lt;"&amp;I37)</f>
        <v>2</v>
      </c>
      <c r="K37">
        <f t="shared" ca="1" si="6"/>
        <v>140</v>
      </c>
      <c r="L37">
        <f t="shared" ca="1" si="7"/>
        <v>-4.7673129462279613</v>
      </c>
      <c r="M37">
        <f t="shared" ca="1" si="1"/>
        <v>2.7727242920997393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167</v>
      </c>
      <c r="D38">
        <f>COUNTIF(C$2:C37,"&lt;"&amp;C38)</f>
        <v>36</v>
      </c>
      <c r="E38">
        <f t="shared" si="2"/>
        <v>422</v>
      </c>
      <c r="F38">
        <f t="shared" si="3"/>
        <v>333</v>
      </c>
      <c r="G38">
        <f t="shared" si="4"/>
        <v>1461.5</v>
      </c>
      <c r="H38">
        <f t="shared" si="5"/>
        <v>2.3280408511416484</v>
      </c>
      <c r="I38">
        <f t="shared" ca="1" si="0"/>
        <v>43</v>
      </c>
      <c r="J38">
        <f ca="1">COUNTIF(I$2:I37,"&lt;"&amp;I38)</f>
        <v>10</v>
      </c>
      <c r="K38">
        <f t="shared" ca="1" si="6"/>
        <v>150</v>
      </c>
      <c r="L38">
        <f t="shared" ca="1" si="7"/>
        <v>-4.7868705141451873</v>
      </c>
      <c r="M38">
        <f t="shared" ca="1" si="1"/>
        <v>2.2936585546278225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217</v>
      </c>
      <c r="D39">
        <f>COUNTIF(C$2:C38,"&lt;"&amp;C39)</f>
        <v>37</v>
      </c>
      <c r="E39">
        <f t="shared" si="2"/>
        <v>459</v>
      </c>
      <c r="F39">
        <f t="shared" si="3"/>
        <v>351.5</v>
      </c>
      <c r="G39">
        <f t="shared" si="4"/>
        <v>1581.75</v>
      </c>
      <c r="H39">
        <f t="shared" si="5"/>
        <v>2.7029595262835593</v>
      </c>
      <c r="I39">
        <f t="shared" ca="1" si="0"/>
        <v>43</v>
      </c>
      <c r="J39">
        <f ca="1">COUNTIF(I$2:I38,"&lt;"&amp;I39)</f>
        <v>10</v>
      </c>
      <c r="K39">
        <f t="shared" ca="1" si="6"/>
        <v>160</v>
      </c>
      <c r="L39">
        <f t="shared" ca="1" si="7"/>
        <v>-4.8150395282167588</v>
      </c>
      <c r="M39">
        <f t="shared" ca="1" si="1"/>
        <v>1.7320508075688772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205</v>
      </c>
      <c r="D40">
        <f>COUNTIF(C$2:C39,"&lt;"&amp;C40)</f>
        <v>37</v>
      </c>
      <c r="E40">
        <f t="shared" si="2"/>
        <v>496</v>
      </c>
      <c r="F40">
        <f t="shared" si="3"/>
        <v>370.5</v>
      </c>
      <c r="G40">
        <f t="shared" si="4"/>
        <v>1708.4166666666667</v>
      </c>
      <c r="H40">
        <f t="shared" si="5"/>
        <v>3.0363150065633828</v>
      </c>
      <c r="I40">
        <f t="shared" ca="1" si="0"/>
        <v>49</v>
      </c>
      <c r="J40">
        <f ca="1">COUNTIF(I$2:I39,"&lt;"&amp;I40)</f>
        <v>12</v>
      </c>
      <c r="K40">
        <f t="shared" ca="1" si="6"/>
        <v>172</v>
      </c>
      <c r="L40">
        <f t="shared" ca="1" si="7"/>
        <v>-4.8024583968353101</v>
      </c>
      <c r="M40">
        <f t="shared" ca="1" si="1"/>
        <v>1.6520663752618041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192</v>
      </c>
      <c r="D41">
        <f>COUNTIF(C$2:C40,"&lt;"&amp;C41)</f>
        <v>37</v>
      </c>
      <c r="E41">
        <f t="shared" si="2"/>
        <v>533</v>
      </c>
      <c r="F41">
        <f t="shared" si="3"/>
        <v>390</v>
      </c>
      <c r="G41">
        <f t="shared" si="4"/>
        <v>1841.6666666666667</v>
      </c>
      <c r="H41">
        <f t="shared" si="5"/>
        <v>3.3321958843628483</v>
      </c>
      <c r="I41">
        <f t="shared" ca="1" si="0"/>
        <v>51</v>
      </c>
      <c r="J41">
        <f ca="1">COUNTIF(I$2:I40,"&lt;"&amp;I41)</f>
        <v>14</v>
      </c>
      <c r="K41">
        <f t="shared" ca="1" si="6"/>
        <v>186</v>
      </c>
      <c r="L41">
        <f t="shared" ca="1" si="7"/>
        <v>-4.7536221007693777</v>
      </c>
      <c r="M41">
        <f t="shared" ca="1" si="1"/>
        <v>1.315071011278814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223</v>
      </c>
      <c r="D42">
        <f>COUNTIF(C$2:C41,"&lt;"&amp;C42)</f>
        <v>40</v>
      </c>
      <c r="E42">
        <f t="shared" si="2"/>
        <v>573</v>
      </c>
      <c r="F42">
        <f t="shared" si="3"/>
        <v>410</v>
      </c>
      <c r="G42">
        <f t="shared" si="4"/>
        <v>1981.6666666666667</v>
      </c>
      <c r="H42">
        <f t="shared" si="5"/>
        <v>3.6616118277966123</v>
      </c>
      <c r="I42">
        <f t="shared" ca="1" si="0"/>
        <v>48</v>
      </c>
      <c r="J42">
        <f ca="1">COUNTIF(I$2:I41,"&lt;"&amp;I42)</f>
        <v>12</v>
      </c>
      <c r="K42">
        <f t="shared" ca="1" si="6"/>
        <v>198</v>
      </c>
      <c r="L42">
        <f t="shared" ca="1" si="7"/>
        <v>-4.7623417637600109</v>
      </c>
      <c r="M42">
        <f t="shared" ca="1" si="1"/>
        <v>0.4898979485566356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262</v>
      </c>
      <c r="D43">
        <f>COUNTIF(C$2:C42,"&lt;"&amp;C43)</f>
        <v>41</v>
      </c>
      <c r="E43">
        <f t="shared" si="2"/>
        <v>614</v>
      </c>
      <c r="F43">
        <f t="shared" si="3"/>
        <v>430.5</v>
      </c>
      <c r="G43">
        <f t="shared" si="4"/>
        <v>2128.5833333333335</v>
      </c>
      <c r="H43">
        <f t="shared" si="5"/>
        <v>3.9773218852256282</v>
      </c>
      <c r="I43">
        <f t="shared" ca="1" si="0"/>
        <v>72</v>
      </c>
      <c r="J43">
        <f ca="1">COUNTIF(I$2:I42,"&lt;"&amp;I43)</f>
        <v>21</v>
      </c>
      <c r="K43">
        <f t="shared" ca="1" si="6"/>
        <v>219</v>
      </c>
      <c r="L43">
        <f t="shared" ca="1" si="7"/>
        <v>-4.5842156878758606</v>
      </c>
      <c r="M43">
        <f t="shared" ca="1" si="1"/>
        <v>-0.67936622048675743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302</v>
      </c>
      <c r="D44">
        <f>COUNTIF(C$2:C43,"&lt;"&amp;C44)</f>
        <v>42</v>
      </c>
      <c r="E44">
        <f t="shared" si="2"/>
        <v>656</v>
      </c>
      <c r="F44">
        <f t="shared" si="3"/>
        <v>451.5</v>
      </c>
      <c r="G44">
        <f t="shared" si="4"/>
        <v>2282.5833333333335</v>
      </c>
      <c r="H44">
        <f t="shared" si="5"/>
        <v>4.280356988930385</v>
      </c>
      <c r="I44">
        <f t="shared" ca="1" si="0"/>
        <v>56</v>
      </c>
      <c r="J44">
        <f ca="1">COUNTIF(I$2:I43,"&lt;"&amp;I44)</f>
        <v>18</v>
      </c>
      <c r="K44">
        <f t="shared" ca="1" si="6"/>
        <v>237</v>
      </c>
      <c r="L44">
        <f t="shared" ca="1" si="7"/>
        <v>-4.4896653991470297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238</v>
      </c>
      <c r="D45">
        <f>COUNTIF(C$2:C44,"&lt;"&amp;C45)</f>
        <v>41</v>
      </c>
      <c r="E45">
        <f t="shared" si="2"/>
        <v>697</v>
      </c>
      <c r="F45">
        <f t="shared" si="3"/>
        <v>473</v>
      </c>
      <c r="G45">
        <f t="shared" si="4"/>
        <v>2443.8333333333335</v>
      </c>
      <c r="H45">
        <f t="shared" si="5"/>
        <v>4.5311895098460608</v>
      </c>
      <c r="I45">
        <f t="shared" ca="1" si="0"/>
        <v>31</v>
      </c>
      <c r="J45">
        <f ca="1">COUNTIF(I$2:I44,"&lt;"&amp;I45)</f>
        <v>6</v>
      </c>
      <c r="K45">
        <f t="shared" ca="1" si="6"/>
        <v>243</v>
      </c>
      <c r="L45">
        <f t="shared" ca="1" si="7"/>
        <v>-4.6525606574312235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238</v>
      </c>
      <c r="D46">
        <f>COUNTIF(C$2:C45,"&lt;"&amp;C46)</f>
        <v>41</v>
      </c>
      <c r="E46">
        <f t="shared" si="2"/>
        <v>738</v>
      </c>
      <c r="F46">
        <f t="shared" si="3"/>
        <v>495</v>
      </c>
      <c r="G46">
        <f t="shared" si="4"/>
        <v>2612.5</v>
      </c>
      <c r="H46">
        <f t="shared" si="5"/>
        <v>4.7542074037927193</v>
      </c>
      <c r="I46">
        <f t="shared" ca="1" si="0"/>
        <v>13</v>
      </c>
      <c r="J46">
        <f ca="1">COUNTIF(I$2:I45,"&lt;"&amp;I46)</f>
        <v>1</v>
      </c>
      <c r="K46">
        <f t="shared" ca="1" si="6"/>
        <v>244</v>
      </c>
      <c r="L46">
        <f t="shared" ca="1" si="7"/>
        <v>-4.9107245199669656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8888-2DF0-441B-A96B-4EA49DD99865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883</v>
      </c>
      <c r="J2">
        <v>0</v>
      </c>
      <c r="K2">
        <v>0</v>
      </c>
      <c r="L2">
        <v>0</v>
      </c>
      <c r="M2">
        <f ca="1">-INDIRECT("l"&amp;P$1-A2+2)</f>
        <v>3.3455533582245063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47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972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3.0342786896290588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50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1124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2.7105439123055493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69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1080</v>
      </c>
      <c r="J5">
        <f ca="1">COUNTIF(I$2:I4,"&lt;"&amp;I5)</f>
        <v>2</v>
      </c>
      <c r="K5">
        <f t="shared" ca="1" si="6"/>
        <v>5</v>
      </c>
      <c r="L5">
        <f t="shared" ca="1" si="7"/>
        <v>1.3587324409735149</v>
      </c>
      <c r="M5">
        <f t="shared" ca="1" si="1"/>
        <v>2.3950630426018091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91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1090</v>
      </c>
      <c r="J6">
        <f ca="1">COUNTIF(I$2:I5,"&lt;"&amp;I6)</f>
        <v>3</v>
      </c>
      <c r="K6">
        <f t="shared" ca="1" si="6"/>
        <v>8</v>
      </c>
      <c r="L6">
        <f t="shared" ca="1" si="7"/>
        <v>1.4696938456699067</v>
      </c>
      <c r="M6">
        <f t="shared" ca="1" si="1"/>
        <v>2.1116043669501936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86</v>
      </c>
      <c r="D7">
        <f>COUNTIF(C$2:C6,"&lt;"&amp;C7)</f>
        <v>4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0</v>
      </c>
      <c r="J7">
        <f ca="1">COUNTIF(I$2:I6,"&lt;"&amp;I7)</f>
        <v>0</v>
      </c>
      <c r="K7">
        <f t="shared" ca="1" si="6"/>
        <v>8</v>
      </c>
      <c r="L7">
        <f t="shared" ca="1" si="7"/>
        <v>0.18786728732554486</v>
      </c>
      <c r="M7">
        <f t="shared" ca="1" si="1"/>
        <v>1.8641655297134816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173</v>
      </c>
      <c r="D8">
        <f>COUNTIF(C$2:C7,"&lt;"&amp;C8)</f>
        <v>6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614</v>
      </c>
      <c r="J8">
        <f ca="1">COUNTIF(I$2:I7,"&lt;"&amp;I8)</f>
        <v>1</v>
      </c>
      <c r="K8">
        <f t="shared" ca="1" si="6"/>
        <v>9</v>
      </c>
      <c r="L8">
        <f t="shared" ca="1" si="7"/>
        <v>-0.45056355688958294</v>
      </c>
      <c r="M8">
        <f t="shared" ca="1" si="1"/>
        <v>1.5846903022302914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144</v>
      </c>
      <c r="D9">
        <f>COUNTIF(C$2:C8,"&lt;"&amp;C9)</f>
        <v>6</v>
      </c>
      <c r="E9">
        <f t="shared" si="2"/>
        <v>26</v>
      </c>
      <c r="F9">
        <f t="shared" si="3"/>
        <v>14</v>
      </c>
      <c r="G9">
        <f t="shared" si="4"/>
        <v>16.333333333333332</v>
      </c>
      <c r="H9">
        <f t="shared" si="5"/>
        <v>2.9692299558323607</v>
      </c>
      <c r="I9">
        <f t="shared" ca="1" si="0"/>
        <v>407</v>
      </c>
      <c r="J9">
        <f ca="1">COUNTIF(I$2:I8,"&lt;"&amp;I9)</f>
        <v>1</v>
      </c>
      <c r="K9">
        <f t="shared" ca="1" si="6"/>
        <v>10</v>
      </c>
      <c r="L9">
        <f t="shared" ca="1" si="7"/>
        <v>-0.98974331861078702</v>
      </c>
      <c r="M9">
        <f t="shared" ca="1" si="1"/>
        <v>1.6217757157701356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119</v>
      </c>
      <c r="D10">
        <f>COUNTIF(C$2:C9,"&lt;"&amp;C10)</f>
        <v>6</v>
      </c>
      <c r="E10">
        <f t="shared" si="2"/>
        <v>32</v>
      </c>
      <c r="F10">
        <f t="shared" si="3"/>
        <v>18</v>
      </c>
      <c r="G10">
        <f t="shared" si="4"/>
        <v>23</v>
      </c>
      <c r="H10">
        <f t="shared" si="5"/>
        <v>2.9192017967990469</v>
      </c>
      <c r="I10">
        <f t="shared" ca="1" si="0"/>
        <v>316</v>
      </c>
      <c r="J10">
        <f ca="1">COUNTIF(I$2:I9,"&lt;"&amp;I10)</f>
        <v>1</v>
      </c>
      <c r="K10">
        <f t="shared" ca="1" si="6"/>
        <v>11</v>
      </c>
      <c r="L10">
        <f t="shared" ca="1" si="7"/>
        <v>-1.4596008983995234</v>
      </c>
      <c r="M10">
        <f t="shared" ca="1" si="1"/>
        <v>1.5171502175979283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114</v>
      </c>
      <c r="D11">
        <f>COUNTIF(C$2:C10,"&lt;"&amp;C11)</f>
        <v>6</v>
      </c>
      <c r="E11">
        <f t="shared" si="2"/>
        <v>38</v>
      </c>
      <c r="F11">
        <f t="shared" si="3"/>
        <v>22.5</v>
      </c>
      <c r="G11">
        <f t="shared" si="4"/>
        <v>31.25</v>
      </c>
      <c r="H11">
        <f t="shared" si="5"/>
        <v>2.7727242920997393</v>
      </c>
      <c r="I11">
        <f t="shared" ca="1" si="0"/>
        <v>170</v>
      </c>
      <c r="J11">
        <f ca="1">COUNTIF(I$2:I10,"&lt;"&amp;I11)</f>
        <v>1</v>
      </c>
      <c r="K11">
        <f t="shared" ca="1" si="6"/>
        <v>12</v>
      </c>
      <c r="L11">
        <f t="shared" ca="1" si="7"/>
        <v>-1.8782971010998233</v>
      </c>
      <c r="M11">
        <f t="shared" ca="1" si="1"/>
        <v>1.3076058366796695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135</v>
      </c>
      <c r="D12">
        <f>COUNTIF(C$2:C11,"&lt;"&amp;C12)</f>
        <v>8</v>
      </c>
      <c r="E12">
        <f t="shared" si="2"/>
        <v>46</v>
      </c>
      <c r="F12">
        <f t="shared" si="3"/>
        <v>27.5</v>
      </c>
      <c r="G12">
        <f t="shared" si="4"/>
        <v>41.25</v>
      </c>
      <c r="H12">
        <f t="shared" si="5"/>
        <v>2.880446093397635</v>
      </c>
      <c r="I12">
        <f t="shared" ca="1" si="0"/>
        <v>163</v>
      </c>
      <c r="J12">
        <f ca="1">COUNTIF(I$2:I11,"&lt;"&amp;I12)</f>
        <v>1</v>
      </c>
      <c r="K12">
        <f t="shared" ca="1" si="6"/>
        <v>13</v>
      </c>
      <c r="L12">
        <f t="shared" ca="1" si="7"/>
        <v>-2.2576469380684165</v>
      </c>
      <c r="M12">
        <f t="shared" ca="1" si="1"/>
        <v>1.0651074037450896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141</v>
      </c>
      <c r="D13">
        <f>COUNTIF(C$2:C12,"&lt;"&amp;C13)</f>
        <v>9</v>
      </c>
      <c r="E13">
        <f t="shared" si="2"/>
        <v>55</v>
      </c>
      <c r="F13">
        <f t="shared" si="3"/>
        <v>33</v>
      </c>
      <c r="G13">
        <f t="shared" si="4"/>
        <v>53.166666666666664</v>
      </c>
      <c r="H13">
        <f t="shared" si="5"/>
        <v>3.0171921178244632</v>
      </c>
      <c r="I13">
        <f t="shared" ca="1" si="0"/>
        <v>137</v>
      </c>
      <c r="J13">
        <f ca="1">COUNTIF(I$2:I12,"&lt;"&amp;I13)</f>
        <v>1</v>
      </c>
      <c r="K13">
        <f t="shared" ca="1" si="6"/>
        <v>14</v>
      </c>
      <c r="L13">
        <f t="shared" ca="1" si="7"/>
        <v>-2.6057568290302182</v>
      </c>
      <c r="M13">
        <f t="shared" ca="1" si="1"/>
        <v>0.8153443827795821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153</v>
      </c>
      <c r="D14">
        <f>COUNTIF(C$2:C13,"&lt;"&amp;C14)</f>
        <v>11</v>
      </c>
      <c r="E14">
        <f t="shared" si="2"/>
        <v>66</v>
      </c>
      <c r="F14">
        <f t="shared" si="3"/>
        <v>39</v>
      </c>
      <c r="G14">
        <f t="shared" si="4"/>
        <v>67.166666666666671</v>
      </c>
      <c r="H14">
        <f t="shared" si="5"/>
        <v>3.2944799308674404</v>
      </c>
      <c r="I14">
        <f t="shared" ca="1" si="0"/>
        <v>183</v>
      </c>
      <c r="J14">
        <f ca="1">COUNTIF(I$2:I13,"&lt;"&amp;I14)</f>
        <v>4</v>
      </c>
      <c r="K14">
        <f t="shared" ca="1" si="6"/>
        <v>18</v>
      </c>
      <c r="L14">
        <f t="shared" ca="1" si="7"/>
        <v>-2.5623732795635648</v>
      </c>
      <c r="M14">
        <f t="shared" ca="1" si="1"/>
        <v>0.58878768219036626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249</v>
      </c>
      <c r="D15">
        <f>COUNTIF(C$2:C14,"&lt;"&amp;C15)</f>
        <v>13</v>
      </c>
      <c r="E15">
        <f t="shared" si="2"/>
        <v>79</v>
      </c>
      <c r="F15">
        <f t="shared" si="3"/>
        <v>45.5</v>
      </c>
      <c r="G15">
        <f t="shared" si="4"/>
        <v>83.416666666666671</v>
      </c>
      <c r="H15">
        <f t="shared" si="5"/>
        <v>3.6679076397241048</v>
      </c>
      <c r="I15">
        <f t="shared" ca="1" si="0"/>
        <v>107</v>
      </c>
      <c r="J15">
        <f ca="1">COUNTIF(I$2:I14,"&lt;"&amp;I15)</f>
        <v>1</v>
      </c>
      <c r="K15">
        <f t="shared" ca="1" si="6"/>
        <v>19</v>
      </c>
      <c r="L15">
        <f t="shared" ca="1" si="7"/>
        <v>-2.9014791776922024</v>
      </c>
      <c r="M15">
        <f t="shared" ca="1" si="1"/>
        <v>0.38919487505796951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221</v>
      </c>
      <c r="D16">
        <f>COUNTIF(C$2:C15,"&lt;"&amp;C16)</f>
        <v>13</v>
      </c>
      <c r="E16">
        <f t="shared" si="2"/>
        <v>92</v>
      </c>
      <c r="F16">
        <f t="shared" si="3"/>
        <v>52.5</v>
      </c>
      <c r="G16">
        <f t="shared" si="4"/>
        <v>102.08333333333333</v>
      </c>
      <c r="H16">
        <f t="shared" si="5"/>
        <v>3.9094861085126089</v>
      </c>
      <c r="I16">
        <f t="shared" ca="1" si="0"/>
        <v>47</v>
      </c>
      <c r="J16">
        <f ca="1">COUNTIF(I$2:I15,"&lt;"&amp;I16)</f>
        <v>1</v>
      </c>
      <c r="K16">
        <f t="shared" ca="1" si="6"/>
        <v>20</v>
      </c>
      <c r="L16">
        <f t="shared" ca="1" si="7"/>
        <v>-3.2166657854850578</v>
      </c>
      <c r="M16">
        <f t="shared" ca="1" si="1"/>
        <v>0.39091759022784156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428</v>
      </c>
      <c r="D17">
        <f>COUNTIF(C$2:C16,"&lt;"&amp;C17)</f>
        <v>15</v>
      </c>
      <c r="E17">
        <f t="shared" si="2"/>
        <v>107</v>
      </c>
      <c r="F17">
        <f t="shared" si="3"/>
        <v>60</v>
      </c>
      <c r="G17">
        <f t="shared" si="4"/>
        <v>123.33333333333333</v>
      </c>
      <c r="H17">
        <f t="shared" si="5"/>
        <v>4.2321165875730333</v>
      </c>
      <c r="I17">
        <f t="shared" ca="1" si="0"/>
        <v>68</v>
      </c>
      <c r="J17">
        <f ca="1">COUNTIF(I$2:I16,"&lt;"&amp;I17)</f>
        <v>2</v>
      </c>
      <c r="K17">
        <f t="shared" ca="1" si="6"/>
        <v>22</v>
      </c>
      <c r="L17">
        <f t="shared" ca="1" si="7"/>
        <v>-3.4217112835696861</v>
      </c>
      <c r="M17">
        <f t="shared" ca="1" si="1"/>
        <v>0.37466165107353311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524</v>
      </c>
      <c r="D18">
        <f>COUNTIF(C$2:C17,"&lt;"&amp;C18)</f>
        <v>16</v>
      </c>
      <c r="E18">
        <f t="shared" si="2"/>
        <v>123</v>
      </c>
      <c r="F18">
        <f t="shared" si="3"/>
        <v>68</v>
      </c>
      <c r="G18">
        <f t="shared" si="4"/>
        <v>147.33333333333334</v>
      </c>
      <c r="H18">
        <f t="shared" si="5"/>
        <v>4.5311890501439906</v>
      </c>
      <c r="I18">
        <f t="shared" ca="1" si="0"/>
        <v>53</v>
      </c>
      <c r="J18">
        <f ca="1">COUNTIF(I$2:I17,"&lt;"&amp;I18)</f>
        <v>2</v>
      </c>
      <c r="K18">
        <f t="shared" ca="1" si="6"/>
        <v>24</v>
      </c>
      <c r="L18">
        <f t="shared" ca="1" si="7"/>
        <v>-3.6249512401151924</v>
      </c>
      <c r="M18">
        <f t="shared" ca="1" si="1"/>
        <v>0.60025797878730314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544</v>
      </c>
      <c r="D19">
        <f>COUNTIF(C$2:C18,"&lt;"&amp;C19)</f>
        <v>17</v>
      </c>
      <c r="E19">
        <f t="shared" si="2"/>
        <v>140</v>
      </c>
      <c r="F19">
        <f t="shared" si="3"/>
        <v>76.5</v>
      </c>
      <c r="G19">
        <f t="shared" si="4"/>
        <v>174.25</v>
      </c>
      <c r="H19">
        <f t="shared" si="5"/>
        <v>4.810468021148921</v>
      </c>
      <c r="I19">
        <f t="shared" ca="1" si="0"/>
        <v>83</v>
      </c>
      <c r="J19">
        <f ca="1">COUNTIF(I$2:I18,"&lt;"&amp;I19)</f>
        <v>4</v>
      </c>
      <c r="K19">
        <f t="shared" ca="1" si="6"/>
        <v>28</v>
      </c>
      <c r="L19">
        <f t="shared" ca="1" si="7"/>
        <v>-3.6741369925310656</v>
      </c>
      <c r="M19">
        <f t="shared" ca="1" si="1"/>
        <v>0.90879989664763949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460</v>
      </c>
      <c r="D20">
        <f>COUNTIF(C$2:C19,"&lt;"&amp;C20)</f>
        <v>16</v>
      </c>
      <c r="E20">
        <f t="shared" si="2"/>
        <v>156</v>
      </c>
      <c r="F20">
        <f t="shared" si="3"/>
        <v>85.5</v>
      </c>
      <c r="G20">
        <f t="shared" si="4"/>
        <v>204.25</v>
      </c>
      <c r="H20">
        <f t="shared" si="5"/>
        <v>4.932965571216303</v>
      </c>
      <c r="I20">
        <f t="shared" ca="1" si="0"/>
        <v>147</v>
      </c>
      <c r="J20">
        <f ca="1">COUNTIF(I$2:I19,"&lt;"&amp;I20)</f>
        <v>7</v>
      </c>
      <c r="K20">
        <f t="shared" ca="1" si="6"/>
        <v>35</v>
      </c>
      <c r="L20">
        <f t="shared" ca="1" si="7"/>
        <v>-3.5335427141336639</v>
      </c>
      <c r="M20">
        <f t="shared" ca="1" si="1"/>
        <v>1.2716615076365039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385</v>
      </c>
      <c r="D21">
        <f>COUNTIF(C$2:C20,"&lt;"&amp;C21)</f>
        <v>15</v>
      </c>
      <c r="E21">
        <f t="shared" si="2"/>
        <v>171</v>
      </c>
      <c r="F21">
        <f t="shared" si="3"/>
        <v>95</v>
      </c>
      <c r="G21">
        <f t="shared" si="4"/>
        <v>237.5</v>
      </c>
      <c r="H21">
        <f t="shared" si="5"/>
        <v>4.9315312023751812</v>
      </c>
      <c r="I21">
        <f t="shared" ca="1" si="0"/>
        <v>154</v>
      </c>
      <c r="J21">
        <f ca="1">COUNTIF(I$2:I20,"&lt;"&amp;I21)</f>
        <v>8</v>
      </c>
      <c r="K21">
        <f t="shared" ca="1" si="6"/>
        <v>43</v>
      </c>
      <c r="L21">
        <f t="shared" ca="1" si="7"/>
        <v>-3.3742055595198606</v>
      </c>
      <c r="M21">
        <f t="shared" ca="1" si="1"/>
        <v>1.6531163063339513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356</v>
      </c>
      <c r="D22">
        <f>COUNTIF(C$2:C21,"&lt;"&amp;C22)</f>
        <v>15</v>
      </c>
      <c r="E22">
        <f t="shared" si="2"/>
        <v>186</v>
      </c>
      <c r="F22">
        <f t="shared" si="3"/>
        <v>105</v>
      </c>
      <c r="G22">
        <f t="shared" si="4"/>
        <v>274.16666666666669</v>
      </c>
      <c r="H22">
        <f t="shared" si="5"/>
        <v>4.89190137759807</v>
      </c>
      <c r="I22">
        <f t="shared" ca="1" si="0"/>
        <v>101</v>
      </c>
      <c r="J22">
        <f ca="1">COUNTIF(I$2:I21,"&lt;"&amp;I22)</f>
        <v>5</v>
      </c>
      <c r="K22">
        <f t="shared" ca="1" si="6"/>
        <v>48</v>
      </c>
      <c r="L22">
        <f t="shared" ca="1" si="7"/>
        <v>-3.4424491175690122</v>
      </c>
      <c r="M22">
        <f t="shared" ca="1" si="1"/>
        <v>2.0085272759367294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265</v>
      </c>
      <c r="D23">
        <f>COUNTIF(C$2:C22,"&lt;"&amp;C23)</f>
        <v>15</v>
      </c>
      <c r="E23">
        <f t="shared" si="2"/>
        <v>201</v>
      </c>
      <c r="F23">
        <f t="shared" si="3"/>
        <v>115.5</v>
      </c>
      <c r="G23">
        <f t="shared" si="4"/>
        <v>314.41666666666669</v>
      </c>
      <c r="H23">
        <f t="shared" si="5"/>
        <v>4.8218459930623068</v>
      </c>
      <c r="I23">
        <f t="shared" ca="1" si="0"/>
        <v>191</v>
      </c>
      <c r="J23">
        <f ca="1">COUNTIF(I$2:I22,"&lt;"&amp;I23)</f>
        <v>13</v>
      </c>
      <c r="K23">
        <f t="shared" ca="1" si="6"/>
        <v>61</v>
      </c>
      <c r="L23">
        <f t="shared" ca="1" si="7"/>
        <v>-3.0735743464549206</v>
      </c>
      <c r="M23">
        <f t="shared" ca="1" si="1"/>
        <v>2.3812226886679606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259</v>
      </c>
      <c r="D24">
        <f>COUNTIF(C$2:C23,"&lt;"&amp;C24)</f>
        <v>15</v>
      </c>
      <c r="E24">
        <f t="shared" si="2"/>
        <v>216</v>
      </c>
      <c r="F24">
        <f t="shared" si="3"/>
        <v>126.5</v>
      </c>
      <c r="G24">
        <f t="shared" si="4"/>
        <v>358.41666666666669</v>
      </c>
      <c r="H24">
        <f t="shared" si="5"/>
        <v>4.7274716929137321</v>
      </c>
      <c r="I24">
        <f t="shared" ca="1" si="0"/>
        <v>259</v>
      </c>
      <c r="J24">
        <f ca="1">COUNTIF(I$2:I23,"&lt;"&amp;I24)</f>
        <v>14</v>
      </c>
      <c r="K24">
        <f t="shared" ca="1" si="6"/>
        <v>75</v>
      </c>
      <c r="L24">
        <f t="shared" ca="1" si="7"/>
        <v>-2.7202770076542704</v>
      </c>
      <c r="M24">
        <f t="shared" ca="1" si="1"/>
        <v>2.7202770076542704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191</v>
      </c>
      <c r="D25">
        <f>COUNTIF(C$2:C24,"&lt;"&amp;C25)</f>
        <v>13</v>
      </c>
      <c r="E25">
        <f t="shared" si="2"/>
        <v>229</v>
      </c>
      <c r="F25">
        <f t="shared" si="3"/>
        <v>138</v>
      </c>
      <c r="G25">
        <f t="shared" si="4"/>
        <v>406.33333333333331</v>
      </c>
      <c r="H25">
        <f t="shared" si="5"/>
        <v>4.5144013472663422</v>
      </c>
      <c r="I25">
        <f t="shared" ca="1" si="0"/>
        <v>265</v>
      </c>
      <c r="J25">
        <f ca="1">COUNTIF(I$2:I24,"&lt;"&amp;I25)</f>
        <v>15</v>
      </c>
      <c r="K25">
        <f t="shared" ca="1" si="6"/>
        <v>90</v>
      </c>
      <c r="L25">
        <f t="shared" ca="1" si="7"/>
        <v>-2.3812226886679606</v>
      </c>
      <c r="M25">
        <f t="shared" ca="1" si="1"/>
        <v>3.0735743464549206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101</v>
      </c>
      <c r="D26">
        <f>COUNTIF(C$2:C25,"&lt;"&amp;C26)</f>
        <v>6</v>
      </c>
      <c r="E26">
        <f t="shared" si="2"/>
        <v>235</v>
      </c>
      <c r="F26">
        <f t="shared" si="3"/>
        <v>150</v>
      </c>
      <c r="G26">
        <f t="shared" si="4"/>
        <v>458.33333333333331</v>
      </c>
      <c r="H26">
        <f t="shared" si="5"/>
        <v>3.9703446152237674</v>
      </c>
      <c r="I26">
        <f t="shared" ca="1" si="0"/>
        <v>356</v>
      </c>
      <c r="J26">
        <f ca="1">COUNTIF(I$2:I25,"&lt;"&amp;I26)</f>
        <v>17</v>
      </c>
      <c r="K26">
        <f t="shared" ca="1" si="6"/>
        <v>107</v>
      </c>
      <c r="L26">
        <f t="shared" ca="1" si="7"/>
        <v>-2.0085272759367294</v>
      </c>
      <c r="M26">
        <f t="shared" ca="1" si="1"/>
        <v>3.4424491175690122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154</v>
      </c>
      <c r="D27">
        <f>COUNTIF(C$2:C26,"&lt;"&amp;C27)</f>
        <v>13</v>
      </c>
      <c r="E27">
        <f t="shared" si="2"/>
        <v>248</v>
      </c>
      <c r="F27">
        <f t="shared" si="3"/>
        <v>162.5</v>
      </c>
      <c r="G27">
        <f t="shared" si="4"/>
        <v>514.58333333333337</v>
      </c>
      <c r="H27">
        <f t="shared" si="5"/>
        <v>3.7691051784414089</v>
      </c>
      <c r="I27">
        <f t="shared" ca="1" si="0"/>
        <v>385</v>
      </c>
      <c r="J27">
        <f ca="1">COUNTIF(I$2:I26,"&lt;"&amp;I27)</f>
        <v>18</v>
      </c>
      <c r="K27">
        <f t="shared" ca="1" si="6"/>
        <v>125</v>
      </c>
      <c r="L27">
        <f t="shared" ca="1" si="7"/>
        <v>-1.6531163063339513</v>
      </c>
      <c r="M27">
        <f t="shared" ca="1" si="1"/>
        <v>3.3742055595198606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147</v>
      </c>
      <c r="D28">
        <f>COUNTIF(C$2:C27,"&lt;"&amp;C28)</f>
        <v>12</v>
      </c>
      <c r="E28">
        <f t="shared" si="2"/>
        <v>260</v>
      </c>
      <c r="F28">
        <f t="shared" si="3"/>
        <v>175.5</v>
      </c>
      <c r="G28">
        <f t="shared" si="4"/>
        <v>575.25</v>
      </c>
      <c r="H28">
        <f t="shared" si="5"/>
        <v>3.5231277834519532</v>
      </c>
      <c r="I28">
        <f t="shared" ca="1" si="0"/>
        <v>460</v>
      </c>
      <c r="J28">
        <f ca="1">COUNTIF(I$2:I27,"&lt;"&amp;I28)</f>
        <v>20</v>
      </c>
      <c r="K28">
        <f t="shared" ca="1" si="6"/>
        <v>145</v>
      </c>
      <c r="L28">
        <f t="shared" ca="1" si="7"/>
        <v>-1.2716615076365039</v>
      </c>
      <c r="M28">
        <f t="shared" ca="1" si="1"/>
        <v>3.5335427141336639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83</v>
      </c>
      <c r="D29">
        <f>COUNTIF(C$2:C28,"&lt;"&amp;C29)</f>
        <v>4</v>
      </c>
      <c r="E29">
        <f t="shared" si="2"/>
        <v>264</v>
      </c>
      <c r="F29">
        <f t="shared" si="3"/>
        <v>189</v>
      </c>
      <c r="G29">
        <f t="shared" si="4"/>
        <v>640.5</v>
      </c>
      <c r="H29">
        <f t="shared" si="5"/>
        <v>2.9634779238509985</v>
      </c>
      <c r="I29">
        <f t="shared" ca="1" si="0"/>
        <v>544</v>
      </c>
      <c r="J29">
        <f ca="1">COUNTIF(I$2:I28,"&lt;"&amp;I29)</f>
        <v>21</v>
      </c>
      <c r="K29">
        <f t="shared" ca="1" si="6"/>
        <v>166</v>
      </c>
      <c r="L29">
        <f t="shared" ca="1" si="7"/>
        <v>-0.90879989664763949</v>
      </c>
      <c r="M29">
        <f t="shared" ca="1" si="1"/>
        <v>3.6741369925310656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53</v>
      </c>
      <c r="D30">
        <f>COUNTIF(C$2:C29,"&lt;"&amp;C30)</f>
        <v>3</v>
      </c>
      <c r="E30">
        <f t="shared" si="2"/>
        <v>267</v>
      </c>
      <c r="F30">
        <f t="shared" si="3"/>
        <v>203</v>
      </c>
      <c r="G30">
        <f t="shared" si="4"/>
        <v>710.5</v>
      </c>
      <c r="H30">
        <f t="shared" si="5"/>
        <v>2.4010319151492125</v>
      </c>
      <c r="I30">
        <f t="shared" ca="1" si="0"/>
        <v>524</v>
      </c>
      <c r="J30">
        <f ca="1">COUNTIF(I$2:I29,"&lt;"&amp;I30)</f>
        <v>21</v>
      </c>
      <c r="K30">
        <f t="shared" ca="1" si="6"/>
        <v>187</v>
      </c>
      <c r="L30">
        <f t="shared" ca="1" si="7"/>
        <v>-0.60025797878730314</v>
      </c>
      <c r="M30">
        <f t="shared" ca="1" si="1"/>
        <v>3.6249512401151924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68</v>
      </c>
      <c r="D31">
        <f>COUNTIF(C$2:C30,"&lt;"&amp;C31)</f>
        <v>4</v>
      </c>
      <c r="E31">
        <f t="shared" si="2"/>
        <v>271</v>
      </c>
      <c r="F31">
        <f t="shared" si="3"/>
        <v>217.5</v>
      </c>
      <c r="G31">
        <f t="shared" si="4"/>
        <v>785.41666666666663</v>
      </c>
      <c r="H31">
        <f t="shared" si="5"/>
        <v>1.9089903173746687</v>
      </c>
      <c r="I31">
        <f t="shared" ca="1" si="0"/>
        <v>428</v>
      </c>
      <c r="J31">
        <f ca="1">COUNTIF(I$2:I30,"&lt;"&amp;I31)</f>
        <v>20</v>
      </c>
      <c r="K31">
        <f t="shared" ca="1" si="6"/>
        <v>207</v>
      </c>
      <c r="L31">
        <f t="shared" ca="1" si="7"/>
        <v>-0.37466165107353311</v>
      </c>
      <c r="M31">
        <f t="shared" ca="1" si="1"/>
        <v>3.4217112835696861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47</v>
      </c>
      <c r="D32">
        <f>COUNTIF(C$2:C31,"&lt;"&amp;C32)</f>
        <v>1</v>
      </c>
      <c r="E32">
        <f t="shared" si="2"/>
        <v>272</v>
      </c>
      <c r="F32">
        <f t="shared" si="3"/>
        <v>232.5</v>
      </c>
      <c r="G32">
        <f t="shared" si="4"/>
        <v>865.41666666666663</v>
      </c>
      <c r="H32">
        <f t="shared" si="5"/>
        <v>1.3427169403478034</v>
      </c>
      <c r="I32">
        <f t="shared" ca="1" si="0"/>
        <v>221</v>
      </c>
      <c r="J32">
        <f ca="1">COUNTIF(I$2:I31,"&lt;"&amp;I32)</f>
        <v>14</v>
      </c>
      <c r="K32">
        <f t="shared" ca="1" si="6"/>
        <v>221</v>
      </c>
      <c r="L32">
        <f t="shared" ca="1" si="7"/>
        <v>-0.39091759022784156</v>
      </c>
      <c r="M32">
        <f t="shared" ca="1" si="1"/>
        <v>3.2166657854850578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107</v>
      </c>
      <c r="D33">
        <f>COUNTIF(C$2:C32,"&lt;"&amp;C33)</f>
        <v>11</v>
      </c>
      <c r="E33">
        <f t="shared" si="2"/>
        <v>283</v>
      </c>
      <c r="F33">
        <f t="shared" si="3"/>
        <v>248</v>
      </c>
      <c r="G33">
        <f t="shared" si="4"/>
        <v>950.66666666666663</v>
      </c>
      <c r="H33">
        <f t="shared" si="5"/>
        <v>1.1351517189190778</v>
      </c>
      <c r="I33">
        <f t="shared" ca="1" si="0"/>
        <v>249</v>
      </c>
      <c r="J33">
        <f ca="1">COUNTIF(I$2:I32,"&lt;"&amp;I33)</f>
        <v>15</v>
      </c>
      <c r="K33">
        <f t="shared" ca="1" si="6"/>
        <v>236</v>
      </c>
      <c r="L33">
        <f t="shared" ca="1" si="7"/>
        <v>-0.38919487505796951</v>
      </c>
      <c r="M33">
        <f t="shared" ca="1" si="1"/>
        <v>2.9014791776922024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183</v>
      </c>
      <c r="D34">
        <f>COUNTIF(C$2:C33,"&lt;"&amp;C34)</f>
        <v>21</v>
      </c>
      <c r="E34">
        <f t="shared" si="2"/>
        <v>304</v>
      </c>
      <c r="F34">
        <f t="shared" si="3"/>
        <v>264</v>
      </c>
      <c r="G34">
        <f t="shared" si="4"/>
        <v>1041.3333333333333</v>
      </c>
      <c r="H34">
        <f t="shared" si="5"/>
        <v>1.2395530151376131</v>
      </c>
      <c r="I34">
        <f t="shared" ca="1" si="0"/>
        <v>153</v>
      </c>
      <c r="J34">
        <f ca="1">COUNTIF(I$2:I33,"&lt;"&amp;I34)</f>
        <v>9</v>
      </c>
      <c r="K34">
        <f t="shared" ca="1" si="6"/>
        <v>245</v>
      </c>
      <c r="L34">
        <f t="shared" ca="1" si="7"/>
        <v>-0.58878768219036626</v>
      </c>
      <c r="M34">
        <f t="shared" ca="1" si="1"/>
        <v>2.5623732795635648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137</v>
      </c>
      <c r="D35">
        <f>COUNTIF(C$2:C34,"&lt;"&amp;C35)</f>
        <v>15</v>
      </c>
      <c r="E35">
        <f t="shared" si="2"/>
        <v>319</v>
      </c>
      <c r="F35">
        <f t="shared" si="3"/>
        <v>280.5</v>
      </c>
      <c r="G35">
        <f t="shared" si="4"/>
        <v>1137.5833333333333</v>
      </c>
      <c r="H35">
        <f t="shared" si="5"/>
        <v>1.1414821358914149</v>
      </c>
      <c r="I35">
        <f t="shared" ca="1" si="0"/>
        <v>141</v>
      </c>
      <c r="J35">
        <f ca="1">COUNTIF(I$2:I34,"&lt;"&amp;I35)</f>
        <v>8</v>
      </c>
      <c r="K35">
        <f t="shared" ca="1" si="6"/>
        <v>253</v>
      </c>
      <c r="L35">
        <f t="shared" ca="1" si="7"/>
        <v>-0.8153443827795821</v>
      </c>
      <c r="M35">
        <f t="shared" ca="1" si="1"/>
        <v>2.6057568290302182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163</v>
      </c>
      <c r="D36">
        <f>COUNTIF(C$2:C35,"&lt;"&amp;C36)</f>
        <v>21</v>
      </c>
      <c r="E36">
        <f t="shared" si="2"/>
        <v>340</v>
      </c>
      <c r="F36">
        <f t="shared" si="3"/>
        <v>297.5</v>
      </c>
      <c r="G36">
        <f t="shared" si="4"/>
        <v>1239.5833333333333</v>
      </c>
      <c r="H36">
        <f t="shared" si="5"/>
        <v>1.207121724244435</v>
      </c>
      <c r="I36">
        <f t="shared" ca="1" si="0"/>
        <v>135</v>
      </c>
      <c r="J36">
        <f ca="1">COUNTIF(I$2:I35,"&lt;"&amp;I36)</f>
        <v>7</v>
      </c>
      <c r="K36">
        <f t="shared" ca="1" si="6"/>
        <v>260</v>
      </c>
      <c r="L36">
        <f t="shared" ca="1" si="7"/>
        <v>-1.0651074037450896</v>
      </c>
      <c r="M36">
        <f t="shared" ca="1" si="1"/>
        <v>2.2576469380684165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170</v>
      </c>
      <c r="D37">
        <f>COUNTIF(C$2:C36,"&lt;"&amp;C37)</f>
        <v>22</v>
      </c>
      <c r="E37">
        <f t="shared" si="2"/>
        <v>362</v>
      </c>
      <c r="F37">
        <f t="shared" si="3"/>
        <v>315</v>
      </c>
      <c r="G37">
        <f t="shared" si="4"/>
        <v>1347.5</v>
      </c>
      <c r="H37">
        <f t="shared" si="5"/>
        <v>1.2803640484155097</v>
      </c>
      <c r="I37">
        <f t="shared" ca="1" si="0"/>
        <v>114</v>
      </c>
      <c r="J37">
        <f ca="1">COUNTIF(I$2:I36,"&lt;"&amp;I37)</f>
        <v>7</v>
      </c>
      <c r="K37">
        <f t="shared" ca="1" si="6"/>
        <v>267</v>
      </c>
      <c r="L37">
        <f t="shared" ca="1" si="7"/>
        <v>-1.3076058366796695</v>
      </c>
      <c r="M37">
        <f t="shared" ca="1" si="1"/>
        <v>1.8782971010998233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316</v>
      </c>
      <c r="D38">
        <f>COUNTIF(C$2:C37,"&lt;"&amp;C38)</f>
        <v>30</v>
      </c>
      <c r="E38">
        <f t="shared" si="2"/>
        <v>392</v>
      </c>
      <c r="F38">
        <f t="shared" si="3"/>
        <v>333</v>
      </c>
      <c r="G38">
        <f t="shared" si="4"/>
        <v>1461.5</v>
      </c>
      <c r="H38">
        <f t="shared" si="5"/>
        <v>1.5433079799703064</v>
      </c>
      <c r="I38">
        <f t="shared" ca="1" si="0"/>
        <v>119</v>
      </c>
      <c r="J38">
        <f ca="1">COUNTIF(I$2:I37,"&lt;"&amp;I38)</f>
        <v>8</v>
      </c>
      <c r="K38">
        <f t="shared" ca="1" si="6"/>
        <v>275</v>
      </c>
      <c r="L38">
        <f t="shared" ca="1" si="7"/>
        <v>-1.5171502175979283</v>
      </c>
      <c r="M38">
        <f t="shared" ca="1" si="1"/>
        <v>1.4596008983995234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407</v>
      </c>
      <c r="D39">
        <f>COUNTIF(C$2:C38,"&lt;"&amp;C39)</f>
        <v>33</v>
      </c>
      <c r="E39">
        <f t="shared" si="2"/>
        <v>425</v>
      </c>
      <c r="F39">
        <f t="shared" si="3"/>
        <v>351.5</v>
      </c>
      <c r="G39">
        <f t="shared" si="4"/>
        <v>1581.75</v>
      </c>
      <c r="H39">
        <f t="shared" si="5"/>
        <v>1.8480700016915499</v>
      </c>
      <c r="I39">
        <f t="shared" ca="1" si="0"/>
        <v>144</v>
      </c>
      <c r="J39">
        <f ca="1">COUNTIF(I$2:I38,"&lt;"&amp;I39)</f>
        <v>12</v>
      </c>
      <c r="K39">
        <f t="shared" ca="1" si="6"/>
        <v>287</v>
      </c>
      <c r="L39">
        <f t="shared" ca="1" si="7"/>
        <v>-1.6217757157701356</v>
      </c>
      <c r="M39">
        <f t="shared" ca="1" si="1"/>
        <v>0.98974331861078702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614</v>
      </c>
      <c r="D40">
        <f>COUNTIF(C$2:C39,"&lt;"&amp;C40)</f>
        <v>38</v>
      </c>
      <c r="E40">
        <f t="shared" si="2"/>
        <v>463</v>
      </c>
      <c r="F40">
        <f t="shared" si="3"/>
        <v>370.5</v>
      </c>
      <c r="G40">
        <f t="shared" si="4"/>
        <v>1708.4166666666667</v>
      </c>
      <c r="H40">
        <f t="shared" si="5"/>
        <v>2.2379214191801826</v>
      </c>
      <c r="I40">
        <f t="shared" ca="1" si="0"/>
        <v>173</v>
      </c>
      <c r="J40">
        <f ca="1">COUNTIF(I$2:I39,"&lt;"&amp;I40)</f>
        <v>18</v>
      </c>
      <c r="K40">
        <f t="shared" ca="1" si="6"/>
        <v>305</v>
      </c>
      <c r="L40">
        <f t="shared" ca="1" si="7"/>
        <v>-1.5846903022302914</v>
      </c>
      <c r="M40">
        <f t="shared" ca="1" si="1"/>
        <v>0.45056355688958294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463</v>
      </c>
      <c r="F41">
        <f t="shared" si="3"/>
        <v>390</v>
      </c>
      <c r="G41">
        <f t="shared" si="4"/>
        <v>1841.6666666666667</v>
      </c>
      <c r="H41">
        <f t="shared" si="5"/>
        <v>1.7010510458635519</v>
      </c>
      <c r="I41">
        <f t="shared" ca="1" si="0"/>
        <v>86</v>
      </c>
      <c r="J41">
        <f ca="1">COUNTIF(I$2:I40,"&lt;"&amp;I41)</f>
        <v>5</v>
      </c>
      <c r="K41">
        <f t="shared" ca="1" si="6"/>
        <v>310</v>
      </c>
      <c r="L41">
        <f t="shared" ca="1" si="7"/>
        <v>-1.8641655297134816</v>
      </c>
      <c r="M41">
        <f t="shared" ca="1" si="1"/>
        <v>-0.18786728732554486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1090</v>
      </c>
      <c r="D42">
        <f>COUNTIF(C$2:C41,"&lt;"&amp;C42)</f>
        <v>40</v>
      </c>
      <c r="E42">
        <f t="shared" si="2"/>
        <v>503</v>
      </c>
      <c r="F42">
        <f t="shared" si="3"/>
        <v>410</v>
      </c>
      <c r="G42">
        <f t="shared" si="4"/>
        <v>1981.6666666666667</v>
      </c>
      <c r="H42">
        <f t="shared" si="5"/>
        <v>2.0891404907060425</v>
      </c>
      <c r="I42">
        <f t="shared" ca="1" si="0"/>
        <v>91</v>
      </c>
      <c r="J42">
        <f ca="1">COUNTIF(I$2:I41,"&lt;"&amp;I42)</f>
        <v>6</v>
      </c>
      <c r="K42">
        <f t="shared" ca="1" si="6"/>
        <v>316</v>
      </c>
      <c r="L42">
        <f t="shared" ca="1" si="7"/>
        <v>-2.1116043669501936</v>
      </c>
      <c r="M42">
        <f t="shared" ca="1" si="1"/>
        <v>-1.4696938456699067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1080</v>
      </c>
      <c r="D43">
        <f>COUNTIF(C$2:C42,"&lt;"&amp;C43)</f>
        <v>40</v>
      </c>
      <c r="E43">
        <f t="shared" si="2"/>
        <v>543</v>
      </c>
      <c r="F43">
        <f t="shared" si="3"/>
        <v>430.5</v>
      </c>
      <c r="G43">
        <f t="shared" si="4"/>
        <v>2128.5833333333335</v>
      </c>
      <c r="H43">
        <f t="shared" si="5"/>
        <v>2.4384125999339683</v>
      </c>
      <c r="I43">
        <f t="shared" ca="1" si="0"/>
        <v>69</v>
      </c>
      <c r="J43">
        <f ca="1">COUNTIF(I$2:I42,"&lt;"&amp;I43)</f>
        <v>4</v>
      </c>
      <c r="K43">
        <f t="shared" ca="1" si="6"/>
        <v>320</v>
      </c>
      <c r="L43">
        <f t="shared" ca="1" si="7"/>
        <v>-2.3950630426018091</v>
      </c>
      <c r="M43">
        <f t="shared" ca="1" si="1"/>
        <v>-1.3587324409735149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1124</v>
      </c>
      <c r="D44">
        <f>COUNTIF(C$2:C43,"&lt;"&amp;C44)</f>
        <v>42</v>
      </c>
      <c r="E44">
        <f t="shared" si="2"/>
        <v>585</v>
      </c>
      <c r="F44">
        <f t="shared" si="3"/>
        <v>451.5</v>
      </c>
      <c r="G44">
        <f t="shared" si="4"/>
        <v>2282.5833333333335</v>
      </c>
      <c r="H44">
        <f t="shared" si="5"/>
        <v>2.794267276392207</v>
      </c>
      <c r="I44">
        <f t="shared" ca="1" si="0"/>
        <v>50</v>
      </c>
      <c r="J44">
        <f ca="1">COUNTIF(I$2:I43,"&lt;"&amp;I44)</f>
        <v>2</v>
      </c>
      <c r="K44">
        <f t="shared" ca="1" si="6"/>
        <v>322</v>
      </c>
      <c r="L44">
        <f t="shared" ca="1" si="7"/>
        <v>-2.7105439123055493</v>
      </c>
      <c r="M44">
        <f t="shared" ca="1" si="1"/>
        <v>-1.5666989036012806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972</v>
      </c>
      <c r="D45">
        <f>COUNTIF(C$2:C44,"&lt;"&amp;C45)</f>
        <v>40</v>
      </c>
      <c r="E45">
        <f t="shared" si="2"/>
        <v>625</v>
      </c>
      <c r="F45">
        <f t="shared" si="3"/>
        <v>473</v>
      </c>
      <c r="G45">
        <f t="shared" si="4"/>
        <v>2443.8333333333335</v>
      </c>
      <c r="H45">
        <f t="shared" si="5"/>
        <v>3.074735738824113</v>
      </c>
      <c r="I45">
        <f t="shared" ca="1" si="0"/>
        <v>47</v>
      </c>
      <c r="J45">
        <f ca="1">COUNTIF(I$2:I44,"&lt;"&amp;I45)</f>
        <v>1</v>
      </c>
      <c r="K45">
        <f t="shared" ca="1" si="6"/>
        <v>323</v>
      </c>
      <c r="L45">
        <f t="shared" ca="1" si="7"/>
        <v>-3.0342786896290588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883</v>
      </c>
      <c r="D46">
        <f>COUNTIF(C$2:C45,"&lt;"&amp;C46)</f>
        <v>40</v>
      </c>
      <c r="E46">
        <f t="shared" si="2"/>
        <v>665</v>
      </c>
      <c r="F46">
        <f t="shared" si="3"/>
        <v>495</v>
      </c>
      <c r="G46">
        <f t="shared" si="4"/>
        <v>2612.5</v>
      </c>
      <c r="H46">
        <f t="shared" si="5"/>
        <v>3.3259887187027255</v>
      </c>
      <c r="I46">
        <f t="shared" ca="1" si="0"/>
        <v>15</v>
      </c>
      <c r="J46">
        <f ca="1">COUNTIF(I$2:I45,"&lt;"&amp;I46)</f>
        <v>1</v>
      </c>
      <c r="K46">
        <f t="shared" ca="1" si="6"/>
        <v>324</v>
      </c>
      <c r="L46">
        <f t="shared" ca="1" si="7"/>
        <v>-3.3455533582245063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5DE5-A565-498C-B54E-5005EF064A3B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70</v>
      </c>
      <c r="J2">
        <v>0</v>
      </c>
      <c r="K2">
        <v>0</v>
      </c>
      <c r="L2">
        <v>0</v>
      </c>
      <c r="M2">
        <f ca="1">-INDIRECT("l"&amp;P$1-A2+2)</f>
        <v>0.54780990660986073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6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54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0.2427422951703247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14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64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1.0465420510832237E-2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18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89</v>
      </c>
      <c r="J5">
        <f ca="1">COUNTIF(I$2:I4,"&lt;"&amp;I5)</f>
        <v>3</v>
      </c>
      <c r="K5">
        <f t="shared" ca="1" si="6"/>
        <v>4</v>
      </c>
      <c r="L5">
        <f t="shared" ca="1" si="7"/>
        <v>0.67936622048675743</v>
      </c>
      <c r="M5">
        <f t="shared" ca="1" si="1"/>
        <v>3.251216799911958E-2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19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124</v>
      </c>
      <c r="J6">
        <f ca="1">COUNTIF(I$2:I5,"&lt;"&amp;I6)</f>
        <v>4</v>
      </c>
      <c r="K6">
        <f t="shared" ca="1" si="6"/>
        <v>8</v>
      </c>
      <c r="L6">
        <f t="shared" ca="1" si="7"/>
        <v>1.4696938456699067</v>
      </c>
      <c r="M6">
        <f t="shared" ca="1" si="1"/>
        <v>8.9855504976603981E-2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26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0</v>
      </c>
      <c r="J7">
        <f ca="1">COUNTIF(I$2:I6,"&lt;"&amp;I7)</f>
        <v>0</v>
      </c>
      <c r="K7">
        <f t="shared" ca="1" si="6"/>
        <v>8</v>
      </c>
      <c r="L7">
        <f t="shared" ca="1" si="7"/>
        <v>0.18786728732554486</v>
      </c>
      <c r="M7">
        <f t="shared" ca="1" si="1"/>
        <v>0.16311448384992963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47</v>
      </c>
      <c r="D8">
        <f>COUNTIF(C$2:C7,"&lt;"&amp;C8)</f>
        <v>6</v>
      </c>
      <c r="E8">
        <f t="shared" si="2"/>
        <v>21</v>
      </c>
      <c r="F8">
        <f t="shared" si="3"/>
        <v>10.5</v>
      </c>
      <c r="G8">
        <f t="shared" si="4"/>
        <v>11.083333333333334</v>
      </c>
      <c r="H8">
        <f t="shared" si="5"/>
        <v>3.1539448982270808</v>
      </c>
      <c r="I8">
        <f t="shared" ca="1" si="0"/>
        <v>53</v>
      </c>
      <c r="J8">
        <f ca="1">COUNTIF(I$2:I7,"&lt;"&amp;I8)</f>
        <v>1</v>
      </c>
      <c r="K8">
        <f t="shared" ca="1" si="6"/>
        <v>9</v>
      </c>
      <c r="L8">
        <f t="shared" ca="1" si="7"/>
        <v>-0.45056355688958294</v>
      </c>
      <c r="M8">
        <f t="shared" ca="1" si="1"/>
        <v>0.27822806833050917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39</v>
      </c>
      <c r="D9">
        <f>COUNTIF(C$2:C8,"&lt;"&amp;C9)</f>
        <v>6</v>
      </c>
      <c r="E9">
        <f t="shared" si="2"/>
        <v>27</v>
      </c>
      <c r="F9">
        <f t="shared" si="3"/>
        <v>14</v>
      </c>
      <c r="G9">
        <f t="shared" si="4"/>
        <v>16.333333333333332</v>
      </c>
      <c r="H9">
        <f t="shared" si="5"/>
        <v>3.2166657854850578</v>
      </c>
      <c r="I9">
        <f t="shared" ca="1" si="0"/>
        <v>39</v>
      </c>
      <c r="J9">
        <f ca="1">COUNTIF(I$2:I8,"&lt;"&amp;I9)</f>
        <v>1</v>
      </c>
      <c r="K9">
        <f t="shared" ca="1" si="6"/>
        <v>10</v>
      </c>
      <c r="L9">
        <f t="shared" ca="1" si="7"/>
        <v>-0.98974331861078702</v>
      </c>
      <c r="M9">
        <f t="shared" ca="1" si="1"/>
        <v>0.59087952435035951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37</v>
      </c>
      <c r="D10">
        <f>COUNTIF(C$2:C9,"&lt;"&amp;C10)</f>
        <v>6</v>
      </c>
      <c r="E10">
        <f t="shared" si="2"/>
        <v>33</v>
      </c>
      <c r="F10">
        <f t="shared" si="3"/>
        <v>18</v>
      </c>
      <c r="G10">
        <f t="shared" si="4"/>
        <v>23</v>
      </c>
      <c r="H10">
        <f t="shared" si="5"/>
        <v>3.1277162108561218</v>
      </c>
      <c r="I10">
        <f t="shared" ca="1" si="0"/>
        <v>50</v>
      </c>
      <c r="J10">
        <f ca="1">COUNTIF(I$2:I9,"&lt;"&amp;I10)</f>
        <v>2</v>
      </c>
      <c r="K10">
        <f t="shared" ca="1" si="6"/>
        <v>12</v>
      </c>
      <c r="L10">
        <f t="shared" ca="1" si="7"/>
        <v>-1.2510864843424487</v>
      </c>
      <c r="M10">
        <f t="shared" ca="1" si="1"/>
        <v>0.86320615828847647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36</v>
      </c>
      <c r="D11">
        <f>COUNTIF(C$2:C10,"&lt;"&amp;C11)</f>
        <v>6</v>
      </c>
      <c r="E11">
        <f t="shared" si="2"/>
        <v>39</v>
      </c>
      <c r="F11">
        <f t="shared" si="3"/>
        <v>22.5</v>
      </c>
      <c r="G11">
        <f t="shared" si="4"/>
        <v>31.25</v>
      </c>
      <c r="H11">
        <f t="shared" si="5"/>
        <v>2.9516097302997224</v>
      </c>
      <c r="I11">
        <f t="shared" ca="1" si="0"/>
        <v>2</v>
      </c>
      <c r="J11">
        <f ca="1">COUNTIF(I$2:I10,"&lt;"&amp;I11)</f>
        <v>1</v>
      </c>
      <c r="K11">
        <f t="shared" ca="1" si="6"/>
        <v>13</v>
      </c>
      <c r="L11">
        <f t="shared" ca="1" si="7"/>
        <v>-1.6994116628998401</v>
      </c>
      <c r="M11">
        <f t="shared" ca="1" si="1"/>
        <v>1.1441551070947107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41</v>
      </c>
      <c r="D12">
        <f>COUNTIF(C$2:C11,"&lt;"&amp;C12)</f>
        <v>9</v>
      </c>
      <c r="E12">
        <f t="shared" si="2"/>
        <v>48</v>
      </c>
      <c r="F12">
        <f t="shared" si="3"/>
        <v>27.5</v>
      </c>
      <c r="G12">
        <f t="shared" si="4"/>
        <v>41.25</v>
      </c>
      <c r="H12">
        <f t="shared" si="5"/>
        <v>3.1918456710622443</v>
      </c>
      <c r="I12">
        <f t="shared" ca="1" si="0"/>
        <v>13</v>
      </c>
      <c r="J12">
        <f ca="1">COUNTIF(I$2:I11,"&lt;"&amp;I12)</f>
        <v>2</v>
      </c>
      <c r="K12">
        <f t="shared" ca="1" si="6"/>
        <v>15</v>
      </c>
      <c r="L12">
        <f t="shared" ca="1" si="7"/>
        <v>-1.9462473604038073</v>
      </c>
      <c r="M12">
        <f t="shared" ca="1" si="1"/>
        <v>1.4343446370433872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34</v>
      </c>
      <c r="D13">
        <f>COUNTIF(C$2:C12,"&lt;"&amp;C13)</f>
        <v>6</v>
      </c>
      <c r="E13">
        <f t="shared" si="2"/>
        <v>54</v>
      </c>
      <c r="F13">
        <f t="shared" si="3"/>
        <v>33</v>
      </c>
      <c r="G13">
        <f t="shared" si="4"/>
        <v>53.166666666666664</v>
      </c>
      <c r="H13">
        <f t="shared" si="5"/>
        <v>2.8800470215597147</v>
      </c>
      <c r="I13">
        <f t="shared" ca="1" si="0"/>
        <v>10</v>
      </c>
      <c r="J13">
        <f ca="1">COUNTIF(I$2:I12,"&lt;"&amp;I13)</f>
        <v>2</v>
      </c>
      <c r="K13">
        <f t="shared" ca="1" si="6"/>
        <v>17</v>
      </c>
      <c r="L13">
        <f t="shared" ca="1" si="7"/>
        <v>-2.1943215402359733</v>
      </c>
      <c r="M13">
        <f t="shared" ca="1" si="1"/>
        <v>1.7937576421150807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19</v>
      </c>
      <c r="D14">
        <f>COUNTIF(C$2:C13,"&lt;"&amp;C14)</f>
        <v>4</v>
      </c>
      <c r="E14">
        <f t="shared" si="2"/>
        <v>58</v>
      </c>
      <c r="F14">
        <f t="shared" si="3"/>
        <v>39</v>
      </c>
      <c r="G14">
        <f t="shared" si="4"/>
        <v>67.166666666666671</v>
      </c>
      <c r="H14">
        <f t="shared" si="5"/>
        <v>2.3183377291289395</v>
      </c>
      <c r="I14">
        <f t="shared" ca="1" si="0"/>
        <v>6</v>
      </c>
      <c r="J14">
        <f ca="1">COUNTIF(I$2:I13,"&lt;"&amp;I14)</f>
        <v>2</v>
      </c>
      <c r="K14">
        <f t="shared" ca="1" si="6"/>
        <v>19</v>
      </c>
      <c r="L14">
        <f t="shared" ca="1" si="7"/>
        <v>-2.4403555043462521</v>
      </c>
      <c r="M14">
        <f t="shared" ca="1" si="1"/>
        <v>2.1382289511123824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28</v>
      </c>
      <c r="D15">
        <f>COUNTIF(C$2:C14,"&lt;"&amp;C15)</f>
        <v>7</v>
      </c>
      <c r="E15">
        <f t="shared" si="2"/>
        <v>65</v>
      </c>
      <c r="F15">
        <f t="shared" si="3"/>
        <v>45.5</v>
      </c>
      <c r="G15">
        <f t="shared" si="4"/>
        <v>83.416666666666671</v>
      </c>
      <c r="H15">
        <f t="shared" si="5"/>
        <v>2.1350507156603</v>
      </c>
      <c r="I15">
        <f t="shared" ca="1" si="0"/>
        <v>10</v>
      </c>
      <c r="J15">
        <f ca="1">COUNTIF(I$2:I14,"&lt;"&amp;I15)</f>
        <v>3</v>
      </c>
      <c r="K15">
        <f t="shared" ca="1" si="6"/>
        <v>22</v>
      </c>
      <c r="L15">
        <f t="shared" ca="1" si="7"/>
        <v>-2.5730098368213872</v>
      </c>
      <c r="M15">
        <f t="shared" ca="1" si="1"/>
        <v>2.4649008753671402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14</v>
      </c>
      <c r="D16">
        <f>COUNTIF(C$2:C15,"&lt;"&amp;C16)</f>
        <v>2</v>
      </c>
      <c r="E16">
        <f t="shared" si="2"/>
        <v>67</v>
      </c>
      <c r="F16">
        <f t="shared" si="3"/>
        <v>52.5</v>
      </c>
      <c r="G16">
        <f t="shared" si="4"/>
        <v>102.08333333333333</v>
      </c>
      <c r="H16">
        <f t="shared" si="5"/>
        <v>1.4351278119856412</v>
      </c>
      <c r="I16">
        <f t="shared" ca="1" si="0"/>
        <v>6</v>
      </c>
      <c r="J16">
        <f ca="1">COUNTIF(I$2:I15,"&lt;"&amp;I16)</f>
        <v>2</v>
      </c>
      <c r="K16">
        <f t="shared" ca="1" si="6"/>
        <v>24</v>
      </c>
      <c r="L16">
        <f t="shared" ca="1" si="7"/>
        <v>-2.8207684580407428</v>
      </c>
      <c r="M16">
        <f t="shared" ca="1" si="1"/>
        <v>2.8384016333934583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10</v>
      </c>
      <c r="D17">
        <f>COUNTIF(C$2:C16,"&lt;"&amp;C17)</f>
        <v>2</v>
      </c>
      <c r="E17">
        <f t="shared" si="2"/>
        <v>69</v>
      </c>
      <c r="F17">
        <f t="shared" si="3"/>
        <v>60</v>
      </c>
      <c r="G17">
        <f t="shared" si="4"/>
        <v>123.33333333333333</v>
      </c>
      <c r="H17">
        <f t="shared" si="5"/>
        <v>0.81040530400334676</v>
      </c>
      <c r="I17">
        <f t="shared" ca="1" si="0"/>
        <v>11</v>
      </c>
      <c r="J17">
        <f ca="1">COUNTIF(I$2:I16,"&lt;"&amp;I17)</f>
        <v>6</v>
      </c>
      <c r="K17">
        <f t="shared" ca="1" si="6"/>
        <v>30</v>
      </c>
      <c r="L17">
        <f t="shared" ca="1" si="7"/>
        <v>-2.7013510133444893</v>
      </c>
      <c r="M17">
        <f t="shared" ca="1" si="1"/>
        <v>3.2292266116337855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7</v>
      </c>
      <c r="D18">
        <f>COUNTIF(C$2:C17,"&lt;"&amp;C18)</f>
        <v>2</v>
      </c>
      <c r="E18">
        <f t="shared" si="2"/>
        <v>71</v>
      </c>
      <c r="F18">
        <f t="shared" si="3"/>
        <v>68</v>
      </c>
      <c r="G18">
        <f t="shared" si="4"/>
        <v>147.33333333333334</v>
      </c>
      <c r="H18">
        <f t="shared" si="5"/>
        <v>0.24715576637149037</v>
      </c>
      <c r="I18">
        <f t="shared" ca="1" si="0"/>
        <v>13</v>
      </c>
      <c r="J18">
        <f ca="1">COUNTIF(I$2:I17,"&lt;"&amp;I18)</f>
        <v>7</v>
      </c>
      <c r="K18">
        <f t="shared" ca="1" si="6"/>
        <v>37</v>
      </c>
      <c r="L18">
        <f t="shared" ca="1" si="7"/>
        <v>-2.5539429191720671</v>
      </c>
      <c r="M18">
        <f t="shared" ca="1" si="1"/>
        <v>3.4139672543527864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11</v>
      </c>
      <c r="D19">
        <f>COUNTIF(C$2:C18,"&lt;"&amp;C19)</f>
        <v>4</v>
      </c>
      <c r="E19">
        <f t="shared" si="2"/>
        <v>75</v>
      </c>
      <c r="F19">
        <f t="shared" si="3"/>
        <v>76.5</v>
      </c>
      <c r="G19">
        <f t="shared" si="4"/>
        <v>174.25</v>
      </c>
      <c r="H19">
        <f t="shared" si="5"/>
        <v>-0.11363310286178553</v>
      </c>
      <c r="I19">
        <f t="shared" ca="1" si="0"/>
        <v>4</v>
      </c>
      <c r="J19">
        <f ca="1">COUNTIF(I$2:I18,"&lt;"&amp;I19)</f>
        <v>2</v>
      </c>
      <c r="K19">
        <f t="shared" ca="1" si="6"/>
        <v>39</v>
      </c>
      <c r="L19">
        <f t="shared" ca="1" si="7"/>
        <v>-2.8408275715446383</v>
      </c>
      <c r="M19">
        <f t="shared" ca="1" si="1"/>
        <v>3.5561735086211983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8</v>
      </c>
      <c r="D20">
        <f>COUNTIF(C$2:C19,"&lt;"&amp;C20)</f>
        <v>3</v>
      </c>
      <c r="E20">
        <f t="shared" si="2"/>
        <v>78</v>
      </c>
      <c r="F20">
        <f t="shared" si="3"/>
        <v>85.5</v>
      </c>
      <c r="G20">
        <f t="shared" si="4"/>
        <v>204.25</v>
      </c>
      <c r="H20">
        <f t="shared" si="5"/>
        <v>-0.52478357140598964</v>
      </c>
      <c r="I20">
        <f t="shared" ca="1" si="0"/>
        <v>1</v>
      </c>
      <c r="J20">
        <f ca="1">COUNTIF(I$2:I19,"&lt;"&amp;I20)</f>
        <v>1</v>
      </c>
      <c r="K20">
        <f t="shared" ca="1" si="6"/>
        <v>40</v>
      </c>
      <c r="L20">
        <f t="shared" ca="1" si="7"/>
        <v>-3.1836869998630042</v>
      </c>
      <c r="M20">
        <f t="shared" ca="1" si="1"/>
        <v>3.8566783428320197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2</v>
      </c>
      <c r="D21">
        <f>COUNTIF(C$2:C20,"&lt;"&amp;C21)</f>
        <v>0</v>
      </c>
      <c r="E21">
        <f t="shared" si="2"/>
        <v>78</v>
      </c>
      <c r="F21">
        <f t="shared" si="3"/>
        <v>95</v>
      </c>
      <c r="G21">
        <f t="shared" si="4"/>
        <v>237.5</v>
      </c>
      <c r="H21">
        <f t="shared" si="5"/>
        <v>-1.1031056636891852</v>
      </c>
      <c r="I21">
        <f t="shared" ca="1" si="0"/>
        <v>2</v>
      </c>
      <c r="J21">
        <f ca="1">COUNTIF(I$2:I20,"&lt;"&amp;I21)</f>
        <v>2</v>
      </c>
      <c r="K21">
        <f t="shared" ca="1" si="6"/>
        <v>42</v>
      </c>
      <c r="L21">
        <f t="shared" ca="1" si="7"/>
        <v>-3.4390941279721656</v>
      </c>
      <c r="M21">
        <f t="shared" ca="1" si="1"/>
        <v>4.0776868889570803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4</v>
      </c>
      <c r="D22">
        <f>COUNTIF(C$2:C21,"&lt;"&amp;C22)</f>
        <v>2</v>
      </c>
      <c r="E22">
        <f t="shared" si="2"/>
        <v>80</v>
      </c>
      <c r="F22">
        <f t="shared" si="3"/>
        <v>105</v>
      </c>
      <c r="G22">
        <f t="shared" si="4"/>
        <v>274.16666666666669</v>
      </c>
      <c r="H22">
        <f t="shared" si="5"/>
        <v>-1.5098461041969351</v>
      </c>
      <c r="I22">
        <f t="shared" ca="1" si="0"/>
        <v>3</v>
      </c>
      <c r="J22">
        <f ca="1">COUNTIF(I$2:I21,"&lt;"&amp;I22)</f>
        <v>4</v>
      </c>
      <c r="K22">
        <f t="shared" ca="1" si="6"/>
        <v>46</v>
      </c>
      <c r="L22">
        <f t="shared" ca="1" si="7"/>
        <v>-3.5632368059047668</v>
      </c>
      <c r="M22">
        <f t="shared" ca="1" si="1"/>
        <v>3.8769247419243849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6</v>
      </c>
      <c r="D23">
        <f>COUNTIF(C$2:C22,"&lt;"&amp;C23)</f>
        <v>3</v>
      </c>
      <c r="E23">
        <f t="shared" si="2"/>
        <v>83</v>
      </c>
      <c r="F23">
        <f t="shared" si="3"/>
        <v>115.5</v>
      </c>
      <c r="G23">
        <f t="shared" si="4"/>
        <v>314.41666666666669</v>
      </c>
      <c r="H23">
        <f t="shared" si="5"/>
        <v>-1.8328654359593564</v>
      </c>
      <c r="I23">
        <f t="shared" ca="1" si="0"/>
        <v>1</v>
      </c>
      <c r="J23">
        <f ca="1">COUNTIF(I$2:I22,"&lt;"&amp;I23)</f>
        <v>1</v>
      </c>
      <c r="K23">
        <f t="shared" ca="1" si="6"/>
        <v>47</v>
      </c>
      <c r="L23">
        <f t="shared" ca="1" si="7"/>
        <v>-3.8631163804066433</v>
      </c>
      <c r="M23">
        <f t="shared" ca="1" si="1"/>
        <v>3.8694868690854358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3</v>
      </c>
      <c r="D24">
        <f>COUNTIF(C$2:C23,"&lt;"&amp;C24)</f>
        <v>1</v>
      </c>
      <c r="E24">
        <f t="shared" si="2"/>
        <v>84</v>
      </c>
      <c r="F24">
        <f t="shared" si="3"/>
        <v>126.5</v>
      </c>
      <c r="G24">
        <f t="shared" si="4"/>
        <v>358.41666666666669</v>
      </c>
      <c r="H24">
        <f t="shared" si="5"/>
        <v>-2.2448887927243981</v>
      </c>
      <c r="I24">
        <f t="shared" ca="1" si="0"/>
        <v>3</v>
      </c>
      <c r="J24">
        <f ca="1">COUNTIF(I$2:I23,"&lt;"&amp;I24)</f>
        <v>5</v>
      </c>
      <c r="K24">
        <f t="shared" ca="1" si="6"/>
        <v>52</v>
      </c>
      <c r="L24">
        <f t="shared" ca="1" si="7"/>
        <v>-3.9351580013639449</v>
      </c>
      <c r="M24">
        <f t="shared" ca="1" si="1"/>
        <v>3.9351580013639449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</v>
      </c>
      <c r="D25">
        <f>COUNTIF(C$2:C24,"&lt;"&amp;C25)</f>
        <v>0</v>
      </c>
      <c r="E25">
        <f t="shared" si="2"/>
        <v>84</v>
      </c>
      <c r="F25">
        <f t="shared" si="3"/>
        <v>138</v>
      </c>
      <c r="G25">
        <f t="shared" si="4"/>
        <v>406.33333333333331</v>
      </c>
      <c r="H25">
        <f t="shared" si="5"/>
        <v>-2.6788755247514557</v>
      </c>
      <c r="I25">
        <f t="shared" ca="1" si="0"/>
        <v>6</v>
      </c>
      <c r="J25">
        <f ca="1">COUNTIF(I$2:I24,"&lt;"&amp;I25)</f>
        <v>8</v>
      </c>
      <c r="K25">
        <f t="shared" ca="1" si="6"/>
        <v>60</v>
      </c>
      <c r="L25">
        <f t="shared" ca="1" si="7"/>
        <v>-3.8694868690854358</v>
      </c>
      <c r="M25">
        <f t="shared" ca="1" si="1"/>
        <v>3.8631163804066433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3</v>
      </c>
      <c r="D26">
        <f>COUNTIF(C$2:C25,"&lt;"&amp;C26)</f>
        <v>2</v>
      </c>
      <c r="E26">
        <f t="shared" si="2"/>
        <v>86</v>
      </c>
      <c r="F26">
        <f t="shared" si="3"/>
        <v>150</v>
      </c>
      <c r="G26">
        <f t="shared" si="4"/>
        <v>458.33333333333331</v>
      </c>
      <c r="H26">
        <f t="shared" si="5"/>
        <v>-2.9894359455802486</v>
      </c>
      <c r="I26">
        <f t="shared" ca="1" si="0"/>
        <v>4</v>
      </c>
      <c r="J26">
        <f ca="1">COUNTIF(I$2:I25,"&lt;"&amp;I26)</f>
        <v>7</v>
      </c>
      <c r="K26">
        <f t="shared" ca="1" si="6"/>
        <v>67</v>
      </c>
      <c r="L26">
        <f t="shared" ca="1" si="7"/>
        <v>-3.8769247419243849</v>
      </c>
      <c r="M26">
        <f t="shared" ca="1" si="1"/>
        <v>3.5632368059047668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2</v>
      </c>
      <c r="D27">
        <f>COUNTIF(C$2:C26,"&lt;"&amp;C27)</f>
        <v>1</v>
      </c>
      <c r="E27">
        <f t="shared" si="2"/>
        <v>87</v>
      </c>
      <c r="F27">
        <f t="shared" si="3"/>
        <v>162.5</v>
      </c>
      <c r="G27">
        <f t="shared" si="4"/>
        <v>514.58333333333337</v>
      </c>
      <c r="H27">
        <f t="shared" si="5"/>
        <v>-3.3282741634190218</v>
      </c>
      <c r="I27">
        <f t="shared" ca="1" si="0"/>
        <v>2</v>
      </c>
      <c r="J27">
        <f ca="1">COUNTIF(I$2:I26,"&lt;"&amp;I27)</f>
        <v>3</v>
      </c>
      <c r="K27">
        <f t="shared" ca="1" si="6"/>
        <v>70</v>
      </c>
      <c r="L27">
        <f t="shared" ca="1" si="7"/>
        <v>-4.0776868889570803</v>
      </c>
      <c r="M27">
        <f t="shared" ca="1" si="1"/>
        <v>3.4390941279721656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</v>
      </c>
      <c r="D28">
        <f>COUNTIF(C$2:C27,"&lt;"&amp;C28)</f>
        <v>0</v>
      </c>
      <c r="E28">
        <f t="shared" si="2"/>
        <v>87</v>
      </c>
      <c r="F28">
        <f t="shared" si="3"/>
        <v>175.5</v>
      </c>
      <c r="G28">
        <f t="shared" si="4"/>
        <v>575.25</v>
      </c>
      <c r="H28">
        <f t="shared" si="5"/>
        <v>-3.6899030631419865</v>
      </c>
      <c r="I28">
        <f t="shared" ca="1" si="0"/>
        <v>8</v>
      </c>
      <c r="J28">
        <f ca="1">COUNTIF(I$2:I27,"&lt;"&amp;I28)</f>
        <v>13</v>
      </c>
      <c r="K28">
        <f t="shared" ca="1" si="6"/>
        <v>83</v>
      </c>
      <c r="L28">
        <f t="shared" ca="1" si="7"/>
        <v>-3.8566783428320197</v>
      </c>
      <c r="M28">
        <f t="shared" ca="1" si="1"/>
        <v>3.1836869998630042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4</v>
      </c>
      <c r="D29">
        <f>COUNTIF(C$2:C28,"&lt;"&amp;C29)</f>
        <v>7</v>
      </c>
      <c r="E29">
        <f t="shared" si="2"/>
        <v>94</v>
      </c>
      <c r="F29">
        <f t="shared" si="3"/>
        <v>189</v>
      </c>
      <c r="G29">
        <f t="shared" si="4"/>
        <v>640.5</v>
      </c>
      <c r="H29">
        <f t="shared" si="5"/>
        <v>-3.7537387035445979</v>
      </c>
      <c r="I29">
        <f t="shared" ca="1" si="0"/>
        <v>11</v>
      </c>
      <c r="J29">
        <f ca="1">COUNTIF(I$2:I28,"&lt;"&amp;I29)</f>
        <v>16</v>
      </c>
      <c r="K29">
        <f t="shared" ca="1" si="6"/>
        <v>99</v>
      </c>
      <c r="L29">
        <f t="shared" ca="1" si="7"/>
        <v>-3.5561735086211983</v>
      </c>
      <c r="M29">
        <f t="shared" ca="1" si="1"/>
        <v>2.8408275715446383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13</v>
      </c>
      <c r="D30">
        <f>COUNTIF(C$2:C29,"&lt;"&amp;C30)</f>
        <v>15</v>
      </c>
      <c r="E30">
        <f t="shared" si="2"/>
        <v>109</v>
      </c>
      <c r="F30">
        <f t="shared" si="3"/>
        <v>203</v>
      </c>
      <c r="G30">
        <f t="shared" si="4"/>
        <v>710.5</v>
      </c>
      <c r="H30">
        <f t="shared" si="5"/>
        <v>-3.5265156253754055</v>
      </c>
      <c r="I30">
        <f t="shared" ca="1" si="0"/>
        <v>7</v>
      </c>
      <c r="J30">
        <f ca="1">COUNTIF(I$2:I29,"&lt;"&amp;I30)</f>
        <v>13</v>
      </c>
      <c r="K30">
        <f t="shared" ca="1" si="6"/>
        <v>112</v>
      </c>
      <c r="L30">
        <f t="shared" ca="1" si="7"/>
        <v>-3.4139672543527864</v>
      </c>
      <c r="M30">
        <f t="shared" ca="1" si="1"/>
        <v>2.5539429191720671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11</v>
      </c>
      <c r="D31">
        <f>COUNTIF(C$2:C30,"&lt;"&amp;C31)</f>
        <v>14</v>
      </c>
      <c r="E31">
        <f t="shared" si="2"/>
        <v>123</v>
      </c>
      <c r="F31">
        <f t="shared" si="3"/>
        <v>217.5</v>
      </c>
      <c r="G31">
        <f t="shared" si="4"/>
        <v>785.41666666666663</v>
      </c>
      <c r="H31">
        <f t="shared" si="5"/>
        <v>-3.3719548596617983</v>
      </c>
      <c r="I31">
        <f t="shared" ca="1" si="0"/>
        <v>10</v>
      </c>
      <c r="J31">
        <f ca="1">COUNTIF(I$2:I30,"&lt;"&amp;I31)</f>
        <v>15</v>
      </c>
      <c r="K31">
        <f t="shared" ca="1" si="6"/>
        <v>127</v>
      </c>
      <c r="L31">
        <f t="shared" ca="1" si="7"/>
        <v>-3.2292266116337855</v>
      </c>
      <c r="M31">
        <f t="shared" ca="1" si="1"/>
        <v>2.7013510133444893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6</v>
      </c>
      <c r="D32">
        <f>COUNTIF(C$2:C31,"&lt;"&amp;C32)</f>
        <v>9</v>
      </c>
      <c r="E32">
        <f t="shared" si="2"/>
        <v>132</v>
      </c>
      <c r="F32">
        <f t="shared" si="3"/>
        <v>232.5</v>
      </c>
      <c r="G32">
        <f t="shared" si="4"/>
        <v>865.41666666666663</v>
      </c>
      <c r="H32">
        <f t="shared" si="5"/>
        <v>-3.4162798102520067</v>
      </c>
      <c r="I32">
        <f t="shared" ca="1" si="0"/>
        <v>14</v>
      </c>
      <c r="J32">
        <f ca="1">COUNTIF(I$2:I31,"&lt;"&amp;I32)</f>
        <v>22</v>
      </c>
      <c r="K32">
        <f t="shared" ca="1" si="6"/>
        <v>149</v>
      </c>
      <c r="L32">
        <f t="shared" ca="1" si="7"/>
        <v>-2.8384016333934583</v>
      </c>
      <c r="M32">
        <f t="shared" ca="1" si="1"/>
        <v>2.8207684580407428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10</v>
      </c>
      <c r="D33">
        <f>COUNTIF(C$2:C32,"&lt;"&amp;C33)</f>
        <v>14</v>
      </c>
      <c r="E33">
        <f t="shared" si="2"/>
        <v>146</v>
      </c>
      <c r="F33">
        <f t="shared" si="3"/>
        <v>248</v>
      </c>
      <c r="G33">
        <f t="shared" si="4"/>
        <v>950.66666666666663</v>
      </c>
      <c r="H33">
        <f t="shared" si="5"/>
        <v>-3.3081564379927411</v>
      </c>
      <c r="I33">
        <f t="shared" ca="1" si="0"/>
        <v>28</v>
      </c>
      <c r="J33">
        <f ca="1">COUNTIF(I$2:I32,"&lt;"&amp;I33)</f>
        <v>23</v>
      </c>
      <c r="K33">
        <f t="shared" ca="1" si="6"/>
        <v>172</v>
      </c>
      <c r="L33">
        <f t="shared" ca="1" si="7"/>
        <v>-2.4649008753671402</v>
      </c>
      <c r="M33">
        <f t="shared" ca="1" si="1"/>
        <v>2.5730098368213872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6</v>
      </c>
      <c r="D34">
        <f>COUNTIF(C$2:C33,"&lt;"&amp;C34)</f>
        <v>9</v>
      </c>
      <c r="E34">
        <f t="shared" si="2"/>
        <v>155</v>
      </c>
      <c r="F34">
        <f t="shared" si="3"/>
        <v>264</v>
      </c>
      <c r="G34">
        <f t="shared" si="4"/>
        <v>1041.3333333333333</v>
      </c>
      <c r="H34">
        <f t="shared" si="5"/>
        <v>-3.3777819662499957</v>
      </c>
      <c r="I34">
        <f t="shared" ca="1" si="0"/>
        <v>19</v>
      </c>
      <c r="J34">
        <f ca="1">COUNTIF(I$2:I33,"&lt;"&amp;I34)</f>
        <v>23</v>
      </c>
      <c r="K34">
        <f t="shared" ca="1" si="6"/>
        <v>195</v>
      </c>
      <c r="L34">
        <f t="shared" ca="1" si="7"/>
        <v>-2.1382289511123824</v>
      </c>
      <c r="M34">
        <f t="shared" ca="1" si="1"/>
        <v>2.4403555043462521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10</v>
      </c>
      <c r="D35">
        <f>COUNTIF(C$2:C34,"&lt;"&amp;C35)</f>
        <v>15</v>
      </c>
      <c r="E35">
        <f t="shared" si="2"/>
        <v>170</v>
      </c>
      <c r="F35">
        <f t="shared" si="3"/>
        <v>280.5</v>
      </c>
      <c r="G35">
        <f t="shared" si="4"/>
        <v>1137.5833333333333</v>
      </c>
      <c r="H35">
        <f t="shared" si="5"/>
        <v>-3.2762019744415936</v>
      </c>
      <c r="I35">
        <f t="shared" ca="1" si="0"/>
        <v>34</v>
      </c>
      <c r="J35">
        <f ca="1">COUNTIF(I$2:I34,"&lt;"&amp;I35)</f>
        <v>25</v>
      </c>
      <c r="K35">
        <f t="shared" ca="1" si="6"/>
        <v>220</v>
      </c>
      <c r="L35">
        <f t="shared" ca="1" si="7"/>
        <v>-1.7937576421150807</v>
      </c>
      <c r="M35">
        <f t="shared" ca="1" si="1"/>
        <v>2.1943215402359733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13</v>
      </c>
      <c r="D36">
        <f>COUNTIF(C$2:C35,"&lt;"&amp;C36)</f>
        <v>20</v>
      </c>
      <c r="E36">
        <f t="shared" si="2"/>
        <v>190</v>
      </c>
      <c r="F36">
        <f t="shared" si="3"/>
        <v>297.5</v>
      </c>
      <c r="G36">
        <f t="shared" si="4"/>
        <v>1239.5833333333333</v>
      </c>
      <c r="H36">
        <f t="shared" si="5"/>
        <v>-3.0533078907359235</v>
      </c>
      <c r="I36">
        <f t="shared" ca="1" si="0"/>
        <v>41</v>
      </c>
      <c r="J36">
        <f ca="1">COUNTIF(I$2:I35,"&lt;"&amp;I36)</f>
        <v>27</v>
      </c>
      <c r="K36">
        <f t="shared" ca="1" si="6"/>
        <v>247</v>
      </c>
      <c r="L36">
        <f t="shared" ca="1" si="7"/>
        <v>-1.4343446370433872</v>
      </c>
      <c r="M36">
        <f t="shared" ca="1" si="1"/>
        <v>1.9462473604038073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2</v>
      </c>
      <c r="D37">
        <f>COUNTIF(C$2:C36,"&lt;"&amp;C37)</f>
        <v>2</v>
      </c>
      <c r="E37">
        <f t="shared" si="2"/>
        <v>192</v>
      </c>
      <c r="F37">
        <f t="shared" si="3"/>
        <v>315</v>
      </c>
      <c r="G37">
        <f t="shared" si="4"/>
        <v>1347.5</v>
      </c>
      <c r="H37">
        <f t="shared" si="5"/>
        <v>-3.3507399564916529</v>
      </c>
      <c r="I37">
        <f t="shared" ca="1" si="0"/>
        <v>36</v>
      </c>
      <c r="J37">
        <f ca="1">COUNTIF(I$2:I36,"&lt;"&amp;I37)</f>
        <v>26</v>
      </c>
      <c r="K37">
        <f t="shared" ca="1" si="6"/>
        <v>273</v>
      </c>
      <c r="L37">
        <f t="shared" ca="1" si="7"/>
        <v>-1.1441551070947107</v>
      </c>
      <c r="M37">
        <f t="shared" ca="1" si="1"/>
        <v>1.6994116628998401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50</v>
      </c>
      <c r="D38">
        <f>COUNTIF(C$2:C37,"&lt;"&amp;C38)</f>
        <v>36</v>
      </c>
      <c r="E38">
        <f t="shared" si="2"/>
        <v>228</v>
      </c>
      <c r="F38">
        <f t="shared" si="3"/>
        <v>333</v>
      </c>
      <c r="G38">
        <f t="shared" si="4"/>
        <v>1461.5</v>
      </c>
      <c r="H38">
        <f t="shared" si="5"/>
        <v>-2.7465650490996976</v>
      </c>
      <c r="I38">
        <f t="shared" ca="1" si="0"/>
        <v>37</v>
      </c>
      <c r="J38">
        <f ca="1">COUNTIF(I$2:I37,"&lt;"&amp;I38)</f>
        <v>27</v>
      </c>
      <c r="K38">
        <f t="shared" ca="1" si="6"/>
        <v>300</v>
      </c>
      <c r="L38">
        <f t="shared" ca="1" si="7"/>
        <v>-0.86320615828847647</v>
      </c>
      <c r="M38">
        <f t="shared" ca="1" si="1"/>
        <v>1.2510864843424487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39</v>
      </c>
      <c r="D39">
        <f>COUNTIF(C$2:C38,"&lt;"&amp;C39)</f>
        <v>33</v>
      </c>
      <c r="E39">
        <f t="shared" si="2"/>
        <v>261</v>
      </c>
      <c r="F39">
        <f t="shared" si="3"/>
        <v>351.5</v>
      </c>
      <c r="G39">
        <f t="shared" si="4"/>
        <v>1581.75</v>
      </c>
      <c r="H39">
        <f t="shared" si="5"/>
        <v>-2.2755147639875544</v>
      </c>
      <c r="I39">
        <f t="shared" ca="1" si="0"/>
        <v>39</v>
      </c>
      <c r="J39">
        <f ca="1">COUNTIF(I$2:I38,"&lt;"&amp;I39)</f>
        <v>28</v>
      </c>
      <c r="K39">
        <f t="shared" ca="1" si="6"/>
        <v>328</v>
      </c>
      <c r="L39">
        <f t="shared" ca="1" si="7"/>
        <v>-0.59087952435035951</v>
      </c>
      <c r="M39">
        <f t="shared" ca="1" si="1"/>
        <v>0.98974331861078702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53</v>
      </c>
      <c r="D40">
        <f>COUNTIF(C$2:C39,"&lt;"&amp;C40)</f>
        <v>38</v>
      </c>
      <c r="E40">
        <f t="shared" si="2"/>
        <v>299</v>
      </c>
      <c r="F40">
        <f t="shared" si="3"/>
        <v>370.5</v>
      </c>
      <c r="G40">
        <f t="shared" si="4"/>
        <v>1708.4166666666667</v>
      </c>
      <c r="H40">
        <f t="shared" si="5"/>
        <v>-1.7298527726636004</v>
      </c>
      <c r="I40">
        <f t="shared" ca="1" si="0"/>
        <v>47</v>
      </c>
      <c r="J40">
        <f ca="1">COUNTIF(I$2:I39,"&lt;"&amp;I40)</f>
        <v>31</v>
      </c>
      <c r="K40">
        <f t="shared" ca="1" si="6"/>
        <v>359</v>
      </c>
      <c r="L40">
        <f t="shared" ca="1" si="7"/>
        <v>-0.27822806833050917</v>
      </c>
      <c r="M40">
        <f t="shared" ca="1" si="1"/>
        <v>0.45056355688958294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299</v>
      </c>
      <c r="F41">
        <f t="shared" si="3"/>
        <v>390</v>
      </c>
      <c r="G41">
        <f t="shared" si="4"/>
        <v>1841.6666666666667</v>
      </c>
      <c r="H41">
        <f t="shared" si="5"/>
        <v>-2.1204882900490851</v>
      </c>
      <c r="I41">
        <f t="shared" ca="1" si="0"/>
        <v>26</v>
      </c>
      <c r="J41">
        <f ca="1">COUNTIF(I$2:I40,"&lt;"&amp;I41)</f>
        <v>24</v>
      </c>
      <c r="K41">
        <f t="shared" ca="1" si="6"/>
        <v>383</v>
      </c>
      <c r="L41">
        <f t="shared" ca="1" si="7"/>
        <v>-0.16311448384992963</v>
      </c>
      <c r="M41">
        <f t="shared" ca="1" si="1"/>
        <v>-0.18786728732554486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124</v>
      </c>
      <c r="D42">
        <f>COUNTIF(C$2:C41,"&lt;"&amp;C42)</f>
        <v>40</v>
      </c>
      <c r="E42">
        <f t="shared" si="2"/>
        <v>339</v>
      </c>
      <c r="F42">
        <f t="shared" si="3"/>
        <v>410</v>
      </c>
      <c r="G42">
        <f t="shared" si="4"/>
        <v>1981.6666666666667</v>
      </c>
      <c r="H42">
        <f t="shared" si="5"/>
        <v>-1.5949352133347208</v>
      </c>
      <c r="I42">
        <f t="shared" ca="1" si="0"/>
        <v>19</v>
      </c>
      <c r="J42">
        <f ca="1">COUNTIF(I$2:I41,"&lt;"&amp;I42)</f>
        <v>23</v>
      </c>
      <c r="K42">
        <f t="shared" ca="1" si="6"/>
        <v>406</v>
      </c>
      <c r="L42">
        <f t="shared" ca="1" si="7"/>
        <v>-8.9855504976603981E-2</v>
      </c>
      <c r="M42">
        <f t="shared" ca="1" si="1"/>
        <v>-1.4696938456699067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89</v>
      </c>
      <c r="D43">
        <f>COUNTIF(C$2:C42,"&lt;"&amp;C43)</f>
        <v>40</v>
      </c>
      <c r="E43">
        <f t="shared" si="2"/>
        <v>379</v>
      </c>
      <c r="F43">
        <f t="shared" si="3"/>
        <v>430.5</v>
      </c>
      <c r="G43">
        <f t="shared" si="4"/>
        <v>2128.5833333333335</v>
      </c>
      <c r="H43">
        <f t="shared" si="5"/>
        <v>-1.1162511013031056</v>
      </c>
      <c r="I43">
        <f t="shared" ca="1" si="0"/>
        <v>18</v>
      </c>
      <c r="J43">
        <f ca="1">COUNTIF(I$2:I42,"&lt;"&amp;I43)</f>
        <v>23</v>
      </c>
      <c r="K43">
        <f t="shared" ca="1" si="6"/>
        <v>429</v>
      </c>
      <c r="L43">
        <f t="shared" ca="1" si="7"/>
        <v>-3.251216799911958E-2</v>
      </c>
      <c r="M43">
        <f t="shared" ca="1" si="1"/>
        <v>-0.67936622048675743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64</v>
      </c>
      <c r="D44">
        <f>COUNTIF(C$2:C43,"&lt;"&amp;C44)</f>
        <v>40</v>
      </c>
      <c r="E44">
        <f t="shared" si="2"/>
        <v>419</v>
      </c>
      <c r="F44">
        <f t="shared" si="3"/>
        <v>451.5</v>
      </c>
      <c r="G44">
        <f t="shared" si="4"/>
        <v>2282.5833333333335</v>
      </c>
      <c r="H44">
        <f t="shared" si="5"/>
        <v>-0.68025233320409539</v>
      </c>
      <c r="I44">
        <f t="shared" ca="1" si="0"/>
        <v>14</v>
      </c>
      <c r="J44">
        <f ca="1">COUNTIF(I$2:I43,"&lt;"&amp;I44)</f>
        <v>22</v>
      </c>
      <c r="K44">
        <f t="shared" ca="1" si="6"/>
        <v>451</v>
      </c>
      <c r="L44">
        <f t="shared" ca="1" si="7"/>
        <v>-1.0465420510832237E-2</v>
      </c>
      <c r="M44">
        <f t="shared" ca="1" si="1"/>
        <v>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54</v>
      </c>
      <c r="D45">
        <f>COUNTIF(C$2:C44,"&lt;"&amp;C45)</f>
        <v>40</v>
      </c>
      <c r="E45">
        <f t="shared" si="2"/>
        <v>459</v>
      </c>
      <c r="F45">
        <f t="shared" si="3"/>
        <v>473</v>
      </c>
      <c r="G45">
        <f t="shared" si="4"/>
        <v>2443.8333333333335</v>
      </c>
      <c r="H45">
        <f t="shared" si="5"/>
        <v>-0.2831993443653788</v>
      </c>
      <c r="I45">
        <f t="shared" ca="1" si="0"/>
        <v>6</v>
      </c>
      <c r="J45">
        <f ca="1">COUNTIF(I$2:I44,"&lt;"&amp;I45)</f>
        <v>10</v>
      </c>
      <c r="K45">
        <f t="shared" ca="1" si="6"/>
        <v>461</v>
      </c>
      <c r="L45">
        <f t="shared" ca="1" si="7"/>
        <v>-0.2427422951703247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70</v>
      </c>
      <c r="D46">
        <f>COUNTIF(C$2:C45,"&lt;"&amp;C46)</f>
        <v>42</v>
      </c>
      <c r="E46">
        <f t="shared" si="2"/>
        <v>501</v>
      </c>
      <c r="F46">
        <f t="shared" si="3"/>
        <v>495</v>
      </c>
      <c r="G46">
        <f t="shared" si="4"/>
        <v>2612.5</v>
      </c>
      <c r="H46">
        <f t="shared" si="5"/>
        <v>0.11738783713068443</v>
      </c>
      <c r="I46">
        <f t="shared" ca="1" si="0"/>
        <v>3</v>
      </c>
      <c r="J46">
        <f ca="1">COUNTIF(I$2:I45,"&lt;"&amp;I46)</f>
        <v>6</v>
      </c>
      <c r="K46">
        <f t="shared" ca="1" si="6"/>
        <v>467</v>
      </c>
      <c r="L46">
        <f t="shared" ca="1" si="7"/>
        <v>-0.54780990660986073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350A3-B448-44B3-AA38-E6A9EFB785D2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137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534</v>
      </c>
      <c r="J2">
        <v>0</v>
      </c>
      <c r="K2">
        <v>0</v>
      </c>
      <c r="L2">
        <v>0</v>
      </c>
      <c r="M2">
        <f ca="1">-INDIRECT("l"&amp;P$1-A2+2)</f>
        <v>-1.4477833246117746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756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512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-1.6182819678021647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1433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584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-1.3919009279406875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1855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646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-1.0729015439709462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1736</v>
      </c>
      <c r="D6">
        <f>COUNTIF(C$2:C5,"&lt;"&amp;C6)</f>
        <v>3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578</v>
      </c>
      <c r="J6">
        <f ca="1">COUNTIF(I$2:I5,"&lt;"&amp;I6)</f>
        <v>2</v>
      </c>
      <c r="K6">
        <f t="shared" ca="1" si="6"/>
        <v>7</v>
      </c>
      <c r="L6">
        <f t="shared" ca="1" si="7"/>
        <v>0.9797958971132712</v>
      </c>
      <c r="M6">
        <f t="shared" ca="1" si="1"/>
        <v>-0.69638016356868093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1929</v>
      </c>
      <c r="D7">
        <f>COUNTIF(C$2:C6,"&lt;"&amp;C7)</f>
        <v>5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436</v>
      </c>
      <c r="J7">
        <f ca="1">COUNTIF(I$2:I6,"&lt;"&amp;I7)</f>
        <v>0</v>
      </c>
      <c r="K7">
        <f t="shared" ca="1" si="6"/>
        <v>7</v>
      </c>
      <c r="L7">
        <f t="shared" ca="1" si="7"/>
        <v>-0.18786728732554486</v>
      </c>
      <c r="M7">
        <f t="shared" ca="1" si="1"/>
        <v>-0.30292689857844074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1385</v>
      </c>
      <c r="D8">
        <f>COUNTIF(C$2:C7,"&lt;"&amp;C8)</f>
        <v>2</v>
      </c>
      <c r="E8">
        <f t="shared" si="2"/>
        <v>16</v>
      </c>
      <c r="F8">
        <f t="shared" si="3"/>
        <v>10.5</v>
      </c>
      <c r="G8">
        <f t="shared" si="4"/>
        <v>11.083333333333334</v>
      </c>
      <c r="H8">
        <f t="shared" si="5"/>
        <v>1.6520663752618041</v>
      </c>
      <c r="I8">
        <f t="shared" ca="1" si="0"/>
        <v>443</v>
      </c>
      <c r="J8">
        <f ca="1">COUNTIF(I$2:I7,"&lt;"&amp;I8)</f>
        <v>1</v>
      </c>
      <c r="K8">
        <f t="shared" ca="1" si="6"/>
        <v>8</v>
      </c>
      <c r="L8">
        <f t="shared" ca="1" si="7"/>
        <v>-0.75093926148263823</v>
      </c>
      <c r="M8">
        <f t="shared" ca="1" si="1"/>
        <v>0.13306559789720004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1101</v>
      </c>
      <c r="D9">
        <f>COUNTIF(C$2:C8,"&lt;"&amp;C9)</f>
        <v>2</v>
      </c>
      <c r="E9">
        <f t="shared" si="2"/>
        <v>18</v>
      </c>
      <c r="F9">
        <f t="shared" si="3"/>
        <v>14</v>
      </c>
      <c r="G9">
        <f t="shared" si="4"/>
        <v>16.333333333333332</v>
      </c>
      <c r="H9">
        <f t="shared" si="5"/>
        <v>0.98974331861078702</v>
      </c>
      <c r="I9">
        <f t="shared" ca="1" si="0"/>
        <v>430</v>
      </c>
      <c r="J9">
        <f ca="1">COUNTIF(I$2:I8,"&lt;"&amp;I9)</f>
        <v>0</v>
      </c>
      <c r="K9">
        <f t="shared" ca="1" si="6"/>
        <v>8</v>
      </c>
      <c r="L9">
        <f t="shared" ca="1" si="7"/>
        <v>-1.4846149779161804</v>
      </c>
      <c r="M9">
        <f t="shared" ca="1" si="1"/>
        <v>0.59087952435035951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774</v>
      </c>
      <c r="D10">
        <f>COUNTIF(C$2:C9,"&lt;"&amp;C10)</f>
        <v>2</v>
      </c>
      <c r="E10">
        <f t="shared" si="2"/>
        <v>20</v>
      </c>
      <c r="F10">
        <f t="shared" si="3"/>
        <v>18</v>
      </c>
      <c r="G10">
        <f t="shared" si="4"/>
        <v>23</v>
      </c>
      <c r="H10">
        <f t="shared" si="5"/>
        <v>0.41702882811414954</v>
      </c>
      <c r="I10">
        <f t="shared" ca="1" si="0"/>
        <v>343</v>
      </c>
      <c r="J10">
        <f ca="1">COUNTIF(I$2:I9,"&lt;"&amp;I10)</f>
        <v>0</v>
      </c>
      <c r="K10">
        <f t="shared" ca="1" si="6"/>
        <v>8</v>
      </c>
      <c r="L10">
        <f t="shared" ca="1" si="7"/>
        <v>-2.0851441405707476</v>
      </c>
      <c r="M10">
        <f t="shared" ca="1" si="1"/>
        <v>1.0724682572675011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566</v>
      </c>
      <c r="D11">
        <f>COUNTIF(C$2:C10,"&lt;"&amp;C11)</f>
        <v>1</v>
      </c>
      <c r="E11">
        <f t="shared" si="2"/>
        <v>21</v>
      </c>
      <c r="F11">
        <f t="shared" si="3"/>
        <v>22.5</v>
      </c>
      <c r="G11">
        <f t="shared" si="4"/>
        <v>31.25</v>
      </c>
      <c r="H11">
        <f t="shared" si="5"/>
        <v>-0.26832815729997472</v>
      </c>
      <c r="I11">
        <f t="shared" ca="1" si="0"/>
        <v>217</v>
      </c>
      <c r="J11">
        <f ca="1">COUNTIF(I$2:I10,"&lt;"&amp;I11)</f>
        <v>0</v>
      </c>
      <c r="K11">
        <f t="shared" ca="1" si="6"/>
        <v>8</v>
      </c>
      <c r="L11">
        <f t="shared" ca="1" si="7"/>
        <v>-2.5938388538997561</v>
      </c>
      <c r="M11">
        <f t="shared" ca="1" si="1"/>
        <v>1.5800237193212672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477</v>
      </c>
      <c r="D12">
        <f>COUNTIF(C$2:C11,"&lt;"&amp;C12)</f>
        <v>1</v>
      </c>
      <c r="E12">
        <f t="shared" si="2"/>
        <v>22</v>
      </c>
      <c r="F12">
        <f t="shared" si="3"/>
        <v>27.5</v>
      </c>
      <c r="G12">
        <f t="shared" si="4"/>
        <v>41.25</v>
      </c>
      <c r="H12">
        <f t="shared" si="5"/>
        <v>-0.8563488385776753</v>
      </c>
      <c r="I12">
        <f t="shared" ca="1" si="0"/>
        <v>195</v>
      </c>
      <c r="J12">
        <f ca="1">COUNTIF(I$2:I11,"&lt;"&amp;I12)</f>
        <v>0</v>
      </c>
      <c r="K12">
        <f t="shared" ca="1" si="6"/>
        <v>8</v>
      </c>
      <c r="L12">
        <f t="shared" ca="1" si="7"/>
        <v>-3.0361458822299396</v>
      </c>
      <c r="M12">
        <f t="shared" ca="1" si="1"/>
        <v>2.0308047831406375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451</v>
      </c>
      <c r="D13">
        <f>COUNTIF(C$2:C12,"&lt;"&amp;C13)</f>
        <v>1</v>
      </c>
      <c r="E13">
        <f t="shared" si="2"/>
        <v>23</v>
      </c>
      <c r="F13">
        <f t="shared" si="3"/>
        <v>33</v>
      </c>
      <c r="G13">
        <f t="shared" si="4"/>
        <v>53.166666666666664</v>
      </c>
      <c r="H13">
        <f t="shared" si="5"/>
        <v>-1.3714509626474833</v>
      </c>
      <c r="I13">
        <f t="shared" ca="1" si="0"/>
        <v>137</v>
      </c>
      <c r="J13">
        <f ca="1">COUNTIF(I$2:I12,"&lt;"&amp;I13)</f>
        <v>0</v>
      </c>
      <c r="K13">
        <f t="shared" ca="1" si="6"/>
        <v>8</v>
      </c>
      <c r="L13">
        <f t="shared" ca="1" si="7"/>
        <v>-3.4286274066187081</v>
      </c>
      <c r="M13">
        <f t="shared" ca="1" si="1"/>
        <v>2.4460331483387465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246</v>
      </c>
      <c r="D14">
        <f>COUNTIF(C$2:C13,"&lt;"&amp;C14)</f>
        <v>1</v>
      </c>
      <c r="E14">
        <f t="shared" si="2"/>
        <v>24</v>
      </c>
      <c r="F14">
        <f t="shared" si="3"/>
        <v>39</v>
      </c>
      <c r="G14">
        <f t="shared" si="4"/>
        <v>67.166666666666671</v>
      </c>
      <c r="H14">
        <f t="shared" si="5"/>
        <v>-1.8302666282596891</v>
      </c>
      <c r="I14">
        <f t="shared" ca="1" si="0"/>
        <v>78</v>
      </c>
      <c r="J14">
        <f ca="1">COUNTIF(I$2:I13,"&lt;"&amp;I14)</f>
        <v>0</v>
      </c>
      <c r="K14">
        <f t="shared" ca="1" si="6"/>
        <v>8</v>
      </c>
      <c r="L14">
        <f t="shared" ca="1" si="7"/>
        <v>-3.7825510317366908</v>
      </c>
      <c r="M14">
        <f t="shared" ca="1" si="1"/>
        <v>2.8819607601949504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2105</v>
      </c>
      <c r="D15">
        <f>COUNTIF(C$2:C14,"&lt;"&amp;C15)</f>
        <v>13</v>
      </c>
      <c r="E15">
        <f t="shared" si="2"/>
        <v>37</v>
      </c>
      <c r="F15">
        <f t="shared" si="3"/>
        <v>45.5</v>
      </c>
      <c r="G15">
        <f t="shared" si="4"/>
        <v>83.416666666666671</v>
      </c>
      <c r="H15">
        <f t="shared" si="5"/>
        <v>-0.93066313246731014</v>
      </c>
      <c r="I15">
        <f t="shared" ca="1" si="0"/>
        <v>66</v>
      </c>
      <c r="J15">
        <f ca="1">COUNTIF(I$2:I14,"&lt;"&amp;I15)</f>
        <v>0</v>
      </c>
      <c r="K15">
        <f t="shared" ca="1" si="6"/>
        <v>8</v>
      </c>
      <c r="L15">
        <f t="shared" ca="1" si="7"/>
        <v>-4.105866760885192</v>
      </c>
      <c r="M15">
        <f t="shared" ca="1" si="1"/>
        <v>3.1784248129734181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236</v>
      </c>
      <c r="D16">
        <f>COUNTIF(C$2:C15,"&lt;"&amp;C16)</f>
        <v>1</v>
      </c>
      <c r="E16">
        <f t="shared" si="2"/>
        <v>38</v>
      </c>
      <c r="F16">
        <f t="shared" si="3"/>
        <v>52.5</v>
      </c>
      <c r="G16">
        <f t="shared" si="4"/>
        <v>102.08333333333333</v>
      </c>
      <c r="H16">
        <f t="shared" si="5"/>
        <v>-1.4351278119856412</v>
      </c>
      <c r="I16">
        <f t="shared" ca="1" si="0"/>
        <v>74</v>
      </c>
      <c r="J16">
        <f ca="1">COUNTIF(I$2:I15,"&lt;"&amp;I16)</f>
        <v>1</v>
      </c>
      <c r="K16">
        <f t="shared" ca="1" si="6"/>
        <v>9</v>
      </c>
      <c r="L16">
        <f t="shared" ca="1" si="7"/>
        <v>-4.3053834359569239</v>
      </c>
      <c r="M16">
        <f t="shared" ca="1" si="1"/>
        <v>3.8581866513791319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330</v>
      </c>
      <c r="D17">
        <f>COUNTIF(C$2:C16,"&lt;"&amp;C17)</f>
        <v>3</v>
      </c>
      <c r="E17">
        <f t="shared" si="2"/>
        <v>41</v>
      </c>
      <c r="F17">
        <f t="shared" si="3"/>
        <v>60</v>
      </c>
      <c r="G17">
        <f t="shared" si="4"/>
        <v>123.33333333333333</v>
      </c>
      <c r="H17">
        <f t="shared" si="5"/>
        <v>-1.7108556417848431</v>
      </c>
      <c r="I17">
        <f t="shared" ca="1" si="0"/>
        <v>37</v>
      </c>
      <c r="J17">
        <f ca="1">COUNTIF(I$2:I16,"&lt;"&amp;I17)</f>
        <v>0</v>
      </c>
      <c r="K17">
        <f t="shared" ca="1" si="6"/>
        <v>9</v>
      </c>
      <c r="L17">
        <f t="shared" ca="1" si="7"/>
        <v>-4.5922967226856315</v>
      </c>
      <c r="M17">
        <f t="shared" ca="1" si="1"/>
        <v>4.228324347829874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165</v>
      </c>
      <c r="D18">
        <f>COUNTIF(C$2:C17,"&lt;"&amp;C18)</f>
        <v>1</v>
      </c>
      <c r="E18">
        <f t="shared" si="2"/>
        <v>42</v>
      </c>
      <c r="F18">
        <f t="shared" si="3"/>
        <v>68</v>
      </c>
      <c r="G18">
        <f t="shared" si="4"/>
        <v>147.33333333333334</v>
      </c>
      <c r="H18">
        <f t="shared" si="5"/>
        <v>-2.1420166418862499</v>
      </c>
      <c r="I18">
        <f t="shared" ca="1" si="0"/>
        <v>38</v>
      </c>
      <c r="J18">
        <f ca="1">COUNTIF(I$2:I17,"&lt;"&amp;I18)</f>
        <v>1</v>
      </c>
      <c r="K18">
        <f t="shared" ca="1" si="6"/>
        <v>10</v>
      </c>
      <c r="L18">
        <f t="shared" ca="1" si="7"/>
        <v>-4.7783448165154807</v>
      </c>
      <c r="M18">
        <f t="shared" ca="1" si="1"/>
        <v>4.651999335601599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81</v>
      </c>
      <c r="D19">
        <f>COUNTIF(C$2:C18,"&lt;"&amp;C19)</f>
        <v>0</v>
      </c>
      <c r="E19">
        <f t="shared" si="2"/>
        <v>42</v>
      </c>
      <c r="F19">
        <f t="shared" si="3"/>
        <v>76.5</v>
      </c>
      <c r="G19">
        <f t="shared" si="4"/>
        <v>174.25</v>
      </c>
      <c r="H19">
        <f t="shared" si="5"/>
        <v>-2.613561365821067</v>
      </c>
      <c r="I19">
        <f t="shared" ca="1" si="0"/>
        <v>33</v>
      </c>
      <c r="J19">
        <f ca="1">COUNTIF(I$2:I18,"&lt;"&amp;I19)</f>
        <v>0</v>
      </c>
      <c r="K19">
        <f t="shared" ca="1" si="6"/>
        <v>10</v>
      </c>
      <c r="L19">
        <f t="shared" ca="1" si="7"/>
        <v>-5.0377342268724918</v>
      </c>
      <c r="M19">
        <f t="shared" ca="1" si="1"/>
        <v>5.0181559510543572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49</v>
      </c>
      <c r="D20">
        <f>COUNTIF(C$2:C19,"&lt;"&amp;C20)</f>
        <v>0</v>
      </c>
      <c r="E20">
        <f t="shared" si="2"/>
        <v>42</v>
      </c>
      <c r="F20">
        <f t="shared" si="3"/>
        <v>85.5</v>
      </c>
      <c r="G20">
        <f t="shared" si="4"/>
        <v>204.25</v>
      </c>
      <c r="H20">
        <f t="shared" si="5"/>
        <v>-3.04374471415474</v>
      </c>
      <c r="I20">
        <f t="shared" ca="1" si="0"/>
        <v>36</v>
      </c>
      <c r="J20">
        <f ca="1">COUNTIF(I$2:I19,"&lt;"&amp;I20)</f>
        <v>1</v>
      </c>
      <c r="K20">
        <f t="shared" ca="1" si="6"/>
        <v>11</v>
      </c>
      <c r="L20">
        <f t="shared" ca="1" si="7"/>
        <v>-5.2128501426328304</v>
      </c>
      <c r="M20">
        <f t="shared" ca="1" si="1"/>
        <v>5.3576558600423194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38</v>
      </c>
      <c r="D21">
        <f>COUNTIF(C$2:C20,"&lt;"&amp;C21)</f>
        <v>0</v>
      </c>
      <c r="E21">
        <f t="shared" si="2"/>
        <v>42</v>
      </c>
      <c r="F21">
        <f t="shared" si="3"/>
        <v>95</v>
      </c>
      <c r="G21">
        <f t="shared" si="4"/>
        <v>237.5</v>
      </c>
      <c r="H21">
        <f t="shared" si="5"/>
        <v>-3.4390941279721656</v>
      </c>
      <c r="I21">
        <f t="shared" ca="1" si="0"/>
        <v>36</v>
      </c>
      <c r="J21">
        <f ca="1">COUNTIF(I$2:I20,"&lt;"&amp;I21)</f>
        <v>1</v>
      </c>
      <c r="K21">
        <f t="shared" ca="1" si="6"/>
        <v>12</v>
      </c>
      <c r="L21">
        <f t="shared" ca="1" si="7"/>
        <v>-5.3857511815413162</v>
      </c>
      <c r="M21">
        <f t="shared" ca="1" si="1"/>
        <v>5.5324292385309572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38</v>
      </c>
      <c r="D22">
        <f>COUNTIF(C$2:C21,"&lt;"&amp;C22)</f>
        <v>0</v>
      </c>
      <c r="E22">
        <f t="shared" si="2"/>
        <v>42</v>
      </c>
      <c r="F22">
        <f t="shared" si="3"/>
        <v>105</v>
      </c>
      <c r="G22">
        <f t="shared" si="4"/>
        <v>274.16666666666669</v>
      </c>
      <c r="H22">
        <f t="shared" si="5"/>
        <v>-3.8048121825762764</v>
      </c>
      <c r="I22">
        <f t="shared" ca="1" si="0"/>
        <v>42</v>
      </c>
      <c r="J22">
        <f ca="1">COUNTIF(I$2:I21,"&lt;"&amp;I22)</f>
        <v>5</v>
      </c>
      <c r="K22">
        <f t="shared" ca="1" si="6"/>
        <v>17</v>
      </c>
      <c r="L22">
        <f t="shared" ca="1" si="7"/>
        <v>-5.3146582867732111</v>
      </c>
      <c r="M22">
        <f t="shared" ca="1" si="1"/>
        <v>5.5584824613132744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34</v>
      </c>
      <c r="D23">
        <f>COUNTIF(C$2:C22,"&lt;"&amp;C23)</f>
        <v>0</v>
      </c>
      <c r="E23">
        <f t="shared" si="2"/>
        <v>42</v>
      </c>
      <c r="F23">
        <f t="shared" si="3"/>
        <v>115.5</v>
      </c>
      <c r="G23">
        <f t="shared" si="4"/>
        <v>314.41666666666669</v>
      </c>
      <c r="H23">
        <f t="shared" si="5"/>
        <v>-4.1450956782465447</v>
      </c>
      <c r="I23">
        <f t="shared" ca="1" si="0"/>
        <v>52</v>
      </c>
      <c r="J23">
        <f ca="1">COUNTIF(I$2:I22,"&lt;"&amp;I23)</f>
        <v>6</v>
      </c>
      <c r="K23">
        <f t="shared" ca="1" si="6"/>
        <v>23</v>
      </c>
      <c r="L23">
        <f t="shared" ca="1" si="7"/>
        <v>-5.2166170100381679</v>
      </c>
      <c r="M23">
        <f t="shared" ca="1" si="1"/>
        <v>5.6057950795724905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-9</v>
      </c>
      <c r="D24">
        <f>COUNTIF(C$2:C23,"&lt;"&amp;C24)</f>
        <v>0</v>
      </c>
      <c r="E24">
        <f t="shared" si="2"/>
        <v>42</v>
      </c>
      <c r="F24">
        <f t="shared" si="3"/>
        <v>126.5</v>
      </c>
      <c r="G24">
        <f t="shared" si="4"/>
        <v>358.41666666666669</v>
      </c>
      <c r="H24">
        <f t="shared" si="5"/>
        <v>-4.4633671290638031</v>
      </c>
      <c r="I24">
        <f t="shared" ca="1" si="0"/>
        <v>-9</v>
      </c>
      <c r="J24">
        <f ca="1">COUNTIF(I$2:I23,"&lt;"&amp;I24)</f>
        <v>0</v>
      </c>
      <c r="K24">
        <f t="shared" ca="1" si="6"/>
        <v>23</v>
      </c>
      <c r="L24">
        <f t="shared" ca="1" si="7"/>
        <v>-5.4669644716935339</v>
      </c>
      <c r="M24">
        <f t="shared" ca="1" si="1"/>
        <v>5.4669644716935339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52</v>
      </c>
      <c r="D25">
        <f>COUNTIF(C$2:C24,"&lt;"&amp;C25)</f>
        <v>5</v>
      </c>
      <c r="E25">
        <f t="shared" si="2"/>
        <v>47</v>
      </c>
      <c r="F25">
        <f t="shared" si="3"/>
        <v>138</v>
      </c>
      <c r="G25">
        <f t="shared" si="4"/>
        <v>406.33333333333331</v>
      </c>
      <c r="H25">
        <f t="shared" si="5"/>
        <v>-4.5144013472663422</v>
      </c>
      <c r="I25">
        <f t="shared" ca="1" si="0"/>
        <v>34</v>
      </c>
      <c r="J25">
        <f ca="1">COUNTIF(I$2:I24,"&lt;"&amp;I25)</f>
        <v>2</v>
      </c>
      <c r="K25">
        <f t="shared" ca="1" si="6"/>
        <v>25</v>
      </c>
      <c r="L25">
        <f t="shared" ca="1" si="7"/>
        <v>-5.6057950795724905</v>
      </c>
      <c r="M25">
        <f t="shared" ca="1" si="1"/>
        <v>5.2166170100381679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42</v>
      </c>
      <c r="D26">
        <f>COUNTIF(C$2:C25,"&lt;"&amp;C26)</f>
        <v>4</v>
      </c>
      <c r="E26">
        <f t="shared" si="2"/>
        <v>51</v>
      </c>
      <c r="F26">
        <f t="shared" si="3"/>
        <v>150</v>
      </c>
      <c r="G26">
        <f t="shared" si="4"/>
        <v>458.33333333333331</v>
      </c>
      <c r="H26">
        <f t="shared" si="5"/>
        <v>-4.6242837283194467</v>
      </c>
      <c r="I26">
        <f t="shared" ca="1" si="0"/>
        <v>38</v>
      </c>
      <c r="J26">
        <f ca="1">COUNTIF(I$2:I25,"&lt;"&amp;I26)</f>
        <v>6</v>
      </c>
      <c r="K26">
        <f t="shared" ca="1" si="6"/>
        <v>31</v>
      </c>
      <c r="L26">
        <f t="shared" ca="1" si="7"/>
        <v>-5.5584824613132744</v>
      </c>
      <c r="M26">
        <f t="shared" ca="1" si="1"/>
        <v>5.3146582867732111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36</v>
      </c>
      <c r="D27">
        <f>COUNTIF(C$2:C26,"&lt;"&amp;C27)</f>
        <v>2</v>
      </c>
      <c r="E27">
        <f t="shared" si="2"/>
        <v>53</v>
      </c>
      <c r="F27">
        <f t="shared" si="3"/>
        <v>162.5</v>
      </c>
      <c r="G27">
        <f t="shared" si="4"/>
        <v>514.58333333333337</v>
      </c>
      <c r="H27">
        <f t="shared" si="5"/>
        <v>-4.8270996144951379</v>
      </c>
      <c r="I27">
        <f t="shared" ca="1" si="0"/>
        <v>38</v>
      </c>
      <c r="J27">
        <f ca="1">COUNTIF(I$2:I26,"&lt;"&amp;I27)</f>
        <v>6</v>
      </c>
      <c r="K27">
        <f t="shared" ca="1" si="6"/>
        <v>37</v>
      </c>
      <c r="L27">
        <f t="shared" ca="1" si="7"/>
        <v>-5.5324292385309572</v>
      </c>
      <c r="M27">
        <f t="shared" ca="1" si="1"/>
        <v>5.3857511815413162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36</v>
      </c>
      <c r="D28">
        <f>COUNTIF(C$2:C27,"&lt;"&amp;C28)</f>
        <v>2</v>
      </c>
      <c r="E28">
        <f t="shared" si="2"/>
        <v>55</v>
      </c>
      <c r="F28">
        <f t="shared" si="3"/>
        <v>175.5</v>
      </c>
      <c r="G28">
        <f t="shared" si="4"/>
        <v>575.25</v>
      </c>
      <c r="H28">
        <f t="shared" si="5"/>
        <v>-5.0241053006622529</v>
      </c>
      <c r="I28">
        <f t="shared" ca="1" si="0"/>
        <v>49</v>
      </c>
      <c r="J28">
        <f ca="1">COUNTIF(I$2:I27,"&lt;"&amp;I28)</f>
        <v>10</v>
      </c>
      <c r="K28">
        <f t="shared" ca="1" si="6"/>
        <v>47</v>
      </c>
      <c r="L28">
        <f t="shared" ca="1" si="7"/>
        <v>-5.3576558600423194</v>
      </c>
      <c r="M28">
        <f t="shared" ca="1" si="1"/>
        <v>5.2128501426328304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33</v>
      </c>
      <c r="D29">
        <f>COUNTIF(C$2:C28,"&lt;"&amp;C29)</f>
        <v>1</v>
      </c>
      <c r="E29">
        <f t="shared" si="2"/>
        <v>56</v>
      </c>
      <c r="F29">
        <f t="shared" si="3"/>
        <v>189</v>
      </c>
      <c r="G29">
        <f t="shared" si="4"/>
        <v>640.5</v>
      </c>
      <c r="H29">
        <f t="shared" si="5"/>
        <v>-5.2552341849624371</v>
      </c>
      <c r="I29">
        <f t="shared" ca="1" si="0"/>
        <v>81</v>
      </c>
      <c r="J29">
        <f ca="1">COUNTIF(I$2:I28,"&lt;"&amp;I29)</f>
        <v>15</v>
      </c>
      <c r="K29">
        <f t="shared" ca="1" si="6"/>
        <v>62</v>
      </c>
      <c r="L29">
        <f t="shared" ca="1" si="7"/>
        <v>-5.0181559510543572</v>
      </c>
      <c r="M29">
        <f t="shared" ca="1" si="1"/>
        <v>5.0377342268724918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38</v>
      </c>
      <c r="D30">
        <f>COUNTIF(C$2:C29,"&lt;"&amp;C30)</f>
        <v>5</v>
      </c>
      <c r="E30">
        <f t="shared" si="2"/>
        <v>61</v>
      </c>
      <c r="F30">
        <f t="shared" si="3"/>
        <v>203</v>
      </c>
      <c r="G30">
        <f t="shared" si="4"/>
        <v>710.5</v>
      </c>
      <c r="H30">
        <f t="shared" si="5"/>
        <v>-5.3272895617373148</v>
      </c>
      <c r="I30">
        <f t="shared" ca="1" si="0"/>
        <v>165</v>
      </c>
      <c r="J30">
        <f ca="1">COUNTIF(I$2:I29,"&lt;"&amp;I30)</f>
        <v>17</v>
      </c>
      <c r="K30">
        <f t="shared" ca="1" si="6"/>
        <v>79</v>
      </c>
      <c r="L30">
        <f t="shared" ca="1" si="7"/>
        <v>-4.651999335601599</v>
      </c>
      <c r="M30">
        <f t="shared" ca="1" si="1"/>
        <v>4.7783448165154807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37</v>
      </c>
      <c r="D31">
        <f>COUNTIF(C$2:C30,"&lt;"&amp;C31)</f>
        <v>5</v>
      </c>
      <c r="E31">
        <f t="shared" si="2"/>
        <v>66</v>
      </c>
      <c r="F31">
        <f t="shared" si="3"/>
        <v>217.5</v>
      </c>
      <c r="G31">
        <f t="shared" si="4"/>
        <v>785.41666666666663</v>
      </c>
      <c r="H31">
        <f t="shared" si="5"/>
        <v>-5.4058323940609778</v>
      </c>
      <c r="I31">
        <f t="shared" ca="1" si="0"/>
        <v>330</v>
      </c>
      <c r="J31">
        <f ca="1">COUNTIF(I$2:I30,"&lt;"&amp;I31)</f>
        <v>20</v>
      </c>
      <c r="K31">
        <f t="shared" ca="1" si="6"/>
        <v>99</v>
      </c>
      <c r="L31">
        <f t="shared" ca="1" si="7"/>
        <v>-4.228324347829874</v>
      </c>
      <c r="M31">
        <f t="shared" ca="1" si="1"/>
        <v>4.5922967226856315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74</v>
      </c>
      <c r="D32">
        <f>COUNTIF(C$2:C31,"&lt;"&amp;C32)</f>
        <v>12</v>
      </c>
      <c r="E32">
        <f t="shared" si="2"/>
        <v>78</v>
      </c>
      <c r="F32">
        <f t="shared" si="3"/>
        <v>232.5</v>
      </c>
      <c r="G32">
        <f t="shared" si="4"/>
        <v>865.41666666666663</v>
      </c>
      <c r="H32">
        <f t="shared" si="5"/>
        <v>-5.2518928426262192</v>
      </c>
      <c r="I32">
        <f t="shared" ca="1" si="0"/>
        <v>236</v>
      </c>
      <c r="J32">
        <f ca="1">COUNTIF(I$2:I31,"&lt;"&amp;I32)</f>
        <v>20</v>
      </c>
      <c r="K32">
        <f t="shared" ca="1" si="6"/>
        <v>119</v>
      </c>
      <c r="L32">
        <f t="shared" ca="1" si="7"/>
        <v>-3.8581866513791319</v>
      </c>
      <c r="M32">
        <f t="shared" ca="1" si="1"/>
        <v>4.3053834359569239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66</v>
      </c>
      <c r="D33">
        <f>COUNTIF(C$2:C32,"&lt;"&amp;C33)</f>
        <v>12</v>
      </c>
      <c r="E33">
        <f t="shared" si="2"/>
        <v>90</v>
      </c>
      <c r="F33">
        <f t="shared" si="3"/>
        <v>248</v>
      </c>
      <c r="G33">
        <f t="shared" si="4"/>
        <v>950.66666666666663</v>
      </c>
      <c r="H33">
        <f t="shared" si="5"/>
        <v>-5.1243991882632658</v>
      </c>
      <c r="I33">
        <f t="shared" ca="1" si="0"/>
        <v>2105</v>
      </c>
      <c r="J33">
        <f ca="1">COUNTIF(I$2:I32,"&lt;"&amp;I33)</f>
        <v>31</v>
      </c>
      <c r="K33">
        <f t="shared" ca="1" si="6"/>
        <v>150</v>
      </c>
      <c r="L33">
        <f t="shared" ca="1" si="7"/>
        <v>-3.1784248129734181</v>
      </c>
      <c r="M33">
        <f t="shared" ca="1" si="1"/>
        <v>4.105866760885192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78</v>
      </c>
      <c r="D34">
        <f>COUNTIF(C$2:C33,"&lt;"&amp;C34)</f>
        <v>14</v>
      </c>
      <c r="E34">
        <f t="shared" si="2"/>
        <v>104</v>
      </c>
      <c r="F34">
        <f t="shared" si="3"/>
        <v>264</v>
      </c>
      <c r="G34">
        <f t="shared" si="4"/>
        <v>1041.3333333333333</v>
      </c>
      <c r="H34">
        <f t="shared" si="5"/>
        <v>-4.9582120605504523</v>
      </c>
      <c r="I34">
        <f t="shared" ca="1" si="0"/>
        <v>246</v>
      </c>
      <c r="J34">
        <f ca="1">COUNTIF(I$2:I33,"&lt;"&amp;I34)</f>
        <v>21</v>
      </c>
      <c r="K34">
        <f t="shared" ca="1" si="6"/>
        <v>171</v>
      </c>
      <c r="L34">
        <f t="shared" ca="1" si="7"/>
        <v>-2.8819607601949504</v>
      </c>
      <c r="M34">
        <f t="shared" ca="1" si="1"/>
        <v>3.7825510317366908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137</v>
      </c>
      <c r="D35">
        <f>COUNTIF(C$2:C34,"&lt;"&amp;C35)</f>
        <v>16</v>
      </c>
      <c r="E35">
        <f t="shared" si="2"/>
        <v>120</v>
      </c>
      <c r="F35">
        <f t="shared" si="3"/>
        <v>280.5</v>
      </c>
      <c r="G35">
        <f t="shared" si="4"/>
        <v>1137.5833333333333</v>
      </c>
      <c r="H35">
        <f t="shared" si="5"/>
        <v>-4.7586463067681066</v>
      </c>
      <c r="I35">
        <f t="shared" ca="1" si="0"/>
        <v>451</v>
      </c>
      <c r="J35">
        <f ca="1">COUNTIF(I$2:I34,"&lt;"&amp;I35)</f>
        <v>27</v>
      </c>
      <c r="K35">
        <f t="shared" ca="1" si="6"/>
        <v>198</v>
      </c>
      <c r="L35">
        <f t="shared" ca="1" si="7"/>
        <v>-2.4460331483387465</v>
      </c>
      <c r="M35">
        <f t="shared" ca="1" si="1"/>
        <v>3.4286274066187081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195</v>
      </c>
      <c r="D36">
        <f>COUNTIF(C$2:C35,"&lt;"&amp;C36)</f>
        <v>19</v>
      </c>
      <c r="E36">
        <f t="shared" si="2"/>
        <v>139</v>
      </c>
      <c r="F36">
        <f t="shared" si="3"/>
        <v>297.5</v>
      </c>
      <c r="G36">
        <f t="shared" si="4"/>
        <v>1239.5833333333333</v>
      </c>
      <c r="H36">
        <f t="shared" si="5"/>
        <v>-4.5018539598292451</v>
      </c>
      <c r="I36">
        <f t="shared" ca="1" si="0"/>
        <v>477</v>
      </c>
      <c r="J36">
        <f ca="1">COUNTIF(I$2:I35,"&lt;"&amp;I36)</f>
        <v>28</v>
      </c>
      <c r="K36">
        <f t="shared" ca="1" si="6"/>
        <v>226</v>
      </c>
      <c r="L36">
        <f t="shared" ca="1" si="7"/>
        <v>-2.0308047831406375</v>
      </c>
      <c r="M36">
        <f t="shared" ca="1" si="1"/>
        <v>3.0361458822299396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217</v>
      </c>
      <c r="D37">
        <f>COUNTIF(C$2:C36,"&lt;"&amp;C37)</f>
        <v>20</v>
      </c>
      <c r="E37">
        <f t="shared" si="2"/>
        <v>159</v>
      </c>
      <c r="F37">
        <f t="shared" si="3"/>
        <v>315</v>
      </c>
      <c r="G37">
        <f t="shared" si="4"/>
        <v>1347.5</v>
      </c>
      <c r="H37">
        <f t="shared" si="5"/>
        <v>-4.2497189692089252</v>
      </c>
      <c r="I37">
        <f t="shared" ca="1" si="0"/>
        <v>566</v>
      </c>
      <c r="J37">
        <f ca="1">COUNTIF(I$2:I36,"&lt;"&amp;I37)</f>
        <v>31</v>
      </c>
      <c r="K37">
        <f t="shared" ca="1" si="6"/>
        <v>257</v>
      </c>
      <c r="L37">
        <f t="shared" ca="1" si="7"/>
        <v>-1.5800237193212672</v>
      </c>
      <c r="M37">
        <f t="shared" ca="1" si="1"/>
        <v>2.5938388538997561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343</v>
      </c>
      <c r="D38">
        <f>COUNTIF(C$2:C37,"&lt;"&amp;C38)</f>
        <v>24</v>
      </c>
      <c r="E38">
        <f t="shared" si="2"/>
        <v>183</v>
      </c>
      <c r="F38">
        <f t="shared" si="3"/>
        <v>333</v>
      </c>
      <c r="G38">
        <f t="shared" si="4"/>
        <v>1461.5</v>
      </c>
      <c r="H38">
        <f t="shared" si="5"/>
        <v>-3.9236643558567108</v>
      </c>
      <c r="I38">
        <f t="shared" ca="1" si="0"/>
        <v>774</v>
      </c>
      <c r="J38">
        <f ca="1">COUNTIF(I$2:I37,"&lt;"&amp;I38)</f>
        <v>35</v>
      </c>
      <c r="K38">
        <f t="shared" ca="1" si="6"/>
        <v>292</v>
      </c>
      <c r="L38">
        <f t="shared" ca="1" si="7"/>
        <v>-1.0724682572675011</v>
      </c>
      <c r="M38">
        <f t="shared" ca="1" si="1"/>
        <v>2.0851441405707476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430</v>
      </c>
      <c r="D39">
        <f>COUNTIF(C$2:C38,"&lt;"&amp;C39)</f>
        <v>25</v>
      </c>
      <c r="E39">
        <f t="shared" si="2"/>
        <v>208</v>
      </c>
      <c r="F39">
        <f t="shared" si="3"/>
        <v>351.5</v>
      </c>
      <c r="G39">
        <f t="shared" si="4"/>
        <v>1581.75</v>
      </c>
      <c r="H39">
        <f t="shared" si="5"/>
        <v>-3.6081366699692161</v>
      </c>
      <c r="I39">
        <f t="shared" ca="1" si="0"/>
        <v>1101</v>
      </c>
      <c r="J39">
        <f ca="1">COUNTIF(I$2:I38,"&lt;"&amp;I39)</f>
        <v>36</v>
      </c>
      <c r="K39">
        <f t="shared" ca="1" si="6"/>
        <v>328</v>
      </c>
      <c r="L39">
        <f t="shared" ca="1" si="7"/>
        <v>-0.59087952435035951</v>
      </c>
      <c r="M39">
        <f t="shared" ca="1" si="1"/>
        <v>1.4846149779161804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443</v>
      </c>
      <c r="D40">
        <f>COUNTIF(C$2:C39,"&lt;"&amp;C40)</f>
        <v>26</v>
      </c>
      <c r="E40">
        <f t="shared" si="2"/>
        <v>234</v>
      </c>
      <c r="F40">
        <f t="shared" si="3"/>
        <v>370.5</v>
      </c>
      <c r="G40">
        <f t="shared" si="4"/>
        <v>1708.4166666666667</v>
      </c>
      <c r="H40">
        <f t="shared" si="5"/>
        <v>-3.3024462023577827</v>
      </c>
      <c r="I40">
        <f t="shared" ca="1" si="0"/>
        <v>1385</v>
      </c>
      <c r="J40">
        <f ca="1">COUNTIF(I$2:I39,"&lt;"&amp;I40)</f>
        <v>37</v>
      </c>
      <c r="K40">
        <f t="shared" ca="1" si="6"/>
        <v>365</v>
      </c>
      <c r="L40">
        <f t="shared" ca="1" si="7"/>
        <v>-0.13306559789720004</v>
      </c>
      <c r="M40">
        <f t="shared" ca="1" si="1"/>
        <v>0.75093926148263823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436</v>
      </c>
      <c r="D41">
        <f>COUNTIF(C$2:C40,"&lt;"&amp;C41)</f>
        <v>26</v>
      </c>
      <c r="E41">
        <f t="shared" si="2"/>
        <v>260</v>
      </c>
      <c r="F41">
        <f t="shared" si="3"/>
        <v>390</v>
      </c>
      <c r="G41">
        <f t="shared" si="4"/>
        <v>1841.6666666666667</v>
      </c>
      <c r="H41">
        <f t="shared" si="5"/>
        <v>-3.0292689857844075</v>
      </c>
      <c r="I41">
        <f t="shared" ca="1" si="0"/>
        <v>1929</v>
      </c>
      <c r="J41">
        <f ca="1">COUNTIF(I$2:I40,"&lt;"&amp;I41)</f>
        <v>38</v>
      </c>
      <c r="K41">
        <f t="shared" ca="1" si="6"/>
        <v>403</v>
      </c>
      <c r="L41">
        <f t="shared" ca="1" si="7"/>
        <v>0.30292689857844074</v>
      </c>
      <c r="M41">
        <f t="shared" ca="1" si="1"/>
        <v>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578</v>
      </c>
      <c r="D42">
        <f>COUNTIF(C$2:C41,"&lt;"&amp;C42)</f>
        <v>31</v>
      </c>
      <c r="E42">
        <f t="shared" si="2"/>
        <v>291</v>
      </c>
      <c r="F42">
        <f t="shared" si="3"/>
        <v>410</v>
      </c>
      <c r="G42">
        <f t="shared" si="4"/>
        <v>1981.6666666666667</v>
      </c>
      <c r="H42">
        <f t="shared" si="5"/>
        <v>-2.6732012730539685</v>
      </c>
      <c r="I42">
        <f t="shared" ca="1" si="0"/>
        <v>1736</v>
      </c>
      <c r="J42">
        <f ca="1">COUNTIF(I$2:I41,"&lt;"&amp;I42)</f>
        <v>38</v>
      </c>
      <c r="K42">
        <f t="shared" ca="1" si="6"/>
        <v>441</v>
      </c>
      <c r="L42">
        <f t="shared" ca="1" si="7"/>
        <v>0.69638016356868093</v>
      </c>
      <c r="M42">
        <f t="shared" ca="1" si="1"/>
        <v>-0.9797958971132712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646</v>
      </c>
      <c r="D43">
        <f>COUNTIF(C$2:C42,"&lt;"&amp;C43)</f>
        <v>32</v>
      </c>
      <c r="E43">
        <f t="shared" si="2"/>
        <v>323</v>
      </c>
      <c r="F43">
        <f t="shared" si="3"/>
        <v>430.5</v>
      </c>
      <c r="G43">
        <f t="shared" si="4"/>
        <v>2128.5833333333335</v>
      </c>
      <c r="H43">
        <f t="shared" si="5"/>
        <v>-2.3300387066035699</v>
      </c>
      <c r="I43">
        <f t="shared" ca="1" si="0"/>
        <v>1855</v>
      </c>
      <c r="J43">
        <f ca="1">COUNTIF(I$2:I42,"&lt;"&amp;I43)</f>
        <v>39</v>
      </c>
      <c r="K43">
        <f t="shared" ca="1" si="6"/>
        <v>480</v>
      </c>
      <c r="L43">
        <f t="shared" ca="1" si="7"/>
        <v>1.0729015439709462</v>
      </c>
      <c r="M43">
        <f t="shared" ca="1" si="1"/>
        <v>-1.3587324409735149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584</v>
      </c>
      <c r="D44">
        <f>COUNTIF(C$2:C43,"&lt;"&amp;C44)</f>
        <v>32</v>
      </c>
      <c r="E44">
        <f t="shared" si="2"/>
        <v>355</v>
      </c>
      <c r="F44">
        <f t="shared" si="3"/>
        <v>451.5</v>
      </c>
      <c r="G44">
        <f t="shared" si="4"/>
        <v>2282.5833333333335</v>
      </c>
      <c r="H44">
        <f t="shared" si="5"/>
        <v>-2.0198261585906216</v>
      </c>
      <c r="I44">
        <f t="shared" ca="1" si="0"/>
        <v>1433</v>
      </c>
      <c r="J44">
        <f ca="1">COUNTIF(I$2:I43,"&lt;"&amp;I44)</f>
        <v>38</v>
      </c>
      <c r="K44">
        <f t="shared" ca="1" si="6"/>
        <v>518</v>
      </c>
      <c r="L44">
        <f t="shared" ca="1" si="7"/>
        <v>1.3919009279406875</v>
      </c>
      <c r="M44">
        <f t="shared" ca="1" si="1"/>
        <v>-0.5222329678670935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512</v>
      </c>
      <c r="D45">
        <f>COUNTIF(C$2:C44,"&lt;"&amp;C45)</f>
        <v>30</v>
      </c>
      <c r="E45">
        <f t="shared" si="2"/>
        <v>385</v>
      </c>
      <c r="F45">
        <f t="shared" si="3"/>
        <v>473</v>
      </c>
      <c r="G45">
        <f t="shared" si="4"/>
        <v>2443.8333333333335</v>
      </c>
      <c r="H45">
        <f t="shared" si="5"/>
        <v>-1.7801101645823811</v>
      </c>
      <c r="I45">
        <f t="shared" ca="1" si="0"/>
        <v>756</v>
      </c>
      <c r="J45">
        <f ca="1">COUNTIF(I$2:I44,"&lt;"&amp;I45)</f>
        <v>35</v>
      </c>
      <c r="K45">
        <f t="shared" ca="1" si="6"/>
        <v>553</v>
      </c>
      <c r="L45">
        <f t="shared" ca="1" si="7"/>
        <v>1.6182819678021647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534</v>
      </c>
      <c r="D46">
        <f>COUNTIF(C$2:C45,"&lt;"&amp;C46)</f>
        <v>31</v>
      </c>
      <c r="E46">
        <f t="shared" si="2"/>
        <v>416</v>
      </c>
      <c r="F46">
        <f t="shared" si="3"/>
        <v>495</v>
      </c>
      <c r="G46">
        <f t="shared" si="4"/>
        <v>2612.5</v>
      </c>
      <c r="H46">
        <f t="shared" si="5"/>
        <v>-1.5456065222206783</v>
      </c>
      <c r="I46">
        <f t="shared" ca="1" si="0"/>
        <v>137</v>
      </c>
      <c r="J46">
        <f ca="1">COUNTIF(I$2:I45,"&lt;"&amp;I46)</f>
        <v>16</v>
      </c>
      <c r="K46">
        <f t="shared" ca="1" si="6"/>
        <v>569</v>
      </c>
      <c r="L46">
        <f t="shared" ca="1" si="7"/>
        <v>1.4477833246117746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9FF0-3328-4041-9488-659B084EA421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138</v>
      </c>
      <c r="J2">
        <v>0</v>
      </c>
      <c r="K2">
        <v>0</v>
      </c>
      <c r="L2">
        <v>0</v>
      </c>
      <c r="M2">
        <f ca="1">-INDIRECT("l"&amp;P$1-A2+2)</f>
        <v>3.6977168696165594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10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214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3.3781636077870187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14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182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3.045437368652181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29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198</v>
      </c>
      <c r="J5">
        <f ca="1">COUNTIF(I$2:I4,"&lt;"&amp;I5)</f>
        <v>2</v>
      </c>
      <c r="K5">
        <f t="shared" ca="1" si="6"/>
        <v>4</v>
      </c>
      <c r="L5">
        <f t="shared" ca="1" si="7"/>
        <v>0.67936622048675743</v>
      </c>
      <c r="M5">
        <f t="shared" ca="1" si="1"/>
        <v>2.6985099439269251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44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205</v>
      </c>
      <c r="J6">
        <f ca="1">COUNTIF(I$2:I5,"&lt;"&amp;I6)</f>
        <v>3</v>
      </c>
      <c r="K6">
        <f t="shared" ca="1" si="6"/>
        <v>7</v>
      </c>
      <c r="L6">
        <f t="shared" ca="1" si="7"/>
        <v>0.9797958971132712</v>
      </c>
      <c r="M6">
        <f t="shared" ca="1" si="1"/>
        <v>2.5608818918332137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51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175</v>
      </c>
      <c r="J7">
        <f ca="1">COUNTIF(I$2:I6,"&lt;"&amp;I7)</f>
        <v>1</v>
      </c>
      <c r="K7">
        <f t="shared" ca="1" si="6"/>
        <v>8</v>
      </c>
      <c r="L7">
        <f t="shared" ca="1" si="7"/>
        <v>0.18786728732554486</v>
      </c>
      <c r="M7">
        <f t="shared" ca="1" si="1"/>
        <v>2.7030400180845482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50</v>
      </c>
      <c r="D8">
        <f>COUNTIF(C$2:C7,"&lt;"&amp;C8)</f>
        <v>5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214</v>
      </c>
      <c r="J8">
        <f ca="1">COUNTIF(I$2:I7,"&lt;"&amp;I8)</f>
        <v>5</v>
      </c>
      <c r="K8">
        <f t="shared" ca="1" si="6"/>
        <v>13</v>
      </c>
      <c r="L8">
        <f t="shared" ca="1" si="7"/>
        <v>0.75093926148263823</v>
      </c>
      <c r="M8">
        <f t="shared" ca="1" si="1"/>
        <v>2.8911525361300736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53</v>
      </c>
      <c r="D9">
        <f>COUNTIF(C$2:C8,"&lt;"&amp;C9)</f>
        <v>7</v>
      </c>
      <c r="E9">
        <f t="shared" si="2"/>
        <v>27</v>
      </c>
      <c r="F9">
        <f t="shared" si="3"/>
        <v>14</v>
      </c>
      <c r="G9">
        <f t="shared" si="4"/>
        <v>16.333333333333332</v>
      </c>
      <c r="H9">
        <f t="shared" si="5"/>
        <v>3.2166657854850578</v>
      </c>
      <c r="I9">
        <f t="shared" ca="1" si="0"/>
        <v>208</v>
      </c>
      <c r="J9">
        <f ca="1">COUNTIF(I$2:I8,"&lt;"&amp;I9)</f>
        <v>5</v>
      </c>
      <c r="K9">
        <f t="shared" ca="1" si="6"/>
        <v>18</v>
      </c>
      <c r="L9">
        <f t="shared" ca="1" si="7"/>
        <v>0.98974331861078702</v>
      </c>
      <c r="M9">
        <f t="shared" ca="1" si="1"/>
        <v>3.0801166694859163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64</v>
      </c>
      <c r="D10">
        <f>COUNTIF(C$2:C9,"&lt;"&amp;C10)</f>
        <v>8</v>
      </c>
      <c r="E10">
        <f t="shared" si="2"/>
        <v>35</v>
      </c>
      <c r="F10">
        <f t="shared" si="3"/>
        <v>18</v>
      </c>
      <c r="G10">
        <f t="shared" si="4"/>
        <v>23</v>
      </c>
      <c r="H10">
        <f t="shared" si="5"/>
        <v>3.5447450389702713</v>
      </c>
      <c r="I10">
        <f t="shared" ca="1" si="0"/>
        <v>209</v>
      </c>
      <c r="J10">
        <f ca="1">COUNTIF(I$2:I9,"&lt;"&amp;I10)</f>
        <v>6</v>
      </c>
      <c r="K10">
        <f t="shared" ca="1" si="6"/>
        <v>24</v>
      </c>
      <c r="L10">
        <f t="shared" ca="1" si="7"/>
        <v>1.2510864843424487</v>
      </c>
      <c r="M10">
        <f t="shared" ca="1" si="1"/>
        <v>3.2958780589196373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39</v>
      </c>
      <c r="D11">
        <f>COUNTIF(C$2:C10,"&lt;"&amp;C11)</f>
        <v>4</v>
      </c>
      <c r="E11">
        <f t="shared" si="2"/>
        <v>39</v>
      </c>
      <c r="F11">
        <f t="shared" si="3"/>
        <v>22.5</v>
      </c>
      <c r="G11">
        <f t="shared" si="4"/>
        <v>31.25</v>
      </c>
      <c r="H11">
        <f t="shared" si="5"/>
        <v>2.9516097302997224</v>
      </c>
      <c r="I11">
        <f t="shared" ca="1" si="0"/>
        <v>157</v>
      </c>
      <c r="J11">
        <f ca="1">COUNTIF(I$2:I10,"&lt;"&amp;I11)</f>
        <v>1</v>
      </c>
      <c r="K11">
        <f t="shared" ca="1" si="6"/>
        <v>25</v>
      </c>
      <c r="L11">
        <f t="shared" ca="1" si="7"/>
        <v>0.44721359549995793</v>
      </c>
      <c r="M11">
        <f t="shared" ca="1" si="1"/>
        <v>3.5686742626049308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40</v>
      </c>
      <c r="D12">
        <f>COUNTIF(C$2:C11,"&lt;"&amp;C12)</f>
        <v>5</v>
      </c>
      <c r="E12">
        <f t="shared" si="2"/>
        <v>44</v>
      </c>
      <c r="F12">
        <f t="shared" si="3"/>
        <v>27.5</v>
      </c>
      <c r="G12">
        <f t="shared" si="4"/>
        <v>41.25</v>
      </c>
      <c r="H12">
        <f t="shared" si="5"/>
        <v>2.5690465157330258</v>
      </c>
      <c r="I12">
        <f t="shared" ca="1" si="0"/>
        <v>168</v>
      </c>
      <c r="J12">
        <f ca="1">COUNTIF(I$2:I11,"&lt;"&amp;I12)</f>
        <v>2</v>
      </c>
      <c r="K12">
        <f t="shared" ca="1" si="6"/>
        <v>27</v>
      </c>
      <c r="L12">
        <f t="shared" ca="1" si="7"/>
        <v>-7.7849894416152296E-2</v>
      </c>
      <c r="M12">
        <f t="shared" ca="1" si="1"/>
        <v>3.7065737650329118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39</v>
      </c>
      <c r="D13">
        <f>COUNTIF(C$2:C12,"&lt;"&amp;C13)</f>
        <v>4</v>
      </c>
      <c r="E13">
        <f t="shared" si="2"/>
        <v>48</v>
      </c>
      <c r="F13">
        <f t="shared" si="3"/>
        <v>33</v>
      </c>
      <c r="G13">
        <f t="shared" si="4"/>
        <v>53.166666666666664</v>
      </c>
      <c r="H13">
        <f t="shared" si="5"/>
        <v>2.0571764439712248</v>
      </c>
      <c r="I13">
        <f t="shared" ca="1" si="0"/>
        <v>97</v>
      </c>
      <c r="J13">
        <f ca="1">COUNTIF(I$2:I12,"&lt;"&amp;I13)</f>
        <v>0</v>
      </c>
      <c r="K13">
        <f t="shared" ca="1" si="6"/>
        <v>27</v>
      </c>
      <c r="L13">
        <f t="shared" ca="1" si="7"/>
        <v>-0.82287057758848992</v>
      </c>
      <c r="M13">
        <f t="shared" ca="1" si="1"/>
        <v>3.8988285940187293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34</v>
      </c>
      <c r="D14">
        <f>COUNTIF(C$2:C13,"&lt;"&amp;C14)</f>
        <v>4</v>
      </c>
      <c r="E14">
        <f t="shared" si="2"/>
        <v>52</v>
      </c>
      <c r="F14">
        <f t="shared" si="3"/>
        <v>39</v>
      </c>
      <c r="G14">
        <f t="shared" si="4"/>
        <v>67.166666666666671</v>
      </c>
      <c r="H14">
        <f t="shared" si="5"/>
        <v>1.5862310778250639</v>
      </c>
      <c r="I14">
        <f t="shared" ca="1" si="0"/>
        <v>92</v>
      </c>
      <c r="J14">
        <f ca="1">COUNTIF(I$2:I13,"&lt;"&amp;I14)</f>
        <v>0</v>
      </c>
      <c r="K14">
        <f t="shared" ca="1" si="6"/>
        <v>27</v>
      </c>
      <c r="L14">
        <f t="shared" ca="1" si="7"/>
        <v>-1.4642133026077513</v>
      </c>
      <c r="M14">
        <f t="shared" ca="1" si="1"/>
        <v>4.0905249499541227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23</v>
      </c>
      <c r="D15">
        <f>COUNTIF(C$2:C14,"&lt;"&amp;C15)</f>
        <v>3</v>
      </c>
      <c r="E15">
        <f t="shared" si="2"/>
        <v>55</v>
      </c>
      <c r="F15">
        <f t="shared" si="3"/>
        <v>45.5</v>
      </c>
      <c r="G15">
        <f t="shared" si="4"/>
        <v>83.416666666666671</v>
      </c>
      <c r="H15">
        <f t="shared" si="5"/>
        <v>1.0401529127575819</v>
      </c>
      <c r="I15">
        <f t="shared" ca="1" si="0"/>
        <v>59</v>
      </c>
      <c r="J15">
        <f ca="1">COUNTIF(I$2:I14,"&lt;"&amp;I15)</f>
        <v>0</v>
      </c>
      <c r="K15">
        <f t="shared" ca="1" si="6"/>
        <v>27</v>
      </c>
      <c r="L15">
        <f t="shared" ca="1" si="7"/>
        <v>-2.0255609353700281</v>
      </c>
      <c r="M15">
        <f t="shared" ca="1" si="1"/>
        <v>4.2811436256376654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21</v>
      </c>
      <c r="D16">
        <f>COUNTIF(C$2:C15,"&lt;"&amp;C16)</f>
        <v>3</v>
      </c>
      <c r="E16">
        <f t="shared" si="2"/>
        <v>58</v>
      </c>
      <c r="F16">
        <f t="shared" si="3"/>
        <v>52.5</v>
      </c>
      <c r="G16">
        <f t="shared" si="4"/>
        <v>102.08333333333333</v>
      </c>
      <c r="H16">
        <f t="shared" si="5"/>
        <v>0.54435882523593282</v>
      </c>
      <c r="I16">
        <f t="shared" ca="1" si="0"/>
        <v>33</v>
      </c>
      <c r="J16">
        <f ca="1">COUNTIF(I$2:I15,"&lt;"&amp;I16)</f>
        <v>0</v>
      </c>
      <c r="K16">
        <f t="shared" ca="1" si="6"/>
        <v>27</v>
      </c>
      <c r="L16">
        <f t="shared" ca="1" si="7"/>
        <v>-2.5238454624575071</v>
      </c>
      <c r="M16">
        <f t="shared" ca="1" si="1"/>
        <v>4.1301293228419782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32</v>
      </c>
      <c r="D17">
        <f>COUNTIF(C$2:C16,"&lt;"&amp;C17)</f>
        <v>6</v>
      </c>
      <c r="E17">
        <f t="shared" si="2"/>
        <v>64</v>
      </c>
      <c r="F17">
        <f t="shared" si="3"/>
        <v>60</v>
      </c>
      <c r="G17">
        <f t="shared" si="4"/>
        <v>123.33333333333333</v>
      </c>
      <c r="H17">
        <f t="shared" si="5"/>
        <v>0.36018013511259855</v>
      </c>
      <c r="I17">
        <f t="shared" ca="1" si="0"/>
        <v>23</v>
      </c>
      <c r="J17">
        <f ca="1">COUNTIF(I$2:I16,"&lt;"&amp;I17)</f>
        <v>0</v>
      </c>
      <c r="K17">
        <f t="shared" ca="1" si="6"/>
        <v>27</v>
      </c>
      <c r="L17">
        <f t="shared" ca="1" si="7"/>
        <v>-2.971486114678938</v>
      </c>
      <c r="M17">
        <f t="shared" ca="1" si="1"/>
        <v>3.8715037277598423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26</v>
      </c>
      <c r="D18">
        <f>COUNTIF(C$2:C17,"&lt;"&amp;C18)</f>
        <v>5</v>
      </c>
      <c r="E18">
        <f t="shared" si="2"/>
        <v>69</v>
      </c>
      <c r="F18">
        <f t="shared" si="3"/>
        <v>68</v>
      </c>
      <c r="G18">
        <f t="shared" si="4"/>
        <v>147.33333333333334</v>
      </c>
      <c r="H18">
        <f t="shared" si="5"/>
        <v>8.2385255457163464E-2</v>
      </c>
      <c r="I18">
        <f t="shared" ca="1" si="0"/>
        <v>19</v>
      </c>
      <c r="J18">
        <f ca="1">COUNTIF(I$2:I17,"&lt;"&amp;I18)</f>
        <v>0</v>
      </c>
      <c r="K18">
        <f t="shared" ca="1" si="6"/>
        <v>27</v>
      </c>
      <c r="L18">
        <f t="shared" ca="1" si="7"/>
        <v>-3.3777954737437019</v>
      </c>
      <c r="M18">
        <f t="shared" ca="1" si="1"/>
        <v>3.9391929857916765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43</v>
      </c>
      <c r="D19">
        <f>COUNTIF(C$2:C18,"&lt;"&amp;C19)</f>
        <v>12</v>
      </c>
      <c r="E19">
        <f t="shared" si="2"/>
        <v>81</v>
      </c>
      <c r="F19">
        <f t="shared" si="3"/>
        <v>76.5</v>
      </c>
      <c r="G19">
        <f t="shared" si="4"/>
        <v>174.25</v>
      </c>
      <c r="H19">
        <f t="shared" si="5"/>
        <v>0.34089930858535661</v>
      </c>
      <c r="I19">
        <f t="shared" ca="1" si="0"/>
        <v>22</v>
      </c>
      <c r="J19">
        <f ca="1">COUNTIF(I$2:I18,"&lt;"&amp;I19)</f>
        <v>1</v>
      </c>
      <c r="K19">
        <f t="shared" ca="1" si="6"/>
        <v>28</v>
      </c>
      <c r="L19">
        <f t="shared" ca="1" si="7"/>
        <v>-3.6741369925310656</v>
      </c>
      <c r="M19">
        <f t="shared" ca="1" si="1"/>
        <v>3.8327647815139581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40</v>
      </c>
      <c r="D20">
        <f>COUNTIF(C$2:C19,"&lt;"&amp;C20)</f>
        <v>11</v>
      </c>
      <c r="E20">
        <f t="shared" si="2"/>
        <v>92</v>
      </c>
      <c r="F20">
        <f t="shared" si="3"/>
        <v>85.5</v>
      </c>
      <c r="G20">
        <f t="shared" si="4"/>
        <v>204.25</v>
      </c>
      <c r="H20">
        <f t="shared" si="5"/>
        <v>0.45481242855185772</v>
      </c>
      <c r="I20">
        <f t="shared" ca="1" si="0"/>
        <v>21</v>
      </c>
      <c r="J20">
        <f ca="1">COUNTIF(I$2:I19,"&lt;"&amp;I20)</f>
        <v>1</v>
      </c>
      <c r="K20">
        <f t="shared" ca="1" si="6"/>
        <v>29</v>
      </c>
      <c r="L20">
        <f t="shared" ca="1" si="7"/>
        <v>-3.9533695712584556</v>
      </c>
      <c r="M20">
        <f t="shared" ca="1" si="1"/>
        <v>4.0234536225220534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31</v>
      </c>
      <c r="D21">
        <f>COUNTIF(C$2:C20,"&lt;"&amp;C21)</f>
        <v>7</v>
      </c>
      <c r="E21">
        <f t="shared" si="2"/>
        <v>99</v>
      </c>
      <c r="F21">
        <f t="shared" si="3"/>
        <v>95</v>
      </c>
      <c r="G21">
        <f t="shared" si="4"/>
        <v>237.5</v>
      </c>
      <c r="H21">
        <f t="shared" si="5"/>
        <v>0.25955427380922008</v>
      </c>
      <c r="I21">
        <f t="shared" ca="1" si="0"/>
        <v>26</v>
      </c>
      <c r="J21">
        <f ca="1">COUNTIF(I$2:I20,"&lt;"&amp;I21)</f>
        <v>4</v>
      </c>
      <c r="K21">
        <f t="shared" ca="1" si="6"/>
        <v>33</v>
      </c>
      <c r="L21">
        <f t="shared" ca="1" si="7"/>
        <v>-4.0230912440429112</v>
      </c>
      <c r="M21">
        <f t="shared" ca="1" si="1"/>
        <v>4.209936193463796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29</v>
      </c>
      <c r="D22">
        <f>COUNTIF(C$2:C21,"&lt;"&amp;C22)</f>
        <v>6</v>
      </c>
      <c r="E22">
        <f t="shared" si="2"/>
        <v>105</v>
      </c>
      <c r="F22">
        <f t="shared" si="3"/>
        <v>105</v>
      </c>
      <c r="G22">
        <f t="shared" si="4"/>
        <v>274.16666666666669</v>
      </c>
      <c r="H22">
        <f t="shared" si="5"/>
        <v>0</v>
      </c>
      <c r="I22">
        <f t="shared" ca="1" si="0"/>
        <v>20</v>
      </c>
      <c r="J22">
        <f ca="1">COUNTIF(I$2:I21,"&lt;"&amp;I22)</f>
        <v>1</v>
      </c>
      <c r="K22">
        <f t="shared" ca="1" si="6"/>
        <v>34</v>
      </c>
      <c r="L22">
        <f t="shared" ca="1" si="7"/>
        <v>-4.2879629359192952</v>
      </c>
      <c r="M22">
        <f t="shared" ca="1" si="1"/>
        <v>4.2506042351219158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31</v>
      </c>
      <c r="D23">
        <f>COUNTIF(C$2:C22,"&lt;"&amp;C23)</f>
        <v>8</v>
      </c>
      <c r="E23">
        <f t="shared" si="2"/>
        <v>113</v>
      </c>
      <c r="F23">
        <f t="shared" si="3"/>
        <v>115.5</v>
      </c>
      <c r="G23">
        <f t="shared" si="4"/>
        <v>314.41666666666669</v>
      </c>
      <c r="H23">
        <f t="shared" si="5"/>
        <v>-0.1409896489199505</v>
      </c>
      <c r="I23">
        <f t="shared" ca="1" si="0"/>
        <v>33</v>
      </c>
      <c r="J23">
        <f ca="1">COUNTIF(I$2:I22,"&lt;"&amp;I23)</f>
        <v>6</v>
      </c>
      <c r="K23">
        <f t="shared" ca="1" si="6"/>
        <v>40</v>
      </c>
      <c r="L23">
        <f t="shared" ca="1" si="7"/>
        <v>-4.2578873973825049</v>
      </c>
      <c r="M23">
        <f t="shared" ca="1" si="1"/>
        <v>4.2663573171967624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25</v>
      </c>
      <c r="D24">
        <f>COUNTIF(C$2:C23,"&lt;"&amp;C24)</f>
        <v>5</v>
      </c>
      <c r="E24">
        <f t="shared" si="2"/>
        <v>118</v>
      </c>
      <c r="F24">
        <f t="shared" si="3"/>
        <v>126.5</v>
      </c>
      <c r="G24">
        <f t="shared" si="4"/>
        <v>358.41666666666669</v>
      </c>
      <c r="H24">
        <f t="shared" si="5"/>
        <v>-0.44897775854487959</v>
      </c>
      <c r="I24">
        <f t="shared" ca="1" si="0"/>
        <v>25</v>
      </c>
      <c r="J24">
        <f ca="1">COUNTIF(I$2:I23,"&lt;"&amp;I24)</f>
        <v>5</v>
      </c>
      <c r="K24">
        <f t="shared" ca="1" si="6"/>
        <v>45</v>
      </c>
      <c r="L24">
        <f t="shared" ca="1" si="7"/>
        <v>-4.3049043907538458</v>
      </c>
      <c r="M24">
        <f t="shared" ca="1" si="1"/>
        <v>4.3049043907538458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33</v>
      </c>
      <c r="D25">
        <f>COUNTIF(C$2:C24,"&lt;"&amp;C25)</f>
        <v>12</v>
      </c>
      <c r="E25">
        <f t="shared" si="2"/>
        <v>130</v>
      </c>
      <c r="F25">
        <f t="shared" si="3"/>
        <v>138</v>
      </c>
      <c r="G25">
        <f t="shared" si="4"/>
        <v>406.33333333333331</v>
      </c>
      <c r="H25">
        <f t="shared" si="5"/>
        <v>-0.39687044811132677</v>
      </c>
      <c r="I25">
        <f t="shared" ca="1" si="0"/>
        <v>31</v>
      </c>
      <c r="J25">
        <f ca="1">COUNTIF(I$2:I24,"&lt;"&amp;I25)</f>
        <v>7</v>
      </c>
      <c r="K25">
        <f t="shared" ca="1" si="6"/>
        <v>52</v>
      </c>
      <c r="L25">
        <f t="shared" ca="1" si="7"/>
        <v>-4.2663573171967624</v>
      </c>
      <c r="M25">
        <f t="shared" ca="1" si="1"/>
        <v>4.2578873973825049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20</v>
      </c>
      <c r="D26">
        <f>COUNTIF(C$2:C25,"&lt;"&amp;C26)</f>
        <v>3</v>
      </c>
      <c r="E26">
        <f t="shared" si="2"/>
        <v>133</v>
      </c>
      <c r="F26">
        <f t="shared" si="3"/>
        <v>150</v>
      </c>
      <c r="G26">
        <f t="shared" si="4"/>
        <v>458.33333333333331</v>
      </c>
      <c r="H26">
        <f t="shared" si="5"/>
        <v>-0.79406892304475352</v>
      </c>
      <c r="I26">
        <f t="shared" ca="1" si="0"/>
        <v>29</v>
      </c>
      <c r="J26">
        <f ca="1">COUNTIF(I$2:I25,"&lt;"&amp;I26)</f>
        <v>7</v>
      </c>
      <c r="K26">
        <f t="shared" ca="1" si="6"/>
        <v>59</v>
      </c>
      <c r="L26">
        <f t="shared" ca="1" si="7"/>
        <v>-4.2506042351219158</v>
      </c>
      <c r="M26">
        <f t="shared" ca="1" si="1"/>
        <v>4.2879629359192952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26</v>
      </c>
      <c r="D27">
        <f>COUNTIF(C$2:C26,"&lt;"&amp;C27)</f>
        <v>7</v>
      </c>
      <c r="E27">
        <f t="shared" si="2"/>
        <v>140</v>
      </c>
      <c r="F27">
        <f t="shared" si="3"/>
        <v>162.5</v>
      </c>
      <c r="G27">
        <f t="shared" si="4"/>
        <v>514.58333333333337</v>
      </c>
      <c r="H27">
        <f t="shared" si="5"/>
        <v>-0.99186978380037083</v>
      </c>
      <c r="I27">
        <f t="shared" ca="1" si="0"/>
        <v>31</v>
      </c>
      <c r="J27">
        <f ca="1">COUNTIF(I$2:I26,"&lt;"&amp;I27)</f>
        <v>8</v>
      </c>
      <c r="K27">
        <f t="shared" ca="1" si="6"/>
        <v>67</v>
      </c>
      <c r="L27">
        <f t="shared" ca="1" si="7"/>
        <v>-4.209936193463796</v>
      </c>
      <c r="M27">
        <f t="shared" ca="1" si="1"/>
        <v>4.0230912440429112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21</v>
      </c>
      <c r="D28">
        <f>COUNTIF(C$2:C27,"&lt;"&amp;C28)</f>
        <v>4</v>
      </c>
      <c r="E28">
        <f t="shared" si="2"/>
        <v>144</v>
      </c>
      <c r="F28">
        <f t="shared" si="3"/>
        <v>175.5</v>
      </c>
      <c r="G28">
        <f t="shared" si="4"/>
        <v>575.25</v>
      </c>
      <c r="H28">
        <f t="shared" si="5"/>
        <v>-1.3133553275590122</v>
      </c>
      <c r="I28">
        <f t="shared" ca="1" si="0"/>
        <v>40</v>
      </c>
      <c r="J28">
        <f ca="1">COUNTIF(I$2:I27,"&lt;"&amp;I28)</f>
        <v>12</v>
      </c>
      <c r="K28">
        <f t="shared" ca="1" si="6"/>
        <v>79</v>
      </c>
      <c r="L28">
        <f t="shared" ca="1" si="7"/>
        <v>-4.0234536225220534</v>
      </c>
      <c r="M28">
        <f t="shared" ca="1" si="1"/>
        <v>3.9533695712584556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22</v>
      </c>
      <c r="D29">
        <f>COUNTIF(C$2:C28,"&lt;"&amp;C29)</f>
        <v>6</v>
      </c>
      <c r="E29">
        <f t="shared" si="2"/>
        <v>150</v>
      </c>
      <c r="F29">
        <f t="shared" si="3"/>
        <v>189</v>
      </c>
      <c r="G29">
        <f t="shared" si="4"/>
        <v>640.5</v>
      </c>
      <c r="H29">
        <f t="shared" si="5"/>
        <v>-1.5410085204025192</v>
      </c>
      <c r="I29">
        <f t="shared" ca="1" si="0"/>
        <v>43</v>
      </c>
      <c r="J29">
        <f ca="1">COUNTIF(I$2:I28,"&lt;"&amp;I29)</f>
        <v>13</v>
      </c>
      <c r="K29">
        <f t="shared" ca="1" si="6"/>
        <v>92</v>
      </c>
      <c r="L29">
        <f t="shared" ca="1" si="7"/>
        <v>-3.8327647815139581</v>
      </c>
      <c r="M29">
        <f t="shared" ca="1" si="1"/>
        <v>3.6741369925310656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19</v>
      </c>
      <c r="D30">
        <f>COUNTIF(C$2:C29,"&lt;"&amp;C30)</f>
        <v>3</v>
      </c>
      <c r="E30">
        <f t="shared" si="2"/>
        <v>153</v>
      </c>
      <c r="F30">
        <f t="shared" si="3"/>
        <v>203</v>
      </c>
      <c r="G30">
        <f t="shared" si="4"/>
        <v>710.5</v>
      </c>
      <c r="H30">
        <f t="shared" si="5"/>
        <v>-1.8758061837103222</v>
      </c>
      <c r="I30">
        <f t="shared" ca="1" si="0"/>
        <v>26</v>
      </c>
      <c r="J30">
        <f ca="1">COUNTIF(I$2:I29,"&lt;"&amp;I30)</f>
        <v>6</v>
      </c>
      <c r="K30">
        <f t="shared" ca="1" si="6"/>
        <v>98</v>
      </c>
      <c r="L30">
        <f t="shared" ca="1" si="7"/>
        <v>-3.9391929857916765</v>
      </c>
      <c r="M30">
        <f t="shared" ca="1" si="1"/>
        <v>3.3777954737437019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23</v>
      </c>
      <c r="D31">
        <f>COUNTIF(C$2:C30,"&lt;"&amp;C31)</f>
        <v>8</v>
      </c>
      <c r="E31">
        <f t="shared" si="2"/>
        <v>161</v>
      </c>
      <c r="F31">
        <f t="shared" si="3"/>
        <v>217.5</v>
      </c>
      <c r="G31">
        <f t="shared" si="4"/>
        <v>785.41666666666663</v>
      </c>
      <c r="H31">
        <f t="shared" si="5"/>
        <v>-2.0160365033956782</v>
      </c>
      <c r="I31">
        <f t="shared" ca="1" si="0"/>
        <v>32</v>
      </c>
      <c r="J31">
        <f ca="1">COUNTIF(I$2:I30,"&lt;"&amp;I31)</f>
        <v>11</v>
      </c>
      <c r="K31">
        <f t="shared" ca="1" si="6"/>
        <v>109</v>
      </c>
      <c r="L31">
        <f t="shared" ca="1" si="7"/>
        <v>-3.8715037277598423</v>
      </c>
      <c r="M31">
        <f t="shared" ca="1" si="1"/>
        <v>2.971486114678938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33</v>
      </c>
      <c r="D32">
        <f>COUNTIF(C$2:C31,"&lt;"&amp;C32)</f>
        <v>18</v>
      </c>
      <c r="E32">
        <f t="shared" si="2"/>
        <v>179</v>
      </c>
      <c r="F32">
        <f t="shared" si="3"/>
        <v>232.5</v>
      </c>
      <c r="G32">
        <f t="shared" si="4"/>
        <v>865.41666666666663</v>
      </c>
      <c r="H32">
        <f t="shared" si="5"/>
        <v>-1.8186166154077845</v>
      </c>
      <c r="I32">
        <f t="shared" ca="1" si="0"/>
        <v>21</v>
      </c>
      <c r="J32">
        <f ca="1">COUNTIF(I$2:I31,"&lt;"&amp;I32)</f>
        <v>2</v>
      </c>
      <c r="K32">
        <f t="shared" ca="1" si="6"/>
        <v>111</v>
      </c>
      <c r="L32">
        <f t="shared" ca="1" si="7"/>
        <v>-4.1301293228419782</v>
      </c>
      <c r="M32">
        <f t="shared" ca="1" si="1"/>
        <v>2.5238454624575071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59</v>
      </c>
      <c r="D33">
        <f>COUNTIF(C$2:C32,"&lt;"&amp;C33)</f>
        <v>30</v>
      </c>
      <c r="E33">
        <f t="shared" si="2"/>
        <v>209</v>
      </c>
      <c r="F33">
        <f t="shared" si="3"/>
        <v>248</v>
      </c>
      <c r="G33">
        <f t="shared" si="4"/>
        <v>950.66666666666663</v>
      </c>
      <c r="H33">
        <f t="shared" si="5"/>
        <v>-1.2648833439384011</v>
      </c>
      <c r="I33">
        <f t="shared" ca="1" si="0"/>
        <v>23</v>
      </c>
      <c r="J33">
        <f ca="1">COUNTIF(I$2:I32,"&lt;"&amp;I33)</f>
        <v>5</v>
      </c>
      <c r="K33">
        <f t="shared" ca="1" si="6"/>
        <v>116</v>
      </c>
      <c r="L33">
        <f t="shared" ca="1" si="7"/>
        <v>-4.2811436256376654</v>
      </c>
      <c r="M33">
        <f t="shared" ca="1" si="1"/>
        <v>2.0255609353700281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92</v>
      </c>
      <c r="D34">
        <f>COUNTIF(C$2:C33,"&lt;"&amp;C34)</f>
        <v>32</v>
      </c>
      <c r="E34">
        <f t="shared" si="2"/>
        <v>241</v>
      </c>
      <c r="F34">
        <f t="shared" si="3"/>
        <v>264</v>
      </c>
      <c r="G34">
        <f t="shared" si="4"/>
        <v>1041.3333333333333</v>
      </c>
      <c r="H34">
        <f t="shared" si="5"/>
        <v>-0.71274298370412748</v>
      </c>
      <c r="I34">
        <f t="shared" ca="1" si="0"/>
        <v>34</v>
      </c>
      <c r="J34">
        <f ca="1">COUNTIF(I$2:I33,"&lt;"&amp;I34)</f>
        <v>16</v>
      </c>
      <c r="K34">
        <f t="shared" ca="1" si="6"/>
        <v>132</v>
      </c>
      <c r="L34">
        <f t="shared" ca="1" si="7"/>
        <v>-4.0905249499541227</v>
      </c>
      <c r="M34">
        <f t="shared" ca="1" si="1"/>
        <v>1.4642133026077513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97</v>
      </c>
      <c r="D35">
        <f>COUNTIF(C$2:C34,"&lt;"&amp;C35)</f>
        <v>33</v>
      </c>
      <c r="E35">
        <f t="shared" si="2"/>
        <v>274</v>
      </c>
      <c r="F35">
        <f t="shared" si="3"/>
        <v>280.5</v>
      </c>
      <c r="G35">
        <f t="shared" si="4"/>
        <v>1137.5833333333333</v>
      </c>
      <c r="H35">
        <f t="shared" si="5"/>
        <v>-0.19271776320244668</v>
      </c>
      <c r="I35">
        <f t="shared" ca="1" si="0"/>
        <v>39</v>
      </c>
      <c r="J35">
        <f ca="1">COUNTIF(I$2:I34,"&lt;"&amp;I35)</f>
        <v>17</v>
      </c>
      <c r="K35">
        <f t="shared" ca="1" si="6"/>
        <v>149</v>
      </c>
      <c r="L35">
        <f t="shared" ca="1" si="7"/>
        <v>-3.8988285940187293</v>
      </c>
      <c r="M35">
        <f t="shared" ca="1" si="1"/>
        <v>0.82287057758848992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168</v>
      </c>
      <c r="D36">
        <f>COUNTIF(C$2:C35,"&lt;"&amp;C36)</f>
        <v>34</v>
      </c>
      <c r="E36">
        <f t="shared" si="2"/>
        <v>308</v>
      </c>
      <c r="F36">
        <f t="shared" si="3"/>
        <v>297.5</v>
      </c>
      <c r="G36">
        <f t="shared" si="4"/>
        <v>1239.5833333333333</v>
      </c>
      <c r="H36">
        <f t="shared" si="5"/>
        <v>0.29823007304862509</v>
      </c>
      <c r="I36">
        <f t="shared" ca="1" si="0"/>
        <v>40</v>
      </c>
      <c r="J36">
        <f ca="1">COUNTIF(I$2:I35,"&lt;"&amp;I36)</f>
        <v>18</v>
      </c>
      <c r="K36">
        <f t="shared" ca="1" si="6"/>
        <v>167</v>
      </c>
      <c r="L36">
        <f t="shared" ca="1" si="7"/>
        <v>-3.7065737650329118</v>
      </c>
      <c r="M36">
        <f t="shared" ca="1" si="1"/>
        <v>7.7849894416152296E-2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157</v>
      </c>
      <c r="D37">
        <f>COUNTIF(C$2:C36,"&lt;"&amp;C37)</f>
        <v>34</v>
      </c>
      <c r="E37">
        <f t="shared" si="2"/>
        <v>342</v>
      </c>
      <c r="F37">
        <f t="shared" si="3"/>
        <v>315</v>
      </c>
      <c r="G37">
        <f t="shared" si="4"/>
        <v>1347.5</v>
      </c>
      <c r="H37">
        <f t="shared" si="5"/>
        <v>0.735528283132314</v>
      </c>
      <c r="I37">
        <f t="shared" ca="1" si="0"/>
        <v>39</v>
      </c>
      <c r="J37">
        <f ca="1">COUNTIF(I$2:I36,"&lt;"&amp;I37)</f>
        <v>17</v>
      </c>
      <c r="K37">
        <f t="shared" ca="1" si="6"/>
        <v>184</v>
      </c>
      <c r="L37">
        <f t="shared" ca="1" si="7"/>
        <v>-3.5686742626049308</v>
      </c>
      <c r="M37">
        <f t="shared" ca="1" si="1"/>
        <v>-0.44721359549995793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209</v>
      </c>
      <c r="D38">
        <f>COUNTIF(C$2:C37,"&lt;"&amp;C38)</f>
        <v>36</v>
      </c>
      <c r="E38">
        <f t="shared" si="2"/>
        <v>378</v>
      </c>
      <c r="F38">
        <f t="shared" si="3"/>
        <v>333</v>
      </c>
      <c r="G38">
        <f t="shared" si="4"/>
        <v>1461.5</v>
      </c>
      <c r="H38">
        <f t="shared" si="5"/>
        <v>1.1770993067570132</v>
      </c>
      <c r="I38">
        <f t="shared" ca="1" si="0"/>
        <v>64</v>
      </c>
      <c r="J38">
        <f ca="1">COUNTIF(I$2:I37,"&lt;"&amp;I38)</f>
        <v>23</v>
      </c>
      <c r="K38">
        <f t="shared" ca="1" si="6"/>
        <v>207</v>
      </c>
      <c r="L38">
        <f t="shared" ca="1" si="7"/>
        <v>-3.2958780589196373</v>
      </c>
      <c r="M38">
        <f t="shared" ca="1" si="1"/>
        <v>-1.2510864843424487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208</v>
      </c>
      <c r="D39">
        <f>COUNTIF(C$2:C38,"&lt;"&amp;C39)</f>
        <v>36</v>
      </c>
      <c r="E39">
        <f t="shared" si="2"/>
        <v>414</v>
      </c>
      <c r="F39">
        <f t="shared" si="3"/>
        <v>351.5</v>
      </c>
      <c r="G39">
        <f t="shared" si="4"/>
        <v>1581.75</v>
      </c>
      <c r="H39">
        <f t="shared" si="5"/>
        <v>1.5714880966764879</v>
      </c>
      <c r="I39">
        <f t="shared" ca="1" si="0"/>
        <v>53</v>
      </c>
      <c r="J39">
        <f ca="1">COUNTIF(I$2:I38,"&lt;"&amp;I39)</f>
        <v>22</v>
      </c>
      <c r="K39">
        <f t="shared" ca="1" si="6"/>
        <v>229</v>
      </c>
      <c r="L39">
        <f t="shared" ca="1" si="7"/>
        <v>-3.0801166694859163</v>
      </c>
      <c r="M39">
        <f t="shared" ca="1" si="1"/>
        <v>-0.98974331861078702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214</v>
      </c>
      <c r="D40">
        <f>COUNTIF(C$2:C39,"&lt;"&amp;C40)</f>
        <v>38</v>
      </c>
      <c r="E40">
        <f t="shared" si="2"/>
        <v>452</v>
      </c>
      <c r="F40">
        <f t="shared" si="3"/>
        <v>370.5</v>
      </c>
      <c r="G40">
        <f t="shared" si="4"/>
        <v>1708.4166666666667</v>
      </c>
      <c r="H40">
        <f t="shared" si="5"/>
        <v>1.9717902233857822</v>
      </c>
      <c r="I40">
        <f t="shared" ca="1" si="0"/>
        <v>50</v>
      </c>
      <c r="J40">
        <f ca="1">COUNTIF(I$2:I39,"&lt;"&amp;I40)</f>
        <v>22</v>
      </c>
      <c r="K40">
        <f t="shared" ca="1" si="6"/>
        <v>251</v>
      </c>
      <c r="L40">
        <f t="shared" ca="1" si="7"/>
        <v>-2.8911525361300736</v>
      </c>
      <c r="M40">
        <f t="shared" ca="1" si="1"/>
        <v>-0.75093926148263823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175</v>
      </c>
      <c r="D41">
        <f>COUNTIF(C$2:C40,"&lt;"&amp;C41)</f>
        <v>36</v>
      </c>
      <c r="E41">
        <f t="shared" si="2"/>
        <v>488</v>
      </c>
      <c r="F41">
        <f t="shared" si="3"/>
        <v>390</v>
      </c>
      <c r="G41">
        <f t="shared" si="4"/>
        <v>1841.6666666666667</v>
      </c>
      <c r="H41">
        <f t="shared" si="5"/>
        <v>2.2836027738990148</v>
      </c>
      <c r="I41">
        <f t="shared" ca="1" si="0"/>
        <v>51</v>
      </c>
      <c r="J41">
        <f ca="1">COUNTIF(I$2:I40,"&lt;"&amp;I41)</f>
        <v>23</v>
      </c>
      <c r="K41">
        <f t="shared" ca="1" si="6"/>
        <v>274</v>
      </c>
      <c r="L41">
        <f t="shared" ca="1" si="7"/>
        <v>-2.7030400180845482</v>
      </c>
      <c r="M41">
        <f t="shared" ca="1" si="1"/>
        <v>-0.18786728732554486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205</v>
      </c>
      <c r="D42">
        <f>COUNTIF(C$2:C41,"&lt;"&amp;C42)</f>
        <v>37</v>
      </c>
      <c r="E42">
        <f t="shared" si="2"/>
        <v>525</v>
      </c>
      <c r="F42">
        <f t="shared" si="3"/>
        <v>410</v>
      </c>
      <c r="G42">
        <f t="shared" si="4"/>
        <v>1981.6666666666667</v>
      </c>
      <c r="H42">
        <f t="shared" si="5"/>
        <v>2.5833457680773644</v>
      </c>
      <c r="I42">
        <f t="shared" ca="1" si="0"/>
        <v>44</v>
      </c>
      <c r="J42">
        <f ca="1">COUNTIF(I$2:I41,"&lt;"&amp;I42)</f>
        <v>22</v>
      </c>
      <c r="K42">
        <f t="shared" ca="1" si="6"/>
        <v>296</v>
      </c>
      <c r="L42">
        <f t="shared" ca="1" si="7"/>
        <v>-2.5608818918332137</v>
      </c>
      <c r="M42">
        <f t="shared" ca="1" si="1"/>
        <v>-0.9797958971132712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198</v>
      </c>
      <c r="D43">
        <f>COUNTIF(C$2:C42,"&lt;"&amp;C43)</f>
        <v>37</v>
      </c>
      <c r="E43">
        <f t="shared" si="2"/>
        <v>562</v>
      </c>
      <c r="F43">
        <f t="shared" si="3"/>
        <v>430.5</v>
      </c>
      <c r="G43">
        <f t="shared" si="4"/>
        <v>2128.5833333333335</v>
      </c>
      <c r="H43">
        <f t="shared" si="5"/>
        <v>2.8502333945894831</v>
      </c>
      <c r="I43">
        <f t="shared" ca="1" si="0"/>
        <v>29</v>
      </c>
      <c r="J43">
        <f ca="1">COUNTIF(I$2:I42,"&lt;"&amp;I43)</f>
        <v>10</v>
      </c>
      <c r="K43">
        <f t="shared" ca="1" si="6"/>
        <v>306</v>
      </c>
      <c r="L43">
        <f t="shared" ca="1" si="7"/>
        <v>-2.6985099439269251</v>
      </c>
      <c r="M43">
        <f t="shared" ca="1" si="1"/>
        <v>-0.67936622048675743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182</v>
      </c>
      <c r="D44">
        <f>COUNTIF(C$2:C43,"&lt;"&amp;C44)</f>
        <v>37</v>
      </c>
      <c r="E44">
        <f t="shared" si="2"/>
        <v>599</v>
      </c>
      <c r="F44">
        <f t="shared" si="3"/>
        <v>451.5</v>
      </c>
      <c r="G44">
        <f t="shared" si="4"/>
        <v>2282.5833333333335</v>
      </c>
      <c r="H44">
        <f t="shared" si="5"/>
        <v>3.0872990506955098</v>
      </c>
      <c r="I44">
        <f t="shared" ca="1" si="0"/>
        <v>14</v>
      </c>
      <c r="J44">
        <f ca="1">COUNTIF(I$2:I43,"&lt;"&amp;I44)</f>
        <v>0</v>
      </c>
      <c r="K44">
        <f t="shared" ca="1" si="6"/>
        <v>306</v>
      </c>
      <c r="L44">
        <f t="shared" ca="1" si="7"/>
        <v>-3.045437368652181</v>
      </c>
      <c r="M44">
        <f t="shared" ca="1" si="1"/>
        <v>-0.5222329678670935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214</v>
      </c>
      <c r="D45">
        <f>COUNTIF(C$2:C44,"&lt;"&amp;C45)</f>
        <v>42</v>
      </c>
      <c r="E45">
        <f t="shared" si="2"/>
        <v>641</v>
      </c>
      <c r="F45">
        <f t="shared" si="3"/>
        <v>473</v>
      </c>
      <c r="G45">
        <f t="shared" si="4"/>
        <v>2443.8333333333335</v>
      </c>
      <c r="H45">
        <f t="shared" si="5"/>
        <v>3.3983921323845458</v>
      </c>
      <c r="I45">
        <f t="shared" ca="1" si="0"/>
        <v>10</v>
      </c>
      <c r="J45">
        <f ca="1">COUNTIF(I$2:I44,"&lt;"&amp;I45)</f>
        <v>0</v>
      </c>
      <c r="K45">
        <f t="shared" ca="1" si="6"/>
        <v>306</v>
      </c>
      <c r="L45">
        <f t="shared" ca="1" si="7"/>
        <v>-3.3781636077870187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138</v>
      </c>
      <c r="D46">
        <f>COUNTIF(C$2:C45,"&lt;"&amp;C46)</f>
        <v>34</v>
      </c>
      <c r="E46">
        <f t="shared" si="2"/>
        <v>675</v>
      </c>
      <c r="F46">
        <f t="shared" si="3"/>
        <v>495</v>
      </c>
      <c r="G46">
        <f t="shared" si="4"/>
        <v>2612.5</v>
      </c>
      <c r="H46">
        <f t="shared" si="5"/>
        <v>3.5216351139205329</v>
      </c>
      <c r="I46">
        <f t="shared" ca="1" si="0"/>
        <v>2</v>
      </c>
      <c r="J46">
        <f ca="1">COUNTIF(I$2:I45,"&lt;"&amp;I46)</f>
        <v>0</v>
      </c>
      <c r="K46">
        <f t="shared" ca="1" si="6"/>
        <v>306</v>
      </c>
      <c r="L46">
        <f t="shared" ca="1" si="7"/>
        <v>-3.6977168696165594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A859-CDBD-48BD-B3F6-51BE3C659E0D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1096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1299</v>
      </c>
      <c r="J2">
        <v>0</v>
      </c>
      <c r="K2">
        <v>0</v>
      </c>
      <c r="L2">
        <v>0</v>
      </c>
      <c r="M2">
        <f ca="1">-INDIRECT("l"&amp;P$1-A2+2)</f>
        <v>-1.4477833246117746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4196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1325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-1.2946255742417316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6619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1367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-0.93142242546406906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5639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1212</v>
      </c>
      <c r="J5">
        <f ca="1">COUNTIF(I$2:I4,"&lt;"&amp;I5)</f>
        <v>0</v>
      </c>
      <c r="K5">
        <f t="shared" ca="1" si="6"/>
        <v>3</v>
      </c>
      <c r="L5">
        <f t="shared" ca="1" si="7"/>
        <v>0</v>
      </c>
      <c r="M5">
        <f t="shared" ca="1" si="1"/>
        <v>-0.50935729865287338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4182</v>
      </c>
      <c r="D6">
        <f>COUNTIF(C$2:C5,"&lt;"&amp;C6)</f>
        <v>1</v>
      </c>
      <c r="E6">
        <f t="shared" si="2"/>
        <v>6</v>
      </c>
      <c r="F6">
        <f t="shared" si="3"/>
        <v>5</v>
      </c>
      <c r="G6">
        <f t="shared" si="4"/>
        <v>4.166666666666667</v>
      </c>
      <c r="H6">
        <f t="shared" si="5"/>
        <v>0.4898979485566356</v>
      </c>
      <c r="I6">
        <f t="shared" ca="1" si="0"/>
        <v>1461</v>
      </c>
      <c r="J6">
        <f ca="1">COUNTIF(I$2:I5,"&lt;"&amp;I6)</f>
        <v>4</v>
      </c>
      <c r="K6">
        <f t="shared" ca="1" si="6"/>
        <v>7</v>
      </c>
      <c r="L6">
        <f t="shared" ca="1" si="7"/>
        <v>0.9797958971132712</v>
      </c>
      <c r="M6">
        <f t="shared" ca="1" si="1"/>
        <v>-6.7391628732452996E-2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2658</v>
      </c>
      <c r="D7">
        <f>COUNTIF(C$2:C6,"&lt;"&amp;C7)</f>
        <v>1</v>
      </c>
      <c r="E7">
        <f t="shared" si="2"/>
        <v>7</v>
      </c>
      <c r="F7">
        <f t="shared" si="3"/>
        <v>7.5</v>
      </c>
      <c r="G7">
        <f t="shared" si="4"/>
        <v>7.083333333333333</v>
      </c>
      <c r="H7">
        <f t="shared" si="5"/>
        <v>-0.18786728732554486</v>
      </c>
      <c r="I7">
        <f t="shared" ca="1" si="0"/>
        <v>530</v>
      </c>
      <c r="J7">
        <f ca="1">COUNTIF(I$2:I6,"&lt;"&amp;I7)</f>
        <v>0</v>
      </c>
      <c r="K7">
        <f t="shared" ca="1" si="6"/>
        <v>7</v>
      </c>
      <c r="L7">
        <f t="shared" ca="1" si="7"/>
        <v>-0.18786728732554486</v>
      </c>
      <c r="M7">
        <f t="shared" ca="1" si="1"/>
        <v>0.39613517506411483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2361</v>
      </c>
      <c r="D8">
        <f>COUNTIF(C$2:C7,"&lt;"&amp;C8)</f>
        <v>1</v>
      </c>
      <c r="E8">
        <f t="shared" si="2"/>
        <v>8</v>
      </c>
      <c r="F8">
        <f t="shared" si="3"/>
        <v>10.5</v>
      </c>
      <c r="G8">
        <f t="shared" si="4"/>
        <v>11.083333333333334</v>
      </c>
      <c r="H8">
        <f t="shared" si="5"/>
        <v>-0.75093926148263823</v>
      </c>
      <c r="I8">
        <f t="shared" ca="1" si="0"/>
        <v>829</v>
      </c>
      <c r="J8">
        <f ca="1">COUNTIF(I$2:I7,"&lt;"&amp;I8)</f>
        <v>1</v>
      </c>
      <c r="K8">
        <f t="shared" ca="1" si="6"/>
        <v>8</v>
      </c>
      <c r="L8">
        <f t="shared" ca="1" si="7"/>
        <v>-0.75093926148263823</v>
      </c>
      <c r="M8">
        <f t="shared" ca="1" si="1"/>
        <v>0.88307169513596384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1251</v>
      </c>
      <c r="D9">
        <f>COUNTIF(C$2:C8,"&lt;"&amp;C9)</f>
        <v>1</v>
      </c>
      <c r="E9">
        <f t="shared" si="2"/>
        <v>9</v>
      </c>
      <c r="F9">
        <f t="shared" si="3"/>
        <v>14</v>
      </c>
      <c r="G9">
        <f t="shared" si="4"/>
        <v>16.333333333333332</v>
      </c>
      <c r="H9">
        <f t="shared" si="5"/>
        <v>-1.2371791482634837</v>
      </c>
      <c r="I9">
        <f t="shared" ca="1" si="0"/>
        <v>652</v>
      </c>
      <c r="J9">
        <f ca="1">COUNTIF(I$2:I8,"&lt;"&amp;I9)</f>
        <v>1</v>
      </c>
      <c r="K9">
        <f t="shared" ca="1" si="6"/>
        <v>9</v>
      </c>
      <c r="L9">
        <f t="shared" ca="1" si="7"/>
        <v>-1.2371791482634837</v>
      </c>
      <c r="M9">
        <f t="shared" ca="1" si="1"/>
        <v>1.3954814298487213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892</v>
      </c>
      <c r="D10">
        <f>COUNTIF(C$2:C9,"&lt;"&amp;C10)</f>
        <v>0</v>
      </c>
      <c r="E10">
        <f t="shared" si="2"/>
        <v>9</v>
      </c>
      <c r="F10">
        <f t="shared" si="3"/>
        <v>18</v>
      </c>
      <c r="G10">
        <f t="shared" si="4"/>
        <v>23</v>
      </c>
      <c r="H10">
        <f t="shared" si="5"/>
        <v>-1.8766297265136731</v>
      </c>
      <c r="I10">
        <f t="shared" ca="1" si="0"/>
        <v>460</v>
      </c>
      <c r="J10">
        <f ca="1">COUNTIF(I$2:I9,"&lt;"&amp;I10)</f>
        <v>0</v>
      </c>
      <c r="K10">
        <f t="shared" ca="1" si="6"/>
        <v>9</v>
      </c>
      <c r="L10">
        <f t="shared" ca="1" si="7"/>
        <v>-1.8766297265136731</v>
      </c>
      <c r="M10">
        <f t="shared" ca="1" si="1"/>
        <v>1.8310433660664651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602</v>
      </c>
      <c r="D11">
        <f>COUNTIF(C$2:C10,"&lt;"&amp;C11)</f>
        <v>0</v>
      </c>
      <c r="E11">
        <f t="shared" si="2"/>
        <v>9</v>
      </c>
      <c r="F11">
        <f t="shared" si="3"/>
        <v>22.5</v>
      </c>
      <c r="G11">
        <f t="shared" si="4"/>
        <v>31.25</v>
      </c>
      <c r="H11">
        <f t="shared" si="5"/>
        <v>-2.414953415699773</v>
      </c>
      <c r="I11">
        <f t="shared" ca="1" si="0"/>
        <v>347</v>
      </c>
      <c r="J11">
        <f ca="1">COUNTIF(I$2:I10,"&lt;"&amp;I11)</f>
        <v>0</v>
      </c>
      <c r="K11">
        <f t="shared" ca="1" si="6"/>
        <v>9</v>
      </c>
      <c r="L11">
        <f t="shared" ca="1" si="7"/>
        <v>-2.414953415699773</v>
      </c>
      <c r="M11">
        <f t="shared" ca="1" si="1"/>
        <v>2.2610684259252616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518</v>
      </c>
      <c r="D12">
        <f>COUNTIF(C$2:C11,"&lt;"&amp;C12)</f>
        <v>0</v>
      </c>
      <c r="E12">
        <f t="shared" si="2"/>
        <v>9</v>
      </c>
      <c r="F12">
        <f t="shared" si="3"/>
        <v>27.5</v>
      </c>
      <c r="G12">
        <f t="shared" si="4"/>
        <v>41.25</v>
      </c>
      <c r="H12">
        <f t="shared" si="5"/>
        <v>-2.880446093397635</v>
      </c>
      <c r="I12">
        <f t="shared" ca="1" si="0"/>
        <v>255</v>
      </c>
      <c r="J12">
        <f ca="1">COUNTIF(I$2:I11,"&lt;"&amp;I12)</f>
        <v>0</v>
      </c>
      <c r="K12">
        <f t="shared" ca="1" si="6"/>
        <v>9</v>
      </c>
      <c r="L12">
        <f t="shared" ca="1" si="7"/>
        <v>-2.880446093397635</v>
      </c>
      <c r="M12">
        <f t="shared" ca="1" si="1"/>
        <v>2.6272649292378878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426</v>
      </c>
      <c r="D13">
        <f>COUNTIF(C$2:C12,"&lt;"&amp;C13)</f>
        <v>0</v>
      </c>
      <c r="E13">
        <f t="shared" si="2"/>
        <v>9</v>
      </c>
      <c r="F13">
        <f t="shared" si="3"/>
        <v>33</v>
      </c>
      <c r="G13">
        <f t="shared" si="4"/>
        <v>53.166666666666664</v>
      </c>
      <c r="H13">
        <f t="shared" si="5"/>
        <v>-3.2914823103539597</v>
      </c>
      <c r="I13">
        <f t="shared" ca="1" si="0"/>
        <v>209</v>
      </c>
      <c r="J13">
        <f ca="1">COUNTIF(I$2:I12,"&lt;"&amp;I13)</f>
        <v>0</v>
      </c>
      <c r="K13">
        <f t="shared" ca="1" si="6"/>
        <v>9</v>
      </c>
      <c r="L13">
        <f t="shared" ca="1" si="7"/>
        <v>-3.2914823103539597</v>
      </c>
      <c r="M13">
        <f t="shared" ca="1" si="1"/>
        <v>2.9797131079762909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310</v>
      </c>
      <c r="D14">
        <f>COUNTIF(C$2:C13,"&lt;"&amp;C14)</f>
        <v>0</v>
      </c>
      <c r="E14">
        <f t="shared" si="2"/>
        <v>9</v>
      </c>
      <c r="F14">
        <f t="shared" si="3"/>
        <v>39</v>
      </c>
      <c r="G14">
        <f t="shared" si="4"/>
        <v>67.166666666666671</v>
      </c>
      <c r="H14">
        <f t="shared" si="5"/>
        <v>-3.6605332565193782</v>
      </c>
      <c r="I14">
        <f t="shared" ca="1" si="0"/>
        <v>128</v>
      </c>
      <c r="J14">
        <f ca="1">COUNTIF(I$2:I13,"&lt;"&amp;I14)</f>
        <v>0</v>
      </c>
      <c r="K14">
        <f t="shared" ca="1" si="6"/>
        <v>9</v>
      </c>
      <c r="L14">
        <f t="shared" ca="1" si="7"/>
        <v>-3.6605332565193782</v>
      </c>
      <c r="M14">
        <f t="shared" ca="1" si="1"/>
        <v>3.3158043154931147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248</v>
      </c>
      <c r="D15">
        <f>COUNTIF(C$2:C14,"&lt;"&amp;C15)</f>
        <v>0</v>
      </c>
      <c r="E15">
        <f t="shared" si="2"/>
        <v>9</v>
      </c>
      <c r="F15">
        <f t="shared" si="3"/>
        <v>45.5</v>
      </c>
      <c r="G15">
        <f t="shared" si="4"/>
        <v>83.416666666666671</v>
      </c>
      <c r="H15">
        <f t="shared" si="5"/>
        <v>-3.9963769805949201</v>
      </c>
      <c r="I15">
        <f t="shared" ca="1" si="0"/>
        <v>114</v>
      </c>
      <c r="J15">
        <f ca="1">COUNTIF(I$2:I14,"&lt;"&amp;I15)</f>
        <v>0</v>
      </c>
      <c r="K15">
        <f t="shared" ca="1" si="6"/>
        <v>9</v>
      </c>
      <c r="L15">
        <f t="shared" ca="1" si="7"/>
        <v>-3.9963769805949201</v>
      </c>
      <c r="M15">
        <f t="shared" ca="1" si="1"/>
        <v>3.632485500541049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759</v>
      </c>
      <c r="D16">
        <f>COUNTIF(C$2:C15,"&lt;"&amp;C16)</f>
        <v>5</v>
      </c>
      <c r="E16">
        <f t="shared" si="2"/>
        <v>14</v>
      </c>
      <c r="F16">
        <f t="shared" si="3"/>
        <v>52.5</v>
      </c>
      <c r="G16">
        <f t="shared" si="4"/>
        <v>102.08333333333333</v>
      </c>
      <c r="H16">
        <f t="shared" si="5"/>
        <v>-3.8105117766515302</v>
      </c>
      <c r="I16">
        <f t="shared" ca="1" si="0"/>
        <v>90</v>
      </c>
      <c r="J16">
        <f ca="1">COUNTIF(I$2:I15,"&lt;"&amp;I16)</f>
        <v>0</v>
      </c>
      <c r="K16">
        <f t="shared" ca="1" si="6"/>
        <v>9</v>
      </c>
      <c r="L16">
        <f t="shared" ca="1" si="7"/>
        <v>-4.3053834359569239</v>
      </c>
      <c r="M16">
        <f t="shared" ca="1" si="1"/>
        <v>3.9261723192448432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133</v>
      </c>
      <c r="D17">
        <f>COUNTIF(C$2:C16,"&lt;"&amp;C17)</f>
        <v>0</v>
      </c>
      <c r="E17">
        <f t="shared" si="2"/>
        <v>14</v>
      </c>
      <c r="F17">
        <f t="shared" si="3"/>
        <v>60</v>
      </c>
      <c r="G17">
        <f t="shared" si="4"/>
        <v>123.33333333333333</v>
      </c>
      <c r="H17">
        <f t="shared" si="5"/>
        <v>-4.1420715537948833</v>
      </c>
      <c r="I17">
        <f t="shared" ca="1" si="0"/>
        <v>94</v>
      </c>
      <c r="J17">
        <f ca="1">COUNTIF(I$2:I16,"&lt;"&amp;I17)</f>
        <v>1</v>
      </c>
      <c r="K17">
        <f t="shared" ca="1" si="6"/>
        <v>10</v>
      </c>
      <c r="L17">
        <f t="shared" ca="1" si="7"/>
        <v>-4.5022516889074815</v>
      </c>
      <c r="M17">
        <f t="shared" ca="1" si="1"/>
        <v>4.4424167198718925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158</v>
      </c>
      <c r="D18">
        <f>COUNTIF(C$2:C17,"&lt;"&amp;C18)</f>
        <v>1</v>
      </c>
      <c r="E18">
        <f t="shared" si="2"/>
        <v>15</v>
      </c>
      <c r="F18">
        <f t="shared" si="3"/>
        <v>68</v>
      </c>
      <c r="G18">
        <f t="shared" si="4"/>
        <v>147.33333333333334</v>
      </c>
      <c r="H18">
        <f t="shared" si="5"/>
        <v>-4.3664185392296631</v>
      </c>
      <c r="I18">
        <f t="shared" ca="1" si="0"/>
        <v>66</v>
      </c>
      <c r="J18">
        <f ca="1">COUNTIF(I$2:I17,"&lt;"&amp;I18)</f>
        <v>0</v>
      </c>
      <c r="K18">
        <f t="shared" ca="1" si="6"/>
        <v>10</v>
      </c>
      <c r="L18">
        <f t="shared" ca="1" si="7"/>
        <v>-4.7783448165154807</v>
      </c>
      <c r="M18">
        <f t="shared" ca="1" si="1"/>
        <v>4.727031582950012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117</v>
      </c>
      <c r="D19">
        <f>COUNTIF(C$2:C18,"&lt;"&amp;C19)</f>
        <v>0</v>
      </c>
      <c r="E19">
        <f t="shared" si="2"/>
        <v>15</v>
      </c>
      <c r="F19">
        <f t="shared" si="3"/>
        <v>76.5</v>
      </c>
      <c r="G19">
        <f t="shared" si="4"/>
        <v>174.25</v>
      </c>
      <c r="H19">
        <f t="shared" si="5"/>
        <v>-4.6589572173332066</v>
      </c>
      <c r="I19">
        <f t="shared" ca="1" si="0"/>
        <v>92</v>
      </c>
      <c r="J19">
        <f ca="1">COUNTIF(I$2:I18,"&lt;"&amp;I19)</f>
        <v>2</v>
      </c>
      <c r="K19">
        <f t="shared" ca="1" si="6"/>
        <v>12</v>
      </c>
      <c r="L19">
        <f t="shared" ca="1" si="7"/>
        <v>-4.8862234230567783</v>
      </c>
      <c r="M19">
        <f t="shared" ca="1" si="1"/>
        <v>5.057668990039037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100</v>
      </c>
      <c r="D20">
        <f>COUNTIF(C$2:C19,"&lt;"&amp;C20)</f>
        <v>0</v>
      </c>
      <c r="E20">
        <f t="shared" si="2"/>
        <v>15</v>
      </c>
      <c r="F20">
        <f t="shared" si="3"/>
        <v>85.5</v>
      </c>
      <c r="G20">
        <f t="shared" si="4"/>
        <v>204.25</v>
      </c>
      <c r="H20">
        <f t="shared" si="5"/>
        <v>-4.932965571216303</v>
      </c>
      <c r="I20">
        <f t="shared" ca="1" si="0"/>
        <v>36</v>
      </c>
      <c r="J20">
        <f ca="1">COUNTIF(I$2:I19,"&lt;"&amp;I20)</f>
        <v>0</v>
      </c>
      <c r="K20">
        <f t="shared" ca="1" si="6"/>
        <v>12</v>
      </c>
      <c r="L20">
        <f t="shared" ca="1" si="7"/>
        <v>-5.1428789997786986</v>
      </c>
      <c r="M20">
        <f t="shared" ca="1" si="1"/>
        <v>5.3576558600423194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55</v>
      </c>
      <c r="D21">
        <f>COUNTIF(C$2:C20,"&lt;"&amp;C21)</f>
        <v>0</v>
      </c>
      <c r="E21">
        <f t="shared" si="2"/>
        <v>15</v>
      </c>
      <c r="F21">
        <f t="shared" si="3"/>
        <v>95</v>
      </c>
      <c r="G21">
        <f t="shared" si="4"/>
        <v>237.5</v>
      </c>
      <c r="H21">
        <f t="shared" si="5"/>
        <v>-5.1910854761844014</v>
      </c>
      <c r="I21">
        <f t="shared" ca="1" si="0"/>
        <v>57</v>
      </c>
      <c r="J21">
        <f ca="1">COUNTIF(I$2:I20,"&lt;"&amp;I21)</f>
        <v>1</v>
      </c>
      <c r="K21">
        <f t="shared" ca="1" si="6"/>
        <v>13</v>
      </c>
      <c r="L21">
        <f t="shared" ca="1" si="7"/>
        <v>-5.3208626130890115</v>
      </c>
      <c r="M21">
        <f t="shared" ca="1" si="1"/>
        <v>5.6205954415354347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70</v>
      </c>
      <c r="D22">
        <f>COUNTIF(C$2:C21,"&lt;"&amp;C22)</f>
        <v>1</v>
      </c>
      <c r="E22">
        <f t="shared" si="2"/>
        <v>16</v>
      </c>
      <c r="F22">
        <f t="shared" si="3"/>
        <v>105</v>
      </c>
      <c r="G22">
        <f t="shared" si="4"/>
        <v>274.16666666666669</v>
      </c>
      <c r="H22">
        <f t="shared" si="5"/>
        <v>-5.3750521309410892</v>
      </c>
      <c r="I22">
        <f t="shared" ca="1" si="0"/>
        <v>44</v>
      </c>
      <c r="J22">
        <f ca="1">COUNTIF(I$2:I21,"&lt;"&amp;I22)</f>
        <v>1</v>
      </c>
      <c r="K22">
        <f t="shared" ca="1" si="6"/>
        <v>14</v>
      </c>
      <c r="L22">
        <f t="shared" ca="1" si="7"/>
        <v>-5.4958398192768438</v>
      </c>
      <c r="M22">
        <f t="shared" ca="1" si="1"/>
        <v>5.5584824613132744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59</v>
      </c>
      <c r="D23">
        <f>COUNTIF(C$2:C22,"&lt;"&amp;C23)</f>
        <v>1</v>
      </c>
      <c r="E23">
        <f t="shared" si="2"/>
        <v>17</v>
      </c>
      <c r="F23">
        <f t="shared" si="3"/>
        <v>115.5</v>
      </c>
      <c r="G23">
        <f t="shared" si="4"/>
        <v>314.41666666666669</v>
      </c>
      <c r="H23">
        <f t="shared" si="5"/>
        <v>-5.5549921674460494</v>
      </c>
      <c r="I23">
        <f t="shared" ca="1" si="0"/>
        <v>51</v>
      </c>
      <c r="J23">
        <f ca="1">COUNTIF(I$2:I22,"&lt;"&amp;I23)</f>
        <v>2</v>
      </c>
      <c r="K23">
        <f t="shared" ca="1" si="6"/>
        <v>16</v>
      </c>
      <c r="L23">
        <f t="shared" ca="1" si="7"/>
        <v>-5.6113880270140299</v>
      </c>
      <c r="M23">
        <f t="shared" ca="1" si="1"/>
        <v>5.6554038855864066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52</v>
      </c>
      <c r="D24">
        <f>COUNTIF(C$2:C23,"&lt;"&amp;C24)</f>
        <v>0</v>
      </c>
      <c r="E24">
        <f t="shared" si="2"/>
        <v>17</v>
      </c>
      <c r="F24">
        <f t="shared" si="3"/>
        <v>126.5</v>
      </c>
      <c r="G24">
        <f t="shared" si="4"/>
        <v>358.41666666666669</v>
      </c>
      <c r="H24">
        <f t="shared" si="5"/>
        <v>-5.7838899483134494</v>
      </c>
      <c r="I24">
        <f t="shared" ca="1" si="0"/>
        <v>52</v>
      </c>
      <c r="J24">
        <f ca="1">COUNTIF(I$2:I23,"&lt;"&amp;I24)</f>
        <v>3</v>
      </c>
      <c r="K24">
        <f t="shared" ca="1" si="6"/>
        <v>19</v>
      </c>
      <c r="L24">
        <f t="shared" ca="1" si="7"/>
        <v>-5.6782481227734776</v>
      </c>
      <c r="M24">
        <f t="shared" ca="1" si="1"/>
        <v>5.6782481227734776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51</v>
      </c>
      <c r="D25">
        <f>COUNTIF(C$2:C24,"&lt;"&amp;C25)</f>
        <v>0</v>
      </c>
      <c r="E25">
        <f t="shared" si="2"/>
        <v>17</v>
      </c>
      <c r="F25">
        <f t="shared" si="3"/>
        <v>138</v>
      </c>
      <c r="G25">
        <f t="shared" si="4"/>
        <v>406.33333333333331</v>
      </c>
      <c r="H25">
        <f t="shared" si="5"/>
        <v>-6.002665527683817</v>
      </c>
      <c r="I25">
        <f t="shared" ca="1" si="0"/>
        <v>59</v>
      </c>
      <c r="J25">
        <f ca="1">COUNTIF(I$2:I24,"&lt;"&amp;I25)</f>
        <v>5</v>
      </c>
      <c r="K25">
        <f t="shared" ca="1" si="6"/>
        <v>24</v>
      </c>
      <c r="L25">
        <f t="shared" ca="1" si="7"/>
        <v>-5.6554038855864066</v>
      </c>
      <c r="M25">
        <f t="shared" ca="1" si="1"/>
        <v>5.6113880270140299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44</v>
      </c>
      <c r="D26">
        <f>COUNTIF(C$2:C25,"&lt;"&amp;C26)</f>
        <v>0</v>
      </c>
      <c r="E26">
        <f t="shared" si="2"/>
        <v>17</v>
      </c>
      <c r="F26">
        <f t="shared" si="3"/>
        <v>150</v>
      </c>
      <c r="G26">
        <f t="shared" si="4"/>
        <v>458.33333333333331</v>
      </c>
      <c r="H26">
        <f t="shared" si="5"/>
        <v>-6.2124215744089542</v>
      </c>
      <c r="I26">
        <f t="shared" ca="1" si="0"/>
        <v>70</v>
      </c>
      <c r="J26">
        <f ca="1">COUNTIF(I$2:I25,"&lt;"&amp;I26)</f>
        <v>7</v>
      </c>
      <c r="K26">
        <f t="shared" ca="1" si="6"/>
        <v>31</v>
      </c>
      <c r="L26">
        <f t="shared" ca="1" si="7"/>
        <v>-5.5584824613132744</v>
      </c>
      <c r="M26">
        <f t="shared" ca="1" si="1"/>
        <v>5.4958398192768438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57</v>
      </c>
      <c r="D27">
        <f>COUNTIF(C$2:C26,"&lt;"&amp;C27)</f>
        <v>4</v>
      </c>
      <c r="E27">
        <f t="shared" si="2"/>
        <v>21</v>
      </c>
      <c r="F27">
        <f t="shared" si="3"/>
        <v>162.5</v>
      </c>
      <c r="G27">
        <f t="shared" si="4"/>
        <v>514.58333333333337</v>
      </c>
      <c r="H27">
        <f t="shared" si="5"/>
        <v>-6.2377588625667766</v>
      </c>
      <c r="I27">
        <f t="shared" ca="1" si="0"/>
        <v>55</v>
      </c>
      <c r="J27">
        <f ca="1">COUNTIF(I$2:I26,"&lt;"&amp;I27)</f>
        <v>4</v>
      </c>
      <c r="K27">
        <f t="shared" ca="1" si="6"/>
        <v>35</v>
      </c>
      <c r="L27">
        <f t="shared" ca="1" si="7"/>
        <v>-5.6205954415354347</v>
      </c>
      <c r="M27">
        <f t="shared" ca="1" si="1"/>
        <v>5.3208626130890115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36</v>
      </c>
      <c r="D28">
        <f>COUNTIF(C$2:C27,"&lt;"&amp;C28)</f>
        <v>0</v>
      </c>
      <c r="E28">
        <f t="shared" si="2"/>
        <v>21</v>
      </c>
      <c r="F28">
        <f t="shared" si="3"/>
        <v>175.5</v>
      </c>
      <c r="G28">
        <f t="shared" si="4"/>
        <v>575.25</v>
      </c>
      <c r="H28">
        <f t="shared" si="5"/>
        <v>-6.441695178027536</v>
      </c>
      <c r="I28">
        <f t="shared" ca="1" si="0"/>
        <v>100</v>
      </c>
      <c r="J28">
        <f ca="1">COUNTIF(I$2:I27,"&lt;"&amp;I28)</f>
        <v>12</v>
      </c>
      <c r="K28">
        <f t="shared" ca="1" si="6"/>
        <v>47</v>
      </c>
      <c r="L28">
        <f t="shared" ca="1" si="7"/>
        <v>-5.3576558600423194</v>
      </c>
      <c r="M28">
        <f t="shared" ca="1" si="1"/>
        <v>5.1428789997786986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92</v>
      </c>
      <c r="D29">
        <f>COUNTIF(C$2:C28,"&lt;"&amp;C29)</f>
        <v>8</v>
      </c>
      <c r="E29">
        <f t="shared" si="2"/>
        <v>29</v>
      </c>
      <c r="F29">
        <f t="shared" si="3"/>
        <v>189</v>
      </c>
      <c r="G29">
        <f t="shared" si="4"/>
        <v>640.5</v>
      </c>
      <c r="H29">
        <f t="shared" si="5"/>
        <v>-6.3220862375487963</v>
      </c>
      <c r="I29">
        <f t="shared" ca="1" si="0"/>
        <v>117</v>
      </c>
      <c r="J29">
        <f ca="1">COUNTIF(I$2:I28,"&lt;"&amp;I29)</f>
        <v>14</v>
      </c>
      <c r="K29">
        <f t="shared" ca="1" si="6"/>
        <v>61</v>
      </c>
      <c r="L29">
        <f t="shared" ca="1" si="7"/>
        <v>-5.057668990039037</v>
      </c>
      <c r="M29">
        <f t="shared" ca="1" si="1"/>
        <v>4.8862234230567783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66</v>
      </c>
      <c r="D30">
        <f>COUNTIF(C$2:C29,"&lt;"&amp;C30)</f>
        <v>7</v>
      </c>
      <c r="E30">
        <f t="shared" si="2"/>
        <v>36</v>
      </c>
      <c r="F30">
        <f t="shared" si="3"/>
        <v>203</v>
      </c>
      <c r="G30">
        <f t="shared" si="4"/>
        <v>710.5</v>
      </c>
      <c r="H30">
        <f t="shared" si="5"/>
        <v>-6.265192653592476</v>
      </c>
      <c r="I30">
        <f t="shared" ca="1" si="0"/>
        <v>158</v>
      </c>
      <c r="J30">
        <f ca="1">COUNTIF(I$2:I29,"&lt;"&amp;I30)</f>
        <v>16</v>
      </c>
      <c r="K30">
        <f t="shared" ca="1" si="6"/>
        <v>77</v>
      </c>
      <c r="L30">
        <f t="shared" ca="1" si="7"/>
        <v>-4.727031582950012</v>
      </c>
      <c r="M30">
        <f t="shared" ca="1" si="1"/>
        <v>4.7783448165154807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94</v>
      </c>
      <c r="D31">
        <f>COUNTIF(C$2:C30,"&lt;"&amp;C31)</f>
        <v>10</v>
      </c>
      <c r="E31">
        <f t="shared" si="2"/>
        <v>46</v>
      </c>
      <c r="F31">
        <f t="shared" si="3"/>
        <v>217.5</v>
      </c>
      <c r="G31">
        <f t="shared" si="4"/>
        <v>785.41666666666663</v>
      </c>
      <c r="H31">
        <f t="shared" si="5"/>
        <v>-6.1194736342010412</v>
      </c>
      <c r="I31">
        <f t="shared" ca="1" si="0"/>
        <v>133</v>
      </c>
      <c r="J31">
        <f ca="1">COUNTIF(I$2:I30,"&lt;"&amp;I31)</f>
        <v>16</v>
      </c>
      <c r="K31">
        <f t="shared" ca="1" si="6"/>
        <v>93</v>
      </c>
      <c r="L31">
        <f t="shared" ca="1" si="7"/>
        <v>-4.4424167198718925</v>
      </c>
      <c r="M31">
        <f t="shared" ca="1" si="1"/>
        <v>4.5022516889074815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90</v>
      </c>
      <c r="D32">
        <f>COUNTIF(C$2:C31,"&lt;"&amp;C32)</f>
        <v>9</v>
      </c>
      <c r="E32">
        <f t="shared" si="2"/>
        <v>55</v>
      </c>
      <c r="F32">
        <f t="shared" si="3"/>
        <v>232.5</v>
      </c>
      <c r="G32">
        <f t="shared" si="4"/>
        <v>865.41666666666663</v>
      </c>
      <c r="H32">
        <f t="shared" si="5"/>
        <v>-6.0337280230819017</v>
      </c>
      <c r="I32">
        <f t="shared" ca="1" si="0"/>
        <v>759</v>
      </c>
      <c r="J32">
        <f ca="1">COUNTIF(I$2:I31,"&lt;"&amp;I32)</f>
        <v>24</v>
      </c>
      <c r="K32">
        <f t="shared" ca="1" si="6"/>
        <v>117</v>
      </c>
      <c r="L32">
        <f t="shared" ca="1" si="7"/>
        <v>-3.9261723192448432</v>
      </c>
      <c r="M32">
        <f t="shared" ca="1" si="1"/>
        <v>4.3053834359569239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114</v>
      </c>
      <c r="D33">
        <f>COUNTIF(C$2:C32,"&lt;"&amp;C33)</f>
        <v>13</v>
      </c>
      <c r="E33">
        <f t="shared" si="2"/>
        <v>68</v>
      </c>
      <c r="F33">
        <f t="shared" si="3"/>
        <v>248</v>
      </c>
      <c r="G33">
        <f t="shared" si="4"/>
        <v>950.66666666666663</v>
      </c>
      <c r="H33">
        <f t="shared" si="5"/>
        <v>-5.8379231258695432</v>
      </c>
      <c r="I33">
        <f t="shared" ca="1" si="0"/>
        <v>248</v>
      </c>
      <c r="J33">
        <f ca="1">COUNTIF(I$2:I32,"&lt;"&amp;I33)</f>
        <v>19</v>
      </c>
      <c r="K33">
        <f t="shared" ca="1" si="6"/>
        <v>136</v>
      </c>
      <c r="L33">
        <f t="shared" ca="1" si="7"/>
        <v>-3.632485500541049</v>
      </c>
      <c r="M33">
        <f t="shared" ca="1" si="1"/>
        <v>3.9963769805949201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128</v>
      </c>
      <c r="D34">
        <f>COUNTIF(C$2:C33,"&lt;"&amp;C34)</f>
        <v>15</v>
      </c>
      <c r="E34">
        <f t="shared" si="2"/>
        <v>83</v>
      </c>
      <c r="F34">
        <f t="shared" si="3"/>
        <v>264</v>
      </c>
      <c r="G34">
        <f t="shared" si="4"/>
        <v>1041.3333333333333</v>
      </c>
      <c r="H34">
        <f t="shared" si="5"/>
        <v>-5.6089773934976987</v>
      </c>
      <c r="I34">
        <f t="shared" ca="1" si="0"/>
        <v>310</v>
      </c>
      <c r="J34">
        <f ca="1">COUNTIF(I$2:I33,"&lt;"&amp;I34)</f>
        <v>21</v>
      </c>
      <c r="K34">
        <f t="shared" ca="1" si="6"/>
        <v>157</v>
      </c>
      <c r="L34">
        <f t="shared" ca="1" si="7"/>
        <v>-3.3158043154931147</v>
      </c>
      <c r="M34">
        <f t="shared" ca="1" si="1"/>
        <v>3.6605332565193782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209</v>
      </c>
      <c r="D35">
        <f>COUNTIF(C$2:C34,"&lt;"&amp;C35)</f>
        <v>18</v>
      </c>
      <c r="E35">
        <f t="shared" si="2"/>
        <v>101</v>
      </c>
      <c r="F35">
        <f t="shared" si="3"/>
        <v>280.5</v>
      </c>
      <c r="G35">
        <f t="shared" si="4"/>
        <v>1137.5833333333333</v>
      </c>
      <c r="H35">
        <f t="shared" si="5"/>
        <v>-5.3219751530521817</v>
      </c>
      <c r="I35">
        <f t="shared" ca="1" si="0"/>
        <v>426</v>
      </c>
      <c r="J35">
        <f ca="1">COUNTIF(I$2:I34,"&lt;"&amp;I35)</f>
        <v>23</v>
      </c>
      <c r="K35">
        <f t="shared" ca="1" si="6"/>
        <v>180</v>
      </c>
      <c r="L35">
        <f t="shared" ca="1" si="7"/>
        <v>-2.9797131079762909</v>
      </c>
      <c r="M35">
        <f t="shared" ca="1" si="1"/>
        <v>3.2914823103539597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255</v>
      </c>
      <c r="D36">
        <f>COUNTIF(C$2:C35,"&lt;"&amp;C36)</f>
        <v>20</v>
      </c>
      <c r="E36">
        <f t="shared" si="2"/>
        <v>121</v>
      </c>
      <c r="F36">
        <f t="shared" si="3"/>
        <v>297.5</v>
      </c>
      <c r="G36">
        <f t="shared" si="4"/>
        <v>1239.5833333333333</v>
      </c>
      <c r="H36">
        <f t="shared" si="5"/>
        <v>-5.0131055136268881</v>
      </c>
      <c r="I36">
        <f t="shared" ca="1" si="0"/>
        <v>518</v>
      </c>
      <c r="J36">
        <f ca="1">COUNTIF(I$2:I35,"&lt;"&amp;I36)</f>
        <v>25</v>
      </c>
      <c r="K36">
        <f t="shared" ca="1" si="6"/>
        <v>205</v>
      </c>
      <c r="L36">
        <f t="shared" ca="1" si="7"/>
        <v>-2.6272649292378878</v>
      </c>
      <c r="M36">
        <f t="shared" ca="1" si="1"/>
        <v>2.880446093397635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347</v>
      </c>
      <c r="D37">
        <f>COUNTIF(C$2:C36,"&lt;"&amp;C37)</f>
        <v>22</v>
      </c>
      <c r="E37">
        <f t="shared" si="2"/>
        <v>143</v>
      </c>
      <c r="F37">
        <f t="shared" si="3"/>
        <v>315</v>
      </c>
      <c r="G37">
        <f t="shared" si="4"/>
        <v>1347.5</v>
      </c>
      <c r="H37">
        <f t="shared" si="5"/>
        <v>-4.6855875814354819</v>
      </c>
      <c r="I37">
        <f t="shared" ca="1" si="0"/>
        <v>602</v>
      </c>
      <c r="J37">
        <f ca="1">COUNTIF(I$2:I36,"&lt;"&amp;I37)</f>
        <v>27</v>
      </c>
      <c r="K37">
        <f t="shared" ca="1" si="6"/>
        <v>232</v>
      </c>
      <c r="L37">
        <f t="shared" ca="1" si="7"/>
        <v>-2.2610684259252616</v>
      </c>
      <c r="M37">
        <f t="shared" ca="1" si="1"/>
        <v>2.414953415699773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460</v>
      </c>
      <c r="D38">
        <f>COUNTIF(C$2:C37,"&lt;"&amp;C38)</f>
        <v>24</v>
      </c>
      <c r="E38">
        <f t="shared" si="2"/>
        <v>167</v>
      </c>
      <c r="F38">
        <f t="shared" si="3"/>
        <v>333</v>
      </c>
      <c r="G38">
        <f t="shared" si="4"/>
        <v>1461.5</v>
      </c>
      <c r="H38">
        <f t="shared" si="5"/>
        <v>-4.3421885538147604</v>
      </c>
      <c r="I38">
        <f t="shared" ca="1" si="0"/>
        <v>892</v>
      </c>
      <c r="J38">
        <f ca="1">COUNTIF(I$2:I37,"&lt;"&amp;I38)</f>
        <v>31</v>
      </c>
      <c r="K38">
        <f t="shared" ca="1" si="6"/>
        <v>263</v>
      </c>
      <c r="L38">
        <f t="shared" ca="1" si="7"/>
        <v>-1.8310433660664651</v>
      </c>
      <c r="M38">
        <f t="shared" ca="1" si="1"/>
        <v>1.8766297265136731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652</v>
      </c>
      <c r="D39">
        <f>COUNTIF(C$2:C38,"&lt;"&amp;C39)</f>
        <v>27</v>
      </c>
      <c r="E39">
        <f t="shared" si="2"/>
        <v>194</v>
      </c>
      <c r="F39">
        <f t="shared" si="3"/>
        <v>351.5</v>
      </c>
      <c r="G39">
        <f t="shared" si="4"/>
        <v>1581.75</v>
      </c>
      <c r="H39">
        <f t="shared" si="5"/>
        <v>-3.9601500036247494</v>
      </c>
      <c r="I39">
        <f t="shared" ca="1" si="0"/>
        <v>1251</v>
      </c>
      <c r="J39">
        <f ca="1">COUNTIF(I$2:I38,"&lt;"&amp;I39)</f>
        <v>33</v>
      </c>
      <c r="K39">
        <f t="shared" ca="1" si="6"/>
        <v>296</v>
      </c>
      <c r="L39">
        <f t="shared" ca="1" si="7"/>
        <v>-1.3954814298487213</v>
      </c>
      <c r="M39">
        <f t="shared" ca="1" si="1"/>
        <v>1.2371791482634837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829</v>
      </c>
      <c r="D40">
        <f>COUNTIF(C$2:C39,"&lt;"&amp;C40)</f>
        <v>29</v>
      </c>
      <c r="E40">
        <f t="shared" si="2"/>
        <v>223</v>
      </c>
      <c r="F40">
        <f t="shared" si="3"/>
        <v>370.5</v>
      </c>
      <c r="G40">
        <f t="shared" si="4"/>
        <v>1708.4166666666667</v>
      </c>
      <c r="H40">
        <f t="shared" si="5"/>
        <v>-3.5685773981521827</v>
      </c>
      <c r="I40">
        <f t="shared" ca="1" si="0"/>
        <v>2361</v>
      </c>
      <c r="J40">
        <f ca="1">COUNTIF(I$2:I39,"&lt;"&amp;I40)</f>
        <v>38</v>
      </c>
      <c r="K40">
        <f t="shared" ca="1" si="6"/>
        <v>334</v>
      </c>
      <c r="L40">
        <f t="shared" ca="1" si="7"/>
        <v>-0.88307169513596384</v>
      </c>
      <c r="M40">
        <f t="shared" ca="1" si="1"/>
        <v>0.75093926148263823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530</v>
      </c>
      <c r="D41">
        <f>COUNTIF(C$2:C40,"&lt;"&amp;C41)</f>
        <v>26</v>
      </c>
      <c r="E41">
        <f t="shared" si="2"/>
        <v>249</v>
      </c>
      <c r="F41">
        <f t="shared" si="3"/>
        <v>390</v>
      </c>
      <c r="G41">
        <f t="shared" si="4"/>
        <v>1841.6666666666667</v>
      </c>
      <c r="H41">
        <f t="shared" si="5"/>
        <v>-3.2855917461200113</v>
      </c>
      <c r="I41">
        <f t="shared" ca="1" si="0"/>
        <v>2658</v>
      </c>
      <c r="J41">
        <f ca="1">COUNTIF(I$2:I40,"&lt;"&amp;I41)</f>
        <v>39</v>
      </c>
      <c r="K41">
        <f t="shared" ca="1" si="6"/>
        <v>373</v>
      </c>
      <c r="L41">
        <f t="shared" ca="1" si="7"/>
        <v>-0.39613517506411483</v>
      </c>
      <c r="M41">
        <f t="shared" ca="1" si="1"/>
        <v>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1461</v>
      </c>
      <c r="D42">
        <f>COUNTIF(C$2:C41,"&lt;"&amp;C42)</f>
        <v>34</v>
      </c>
      <c r="E42">
        <f t="shared" si="2"/>
        <v>283</v>
      </c>
      <c r="F42">
        <f t="shared" si="3"/>
        <v>410</v>
      </c>
      <c r="G42">
        <f t="shared" si="4"/>
        <v>1981.6666666666667</v>
      </c>
      <c r="H42">
        <f t="shared" si="5"/>
        <v>-2.8529122830071767</v>
      </c>
      <c r="I42">
        <f t="shared" ca="1" si="0"/>
        <v>4182</v>
      </c>
      <c r="J42">
        <f ca="1">COUNTIF(I$2:I41,"&lt;"&amp;I42)</f>
        <v>40</v>
      </c>
      <c r="K42">
        <f t="shared" ca="1" si="6"/>
        <v>413</v>
      </c>
      <c r="L42">
        <f t="shared" ca="1" si="7"/>
        <v>6.7391628732452996E-2</v>
      </c>
      <c r="M42">
        <f t="shared" ca="1" si="1"/>
        <v>-0.9797958971132712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1212</v>
      </c>
      <c r="D43">
        <f>COUNTIF(C$2:C42,"&lt;"&amp;C43)</f>
        <v>33</v>
      </c>
      <c r="E43">
        <f t="shared" si="2"/>
        <v>316</v>
      </c>
      <c r="F43">
        <f t="shared" si="3"/>
        <v>430.5</v>
      </c>
      <c r="G43">
        <f t="shared" si="4"/>
        <v>2128.5833333333335</v>
      </c>
      <c r="H43">
        <f t="shared" si="5"/>
        <v>-2.4817621572661279</v>
      </c>
      <c r="I43">
        <f t="shared" ca="1" si="0"/>
        <v>5639</v>
      </c>
      <c r="J43">
        <f ca="1">COUNTIF(I$2:I42,"&lt;"&amp;I43)</f>
        <v>41</v>
      </c>
      <c r="K43">
        <f t="shared" ca="1" si="6"/>
        <v>454</v>
      </c>
      <c r="L43">
        <f t="shared" ca="1" si="7"/>
        <v>0.50935729865287338</v>
      </c>
      <c r="M43">
        <f t="shared" ca="1" si="1"/>
        <v>0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1367</v>
      </c>
      <c r="D44">
        <f>COUNTIF(C$2:C43,"&lt;"&amp;C44)</f>
        <v>35</v>
      </c>
      <c r="E44">
        <f t="shared" si="2"/>
        <v>351</v>
      </c>
      <c r="F44">
        <f t="shared" si="3"/>
        <v>451.5</v>
      </c>
      <c r="G44">
        <f t="shared" si="4"/>
        <v>2282.5833333333335</v>
      </c>
      <c r="H44">
        <f t="shared" si="5"/>
        <v>-2.1035495226772793</v>
      </c>
      <c r="I44">
        <f t="shared" ca="1" si="0"/>
        <v>6619</v>
      </c>
      <c r="J44">
        <f ca="1">COUNTIF(I$2:I43,"&lt;"&amp;I44)</f>
        <v>42</v>
      </c>
      <c r="K44">
        <f t="shared" ca="1" si="6"/>
        <v>496</v>
      </c>
      <c r="L44">
        <f t="shared" ca="1" si="7"/>
        <v>0.93142242546406906</v>
      </c>
      <c r="M44">
        <f t="shared" ca="1" si="1"/>
        <v>-1.5666989036012806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1325</v>
      </c>
      <c r="D45">
        <f>COUNTIF(C$2:C44,"&lt;"&amp;C45)</f>
        <v>35</v>
      </c>
      <c r="E45">
        <f t="shared" si="2"/>
        <v>386</v>
      </c>
      <c r="F45">
        <f t="shared" si="3"/>
        <v>473</v>
      </c>
      <c r="G45">
        <f t="shared" si="4"/>
        <v>2443.8333333333335</v>
      </c>
      <c r="H45">
        <f t="shared" si="5"/>
        <v>-1.759881639984854</v>
      </c>
      <c r="I45">
        <f t="shared" ca="1" si="0"/>
        <v>4196</v>
      </c>
      <c r="J45">
        <f ca="1">COUNTIF(I$2:I44,"&lt;"&amp;I45)</f>
        <v>41</v>
      </c>
      <c r="K45">
        <f t="shared" ca="1" si="6"/>
        <v>537</v>
      </c>
      <c r="L45">
        <f t="shared" ca="1" si="7"/>
        <v>1.2946255742417316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1299</v>
      </c>
      <c r="D46">
        <f>COUNTIF(C$2:C45,"&lt;"&amp;C46)</f>
        <v>35</v>
      </c>
      <c r="E46">
        <f t="shared" si="2"/>
        <v>421</v>
      </c>
      <c r="F46">
        <f t="shared" si="3"/>
        <v>495</v>
      </c>
      <c r="G46">
        <f t="shared" si="4"/>
        <v>2612.5</v>
      </c>
      <c r="H46">
        <f t="shared" si="5"/>
        <v>-1.4477833246117746</v>
      </c>
      <c r="I46">
        <f t="shared" ca="1" si="0"/>
        <v>1096</v>
      </c>
      <c r="J46">
        <f ca="1">COUNTIF(I$2:I45,"&lt;"&amp;I46)</f>
        <v>32</v>
      </c>
      <c r="K46">
        <f t="shared" ca="1" si="6"/>
        <v>569</v>
      </c>
      <c r="L46">
        <f t="shared" ca="1" si="7"/>
        <v>1.4477833246117746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EE01-30C4-45C9-8136-4ECB72627877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639</v>
      </c>
      <c r="J2">
        <v>0</v>
      </c>
      <c r="K2">
        <v>0</v>
      </c>
      <c r="L2">
        <v>0</v>
      </c>
      <c r="M2">
        <f ca="1">-INDIRECT("l"&amp;P$1-A2+2)</f>
        <v>5.6737454613164147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27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612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5.4414731167347785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49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516</v>
      </c>
      <c r="J4">
        <f ca="1">COUNTIF(I$2:I3,"&lt;"&amp;I4)</f>
        <v>0</v>
      </c>
      <c r="K4">
        <f t="shared" ref="K4:K46" ca="1" si="6">K3+J4</f>
        <v>0</v>
      </c>
      <c r="L4">
        <f t="shared" ref="L4:L46" ca="1" si="7">(K4-F4)/SQRT(G4)</f>
        <v>-1.5666989036012806</v>
      </c>
      <c r="M4">
        <f t="shared" ca="1" si="1"/>
        <v>5.2013139938836215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90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657</v>
      </c>
      <c r="J5">
        <f ca="1">COUNTIF(I$2:I4,"&lt;"&amp;I5)</f>
        <v>3</v>
      </c>
      <c r="K5">
        <f t="shared" ca="1" si="6"/>
        <v>3</v>
      </c>
      <c r="L5">
        <f t="shared" ca="1" si="7"/>
        <v>0</v>
      </c>
      <c r="M5">
        <f t="shared" ca="1" si="1"/>
        <v>4.9526869251992158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128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685</v>
      </c>
      <c r="J6">
        <f ca="1">COUNTIF(I$2:I5,"&lt;"&amp;I6)</f>
        <v>4</v>
      </c>
      <c r="K6">
        <f t="shared" ca="1" si="6"/>
        <v>7</v>
      </c>
      <c r="L6">
        <f t="shared" ca="1" si="7"/>
        <v>0.9797958971132712</v>
      </c>
      <c r="M6">
        <f t="shared" ca="1" si="1"/>
        <v>4.7623417637600109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123</v>
      </c>
      <c r="D7">
        <f>COUNTIF(C$2:C6,"&lt;"&amp;C7)</f>
        <v>4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0</v>
      </c>
      <c r="J7">
        <f ca="1">COUNTIF(I$2:I6,"&lt;"&amp;I7)</f>
        <v>0</v>
      </c>
      <c r="K7">
        <f t="shared" ca="1" si="6"/>
        <v>7</v>
      </c>
      <c r="L7">
        <f t="shared" ca="1" si="7"/>
        <v>-0.18786728732554486</v>
      </c>
      <c r="M7">
        <f t="shared" ca="1" si="1"/>
        <v>4.7536221007693777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124</v>
      </c>
      <c r="D8">
        <f>COUNTIF(C$2:C7,"&lt;"&amp;C8)</f>
        <v>5</v>
      </c>
      <c r="E8">
        <f t="shared" si="2"/>
        <v>19</v>
      </c>
      <c r="F8">
        <f t="shared" si="3"/>
        <v>10.5</v>
      </c>
      <c r="G8">
        <f t="shared" si="4"/>
        <v>11.083333333333334</v>
      </c>
      <c r="H8">
        <f t="shared" si="5"/>
        <v>2.5531934890409702</v>
      </c>
      <c r="I8">
        <f t="shared" ca="1" si="0"/>
        <v>403</v>
      </c>
      <c r="J8">
        <f ca="1">COUNTIF(I$2:I7,"&lt;"&amp;I8)</f>
        <v>1</v>
      </c>
      <c r="K8">
        <f t="shared" ca="1" si="6"/>
        <v>8</v>
      </c>
      <c r="L8">
        <f t="shared" ca="1" si="7"/>
        <v>-0.75093926148263823</v>
      </c>
      <c r="M8">
        <f t="shared" ca="1" si="1"/>
        <v>4.7056834165464378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109</v>
      </c>
      <c r="D9">
        <f>COUNTIF(C$2:C8,"&lt;"&amp;C9)</f>
        <v>4</v>
      </c>
      <c r="E9">
        <f t="shared" si="2"/>
        <v>23</v>
      </c>
      <c r="F9">
        <f t="shared" si="3"/>
        <v>14</v>
      </c>
      <c r="G9">
        <f t="shared" si="4"/>
        <v>16.333333333333332</v>
      </c>
      <c r="H9">
        <f t="shared" si="5"/>
        <v>2.2269224668742709</v>
      </c>
      <c r="I9">
        <f t="shared" ca="1" si="0"/>
        <v>280</v>
      </c>
      <c r="J9">
        <f ca="1">COUNTIF(I$2:I8,"&lt;"&amp;I9)</f>
        <v>1</v>
      </c>
      <c r="K9">
        <f t="shared" ca="1" si="6"/>
        <v>9</v>
      </c>
      <c r="L9">
        <f t="shared" ca="1" si="7"/>
        <v>-1.2371791482634837</v>
      </c>
      <c r="M9">
        <f t="shared" ca="1" si="1"/>
        <v>4.6641766709358166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84</v>
      </c>
      <c r="D10">
        <f>COUNTIF(C$2:C9,"&lt;"&amp;C10)</f>
        <v>3</v>
      </c>
      <c r="E10">
        <f t="shared" si="2"/>
        <v>26</v>
      </c>
      <c r="F10">
        <f t="shared" si="3"/>
        <v>18</v>
      </c>
      <c r="G10">
        <f t="shared" si="4"/>
        <v>23</v>
      </c>
      <c r="H10">
        <f t="shared" si="5"/>
        <v>1.6681153124565982</v>
      </c>
      <c r="I10">
        <f t="shared" ca="1" si="0"/>
        <v>403</v>
      </c>
      <c r="J10">
        <f ca="1">COUNTIF(I$2:I9,"&lt;"&amp;I10)</f>
        <v>2</v>
      </c>
      <c r="K10">
        <f t="shared" ca="1" si="6"/>
        <v>11</v>
      </c>
      <c r="L10">
        <f t="shared" ca="1" si="7"/>
        <v>-1.4596008983995234</v>
      </c>
      <c r="M10">
        <f t="shared" ca="1" si="1"/>
        <v>4.5252928904214071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137</v>
      </c>
      <c r="D11">
        <f>COUNTIF(C$2:C10,"&lt;"&amp;C11)</f>
        <v>9</v>
      </c>
      <c r="E11">
        <f t="shared" si="2"/>
        <v>35</v>
      </c>
      <c r="F11">
        <f t="shared" si="3"/>
        <v>22.5</v>
      </c>
      <c r="G11">
        <f t="shared" si="4"/>
        <v>31.25</v>
      </c>
      <c r="H11">
        <f t="shared" si="5"/>
        <v>2.2360679774997898</v>
      </c>
      <c r="I11">
        <f t="shared" ca="1" si="0"/>
        <v>133</v>
      </c>
      <c r="J11">
        <f ca="1">COUNTIF(I$2:I10,"&lt;"&amp;I11)</f>
        <v>1</v>
      </c>
      <c r="K11">
        <f t="shared" ca="1" si="6"/>
        <v>12</v>
      </c>
      <c r="L11">
        <f t="shared" ca="1" si="7"/>
        <v>-1.8782971010998233</v>
      </c>
      <c r="M11">
        <f t="shared" ca="1" si="1"/>
        <v>4.3042025457372448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119</v>
      </c>
      <c r="D12">
        <f>COUNTIF(C$2:C11,"&lt;"&amp;C12)</f>
        <v>6</v>
      </c>
      <c r="E12">
        <f t="shared" si="2"/>
        <v>41</v>
      </c>
      <c r="F12">
        <f t="shared" si="3"/>
        <v>27.5</v>
      </c>
      <c r="G12">
        <f t="shared" si="4"/>
        <v>41.25</v>
      </c>
      <c r="H12">
        <f t="shared" si="5"/>
        <v>2.1019471492361119</v>
      </c>
      <c r="I12">
        <f t="shared" ca="1" si="0"/>
        <v>286</v>
      </c>
      <c r="J12">
        <f ca="1">COUNTIF(I$2:I11,"&lt;"&amp;I12)</f>
        <v>3</v>
      </c>
      <c r="K12">
        <f t="shared" ca="1" si="6"/>
        <v>15</v>
      </c>
      <c r="L12">
        <f t="shared" ca="1" si="7"/>
        <v>-1.9462473604038073</v>
      </c>
      <c r="M12">
        <f t="shared" ca="1" si="1"/>
        <v>4.3030339111301616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115</v>
      </c>
      <c r="D13">
        <f>COUNTIF(C$2:C12,"&lt;"&amp;C13)</f>
        <v>6</v>
      </c>
      <c r="E13">
        <f t="shared" si="2"/>
        <v>47</v>
      </c>
      <c r="F13">
        <f t="shared" si="3"/>
        <v>33</v>
      </c>
      <c r="G13">
        <f t="shared" si="4"/>
        <v>53.166666666666664</v>
      </c>
      <c r="H13">
        <f t="shared" si="5"/>
        <v>1.9200313477064765</v>
      </c>
      <c r="I13">
        <f t="shared" ca="1" si="0"/>
        <v>171</v>
      </c>
      <c r="J13">
        <f ca="1">COUNTIF(I$2:I12,"&lt;"&amp;I13)</f>
        <v>2</v>
      </c>
      <c r="K13">
        <f t="shared" ca="1" si="6"/>
        <v>17</v>
      </c>
      <c r="L13">
        <f t="shared" ca="1" si="7"/>
        <v>-2.1943215402359733</v>
      </c>
      <c r="M13">
        <f t="shared" ca="1" si="1"/>
        <v>4.1953174604840315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111</v>
      </c>
      <c r="D14">
        <f>COUNTIF(C$2:C13,"&lt;"&amp;C14)</f>
        <v>6</v>
      </c>
      <c r="E14">
        <f t="shared" si="2"/>
        <v>53</v>
      </c>
      <c r="F14">
        <f t="shared" si="3"/>
        <v>39</v>
      </c>
      <c r="G14">
        <f t="shared" si="4"/>
        <v>67.166666666666671</v>
      </c>
      <c r="H14">
        <f t="shared" si="5"/>
        <v>1.7082488530423765</v>
      </c>
      <c r="I14">
        <f t="shared" ca="1" si="0"/>
        <v>381</v>
      </c>
      <c r="J14">
        <f ca="1">COUNTIF(I$2:I13,"&lt;"&amp;I14)</f>
        <v>5</v>
      </c>
      <c r="K14">
        <f t="shared" ca="1" si="6"/>
        <v>22</v>
      </c>
      <c r="L14">
        <f t="shared" ca="1" si="7"/>
        <v>-2.0743021786943143</v>
      </c>
      <c r="M14">
        <f t="shared" ca="1" si="1"/>
        <v>4.0595361245756827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102</v>
      </c>
      <c r="D15">
        <f>COUNTIF(C$2:C14,"&lt;"&amp;C15)</f>
        <v>5</v>
      </c>
      <c r="E15">
        <f t="shared" si="2"/>
        <v>58</v>
      </c>
      <c r="F15">
        <f t="shared" si="3"/>
        <v>45.5</v>
      </c>
      <c r="G15">
        <f t="shared" si="4"/>
        <v>83.416666666666671</v>
      </c>
      <c r="H15">
        <f t="shared" si="5"/>
        <v>1.3686222536283974</v>
      </c>
      <c r="I15">
        <f t="shared" ca="1" si="0"/>
        <v>175</v>
      </c>
      <c r="J15">
        <f ca="1">COUNTIF(I$2:I14,"&lt;"&amp;I15)</f>
        <v>3</v>
      </c>
      <c r="K15">
        <f t="shared" ca="1" si="6"/>
        <v>25</v>
      </c>
      <c r="L15">
        <f t="shared" ca="1" si="7"/>
        <v>-2.2445404959505715</v>
      </c>
      <c r="M15">
        <f t="shared" ca="1" si="1"/>
        <v>3.8919487505796955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74</v>
      </c>
      <c r="D16">
        <f>COUNTIF(C$2:C15,"&lt;"&amp;C16)</f>
        <v>3</v>
      </c>
      <c r="E16">
        <f t="shared" si="2"/>
        <v>61</v>
      </c>
      <c r="F16">
        <f t="shared" si="3"/>
        <v>52.5</v>
      </c>
      <c r="G16">
        <f t="shared" si="4"/>
        <v>102.08333333333333</v>
      </c>
      <c r="H16">
        <f t="shared" si="5"/>
        <v>0.84128182081916891</v>
      </c>
      <c r="I16">
        <f t="shared" ca="1" si="0"/>
        <v>58</v>
      </c>
      <c r="J16">
        <f ca="1">COUNTIF(I$2:I15,"&lt;"&amp;I16)</f>
        <v>1</v>
      </c>
      <c r="K16">
        <f t="shared" ca="1" si="6"/>
        <v>26</v>
      </c>
      <c r="L16">
        <f t="shared" ca="1" si="7"/>
        <v>-2.6228197943185858</v>
      </c>
      <c r="M16">
        <f t="shared" ca="1" si="1"/>
        <v>3.6542296477819969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107</v>
      </c>
      <c r="D17">
        <f>COUNTIF(C$2:C16,"&lt;"&amp;C17)</f>
        <v>7</v>
      </c>
      <c r="E17">
        <f t="shared" si="2"/>
        <v>68</v>
      </c>
      <c r="F17">
        <f t="shared" si="3"/>
        <v>60</v>
      </c>
      <c r="G17">
        <f t="shared" si="4"/>
        <v>123.33333333333333</v>
      </c>
      <c r="H17">
        <f t="shared" si="5"/>
        <v>0.72036027022519711</v>
      </c>
      <c r="I17">
        <f t="shared" ca="1" si="0"/>
        <v>164</v>
      </c>
      <c r="J17">
        <f ca="1">COUNTIF(I$2:I16,"&lt;"&amp;I17)</f>
        <v>3</v>
      </c>
      <c r="K17">
        <f t="shared" ca="1" si="6"/>
        <v>29</v>
      </c>
      <c r="L17">
        <f t="shared" ca="1" si="7"/>
        <v>-2.7913960471226389</v>
      </c>
      <c r="M17">
        <f t="shared" ca="1" si="1"/>
        <v>3.3719548596617983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131</v>
      </c>
      <c r="D18">
        <f>COUNTIF(C$2:C17,"&lt;"&amp;C18)</f>
        <v>15</v>
      </c>
      <c r="E18">
        <f t="shared" si="2"/>
        <v>83</v>
      </c>
      <c r="F18">
        <f t="shared" si="3"/>
        <v>68</v>
      </c>
      <c r="G18">
        <f t="shared" si="4"/>
        <v>147.33333333333334</v>
      </c>
      <c r="H18">
        <f t="shared" si="5"/>
        <v>1.2357788318574519</v>
      </c>
      <c r="I18">
        <f t="shared" ca="1" si="0"/>
        <v>136</v>
      </c>
      <c r="J18">
        <f ca="1">COUNTIF(I$2:I17,"&lt;"&amp;I18)</f>
        <v>3</v>
      </c>
      <c r="K18">
        <f t="shared" ca="1" si="6"/>
        <v>32</v>
      </c>
      <c r="L18">
        <f t="shared" ca="1" si="7"/>
        <v>-2.9658691964578847</v>
      </c>
      <c r="M18">
        <f t="shared" ca="1" si="1"/>
        <v>3.0763221412849284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151</v>
      </c>
      <c r="D19">
        <f>COUNTIF(C$2:C18,"&lt;"&amp;C19)</f>
        <v>17</v>
      </c>
      <c r="E19">
        <f t="shared" si="2"/>
        <v>100</v>
      </c>
      <c r="F19">
        <f t="shared" si="3"/>
        <v>76.5</v>
      </c>
      <c r="G19">
        <f t="shared" si="4"/>
        <v>174.25</v>
      </c>
      <c r="H19">
        <f t="shared" si="5"/>
        <v>1.7802519448346401</v>
      </c>
      <c r="I19">
        <f t="shared" ca="1" si="0"/>
        <v>193</v>
      </c>
      <c r="J19">
        <f ca="1">COUNTIF(I$2:I18,"&lt;"&amp;I19)</f>
        <v>7</v>
      </c>
      <c r="K19">
        <f t="shared" ca="1" si="6"/>
        <v>39</v>
      </c>
      <c r="L19">
        <f t="shared" ca="1" si="7"/>
        <v>-2.8408275715446383</v>
      </c>
      <c r="M19">
        <f t="shared" ca="1" si="1"/>
        <v>2.7659127289275984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184</v>
      </c>
      <c r="D20">
        <f>COUNTIF(C$2:C19,"&lt;"&amp;C20)</f>
        <v>18</v>
      </c>
      <c r="E20">
        <f t="shared" si="2"/>
        <v>118</v>
      </c>
      <c r="F20">
        <f t="shared" si="3"/>
        <v>85.5</v>
      </c>
      <c r="G20">
        <f t="shared" si="4"/>
        <v>204.25</v>
      </c>
      <c r="H20">
        <f t="shared" si="5"/>
        <v>2.2740621427592886</v>
      </c>
      <c r="I20">
        <f t="shared" ca="1" si="0"/>
        <v>198</v>
      </c>
      <c r="J20">
        <f ca="1">COUNTIF(I$2:I19,"&lt;"&amp;I20)</f>
        <v>8</v>
      </c>
      <c r="K20">
        <f t="shared" ca="1" si="6"/>
        <v>47</v>
      </c>
      <c r="L20">
        <f t="shared" ca="1" si="7"/>
        <v>-2.6938889998840803</v>
      </c>
      <c r="M20">
        <f t="shared" ca="1" si="1"/>
        <v>2.5224761053117537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199</v>
      </c>
      <c r="D21">
        <f>COUNTIF(C$2:C20,"&lt;"&amp;C21)</f>
        <v>19</v>
      </c>
      <c r="E21">
        <f t="shared" si="2"/>
        <v>137</v>
      </c>
      <c r="F21">
        <f t="shared" si="3"/>
        <v>95</v>
      </c>
      <c r="G21">
        <f t="shared" si="4"/>
        <v>237.5</v>
      </c>
      <c r="H21">
        <f t="shared" si="5"/>
        <v>2.7253198749968104</v>
      </c>
      <c r="I21">
        <f t="shared" ca="1" si="0"/>
        <v>191</v>
      </c>
      <c r="J21">
        <f ca="1">COUNTIF(I$2:I20,"&lt;"&amp;I21)</f>
        <v>7</v>
      </c>
      <c r="K21">
        <f t="shared" ca="1" si="6"/>
        <v>54</v>
      </c>
      <c r="L21">
        <f t="shared" ca="1" si="7"/>
        <v>-2.6604313065445058</v>
      </c>
      <c r="M21">
        <f t="shared" ca="1" si="1"/>
        <v>2.5347783363787255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179</v>
      </c>
      <c r="D22">
        <f>COUNTIF(C$2:C21,"&lt;"&amp;C22)</f>
        <v>18</v>
      </c>
      <c r="E22">
        <f t="shared" si="2"/>
        <v>155</v>
      </c>
      <c r="F22">
        <f t="shared" si="3"/>
        <v>105</v>
      </c>
      <c r="G22">
        <f t="shared" si="4"/>
        <v>274.16666666666669</v>
      </c>
      <c r="H22">
        <f t="shared" si="5"/>
        <v>3.0196922083938702</v>
      </c>
      <c r="I22">
        <f t="shared" ca="1" si="0"/>
        <v>162</v>
      </c>
      <c r="J22">
        <f ca="1">COUNTIF(I$2:I21,"&lt;"&amp;I22)</f>
        <v>4</v>
      </c>
      <c r="K22">
        <f t="shared" ca="1" si="6"/>
        <v>58</v>
      </c>
      <c r="L22">
        <f t="shared" ca="1" si="7"/>
        <v>-2.8385106758902379</v>
      </c>
      <c r="M22">
        <f t="shared" ca="1" si="1"/>
        <v>2.8025961989814827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184</v>
      </c>
      <c r="D23">
        <f>COUNTIF(C$2:C22,"&lt;"&amp;C23)</f>
        <v>19</v>
      </c>
      <c r="E23">
        <f t="shared" si="2"/>
        <v>174</v>
      </c>
      <c r="F23">
        <f t="shared" si="3"/>
        <v>115.5</v>
      </c>
      <c r="G23">
        <f t="shared" si="4"/>
        <v>314.41666666666669</v>
      </c>
      <c r="H23">
        <f t="shared" si="5"/>
        <v>3.2991577847268414</v>
      </c>
      <c r="I23">
        <f t="shared" ca="1" si="0"/>
        <v>198</v>
      </c>
      <c r="J23">
        <f ca="1">COUNTIF(I$2:I22,"&lt;"&amp;I23)</f>
        <v>10</v>
      </c>
      <c r="K23">
        <f t="shared" ca="1" si="6"/>
        <v>68</v>
      </c>
      <c r="L23">
        <f t="shared" ca="1" si="7"/>
        <v>-2.6788033294790594</v>
      </c>
      <c r="M23">
        <f t="shared" ca="1" si="1"/>
        <v>2.8277019427932033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161</v>
      </c>
      <c r="D24">
        <f>COUNTIF(C$2:C23,"&lt;"&amp;C24)</f>
        <v>18</v>
      </c>
      <c r="E24">
        <f t="shared" si="2"/>
        <v>192</v>
      </c>
      <c r="F24">
        <f t="shared" si="3"/>
        <v>126.5</v>
      </c>
      <c r="G24">
        <f t="shared" si="4"/>
        <v>358.41666666666669</v>
      </c>
      <c r="H24">
        <f t="shared" si="5"/>
        <v>3.4597697864340722</v>
      </c>
      <c r="I24">
        <f t="shared" ca="1" si="0"/>
        <v>161</v>
      </c>
      <c r="J24">
        <f ca="1">COUNTIF(I$2:I23,"&lt;"&amp;I24)</f>
        <v>4</v>
      </c>
      <c r="K24">
        <f t="shared" ca="1" si="6"/>
        <v>72</v>
      </c>
      <c r="L24">
        <f t="shared" ca="1" si="7"/>
        <v>-2.8787397459642281</v>
      </c>
      <c r="M24">
        <f t="shared" ca="1" si="1"/>
        <v>2.8787397459642281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198</v>
      </c>
      <c r="D25">
        <f>COUNTIF(C$2:C24,"&lt;"&amp;C25)</f>
        <v>22</v>
      </c>
      <c r="E25">
        <f t="shared" si="2"/>
        <v>214</v>
      </c>
      <c r="F25">
        <f t="shared" si="3"/>
        <v>138</v>
      </c>
      <c r="G25">
        <f t="shared" si="4"/>
        <v>406.33333333333331</v>
      </c>
      <c r="H25">
        <f t="shared" si="5"/>
        <v>3.7702692570576044</v>
      </c>
      <c r="I25">
        <f t="shared" ca="1" si="0"/>
        <v>184</v>
      </c>
      <c r="J25">
        <f ca="1">COUNTIF(I$2:I24,"&lt;"&amp;I25)</f>
        <v>9</v>
      </c>
      <c r="K25">
        <f t="shared" ca="1" si="6"/>
        <v>81</v>
      </c>
      <c r="L25">
        <f t="shared" ca="1" si="7"/>
        <v>-2.8277019427932033</v>
      </c>
      <c r="M25">
        <f t="shared" ca="1" si="1"/>
        <v>2.6788033294790594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162</v>
      </c>
      <c r="D26">
        <f>COUNTIF(C$2:C25,"&lt;"&amp;C26)</f>
        <v>19</v>
      </c>
      <c r="E26">
        <f t="shared" si="2"/>
        <v>233</v>
      </c>
      <c r="F26">
        <f t="shared" si="3"/>
        <v>150</v>
      </c>
      <c r="G26">
        <f t="shared" si="4"/>
        <v>458.33333333333331</v>
      </c>
      <c r="H26">
        <f t="shared" si="5"/>
        <v>3.8769247419243849</v>
      </c>
      <c r="I26">
        <f t="shared" ca="1" si="0"/>
        <v>179</v>
      </c>
      <c r="J26">
        <f ca="1">COUNTIF(I$2:I25,"&lt;"&amp;I26)</f>
        <v>9</v>
      </c>
      <c r="K26">
        <f t="shared" ca="1" si="6"/>
        <v>90</v>
      </c>
      <c r="L26">
        <f t="shared" ca="1" si="7"/>
        <v>-2.8025961989814827</v>
      </c>
      <c r="M26">
        <f t="shared" ca="1" si="1"/>
        <v>2.8385106758902379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191</v>
      </c>
      <c r="D27">
        <f>COUNTIF(C$2:C26,"&lt;"&amp;C27)</f>
        <v>23</v>
      </c>
      <c r="E27">
        <f t="shared" si="2"/>
        <v>256</v>
      </c>
      <c r="F27">
        <f t="shared" si="3"/>
        <v>162.5</v>
      </c>
      <c r="G27">
        <f t="shared" si="4"/>
        <v>514.58333333333337</v>
      </c>
      <c r="H27">
        <f t="shared" si="5"/>
        <v>4.1217699904593186</v>
      </c>
      <c r="I27">
        <f t="shared" ca="1" si="0"/>
        <v>199</v>
      </c>
      <c r="J27">
        <f ca="1">COUNTIF(I$2:I26,"&lt;"&amp;I27)</f>
        <v>15</v>
      </c>
      <c r="K27">
        <f t="shared" ca="1" si="6"/>
        <v>105</v>
      </c>
      <c r="L27">
        <f t="shared" ca="1" si="7"/>
        <v>-2.5347783363787255</v>
      </c>
      <c r="M27">
        <f t="shared" ca="1" si="1"/>
        <v>2.6604313065445058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198</v>
      </c>
      <c r="D28">
        <f>COUNTIF(C$2:C27,"&lt;"&amp;C28)</f>
        <v>24</v>
      </c>
      <c r="E28">
        <f t="shared" si="2"/>
        <v>280</v>
      </c>
      <c r="F28">
        <f t="shared" si="3"/>
        <v>175.5</v>
      </c>
      <c r="G28">
        <f t="shared" si="4"/>
        <v>575.25</v>
      </c>
      <c r="H28">
        <f t="shared" si="5"/>
        <v>4.3570041819021199</v>
      </c>
      <c r="I28">
        <f t="shared" ca="1" si="0"/>
        <v>184</v>
      </c>
      <c r="J28">
        <f ca="1">COUNTIF(I$2:I27,"&lt;"&amp;I28)</f>
        <v>10</v>
      </c>
      <c r="K28">
        <f t="shared" ca="1" si="6"/>
        <v>115</v>
      </c>
      <c r="L28">
        <f t="shared" ca="1" si="7"/>
        <v>-2.5224761053117537</v>
      </c>
      <c r="M28">
        <f t="shared" ca="1" si="1"/>
        <v>2.6938889998840803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193</v>
      </c>
      <c r="D29">
        <f>COUNTIF(C$2:C28,"&lt;"&amp;C29)</f>
        <v>24</v>
      </c>
      <c r="E29">
        <f t="shared" si="2"/>
        <v>304</v>
      </c>
      <c r="F29">
        <f t="shared" si="3"/>
        <v>189</v>
      </c>
      <c r="G29">
        <f t="shared" si="4"/>
        <v>640.5</v>
      </c>
      <c r="H29">
        <f t="shared" si="5"/>
        <v>4.5439994832381974</v>
      </c>
      <c r="I29">
        <f t="shared" ca="1" si="0"/>
        <v>151</v>
      </c>
      <c r="J29">
        <f ca="1">COUNTIF(I$2:I28,"&lt;"&amp;I29)</f>
        <v>4</v>
      </c>
      <c r="K29">
        <f t="shared" ca="1" si="6"/>
        <v>119</v>
      </c>
      <c r="L29">
        <f t="shared" ca="1" si="7"/>
        <v>-2.7659127289275984</v>
      </c>
      <c r="M29">
        <f t="shared" ca="1" si="1"/>
        <v>2.8408275715446383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136</v>
      </c>
      <c r="D30">
        <f>COUNTIF(C$2:C29,"&lt;"&amp;C30)</f>
        <v>16</v>
      </c>
      <c r="E30">
        <f t="shared" si="2"/>
        <v>320</v>
      </c>
      <c r="F30">
        <f t="shared" si="3"/>
        <v>203</v>
      </c>
      <c r="G30">
        <f t="shared" si="4"/>
        <v>710.5</v>
      </c>
      <c r="H30">
        <f t="shared" si="5"/>
        <v>4.3893864698821536</v>
      </c>
      <c r="I30">
        <f t="shared" ca="1" si="0"/>
        <v>131</v>
      </c>
      <c r="J30">
        <f ca="1">COUNTIF(I$2:I29,"&lt;"&amp;I30)</f>
        <v>2</v>
      </c>
      <c r="K30">
        <f t="shared" ca="1" si="6"/>
        <v>121</v>
      </c>
      <c r="L30">
        <f t="shared" ca="1" si="7"/>
        <v>-3.0763221412849284</v>
      </c>
      <c r="M30">
        <f t="shared" ca="1" si="1"/>
        <v>2.9658691964578847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164</v>
      </c>
      <c r="D31">
        <f>COUNTIF(C$2:C30,"&lt;"&amp;C31)</f>
        <v>21</v>
      </c>
      <c r="E31">
        <f t="shared" si="2"/>
        <v>341</v>
      </c>
      <c r="F31">
        <f t="shared" si="3"/>
        <v>217.5</v>
      </c>
      <c r="G31">
        <f t="shared" si="4"/>
        <v>785.41666666666663</v>
      </c>
      <c r="H31">
        <f t="shared" si="5"/>
        <v>4.4067346578648898</v>
      </c>
      <c r="I31">
        <f t="shared" ca="1" si="0"/>
        <v>107</v>
      </c>
      <c r="J31">
        <f ca="1">COUNTIF(I$2:I30,"&lt;"&amp;I31)</f>
        <v>2</v>
      </c>
      <c r="K31">
        <f t="shared" ca="1" si="6"/>
        <v>123</v>
      </c>
      <c r="L31">
        <f t="shared" ca="1" si="7"/>
        <v>-3.3719548596617983</v>
      </c>
      <c r="M31">
        <f t="shared" ca="1" si="1"/>
        <v>2.7913960471226389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58</v>
      </c>
      <c r="D32">
        <f>COUNTIF(C$2:C31,"&lt;"&amp;C32)</f>
        <v>3</v>
      </c>
      <c r="E32">
        <f t="shared" si="2"/>
        <v>344</v>
      </c>
      <c r="F32">
        <f t="shared" si="3"/>
        <v>232.5</v>
      </c>
      <c r="G32">
        <f t="shared" si="4"/>
        <v>865.41666666666663</v>
      </c>
      <c r="H32">
        <f t="shared" si="5"/>
        <v>3.7902009835134201</v>
      </c>
      <c r="I32">
        <f t="shared" ca="1" si="0"/>
        <v>74</v>
      </c>
      <c r="J32">
        <f ca="1">COUNTIF(I$2:I31,"&lt;"&amp;I32)</f>
        <v>2</v>
      </c>
      <c r="K32">
        <f t="shared" ca="1" si="6"/>
        <v>125</v>
      </c>
      <c r="L32">
        <f t="shared" ca="1" si="7"/>
        <v>-3.6542296477819969</v>
      </c>
      <c r="M32">
        <f t="shared" ca="1" si="1"/>
        <v>2.6228197943185858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175</v>
      </c>
      <c r="D33">
        <f>COUNTIF(C$2:C32,"&lt;"&amp;C33)</f>
        <v>23</v>
      </c>
      <c r="E33">
        <f t="shared" si="2"/>
        <v>367</v>
      </c>
      <c r="F33">
        <f t="shared" si="3"/>
        <v>248</v>
      </c>
      <c r="G33">
        <f t="shared" si="4"/>
        <v>950.66666666666663</v>
      </c>
      <c r="H33">
        <f t="shared" si="5"/>
        <v>3.8595158443248647</v>
      </c>
      <c r="I33">
        <f t="shared" ca="1" si="0"/>
        <v>102</v>
      </c>
      <c r="J33">
        <f ca="1">COUNTIF(I$2:I32,"&lt;"&amp;I33)</f>
        <v>3</v>
      </c>
      <c r="K33">
        <f t="shared" ca="1" si="6"/>
        <v>128</v>
      </c>
      <c r="L33">
        <f t="shared" ca="1" si="7"/>
        <v>-3.8919487505796955</v>
      </c>
      <c r="M33">
        <f t="shared" ca="1" si="1"/>
        <v>2.2445404959505715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381</v>
      </c>
      <c r="D34">
        <f>COUNTIF(C$2:C33,"&lt;"&amp;C34)</f>
        <v>32</v>
      </c>
      <c r="E34">
        <f t="shared" si="2"/>
        <v>399</v>
      </c>
      <c r="F34">
        <f t="shared" si="3"/>
        <v>264</v>
      </c>
      <c r="G34">
        <f t="shared" si="4"/>
        <v>1041.3333333333333</v>
      </c>
      <c r="H34">
        <f t="shared" si="5"/>
        <v>4.1834914260894438</v>
      </c>
      <c r="I34">
        <f t="shared" ca="1" si="0"/>
        <v>111</v>
      </c>
      <c r="J34">
        <f ca="1">COUNTIF(I$2:I33,"&lt;"&amp;I34)</f>
        <v>5</v>
      </c>
      <c r="K34">
        <f t="shared" ca="1" si="6"/>
        <v>133</v>
      </c>
      <c r="L34">
        <f t="shared" ca="1" si="7"/>
        <v>-4.0595361245756827</v>
      </c>
      <c r="M34">
        <f t="shared" ca="1" si="1"/>
        <v>2.0743021786943143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171</v>
      </c>
      <c r="D35">
        <f>COUNTIF(C$2:C34,"&lt;"&amp;C35)</f>
        <v>23</v>
      </c>
      <c r="E35">
        <f t="shared" si="2"/>
        <v>422</v>
      </c>
      <c r="F35">
        <f t="shared" si="3"/>
        <v>280.5</v>
      </c>
      <c r="G35">
        <f t="shared" si="4"/>
        <v>1137.5833333333333</v>
      </c>
      <c r="H35">
        <f t="shared" si="5"/>
        <v>4.1953174604840315</v>
      </c>
      <c r="I35">
        <f t="shared" ca="1" si="0"/>
        <v>115</v>
      </c>
      <c r="J35">
        <f ca="1">COUNTIF(I$2:I34,"&lt;"&amp;I35)</f>
        <v>6</v>
      </c>
      <c r="K35">
        <f t="shared" ca="1" si="6"/>
        <v>139</v>
      </c>
      <c r="L35">
        <f t="shared" ca="1" si="7"/>
        <v>-4.1953174604840315</v>
      </c>
      <c r="M35">
        <f t="shared" ca="1" si="1"/>
        <v>2.1943215402359733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286</v>
      </c>
      <c r="D36">
        <f>COUNTIF(C$2:C35,"&lt;"&amp;C36)</f>
        <v>33</v>
      </c>
      <c r="E36">
        <f t="shared" si="2"/>
        <v>455</v>
      </c>
      <c r="F36">
        <f t="shared" si="3"/>
        <v>297.5</v>
      </c>
      <c r="G36">
        <f t="shared" si="4"/>
        <v>1239.5833333333333</v>
      </c>
      <c r="H36">
        <f t="shared" si="5"/>
        <v>4.4734510957293763</v>
      </c>
      <c r="I36">
        <f t="shared" ca="1" si="0"/>
        <v>119</v>
      </c>
      <c r="J36">
        <f ca="1">COUNTIF(I$2:I35,"&lt;"&amp;I36)</f>
        <v>7</v>
      </c>
      <c r="K36">
        <f t="shared" ca="1" si="6"/>
        <v>146</v>
      </c>
      <c r="L36">
        <f t="shared" ca="1" si="7"/>
        <v>-4.3030339111301616</v>
      </c>
      <c r="M36">
        <f t="shared" ca="1" si="1"/>
        <v>1.9462473604038073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133</v>
      </c>
      <c r="D37">
        <f>COUNTIF(C$2:C36,"&lt;"&amp;C37)</f>
        <v>17</v>
      </c>
      <c r="E37">
        <f t="shared" si="2"/>
        <v>472</v>
      </c>
      <c r="F37">
        <f t="shared" si="3"/>
        <v>315</v>
      </c>
      <c r="G37">
        <f t="shared" si="4"/>
        <v>1347.5</v>
      </c>
      <c r="H37">
        <f t="shared" si="5"/>
        <v>4.276960757473085</v>
      </c>
      <c r="I37">
        <f t="shared" ca="1" si="0"/>
        <v>137</v>
      </c>
      <c r="J37">
        <f ca="1">COUNTIF(I$2:I36,"&lt;"&amp;I37)</f>
        <v>11</v>
      </c>
      <c r="K37">
        <f t="shared" ca="1" si="6"/>
        <v>157</v>
      </c>
      <c r="L37">
        <f t="shared" ca="1" si="7"/>
        <v>-4.3042025457372448</v>
      </c>
      <c r="M37">
        <f t="shared" ca="1" si="1"/>
        <v>1.8782971010998233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403</v>
      </c>
      <c r="D38">
        <f>COUNTIF(C$2:C37,"&lt;"&amp;C38)</f>
        <v>36</v>
      </c>
      <c r="E38">
        <f t="shared" si="2"/>
        <v>508</v>
      </c>
      <c r="F38">
        <f t="shared" si="3"/>
        <v>333</v>
      </c>
      <c r="G38">
        <f t="shared" si="4"/>
        <v>1461.5</v>
      </c>
      <c r="H38">
        <f t="shared" si="5"/>
        <v>4.5776084151661625</v>
      </c>
      <c r="I38">
        <f t="shared" ca="1" si="0"/>
        <v>84</v>
      </c>
      <c r="J38">
        <f ca="1">COUNTIF(I$2:I37,"&lt;"&amp;I38)</f>
        <v>3</v>
      </c>
      <c r="K38">
        <f t="shared" ca="1" si="6"/>
        <v>160</v>
      </c>
      <c r="L38">
        <f t="shared" ca="1" si="7"/>
        <v>-4.5252928904214071</v>
      </c>
      <c r="M38">
        <f t="shared" ca="1" si="1"/>
        <v>1.4596008983995234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280</v>
      </c>
      <c r="D39">
        <f>COUNTIF(C$2:C38,"&lt;"&amp;C39)</f>
        <v>34</v>
      </c>
      <c r="E39">
        <f t="shared" si="2"/>
        <v>542</v>
      </c>
      <c r="F39">
        <f t="shared" si="3"/>
        <v>351.5</v>
      </c>
      <c r="G39">
        <f t="shared" si="4"/>
        <v>1581.75</v>
      </c>
      <c r="H39">
        <f t="shared" si="5"/>
        <v>4.7898957186699356</v>
      </c>
      <c r="I39">
        <f t="shared" ca="1" si="0"/>
        <v>109</v>
      </c>
      <c r="J39">
        <f ca="1">COUNTIF(I$2:I38,"&lt;"&amp;I39)</f>
        <v>6</v>
      </c>
      <c r="K39">
        <f t="shared" ca="1" si="6"/>
        <v>166</v>
      </c>
      <c r="L39">
        <f t="shared" ca="1" si="7"/>
        <v>-4.6641766709358166</v>
      </c>
      <c r="M39">
        <f t="shared" ca="1" si="1"/>
        <v>1.2371791482634837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403</v>
      </c>
      <c r="D40">
        <f>COUNTIF(C$2:C39,"&lt;"&amp;C40)</f>
        <v>37</v>
      </c>
      <c r="E40">
        <f t="shared" si="2"/>
        <v>579</v>
      </c>
      <c r="F40">
        <f t="shared" si="3"/>
        <v>370.5</v>
      </c>
      <c r="G40">
        <f t="shared" si="4"/>
        <v>1708.4166666666667</v>
      </c>
      <c r="H40">
        <f t="shared" si="5"/>
        <v>5.0443958475574924</v>
      </c>
      <c r="I40">
        <f t="shared" ca="1" si="0"/>
        <v>124</v>
      </c>
      <c r="J40">
        <f ca="1">COUNTIF(I$2:I39,"&lt;"&amp;I40)</f>
        <v>10</v>
      </c>
      <c r="K40">
        <f t="shared" ca="1" si="6"/>
        <v>176</v>
      </c>
      <c r="L40">
        <f t="shared" ca="1" si="7"/>
        <v>-4.7056834165464378</v>
      </c>
      <c r="M40">
        <f t="shared" ca="1" si="1"/>
        <v>0.75093926148263823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579</v>
      </c>
      <c r="F41">
        <f t="shared" si="3"/>
        <v>390</v>
      </c>
      <c r="G41">
        <f t="shared" si="4"/>
        <v>1841.6666666666667</v>
      </c>
      <c r="H41">
        <f t="shared" si="5"/>
        <v>4.4040910639481003</v>
      </c>
      <c r="I41">
        <f t="shared" ca="1" si="0"/>
        <v>123</v>
      </c>
      <c r="J41">
        <f ca="1">COUNTIF(I$2:I40,"&lt;"&amp;I41)</f>
        <v>10</v>
      </c>
      <c r="K41">
        <f t="shared" ca="1" si="6"/>
        <v>186</v>
      </c>
      <c r="L41">
        <f t="shared" ca="1" si="7"/>
        <v>-4.7536221007693777</v>
      </c>
      <c r="M41">
        <f t="shared" ca="1" si="1"/>
        <v>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685</v>
      </c>
      <c r="D42">
        <f>COUNTIF(C$2:C41,"&lt;"&amp;C42)</f>
        <v>40</v>
      </c>
      <c r="E42">
        <f t="shared" si="2"/>
        <v>619</v>
      </c>
      <c r="F42">
        <f t="shared" si="3"/>
        <v>410</v>
      </c>
      <c r="G42">
        <f t="shared" si="4"/>
        <v>1981.6666666666667</v>
      </c>
      <c r="H42">
        <f t="shared" si="5"/>
        <v>4.6949501350275584</v>
      </c>
      <c r="I42">
        <f t="shared" ca="1" si="0"/>
        <v>128</v>
      </c>
      <c r="J42">
        <f ca="1">COUNTIF(I$2:I41,"&lt;"&amp;I42)</f>
        <v>12</v>
      </c>
      <c r="K42">
        <f t="shared" ca="1" si="6"/>
        <v>198</v>
      </c>
      <c r="L42">
        <f t="shared" ca="1" si="7"/>
        <v>-4.7623417637600109</v>
      </c>
      <c r="M42">
        <f t="shared" ca="1" si="1"/>
        <v>-0.9797958971132712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657</v>
      </c>
      <c r="D43">
        <f>COUNTIF(C$2:C42,"&lt;"&amp;C43)</f>
        <v>40</v>
      </c>
      <c r="E43">
        <f t="shared" si="2"/>
        <v>659</v>
      </c>
      <c r="F43">
        <f t="shared" si="3"/>
        <v>430.5</v>
      </c>
      <c r="G43">
        <f t="shared" si="4"/>
        <v>2128.5833333333335</v>
      </c>
      <c r="H43">
        <f t="shared" si="5"/>
        <v>4.9526869251992158</v>
      </c>
      <c r="I43">
        <f t="shared" ca="1" si="0"/>
        <v>90</v>
      </c>
      <c r="J43">
        <f ca="1">COUNTIF(I$2:I42,"&lt;"&amp;I43)</f>
        <v>4</v>
      </c>
      <c r="K43">
        <f t="shared" ca="1" si="6"/>
        <v>202</v>
      </c>
      <c r="L43">
        <f t="shared" ca="1" si="7"/>
        <v>-4.9526869251992158</v>
      </c>
      <c r="M43">
        <f t="shared" ca="1" si="1"/>
        <v>0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516</v>
      </c>
      <c r="D44">
        <f>COUNTIF(C$2:C43,"&lt;"&amp;C44)</f>
        <v>40</v>
      </c>
      <c r="E44">
        <f t="shared" si="2"/>
        <v>699</v>
      </c>
      <c r="F44">
        <f t="shared" si="3"/>
        <v>451.5</v>
      </c>
      <c r="G44">
        <f t="shared" si="4"/>
        <v>2282.5833333333335</v>
      </c>
      <c r="H44">
        <f t="shared" si="5"/>
        <v>5.1803831528619568</v>
      </c>
      <c r="I44">
        <f t="shared" ca="1" si="0"/>
        <v>49</v>
      </c>
      <c r="J44">
        <f ca="1">COUNTIF(I$2:I43,"&lt;"&amp;I44)</f>
        <v>1</v>
      </c>
      <c r="K44">
        <f t="shared" ca="1" si="6"/>
        <v>203</v>
      </c>
      <c r="L44">
        <f t="shared" ca="1" si="7"/>
        <v>-5.2013139938836215</v>
      </c>
      <c r="M44">
        <f t="shared" ca="1" si="1"/>
        <v>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612</v>
      </c>
      <c r="D45">
        <f>COUNTIF(C$2:C44,"&lt;"&amp;C45)</f>
        <v>41</v>
      </c>
      <c r="E45">
        <f t="shared" si="2"/>
        <v>740</v>
      </c>
      <c r="F45">
        <f t="shared" si="3"/>
        <v>473</v>
      </c>
      <c r="G45">
        <f t="shared" si="4"/>
        <v>2443.8333333333335</v>
      </c>
      <c r="H45">
        <f t="shared" si="5"/>
        <v>5.4010160675397243</v>
      </c>
      <c r="I45">
        <f t="shared" ca="1" si="0"/>
        <v>27</v>
      </c>
      <c r="J45">
        <f ca="1">COUNTIF(I$2:I44,"&lt;"&amp;I45)</f>
        <v>1</v>
      </c>
      <c r="K45">
        <f t="shared" ca="1" si="6"/>
        <v>204</v>
      </c>
      <c r="L45">
        <f t="shared" ca="1" si="7"/>
        <v>-5.4414731167347785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639</v>
      </c>
      <c r="D46">
        <f>COUNTIF(C$2:C45,"&lt;"&amp;C46)</f>
        <v>42</v>
      </c>
      <c r="E46">
        <f t="shared" si="2"/>
        <v>782</v>
      </c>
      <c r="F46">
        <f t="shared" si="3"/>
        <v>495</v>
      </c>
      <c r="G46">
        <f t="shared" si="4"/>
        <v>2612.5</v>
      </c>
      <c r="H46">
        <f t="shared" si="5"/>
        <v>5.6150515427510719</v>
      </c>
      <c r="I46">
        <f t="shared" ca="1" si="0"/>
        <v>4</v>
      </c>
      <c r="J46">
        <f ca="1">COUNTIF(I$2:I45,"&lt;"&amp;I46)</f>
        <v>1</v>
      </c>
      <c r="K46">
        <f t="shared" ca="1" si="6"/>
        <v>205</v>
      </c>
      <c r="L46">
        <f t="shared" ca="1" si="7"/>
        <v>-5.6737454613164147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3639-9C47-45EA-AF28-197A0C9D0025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11</v>
      </c>
      <c r="J2">
        <v>0</v>
      </c>
      <c r="K2">
        <v>0</v>
      </c>
      <c r="L2">
        <v>0</v>
      </c>
      <c r="M2">
        <f ca="1">-INDIRECT("l"&amp;P$1-A2+2)</f>
        <v>5.6737454613164147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27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5.4212445921372518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32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5.1803831528619568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2</v>
      </c>
      <c r="D5">
        <f>COUNTIF(C$2:C4,"&lt;"&amp;C5)</f>
        <v>1</v>
      </c>
      <c r="E5">
        <f t="shared" si="2"/>
        <v>4</v>
      </c>
      <c r="F5">
        <f t="shared" si="3"/>
        <v>3</v>
      </c>
      <c r="G5">
        <f t="shared" si="4"/>
        <v>2.1666666666666665</v>
      </c>
      <c r="H5">
        <f t="shared" si="5"/>
        <v>0.67936622048675743</v>
      </c>
      <c r="I5">
        <f t="shared" ca="1" si="0"/>
        <v>42</v>
      </c>
      <c r="J5">
        <f ca="1">COUNTIF(I$2:I4,"&lt;"&amp;I5)</f>
        <v>3</v>
      </c>
      <c r="K5">
        <f t="shared" ca="1" si="6"/>
        <v>6</v>
      </c>
      <c r="L5">
        <f t="shared" ca="1" si="7"/>
        <v>2.0380986614602725</v>
      </c>
      <c r="M5">
        <f t="shared" ca="1" si="1"/>
        <v>5.017711261197455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7</v>
      </c>
      <c r="D6">
        <f>COUNTIF(C$2:C5,"&lt;"&amp;C6)</f>
        <v>4</v>
      </c>
      <c r="E6">
        <f t="shared" si="2"/>
        <v>8</v>
      </c>
      <c r="F6">
        <f t="shared" si="3"/>
        <v>5</v>
      </c>
      <c r="G6">
        <f t="shared" si="4"/>
        <v>4.166666666666667</v>
      </c>
      <c r="H6">
        <f t="shared" si="5"/>
        <v>1.4696938456699067</v>
      </c>
      <c r="I6">
        <f t="shared" ca="1" si="0"/>
        <v>44</v>
      </c>
      <c r="J6">
        <f ca="1">COUNTIF(I$2:I5,"&lt;"&amp;I6)</f>
        <v>4</v>
      </c>
      <c r="K6">
        <f t="shared" ca="1" si="6"/>
        <v>10</v>
      </c>
      <c r="L6">
        <f t="shared" ca="1" si="7"/>
        <v>2.4494897427831779</v>
      </c>
      <c r="M6">
        <f t="shared" ca="1" si="1"/>
        <v>4.7623417637600109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8</v>
      </c>
      <c r="D7">
        <f>COUNTIF(C$2:C6,"&lt;"&amp;C7)</f>
        <v>5</v>
      </c>
      <c r="E7">
        <f t="shared" si="2"/>
        <v>13</v>
      </c>
      <c r="F7">
        <f t="shared" si="3"/>
        <v>7.5</v>
      </c>
      <c r="G7">
        <f t="shared" si="4"/>
        <v>7.083333333333333</v>
      </c>
      <c r="H7">
        <f t="shared" si="5"/>
        <v>2.0665401605809937</v>
      </c>
      <c r="I7">
        <f t="shared" ca="1" si="0"/>
        <v>35</v>
      </c>
      <c r="J7">
        <f ca="1">COUNTIF(I$2:I6,"&lt;"&amp;I7)</f>
        <v>3</v>
      </c>
      <c r="K7">
        <f t="shared" ca="1" si="6"/>
        <v>13</v>
      </c>
      <c r="L7">
        <f t="shared" ca="1" si="7"/>
        <v>2.0665401605809937</v>
      </c>
      <c r="M7">
        <f t="shared" ca="1" si="1"/>
        <v>4.6604138242837037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10</v>
      </c>
      <c r="D8">
        <f>COUNTIF(C$2:C7,"&lt;"&amp;C8)</f>
        <v>6</v>
      </c>
      <c r="E8">
        <f t="shared" si="2"/>
        <v>19</v>
      </c>
      <c r="F8">
        <f t="shared" si="3"/>
        <v>10.5</v>
      </c>
      <c r="G8">
        <f t="shared" si="4"/>
        <v>11.083333333333334</v>
      </c>
      <c r="H8">
        <f t="shared" si="5"/>
        <v>2.5531934890409702</v>
      </c>
      <c r="I8">
        <f t="shared" ca="1" si="0"/>
        <v>167</v>
      </c>
      <c r="J8">
        <f ca="1">COUNTIF(I$2:I7,"&lt;"&amp;I8)</f>
        <v>6</v>
      </c>
      <c r="K8">
        <f t="shared" ca="1" si="6"/>
        <v>19</v>
      </c>
      <c r="L8">
        <f t="shared" ca="1" si="7"/>
        <v>2.5531934890409702</v>
      </c>
      <c r="M8">
        <f t="shared" ca="1" si="1"/>
        <v>4.6331021813297832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8</v>
      </c>
      <c r="D9">
        <f>COUNTIF(C$2:C8,"&lt;"&amp;C9)</f>
        <v>5</v>
      </c>
      <c r="E9">
        <f t="shared" si="2"/>
        <v>24</v>
      </c>
      <c r="F9">
        <f t="shared" si="3"/>
        <v>14</v>
      </c>
      <c r="G9">
        <f t="shared" si="4"/>
        <v>16.333333333333332</v>
      </c>
      <c r="H9">
        <f t="shared" si="5"/>
        <v>2.4743582965269675</v>
      </c>
      <c r="I9">
        <f t="shared" ca="1" si="0"/>
        <v>51</v>
      </c>
      <c r="J9">
        <f ca="1">COUNTIF(I$2:I8,"&lt;"&amp;I9)</f>
        <v>6</v>
      </c>
      <c r="K9">
        <f t="shared" ca="1" si="6"/>
        <v>25</v>
      </c>
      <c r="L9">
        <f t="shared" ca="1" si="7"/>
        <v>2.7217941261796641</v>
      </c>
      <c r="M9">
        <f t="shared" ca="1" si="1"/>
        <v>4.6390328613889924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10</v>
      </c>
      <c r="D10">
        <f>COUNTIF(C$2:C9,"&lt;"&amp;C10)</f>
        <v>7</v>
      </c>
      <c r="E10">
        <f t="shared" si="2"/>
        <v>31</v>
      </c>
      <c r="F10">
        <f t="shared" si="3"/>
        <v>18</v>
      </c>
      <c r="G10">
        <f t="shared" si="4"/>
        <v>23</v>
      </c>
      <c r="H10">
        <f t="shared" si="5"/>
        <v>2.710687382741972</v>
      </c>
      <c r="I10">
        <f t="shared" ca="1" si="0"/>
        <v>93</v>
      </c>
      <c r="J10">
        <f ca="1">COUNTIF(I$2:I9,"&lt;"&amp;I10)</f>
        <v>7</v>
      </c>
      <c r="K10">
        <f t="shared" ca="1" si="6"/>
        <v>32</v>
      </c>
      <c r="L10">
        <f t="shared" ca="1" si="7"/>
        <v>2.9192017967990469</v>
      </c>
      <c r="M10">
        <f t="shared" ca="1" si="1"/>
        <v>4.6299239399109187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6</v>
      </c>
      <c r="D11">
        <f>COUNTIF(C$2:C10,"&lt;"&amp;C11)</f>
        <v>4</v>
      </c>
      <c r="E11">
        <f t="shared" si="2"/>
        <v>35</v>
      </c>
      <c r="F11">
        <f t="shared" si="3"/>
        <v>22.5</v>
      </c>
      <c r="G11">
        <f t="shared" si="4"/>
        <v>31.25</v>
      </c>
      <c r="H11">
        <f t="shared" si="5"/>
        <v>2.2360679774997898</v>
      </c>
      <c r="I11">
        <f t="shared" ca="1" si="0"/>
        <v>80</v>
      </c>
      <c r="J11">
        <f ca="1">COUNTIF(I$2:I10,"&lt;"&amp;I11)</f>
        <v>7</v>
      </c>
      <c r="K11">
        <f t="shared" ca="1" si="6"/>
        <v>39</v>
      </c>
      <c r="L11">
        <f t="shared" ca="1" si="7"/>
        <v>2.9516097302997224</v>
      </c>
      <c r="M11">
        <f t="shared" ca="1" si="1"/>
        <v>4.6311040049071623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13</v>
      </c>
      <c r="D12">
        <f>COUNTIF(C$2:C11,"&lt;"&amp;C12)</f>
        <v>10</v>
      </c>
      <c r="E12">
        <f t="shared" si="2"/>
        <v>45</v>
      </c>
      <c r="F12">
        <f t="shared" si="3"/>
        <v>27.5</v>
      </c>
      <c r="G12">
        <f t="shared" si="4"/>
        <v>41.25</v>
      </c>
      <c r="H12">
        <f t="shared" si="5"/>
        <v>2.7247463045653304</v>
      </c>
      <c r="I12">
        <f t="shared" ca="1" si="0"/>
        <v>105</v>
      </c>
      <c r="J12">
        <f ca="1">COUNTIF(I$2:I11,"&lt;"&amp;I12)</f>
        <v>9</v>
      </c>
      <c r="K12">
        <f t="shared" ca="1" si="6"/>
        <v>48</v>
      </c>
      <c r="L12">
        <f t="shared" ca="1" si="7"/>
        <v>3.1918456710622443</v>
      </c>
      <c r="M12">
        <f t="shared" ca="1" si="1"/>
        <v>4.4734510957293763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2</v>
      </c>
      <c r="D13">
        <f>COUNTIF(C$2:C12,"&lt;"&amp;C13)</f>
        <v>1</v>
      </c>
      <c r="E13">
        <f t="shared" si="2"/>
        <v>46</v>
      </c>
      <c r="F13">
        <f t="shared" si="3"/>
        <v>33</v>
      </c>
      <c r="G13">
        <f t="shared" si="4"/>
        <v>53.166666666666664</v>
      </c>
      <c r="H13">
        <f t="shared" si="5"/>
        <v>1.7828862514417283</v>
      </c>
      <c r="I13">
        <f t="shared" ca="1" si="0"/>
        <v>96</v>
      </c>
      <c r="J13">
        <f ca="1">COUNTIF(I$2:I12,"&lt;"&amp;I13)</f>
        <v>9</v>
      </c>
      <c r="K13">
        <f t="shared" ca="1" si="6"/>
        <v>57</v>
      </c>
      <c r="L13">
        <f t="shared" ca="1" si="7"/>
        <v>3.2914823103539597</v>
      </c>
      <c r="M13">
        <f t="shared" ca="1" si="1"/>
        <v>4.5511041002423944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3</v>
      </c>
      <c r="D14">
        <f>COUNTIF(C$2:C13,"&lt;"&amp;C14)</f>
        <v>4</v>
      </c>
      <c r="E14">
        <f t="shared" si="2"/>
        <v>50</v>
      </c>
      <c r="F14">
        <f t="shared" si="3"/>
        <v>39</v>
      </c>
      <c r="G14">
        <f t="shared" si="4"/>
        <v>67.166666666666671</v>
      </c>
      <c r="H14">
        <f t="shared" si="5"/>
        <v>1.3421955273904387</v>
      </c>
      <c r="I14">
        <f t="shared" ca="1" si="0"/>
        <v>108</v>
      </c>
      <c r="J14">
        <f ca="1">COUNTIF(I$2:I13,"&lt;"&amp;I14)</f>
        <v>11</v>
      </c>
      <c r="K14">
        <f t="shared" ca="1" si="6"/>
        <v>68</v>
      </c>
      <c r="L14">
        <f t="shared" ca="1" si="7"/>
        <v>3.5385154813020656</v>
      </c>
      <c r="M14">
        <f t="shared" ca="1" si="1"/>
        <v>4.2764579022247649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2</v>
      </c>
      <c r="D15">
        <f>COUNTIF(C$2:C14,"&lt;"&amp;C15)</f>
        <v>1</v>
      </c>
      <c r="E15">
        <f t="shared" si="2"/>
        <v>51</v>
      </c>
      <c r="F15">
        <f t="shared" si="3"/>
        <v>45.5</v>
      </c>
      <c r="G15">
        <f t="shared" si="4"/>
        <v>83.416666666666671</v>
      </c>
      <c r="H15">
        <f t="shared" si="5"/>
        <v>0.60219379159649478</v>
      </c>
      <c r="I15">
        <f t="shared" ca="1" si="0"/>
        <v>75</v>
      </c>
      <c r="J15">
        <f ca="1">COUNTIF(I$2:I14,"&lt;"&amp;I15)</f>
        <v>7</v>
      </c>
      <c r="K15">
        <f t="shared" ca="1" si="6"/>
        <v>75</v>
      </c>
      <c r="L15">
        <f t="shared" ca="1" si="7"/>
        <v>3.2299485185630177</v>
      </c>
      <c r="M15">
        <f t="shared" ca="1" si="1"/>
        <v>4.0216803755990185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</v>
      </c>
      <c r="D16">
        <f>COUNTIF(C$2:C15,"&lt;"&amp;C16)</f>
        <v>0</v>
      </c>
      <c r="E16">
        <f t="shared" si="2"/>
        <v>51</v>
      </c>
      <c r="F16">
        <f t="shared" si="3"/>
        <v>52.5</v>
      </c>
      <c r="G16">
        <f t="shared" si="4"/>
        <v>102.08333333333333</v>
      </c>
      <c r="H16">
        <f t="shared" si="5"/>
        <v>-0.14846149779161805</v>
      </c>
      <c r="I16">
        <f t="shared" ca="1" si="0"/>
        <v>52</v>
      </c>
      <c r="J16">
        <f ca="1">COUNTIF(I$2:I15,"&lt;"&amp;I16)</f>
        <v>7</v>
      </c>
      <c r="K16">
        <f t="shared" ca="1" si="6"/>
        <v>82</v>
      </c>
      <c r="L16">
        <f t="shared" ca="1" si="7"/>
        <v>2.9197427899018216</v>
      </c>
      <c r="M16">
        <f t="shared" ca="1" si="1"/>
        <v>3.7222153156477087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7</v>
      </c>
      <c r="D17">
        <f>COUNTIF(C$2:C16,"&lt;"&amp;C17)</f>
        <v>9</v>
      </c>
      <c r="E17">
        <f t="shared" si="2"/>
        <v>60</v>
      </c>
      <c r="F17">
        <f t="shared" si="3"/>
        <v>60</v>
      </c>
      <c r="G17">
        <f t="shared" si="4"/>
        <v>123.33333333333333</v>
      </c>
      <c r="H17">
        <f t="shared" si="5"/>
        <v>0</v>
      </c>
      <c r="I17">
        <f t="shared" ca="1" si="0"/>
        <v>65</v>
      </c>
      <c r="J17">
        <f ca="1">COUNTIF(I$2:I16,"&lt;"&amp;I17)</f>
        <v>8</v>
      </c>
      <c r="K17">
        <f t="shared" ca="1" si="6"/>
        <v>90</v>
      </c>
      <c r="L17">
        <f t="shared" ca="1" si="7"/>
        <v>2.7013510133444893</v>
      </c>
      <c r="M17">
        <f t="shared" ca="1" si="1"/>
        <v>3.3719548596617983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5</v>
      </c>
      <c r="D18">
        <f>COUNTIF(C$2:C17,"&lt;"&amp;C18)</f>
        <v>7</v>
      </c>
      <c r="E18">
        <f t="shared" si="2"/>
        <v>67</v>
      </c>
      <c r="F18">
        <f t="shared" si="3"/>
        <v>68</v>
      </c>
      <c r="G18">
        <f t="shared" si="4"/>
        <v>147.33333333333334</v>
      </c>
      <c r="H18">
        <f t="shared" si="5"/>
        <v>-8.2385255457163464E-2</v>
      </c>
      <c r="I18">
        <f t="shared" ca="1" si="0"/>
        <v>65</v>
      </c>
      <c r="J18">
        <f ca="1">COUNTIF(I$2:I17,"&lt;"&amp;I18)</f>
        <v>8</v>
      </c>
      <c r="K18">
        <f t="shared" ca="1" si="6"/>
        <v>98</v>
      </c>
      <c r="L18">
        <f t="shared" ca="1" si="7"/>
        <v>2.4715576637149037</v>
      </c>
      <c r="M18">
        <f t="shared" ca="1" si="1"/>
        <v>3.113838264959135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7</v>
      </c>
      <c r="D19">
        <f>COUNTIF(C$2:C18,"&lt;"&amp;C19)</f>
        <v>10</v>
      </c>
      <c r="E19">
        <f t="shared" si="2"/>
        <v>77</v>
      </c>
      <c r="F19">
        <f t="shared" si="3"/>
        <v>76.5</v>
      </c>
      <c r="G19">
        <f t="shared" si="4"/>
        <v>174.25</v>
      </c>
      <c r="H19">
        <f t="shared" si="5"/>
        <v>3.7877700953928513E-2</v>
      </c>
      <c r="I19">
        <f t="shared" ca="1" si="0"/>
        <v>63</v>
      </c>
      <c r="J19">
        <f ca="1">COUNTIF(I$2:I18,"&lt;"&amp;I19)</f>
        <v>8</v>
      </c>
      <c r="K19">
        <f t="shared" ca="1" si="6"/>
        <v>106</v>
      </c>
      <c r="L19">
        <f t="shared" ca="1" si="7"/>
        <v>2.2347843562817822</v>
      </c>
      <c r="M19">
        <f t="shared" ca="1" si="1"/>
        <v>2.7263996899429186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6</v>
      </c>
      <c r="D20">
        <f>COUNTIF(C$2:C19,"&lt;"&amp;C20)</f>
        <v>9</v>
      </c>
      <c r="E20">
        <f t="shared" si="2"/>
        <v>86</v>
      </c>
      <c r="F20">
        <f t="shared" si="3"/>
        <v>85.5</v>
      </c>
      <c r="G20">
        <f t="shared" si="4"/>
        <v>204.25</v>
      </c>
      <c r="H20">
        <f t="shared" si="5"/>
        <v>3.498557142706598E-2</v>
      </c>
      <c r="I20">
        <f t="shared" ca="1" si="0"/>
        <v>19</v>
      </c>
      <c r="J20">
        <f ca="1">COUNTIF(I$2:I19,"&lt;"&amp;I20)</f>
        <v>1</v>
      </c>
      <c r="K20">
        <f t="shared" ca="1" si="6"/>
        <v>107</v>
      </c>
      <c r="L20">
        <f t="shared" ca="1" si="7"/>
        <v>1.504379571363837</v>
      </c>
      <c r="M20">
        <f t="shared" ca="1" si="1"/>
        <v>2.3973946455442285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7</v>
      </c>
      <c r="D21">
        <f>COUNTIF(C$2:C20,"&lt;"&amp;C21)</f>
        <v>11</v>
      </c>
      <c r="E21">
        <f t="shared" si="2"/>
        <v>97</v>
      </c>
      <c r="F21">
        <f t="shared" si="3"/>
        <v>95</v>
      </c>
      <c r="G21">
        <f t="shared" si="4"/>
        <v>237.5</v>
      </c>
      <c r="H21">
        <f t="shared" si="5"/>
        <v>0.12977713690461004</v>
      </c>
      <c r="I21">
        <f t="shared" ca="1" si="0"/>
        <v>24</v>
      </c>
      <c r="J21">
        <f ca="1">COUNTIF(I$2:I20,"&lt;"&amp;I21)</f>
        <v>2</v>
      </c>
      <c r="K21">
        <f t="shared" ca="1" si="6"/>
        <v>109</v>
      </c>
      <c r="L21">
        <f t="shared" ca="1" si="7"/>
        <v>0.9084399583322702</v>
      </c>
      <c r="M21">
        <f t="shared" ca="1" si="1"/>
        <v>1.9616980168496223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13</v>
      </c>
      <c r="D22">
        <f>COUNTIF(C$2:C21,"&lt;"&amp;C22)</f>
        <v>19</v>
      </c>
      <c r="E22">
        <f t="shared" si="2"/>
        <v>116</v>
      </c>
      <c r="F22">
        <f t="shared" si="3"/>
        <v>105</v>
      </c>
      <c r="G22">
        <f t="shared" si="4"/>
        <v>274.16666666666669</v>
      </c>
      <c r="H22">
        <f t="shared" si="5"/>
        <v>0.66433228584665138</v>
      </c>
      <c r="I22">
        <f t="shared" ca="1" si="0"/>
        <v>12</v>
      </c>
      <c r="J22">
        <f ca="1">COUNTIF(I$2:I21,"&lt;"&amp;I22)</f>
        <v>1</v>
      </c>
      <c r="K22">
        <f t="shared" ca="1" si="6"/>
        <v>110</v>
      </c>
      <c r="L22">
        <f t="shared" ca="1" si="7"/>
        <v>0.30196922083938704</v>
      </c>
      <c r="M22">
        <f t="shared" ca="1" si="1"/>
        <v>1.5414279094398156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11</v>
      </c>
      <c r="D23">
        <f>COUNTIF(C$2:C22,"&lt;"&amp;C23)</f>
        <v>19</v>
      </c>
      <c r="E23">
        <f t="shared" si="2"/>
        <v>135</v>
      </c>
      <c r="F23">
        <f t="shared" si="3"/>
        <v>115.5</v>
      </c>
      <c r="G23">
        <f t="shared" si="4"/>
        <v>314.41666666666669</v>
      </c>
      <c r="H23">
        <f t="shared" si="5"/>
        <v>1.0997192615756137</v>
      </c>
      <c r="I23">
        <f t="shared" ca="1" si="0"/>
        <v>14</v>
      </c>
      <c r="J23">
        <f ca="1">COUNTIF(I$2:I22,"&lt;"&amp;I23)</f>
        <v>2</v>
      </c>
      <c r="K23">
        <f t="shared" ca="1" si="6"/>
        <v>112</v>
      </c>
      <c r="L23">
        <f t="shared" ca="1" si="7"/>
        <v>-0.19738550848793068</v>
      </c>
      <c r="M23">
        <f t="shared" ca="1" si="1"/>
        <v>1.2402201503478962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6</v>
      </c>
      <c r="D24">
        <f>COUNTIF(C$2:C23,"&lt;"&amp;C24)</f>
        <v>9</v>
      </c>
      <c r="E24">
        <f t="shared" si="2"/>
        <v>144</v>
      </c>
      <c r="F24">
        <f t="shared" si="3"/>
        <v>126.5</v>
      </c>
      <c r="G24">
        <f t="shared" si="4"/>
        <v>358.41666666666669</v>
      </c>
      <c r="H24">
        <f t="shared" si="5"/>
        <v>0.92436597347475213</v>
      </c>
      <c r="I24">
        <f t="shared" ca="1" si="0"/>
        <v>6</v>
      </c>
      <c r="J24">
        <f ca="1">COUNTIF(I$2:I23,"&lt;"&amp;I24)</f>
        <v>0</v>
      </c>
      <c r="K24">
        <f t="shared" ca="1" si="6"/>
        <v>112</v>
      </c>
      <c r="L24">
        <f t="shared" ca="1" si="7"/>
        <v>-0.76590323516479464</v>
      </c>
      <c r="M24">
        <f t="shared" ca="1" si="1"/>
        <v>0.76590323516479464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14</v>
      </c>
      <c r="D25">
        <f>COUNTIF(C$2:C24,"&lt;"&amp;C25)</f>
        <v>23</v>
      </c>
      <c r="E25">
        <f t="shared" si="2"/>
        <v>167</v>
      </c>
      <c r="F25">
        <f t="shared" si="3"/>
        <v>138</v>
      </c>
      <c r="G25">
        <f t="shared" si="4"/>
        <v>406.33333333333331</v>
      </c>
      <c r="H25">
        <f t="shared" si="5"/>
        <v>1.4386553744035595</v>
      </c>
      <c r="I25">
        <f t="shared" ca="1" si="0"/>
        <v>11</v>
      </c>
      <c r="J25">
        <f ca="1">COUNTIF(I$2:I24,"&lt;"&amp;I25)</f>
        <v>1</v>
      </c>
      <c r="K25">
        <f t="shared" ca="1" si="6"/>
        <v>113</v>
      </c>
      <c r="L25">
        <f t="shared" ca="1" si="7"/>
        <v>-1.2402201503478962</v>
      </c>
      <c r="M25">
        <f t="shared" ca="1" si="1"/>
        <v>0.19738550848793068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12</v>
      </c>
      <c r="D26">
        <f>COUNTIF(C$2:C25,"&lt;"&amp;C26)</f>
        <v>21</v>
      </c>
      <c r="E26">
        <f t="shared" si="2"/>
        <v>188</v>
      </c>
      <c r="F26">
        <f t="shared" si="3"/>
        <v>150</v>
      </c>
      <c r="G26">
        <f t="shared" si="4"/>
        <v>458.33333333333331</v>
      </c>
      <c r="H26">
        <f t="shared" si="5"/>
        <v>1.7749775926882725</v>
      </c>
      <c r="I26">
        <f t="shared" ca="1" si="0"/>
        <v>13</v>
      </c>
      <c r="J26">
        <f ca="1">COUNTIF(I$2:I25,"&lt;"&amp;I26)</f>
        <v>4</v>
      </c>
      <c r="K26">
        <f t="shared" ca="1" si="6"/>
        <v>117</v>
      </c>
      <c r="L26">
        <f t="shared" ca="1" si="7"/>
        <v>-1.5414279094398156</v>
      </c>
      <c r="M26">
        <f t="shared" ca="1" si="1"/>
        <v>-0.30196922083938704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24</v>
      </c>
      <c r="D27">
        <f>COUNTIF(C$2:C26,"&lt;"&amp;C27)</f>
        <v>25</v>
      </c>
      <c r="E27">
        <f t="shared" si="2"/>
        <v>213</v>
      </c>
      <c r="F27">
        <f t="shared" si="3"/>
        <v>162.5</v>
      </c>
      <c r="G27">
        <f t="shared" si="4"/>
        <v>514.58333333333337</v>
      </c>
      <c r="H27">
        <f t="shared" si="5"/>
        <v>2.2261966258630546</v>
      </c>
      <c r="I27">
        <f t="shared" ca="1" si="0"/>
        <v>7</v>
      </c>
      <c r="J27">
        <f ca="1">COUNTIF(I$2:I26,"&lt;"&amp;I27)</f>
        <v>1</v>
      </c>
      <c r="K27">
        <f t="shared" ca="1" si="6"/>
        <v>118</v>
      </c>
      <c r="L27">
        <f t="shared" ca="1" si="7"/>
        <v>-1.9616980168496223</v>
      </c>
      <c r="M27">
        <f t="shared" ca="1" si="1"/>
        <v>-0.9084399583322702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19</v>
      </c>
      <c r="D28">
        <f>COUNTIF(C$2:C27,"&lt;"&amp;C28)</f>
        <v>25</v>
      </c>
      <c r="E28">
        <f t="shared" si="2"/>
        <v>238</v>
      </c>
      <c r="F28">
        <f t="shared" si="3"/>
        <v>175.5</v>
      </c>
      <c r="G28">
        <f t="shared" si="4"/>
        <v>575.25</v>
      </c>
      <c r="H28">
        <f t="shared" si="5"/>
        <v>2.6058637451567703</v>
      </c>
      <c r="I28">
        <f t="shared" ca="1" si="0"/>
        <v>6</v>
      </c>
      <c r="J28">
        <f ca="1">COUNTIF(I$2:I27,"&lt;"&amp;I28)</f>
        <v>0</v>
      </c>
      <c r="K28">
        <f t="shared" ca="1" si="6"/>
        <v>118</v>
      </c>
      <c r="L28">
        <f t="shared" ca="1" si="7"/>
        <v>-2.3973946455442285</v>
      </c>
      <c r="M28">
        <f t="shared" ca="1" si="1"/>
        <v>-1.504379571363837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63</v>
      </c>
      <c r="D29">
        <f>COUNTIF(C$2:C28,"&lt;"&amp;C29)</f>
        <v>27</v>
      </c>
      <c r="E29">
        <f t="shared" si="2"/>
        <v>265</v>
      </c>
      <c r="F29">
        <f t="shared" si="3"/>
        <v>189</v>
      </c>
      <c r="G29">
        <f t="shared" si="4"/>
        <v>640.5</v>
      </c>
      <c r="H29">
        <f t="shared" si="5"/>
        <v>3.0029909628356783</v>
      </c>
      <c r="I29">
        <f t="shared" ca="1" si="0"/>
        <v>7</v>
      </c>
      <c r="J29">
        <f ca="1">COUNTIF(I$2:I28,"&lt;"&amp;I29)</f>
        <v>2</v>
      </c>
      <c r="K29">
        <f t="shared" ca="1" si="6"/>
        <v>120</v>
      </c>
      <c r="L29">
        <f t="shared" ca="1" si="7"/>
        <v>-2.7263996899429186</v>
      </c>
      <c r="M29">
        <f t="shared" ca="1" si="1"/>
        <v>-2.2347843562817822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65</v>
      </c>
      <c r="D30">
        <f>COUNTIF(C$2:C29,"&lt;"&amp;C30)</f>
        <v>28</v>
      </c>
      <c r="E30">
        <f t="shared" si="2"/>
        <v>293</v>
      </c>
      <c r="F30">
        <f t="shared" si="3"/>
        <v>203</v>
      </c>
      <c r="G30">
        <f t="shared" si="4"/>
        <v>710.5</v>
      </c>
      <c r="H30">
        <f t="shared" si="5"/>
        <v>3.3764511306785798</v>
      </c>
      <c r="I30">
        <f t="shared" ca="1" si="0"/>
        <v>5</v>
      </c>
      <c r="J30">
        <f ca="1">COUNTIF(I$2:I29,"&lt;"&amp;I30)</f>
        <v>0</v>
      </c>
      <c r="K30">
        <f t="shared" ca="1" si="6"/>
        <v>120</v>
      </c>
      <c r="L30">
        <f t="shared" ca="1" si="7"/>
        <v>-3.113838264959135</v>
      </c>
      <c r="M30">
        <f t="shared" ca="1" si="1"/>
        <v>-2.4715576637149037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65</v>
      </c>
      <c r="D31">
        <f>COUNTIF(C$2:C30,"&lt;"&amp;C31)</f>
        <v>28</v>
      </c>
      <c r="E31">
        <f t="shared" si="2"/>
        <v>321</v>
      </c>
      <c r="F31">
        <f t="shared" si="3"/>
        <v>217.5</v>
      </c>
      <c r="G31">
        <f t="shared" si="4"/>
        <v>785.41666666666663</v>
      </c>
      <c r="H31">
        <f t="shared" si="5"/>
        <v>3.6930934177248265</v>
      </c>
      <c r="I31">
        <f t="shared" ca="1" si="0"/>
        <v>7</v>
      </c>
      <c r="J31">
        <f ca="1">COUNTIF(I$2:I30,"&lt;"&amp;I31)</f>
        <v>3</v>
      </c>
      <c r="K31">
        <f t="shared" ca="1" si="6"/>
        <v>123</v>
      </c>
      <c r="L31">
        <f t="shared" ca="1" si="7"/>
        <v>-3.3719548596617983</v>
      </c>
      <c r="M31">
        <f t="shared" ca="1" si="1"/>
        <v>-2.7013510133444893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52</v>
      </c>
      <c r="D32">
        <f>COUNTIF(C$2:C31,"&lt;"&amp;C32)</f>
        <v>27</v>
      </c>
      <c r="E32">
        <f t="shared" si="2"/>
        <v>348</v>
      </c>
      <c r="F32">
        <f t="shared" si="3"/>
        <v>232.5</v>
      </c>
      <c r="G32">
        <f t="shared" si="4"/>
        <v>865.41666666666663</v>
      </c>
      <c r="H32">
        <f t="shared" si="5"/>
        <v>3.9261723192448432</v>
      </c>
      <c r="I32">
        <f t="shared" ca="1" si="0"/>
        <v>1</v>
      </c>
      <c r="J32">
        <f ca="1">COUNTIF(I$2:I31,"&lt;"&amp;I32)</f>
        <v>0</v>
      </c>
      <c r="K32">
        <f t="shared" ca="1" si="6"/>
        <v>123</v>
      </c>
      <c r="L32">
        <f t="shared" ca="1" si="7"/>
        <v>-3.7222153156477087</v>
      </c>
      <c r="M32">
        <f t="shared" ca="1" si="1"/>
        <v>-2.9197427899018216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75</v>
      </c>
      <c r="D33">
        <f>COUNTIF(C$2:C32,"&lt;"&amp;C33)</f>
        <v>31</v>
      </c>
      <c r="E33">
        <f t="shared" si="2"/>
        <v>379</v>
      </c>
      <c r="F33">
        <f t="shared" si="3"/>
        <v>248</v>
      </c>
      <c r="G33">
        <f t="shared" si="4"/>
        <v>950.66666666666663</v>
      </c>
      <c r="H33">
        <f t="shared" si="5"/>
        <v>4.2487107193828342</v>
      </c>
      <c r="I33">
        <f t="shared" ca="1" si="0"/>
        <v>2</v>
      </c>
      <c r="J33">
        <f ca="1">COUNTIF(I$2:I32,"&lt;"&amp;I33)</f>
        <v>1</v>
      </c>
      <c r="K33">
        <f t="shared" ca="1" si="6"/>
        <v>124</v>
      </c>
      <c r="L33">
        <f t="shared" ca="1" si="7"/>
        <v>-4.0216803755990185</v>
      </c>
      <c r="M33">
        <f t="shared" ca="1" si="1"/>
        <v>-3.2299485185630177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108</v>
      </c>
      <c r="D34">
        <f>COUNTIF(C$2:C33,"&lt;"&amp;C34)</f>
        <v>32</v>
      </c>
      <c r="E34">
        <f t="shared" si="2"/>
        <v>411</v>
      </c>
      <c r="F34">
        <f t="shared" si="3"/>
        <v>264</v>
      </c>
      <c r="G34">
        <f t="shared" si="4"/>
        <v>1041.3333333333333</v>
      </c>
      <c r="H34">
        <f t="shared" si="5"/>
        <v>4.555357330630728</v>
      </c>
      <c r="I34">
        <f t="shared" ca="1" si="0"/>
        <v>3</v>
      </c>
      <c r="J34">
        <f ca="1">COUNTIF(I$2:I33,"&lt;"&amp;I34)</f>
        <v>2</v>
      </c>
      <c r="K34">
        <f t="shared" ca="1" si="6"/>
        <v>126</v>
      </c>
      <c r="L34">
        <f t="shared" ca="1" si="7"/>
        <v>-4.2764579022247649</v>
      </c>
      <c r="M34">
        <f t="shared" ca="1" si="1"/>
        <v>-3.5385154813020656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96</v>
      </c>
      <c r="D35">
        <f>COUNTIF(C$2:C34,"&lt;"&amp;C35)</f>
        <v>32</v>
      </c>
      <c r="E35">
        <f t="shared" si="2"/>
        <v>443</v>
      </c>
      <c r="F35">
        <f t="shared" si="3"/>
        <v>280.5</v>
      </c>
      <c r="G35">
        <f t="shared" si="4"/>
        <v>1137.5833333333333</v>
      </c>
      <c r="H35">
        <f t="shared" si="5"/>
        <v>4.8179440800611673</v>
      </c>
      <c r="I35">
        <f t="shared" ca="1" si="0"/>
        <v>2</v>
      </c>
      <c r="J35">
        <f ca="1">COUNTIF(I$2:I34,"&lt;"&amp;I35)</f>
        <v>1</v>
      </c>
      <c r="K35">
        <f t="shared" ca="1" si="6"/>
        <v>127</v>
      </c>
      <c r="L35">
        <f t="shared" ca="1" si="7"/>
        <v>-4.5511041002423944</v>
      </c>
      <c r="M35">
        <f t="shared" ca="1" si="1"/>
        <v>-3.2914823103539597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105</v>
      </c>
      <c r="D36">
        <f>COUNTIF(C$2:C35,"&lt;"&amp;C36)</f>
        <v>33</v>
      </c>
      <c r="E36">
        <f t="shared" si="2"/>
        <v>476</v>
      </c>
      <c r="F36">
        <f t="shared" si="3"/>
        <v>297.5</v>
      </c>
      <c r="G36">
        <f t="shared" si="4"/>
        <v>1239.5833333333333</v>
      </c>
      <c r="H36">
        <f t="shared" si="5"/>
        <v>5.0699112418266266</v>
      </c>
      <c r="I36">
        <f t="shared" ca="1" si="0"/>
        <v>13</v>
      </c>
      <c r="J36">
        <f ca="1">COUNTIF(I$2:I35,"&lt;"&amp;I36)</f>
        <v>13</v>
      </c>
      <c r="K36">
        <f t="shared" ca="1" si="6"/>
        <v>140</v>
      </c>
      <c r="L36">
        <f t="shared" ca="1" si="7"/>
        <v>-4.4734510957293763</v>
      </c>
      <c r="M36">
        <f t="shared" ca="1" si="1"/>
        <v>-3.1918456710622443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80</v>
      </c>
      <c r="D37">
        <f>COUNTIF(C$2:C36,"&lt;"&amp;C37)</f>
        <v>32</v>
      </c>
      <c r="E37">
        <f t="shared" si="2"/>
        <v>508</v>
      </c>
      <c r="F37">
        <f t="shared" si="3"/>
        <v>315</v>
      </c>
      <c r="G37">
        <f t="shared" si="4"/>
        <v>1347.5</v>
      </c>
      <c r="H37">
        <f t="shared" si="5"/>
        <v>5.2576651349828376</v>
      </c>
      <c r="I37">
        <f t="shared" ca="1" si="0"/>
        <v>6</v>
      </c>
      <c r="J37">
        <f ca="1">COUNTIF(I$2:I36,"&lt;"&amp;I37)</f>
        <v>5</v>
      </c>
      <c r="K37">
        <f t="shared" ca="1" si="6"/>
        <v>145</v>
      </c>
      <c r="L37">
        <f t="shared" ca="1" si="7"/>
        <v>-4.6311040049071623</v>
      </c>
      <c r="M37">
        <f t="shared" ca="1" si="1"/>
        <v>-2.9516097302997224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93</v>
      </c>
      <c r="D38">
        <f>COUNTIF(C$2:C37,"&lt;"&amp;C38)</f>
        <v>33</v>
      </c>
      <c r="E38">
        <f t="shared" si="2"/>
        <v>541</v>
      </c>
      <c r="F38">
        <f t="shared" si="3"/>
        <v>333</v>
      </c>
      <c r="G38">
        <f t="shared" si="4"/>
        <v>1461.5</v>
      </c>
      <c r="H38">
        <f t="shared" si="5"/>
        <v>5.4408145734546389</v>
      </c>
      <c r="I38">
        <f t="shared" ca="1" si="0"/>
        <v>10</v>
      </c>
      <c r="J38">
        <f ca="1">COUNTIF(I$2:I37,"&lt;"&amp;I38)</f>
        <v>11</v>
      </c>
      <c r="K38">
        <f t="shared" ca="1" si="6"/>
        <v>156</v>
      </c>
      <c r="L38">
        <f t="shared" ca="1" si="7"/>
        <v>-4.6299239399109187</v>
      </c>
      <c r="M38">
        <f t="shared" ca="1" si="1"/>
        <v>-2.9192017967990469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51</v>
      </c>
      <c r="D39">
        <f>COUNTIF(C$2:C38,"&lt;"&amp;C39)</f>
        <v>27</v>
      </c>
      <c r="E39">
        <f t="shared" si="2"/>
        <v>568</v>
      </c>
      <c r="F39">
        <f t="shared" si="3"/>
        <v>351.5</v>
      </c>
      <c r="G39">
        <f t="shared" si="4"/>
        <v>1581.75</v>
      </c>
      <c r="H39">
        <f t="shared" si="5"/>
        <v>5.4436347668873539</v>
      </c>
      <c r="I39">
        <f t="shared" ca="1" si="0"/>
        <v>8</v>
      </c>
      <c r="J39">
        <f ca="1">COUNTIF(I$2:I38,"&lt;"&amp;I39)</f>
        <v>11</v>
      </c>
      <c r="K39">
        <f t="shared" ca="1" si="6"/>
        <v>167</v>
      </c>
      <c r="L39">
        <f t="shared" ca="1" si="7"/>
        <v>-4.6390328613889924</v>
      </c>
      <c r="M39">
        <f t="shared" ca="1" si="1"/>
        <v>-2.7217941261796641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167</v>
      </c>
      <c r="D40">
        <f>COUNTIF(C$2:C39,"&lt;"&amp;C40)</f>
        <v>38</v>
      </c>
      <c r="E40">
        <f t="shared" si="2"/>
        <v>606</v>
      </c>
      <c r="F40">
        <f t="shared" si="3"/>
        <v>370.5</v>
      </c>
      <c r="G40">
        <f t="shared" si="4"/>
        <v>1708.4166666666667</v>
      </c>
      <c r="H40">
        <f t="shared" si="5"/>
        <v>5.6976269645073829</v>
      </c>
      <c r="I40">
        <f t="shared" ca="1" si="0"/>
        <v>10</v>
      </c>
      <c r="J40">
        <f ca="1">COUNTIF(I$2:I39,"&lt;"&amp;I40)</f>
        <v>12</v>
      </c>
      <c r="K40">
        <f t="shared" ca="1" si="6"/>
        <v>179</v>
      </c>
      <c r="L40">
        <f t="shared" ca="1" si="7"/>
        <v>-4.6331021813297832</v>
      </c>
      <c r="M40">
        <f t="shared" ca="1" si="1"/>
        <v>-2.5531934890409702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35</v>
      </c>
      <c r="D41">
        <f>COUNTIF(C$2:C40,"&lt;"&amp;C41)</f>
        <v>27</v>
      </c>
      <c r="E41">
        <f t="shared" si="2"/>
        <v>633</v>
      </c>
      <c r="F41">
        <f t="shared" si="3"/>
        <v>390</v>
      </c>
      <c r="G41">
        <f t="shared" si="4"/>
        <v>1841.6666666666667</v>
      </c>
      <c r="H41">
        <f t="shared" si="5"/>
        <v>5.6624027965047006</v>
      </c>
      <c r="I41">
        <f t="shared" ca="1" si="0"/>
        <v>8</v>
      </c>
      <c r="J41">
        <f ca="1">COUNTIF(I$2:I40,"&lt;"&amp;I41)</f>
        <v>11</v>
      </c>
      <c r="K41">
        <f t="shared" ca="1" si="6"/>
        <v>190</v>
      </c>
      <c r="L41">
        <f t="shared" ca="1" si="7"/>
        <v>-4.6604138242837037</v>
      </c>
      <c r="M41">
        <f t="shared" ca="1" si="1"/>
        <v>-2.0665401605809937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44</v>
      </c>
      <c r="D42">
        <f>COUNTIF(C$2:C41,"&lt;"&amp;C42)</f>
        <v>28</v>
      </c>
      <c r="E42">
        <f t="shared" si="2"/>
        <v>661</v>
      </c>
      <c r="F42">
        <f t="shared" si="3"/>
        <v>410</v>
      </c>
      <c r="G42">
        <f t="shared" si="4"/>
        <v>1981.6666666666667</v>
      </c>
      <c r="H42">
        <f t="shared" si="5"/>
        <v>5.6384329372819</v>
      </c>
      <c r="I42">
        <f t="shared" ca="1" si="0"/>
        <v>7</v>
      </c>
      <c r="J42">
        <f ca="1">COUNTIF(I$2:I41,"&lt;"&amp;I42)</f>
        <v>8</v>
      </c>
      <c r="K42">
        <f t="shared" ca="1" si="6"/>
        <v>198</v>
      </c>
      <c r="L42">
        <f t="shared" ca="1" si="7"/>
        <v>-4.7623417637600109</v>
      </c>
      <c r="M42">
        <f t="shared" ca="1" si="1"/>
        <v>-2.4494897427831779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42</v>
      </c>
      <c r="D43">
        <f>COUNTIF(C$2:C42,"&lt;"&amp;C43)</f>
        <v>28</v>
      </c>
      <c r="E43">
        <f t="shared" si="2"/>
        <v>689</v>
      </c>
      <c r="F43">
        <f t="shared" si="3"/>
        <v>430.5</v>
      </c>
      <c r="G43">
        <f t="shared" si="4"/>
        <v>2128.5833333333335</v>
      </c>
      <c r="H43">
        <f t="shared" si="5"/>
        <v>5.602930285181607</v>
      </c>
      <c r="I43">
        <f t="shared" ca="1" si="0"/>
        <v>2</v>
      </c>
      <c r="J43">
        <f ca="1">COUNTIF(I$2:I42,"&lt;"&amp;I43)</f>
        <v>1</v>
      </c>
      <c r="K43">
        <f t="shared" ca="1" si="6"/>
        <v>199</v>
      </c>
      <c r="L43">
        <f t="shared" ca="1" si="7"/>
        <v>-5.017711261197455</v>
      </c>
      <c r="M43">
        <f t="shared" ca="1" si="1"/>
        <v>-2.0380986614602725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32</v>
      </c>
      <c r="D44">
        <f>COUNTIF(C$2:C43,"&lt;"&amp;C44)</f>
        <v>27</v>
      </c>
      <c r="E44">
        <f t="shared" si="2"/>
        <v>716</v>
      </c>
      <c r="F44">
        <f t="shared" si="3"/>
        <v>451.5</v>
      </c>
      <c r="G44">
        <f t="shared" si="4"/>
        <v>2282.5833333333335</v>
      </c>
      <c r="H44">
        <f t="shared" si="5"/>
        <v>5.5362074502302532</v>
      </c>
      <c r="I44">
        <f t="shared" ca="1" si="0"/>
        <v>5</v>
      </c>
      <c r="J44">
        <f ca="1">COUNTIF(I$2:I43,"&lt;"&amp;I44)</f>
        <v>5</v>
      </c>
      <c r="K44">
        <f t="shared" ca="1" si="6"/>
        <v>204</v>
      </c>
      <c r="L44">
        <f t="shared" ca="1" si="7"/>
        <v>-5.1803831528619568</v>
      </c>
      <c r="M44">
        <f t="shared" ca="1" si="1"/>
        <v>-1.5666989036012806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27</v>
      </c>
      <c r="D45">
        <f>COUNTIF(C$2:C44,"&lt;"&amp;C45)</f>
        <v>27</v>
      </c>
      <c r="E45">
        <f t="shared" si="2"/>
        <v>743</v>
      </c>
      <c r="F45">
        <f t="shared" si="3"/>
        <v>473</v>
      </c>
      <c r="G45">
        <f t="shared" si="4"/>
        <v>2443.8333333333335</v>
      </c>
      <c r="H45">
        <f t="shared" si="5"/>
        <v>5.4617016413323061</v>
      </c>
      <c r="I45">
        <f t="shared" ca="1" si="0"/>
        <v>2</v>
      </c>
      <c r="J45">
        <f ca="1">COUNTIF(I$2:I44,"&lt;"&amp;I45)</f>
        <v>1</v>
      </c>
      <c r="K45">
        <f t="shared" ca="1" si="6"/>
        <v>205</v>
      </c>
      <c r="L45">
        <f t="shared" ca="1" si="7"/>
        <v>-5.4212445921372518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11</v>
      </c>
      <c r="D46">
        <f>COUNTIF(C$2:C45,"&lt;"&amp;C46)</f>
        <v>20</v>
      </c>
      <c r="E46">
        <f t="shared" si="2"/>
        <v>763</v>
      </c>
      <c r="F46">
        <f t="shared" si="3"/>
        <v>495</v>
      </c>
      <c r="G46">
        <f t="shared" si="4"/>
        <v>2612.5</v>
      </c>
      <c r="H46">
        <f t="shared" si="5"/>
        <v>5.2433233918372384</v>
      </c>
      <c r="I46">
        <f t="shared" ca="1" si="0"/>
        <v>1</v>
      </c>
      <c r="J46">
        <f ca="1">COUNTIF(I$2:I45,"&lt;"&amp;I46)</f>
        <v>0</v>
      </c>
      <c r="K46">
        <f t="shared" ca="1" si="6"/>
        <v>205</v>
      </c>
      <c r="L46">
        <f t="shared" ca="1" si="7"/>
        <v>-5.6737454613164147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A07D-F962-4CE4-83BD-7A4CDD5BB417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464</v>
      </c>
      <c r="J2">
        <v>0</v>
      </c>
      <c r="K2">
        <v>0</v>
      </c>
      <c r="L2">
        <v>0</v>
      </c>
      <c r="M2">
        <f ca="1">-INDIRECT("l"&amp;P$1-A2+2)</f>
        <v>2.093416428830539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90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512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1.7396531153873269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134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572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1.412831768962352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218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551</v>
      </c>
      <c r="J5">
        <f ca="1">COUNTIF(I$2:I4,"&lt;"&amp;I5)</f>
        <v>2</v>
      </c>
      <c r="K5">
        <f t="shared" ca="1" si="6"/>
        <v>5</v>
      </c>
      <c r="L5">
        <f t="shared" ca="1" si="7"/>
        <v>1.3587324409735149</v>
      </c>
      <c r="M5">
        <f t="shared" ca="1" si="1"/>
        <v>1.2246249946335042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255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567</v>
      </c>
      <c r="J6">
        <f ca="1">COUNTIF(I$2:I5,"&lt;"&amp;I6)</f>
        <v>3</v>
      </c>
      <c r="K6">
        <f t="shared" ca="1" si="6"/>
        <v>8</v>
      </c>
      <c r="L6">
        <f t="shared" ca="1" si="7"/>
        <v>1.4696938456699067</v>
      </c>
      <c r="M6">
        <f t="shared" ca="1" si="1"/>
        <v>1.3478325746490598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312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462</v>
      </c>
      <c r="J7">
        <f ca="1">COUNTIF(I$2:I6,"&lt;"&amp;I7)</f>
        <v>0</v>
      </c>
      <c r="K7">
        <f t="shared" ca="1" si="6"/>
        <v>8</v>
      </c>
      <c r="L7">
        <f t="shared" ca="1" si="7"/>
        <v>0.18786728732554486</v>
      </c>
      <c r="M7">
        <f t="shared" ca="1" si="1"/>
        <v>1.5379365620136223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303</v>
      </c>
      <c r="D8">
        <f>COUNTIF(C$2:C7,"&lt;"&amp;C8)</f>
        <v>5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555</v>
      </c>
      <c r="J8">
        <f ca="1">COUNTIF(I$2:I7,"&lt;"&amp;I8)</f>
        <v>4</v>
      </c>
      <c r="K8">
        <f t="shared" ca="1" si="6"/>
        <v>12</v>
      </c>
      <c r="L8">
        <f t="shared" ca="1" si="7"/>
        <v>0.45056355688958294</v>
      </c>
      <c r="M8">
        <f t="shared" ca="1" si="1"/>
        <v>1.802434007880255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284</v>
      </c>
      <c r="D9">
        <f>COUNTIF(C$2:C8,"&lt;"&amp;C9)</f>
        <v>5</v>
      </c>
      <c r="E9">
        <f t="shared" si="2"/>
        <v>25</v>
      </c>
      <c r="F9">
        <f t="shared" si="3"/>
        <v>14</v>
      </c>
      <c r="G9">
        <f t="shared" si="4"/>
        <v>16.333333333333332</v>
      </c>
      <c r="H9">
        <f t="shared" si="5"/>
        <v>2.7217941261796641</v>
      </c>
      <c r="I9">
        <f t="shared" ca="1" si="0"/>
        <v>535</v>
      </c>
      <c r="J9">
        <f ca="1">COUNTIF(I$2:I8,"&lt;"&amp;I9)</f>
        <v>3</v>
      </c>
      <c r="K9">
        <f t="shared" ca="1" si="6"/>
        <v>15</v>
      </c>
      <c r="L9">
        <f t="shared" ca="1" si="7"/>
        <v>0.24743582965269675</v>
      </c>
      <c r="M9">
        <f t="shared" ca="1" si="1"/>
        <v>2.0743642876129642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341</v>
      </c>
      <c r="D10">
        <f>COUNTIF(C$2:C9,"&lt;"&amp;C10)</f>
        <v>8</v>
      </c>
      <c r="E10">
        <f t="shared" si="2"/>
        <v>33</v>
      </c>
      <c r="F10">
        <f t="shared" si="3"/>
        <v>18</v>
      </c>
      <c r="G10">
        <f t="shared" si="4"/>
        <v>23</v>
      </c>
      <c r="H10">
        <f t="shared" si="5"/>
        <v>3.1277162108561218</v>
      </c>
      <c r="I10">
        <f t="shared" ca="1" si="0"/>
        <v>558</v>
      </c>
      <c r="J10">
        <f ca="1">COUNTIF(I$2:I9,"&lt;"&amp;I10)</f>
        <v>6</v>
      </c>
      <c r="K10">
        <f t="shared" ca="1" si="6"/>
        <v>21</v>
      </c>
      <c r="L10">
        <f t="shared" ca="1" si="7"/>
        <v>0.62554324217122437</v>
      </c>
      <c r="M10">
        <f t="shared" ca="1" si="1"/>
        <v>2.3541986135140265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185</v>
      </c>
      <c r="D11">
        <f>COUNTIF(C$2:C10,"&lt;"&amp;C11)</f>
        <v>3</v>
      </c>
      <c r="E11">
        <f t="shared" si="2"/>
        <v>36</v>
      </c>
      <c r="F11">
        <f t="shared" si="3"/>
        <v>22.5</v>
      </c>
      <c r="G11">
        <f t="shared" si="4"/>
        <v>31.25</v>
      </c>
      <c r="H11">
        <f t="shared" si="5"/>
        <v>2.414953415699773</v>
      </c>
      <c r="I11">
        <f t="shared" ca="1" si="0"/>
        <v>657</v>
      </c>
      <c r="J11">
        <f ca="1">COUNTIF(I$2:I10,"&lt;"&amp;I11)</f>
        <v>9</v>
      </c>
      <c r="K11">
        <f t="shared" ca="1" si="6"/>
        <v>30</v>
      </c>
      <c r="L11">
        <f t="shared" ca="1" si="7"/>
        <v>1.3416407864998738</v>
      </c>
      <c r="M11">
        <f t="shared" ca="1" si="1"/>
        <v>2.6696952498876585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226</v>
      </c>
      <c r="D12">
        <f>COUNTIF(C$2:C11,"&lt;"&amp;C12)</f>
        <v>5</v>
      </c>
      <c r="E12">
        <f t="shared" si="2"/>
        <v>41</v>
      </c>
      <c r="F12">
        <f t="shared" si="3"/>
        <v>27.5</v>
      </c>
      <c r="G12">
        <f t="shared" si="4"/>
        <v>41.25</v>
      </c>
      <c r="H12">
        <f t="shared" si="5"/>
        <v>2.1019471492361119</v>
      </c>
      <c r="I12">
        <f t="shared" ca="1" si="0"/>
        <v>20</v>
      </c>
      <c r="J12">
        <f ca="1">COUNTIF(I$2:I11,"&lt;"&amp;I12)</f>
        <v>0</v>
      </c>
      <c r="K12">
        <f t="shared" ca="1" si="6"/>
        <v>30</v>
      </c>
      <c r="L12">
        <f t="shared" ca="1" si="7"/>
        <v>0.38924947208076149</v>
      </c>
      <c r="M12">
        <f t="shared" ca="1" si="1"/>
        <v>2.85448784203684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180</v>
      </c>
      <c r="D13">
        <f>COUNTIF(C$2:C12,"&lt;"&amp;C13)</f>
        <v>3</v>
      </c>
      <c r="E13">
        <f t="shared" si="2"/>
        <v>44</v>
      </c>
      <c r="F13">
        <f t="shared" si="3"/>
        <v>33</v>
      </c>
      <c r="G13">
        <f t="shared" si="4"/>
        <v>53.166666666666664</v>
      </c>
      <c r="H13">
        <f t="shared" si="5"/>
        <v>1.5085960589122316</v>
      </c>
      <c r="I13">
        <f t="shared" ca="1" si="0"/>
        <v>205</v>
      </c>
      <c r="J13">
        <f ca="1">COUNTIF(I$2:I12,"&lt;"&amp;I13)</f>
        <v>1</v>
      </c>
      <c r="K13">
        <f t="shared" ca="1" si="6"/>
        <v>31</v>
      </c>
      <c r="L13">
        <f t="shared" ca="1" si="7"/>
        <v>-0.27429019252949666</v>
      </c>
      <c r="M13">
        <f t="shared" ca="1" si="1"/>
        <v>3.1872553145020031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143</v>
      </c>
      <c r="D14">
        <f>COUNTIF(C$2:C13,"&lt;"&amp;C14)</f>
        <v>3</v>
      </c>
      <c r="E14">
        <f t="shared" si="2"/>
        <v>47</v>
      </c>
      <c r="F14">
        <f t="shared" si="3"/>
        <v>39</v>
      </c>
      <c r="G14">
        <f t="shared" si="4"/>
        <v>67.166666666666671</v>
      </c>
      <c r="H14">
        <f t="shared" si="5"/>
        <v>0.97614220173850086</v>
      </c>
      <c r="I14">
        <f t="shared" ca="1" si="0"/>
        <v>214</v>
      </c>
      <c r="J14">
        <f ca="1">COUNTIF(I$2:I13,"&lt;"&amp;I14)</f>
        <v>2</v>
      </c>
      <c r="K14">
        <f t="shared" ca="1" si="6"/>
        <v>33</v>
      </c>
      <c r="L14">
        <f t="shared" ca="1" si="7"/>
        <v>-0.73210665130387564</v>
      </c>
      <c r="M14">
        <f t="shared" ca="1" si="1"/>
        <v>3.3777819662499957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107</v>
      </c>
      <c r="D15">
        <f>COUNTIF(C$2:C14,"&lt;"&amp;C15)</f>
        <v>2</v>
      </c>
      <c r="E15">
        <f t="shared" si="2"/>
        <v>49</v>
      </c>
      <c r="F15">
        <f t="shared" si="3"/>
        <v>45.5</v>
      </c>
      <c r="G15">
        <f t="shared" si="4"/>
        <v>83.416666666666671</v>
      </c>
      <c r="H15">
        <f t="shared" si="5"/>
        <v>0.38321423101595126</v>
      </c>
      <c r="I15">
        <f t="shared" ca="1" si="0"/>
        <v>97</v>
      </c>
      <c r="J15">
        <f ca="1">COUNTIF(I$2:I14,"&lt;"&amp;I15)</f>
        <v>1</v>
      </c>
      <c r="K15">
        <f t="shared" ca="1" si="6"/>
        <v>34</v>
      </c>
      <c r="L15">
        <f t="shared" ca="1" si="7"/>
        <v>-1.2591324733381255</v>
      </c>
      <c r="M15">
        <f t="shared" ca="1" si="1"/>
        <v>3.4054551567572333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104</v>
      </c>
      <c r="D16">
        <f>COUNTIF(C$2:C15,"&lt;"&amp;C16)</f>
        <v>2</v>
      </c>
      <c r="E16">
        <f t="shared" si="2"/>
        <v>51</v>
      </c>
      <c r="F16">
        <f t="shared" si="3"/>
        <v>52.5</v>
      </c>
      <c r="G16">
        <f t="shared" si="4"/>
        <v>102.08333333333333</v>
      </c>
      <c r="H16">
        <f t="shared" si="5"/>
        <v>-0.14846149779161805</v>
      </c>
      <c r="I16">
        <f t="shared" ca="1" si="0"/>
        <v>139</v>
      </c>
      <c r="J16">
        <f ca="1">COUNTIF(I$2:I15,"&lt;"&amp;I16)</f>
        <v>2</v>
      </c>
      <c r="K16">
        <f t="shared" ca="1" si="6"/>
        <v>36</v>
      </c>
      <c r="L16">
        <f t="shared" ca="1" si="7"/>
        <v>-1.6330764757077987</v>
      </c>
      <c r="M16">
        <f t="shared" ca="1" si="1"/>
        <v>3.2123228066548717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147</v>
      </c>
      <c r="D17">
        <f>COUNTIF(C$2:C16,"&lt;"&amp;C17)</f>
        <v>6</v>
      </c>
      <c r="E17">
        <f t="shared" si="2"/>
        <v>57</v>
      </c>
      <c r="F17">
        <f t="shared" si="3"/>
        <v>60</v>
      </c>
      <c r="G17">
        <f t="shared" si="4"/>
        <v>123.33333333333333</v>
      </c>
      <c r="H17">
        <f t="shared" si="5"/>
        <v>-0.2701351013344489</v>
      </c>
      <c r="I17">
        <f t="shared" ca="1" si="0"/>
        <v>68</v>
      </c>
      <c r="J17">
        <f ca="1">COUNTIF(I$2:I16,"&lt;"&amp;I17)</f>
        <v>1</v>
      </c>
      <c r="K17">
        <f t="shared" ca="1" si="6"/>
        <v>37</v>
      </c>
      <c r="L17">
        <f t="shared" ca="1" si="7"/>
        <v>-2.0710357768974417</v>
      </c>
      <c r="M17">
        <f t="shared" ca="1" si="1"/>
        <v>2.9794521775847636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116</v>
      </c>
      <c r="D18">
        <f>COUNTIF(C$2:C17,"&lt;"&amp;C18)</f>
        <v>4</v>
      </c>
      <c r="E18">
        <f t="shared" si="2"/>
        <v>61</v>
      </c>
      <c r="F18">
        <f t="shared" si="3"/>
        <v>68</v>
      </c>
      <c r="G18">
        <f t="shared" si="4"/>
        <v>147.33333333333334</v>
      </c>
      <c r="H18">
        <f t="shared" si="5"/>
        <v>-0.57669678820014425</v>
      </c>
      <c r="I18">
        <f t="shared" ca="1" si="0"/>
        <v>74</v>
      </c>
      <c r="J18">
        <f ca="1">COUNTIF(I$2:I17,"&lt;"&amp;I18)</f>
        <v>2</v>
      </c>
      <c r="K18">
        <f t="shared" ca="1" si="6"/>
        <v>39</v>
      </c>
      <c r="L18">
        <f t="shared" ca="1" si="7"/>
        <v>-2.3891724082577404</v>
      </c>
      <c r="M18">
        <f t="shared" ca="1" si="1"/>
        <v>2.9637737702623088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133</v>
      </c>
      <c r="D19">
        <f>COUNTIF(C$2:C18,"&lt;"&amp;C19)</f>
        <v>5</v>
      </c>
      <c r="E19">
        <f t="shared" si="2"/>
        <v>66</v>
      </c>
      <c r="F19">
        <f t="shared" si="3"/>
        <v>76.5</v>
      </c>
      <c r="G19">
        <f t="shared" si="4"/>
        <v>174.25</v>
      </c>
      <c r="H19">
        <f t="shared" si="5"/>
        <v>-0.79543172003249873</v>
      </c>
      <c r="I19">
        <f t="shared" ca="1" si="0"/>
        <v>184</v>
      </c>
      <c r="J19">
        <f ca="1">COUNTIF(I$2:I18,"&lt;"&amp;I19)</f>
        <v>5</v>
      </c>
      <c r="K19">
        <f t="shared" ca="1" si="6"/>
        <v>44</v>
      </c>
      <c r="L19">
        <f t="shared" ca="1" si="7"/>
        <v>-2.462050562005353</v>
      </c>
      <c r="M19">
        <f t="shared" ca="1" si="1"/>
        <v>2.7263996899429186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222</v>
      </c>
      <c r="D20">
        <f>COUNTIF(C$2:C19,"&lt;"&amp;C20)</f>
        <v>12</v>
      </c>
      <c r="E20">
        <f t="shared" si="2"/>
        <v>78</v>
      </c>
      <c r="F20">
        <f t="shared" si="3"/>
        <v>85.5</v>
      </c>
      <c r="G20">
        <f t="shared" si="4"/>
        <v>204.25</v>
      </c>
      <c r="H20">
        <f t="shared" si="5"/>
        <v>-0.52478357140598964</v>
      </c>
      <c r="I20">
        <f t="shared" ca="1" si="0"/>
        <v>126</v>
      </c>
      <c r="J20">
        <f ca="1">COUNTIF(I$2:I19,"&lt;"&amp;I20)</f>
        <v>4</v>
      </c>
      <c r="K20">
        <f t="shared" ca="1" si="6"/>
        <v>48</v>
      </c>
      <c r="L20">
        <f t="shared" ca="1" si="7"/>
        <v>-2.6239178570299484</v>
      </c>
      <c r="M20">
        <f t="shared" ca="1" si="1"/>
        <v>2.5641699252342618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140</v>
      </c>
      <c r="D21">
        <f>COUNTIF(C$2:C20,"&lt;"&amp;C21)</f>
        <v>7</v>
      </c>
      <c r="E21">
        <f t="shared" si="2"/>
        <v>85</v>
      </c>
      <c r="F21">
        <f t="shared" si="3"/>
        <v>95</v>
      </c>
      <c r="G21">
        <f t="shared" si="4"/>
        <v>237.5</v>
      </c>
      <c r="H21">
        <f t="shared" si="5"/>
        <v>-0.64888568452305018</v>
      </c>
      <c r="I21">
        <f t="shared" ca="1" si="0"/>
        <v>200</v>
      </c>
      <c r="J21">
        <f ca="1">COUNTIF(I$2:I20,"&lt;"&amp;I21)</f>
        <v>7</v>
      </c>
      <c r="K21">
        <f t="shared" ca="1" si="6"/>
        <v>55</v>
      </c>
      <c r="L21">
        <f t="shared" ca="1" si="7"/>
        <v>-2.5955427380922007</v>
      </c>
      <c r="M21">
        <f t="shared" ca="1" si="1"/>
        <v>2.843360046894396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157</v>
      </c>
      <c r="D22">
        <f>COUNTIF(C$2:C21,"&lt;"&amp;C22)</f>
        <v>10</v>
      </c>
      <c r="E22">
        <f t="shared" si="2"/>
        <v>95</v>
      </c>
      <c r="F22">
        <f t="shared" si="3"/>
        <v>105</v>
      </c>
      <c r="G22">
        <f t="shared" si="4"/>
        <v>274.16666666666669</v>
      </c>
      <c r="H22">
        <f t="shared" si="5"/>
        <v>-0.60393844167877409</v>
      </c>
      <c r="I22">
        <f t="shared" ca="1" si="0"/>
        <v>156</v>
      </c>
      <c r="J22">
        <f ca="1">COUNTIF(I$2:I21,"&lt;"&amp;I22)</f>
        <v>6</v>
      </c>
      <c r="K22">
        <f t="shared" ca="1" si="6"/>
        <v>61</v>
      </c>
      <c r="L22">
        <f t="shared" ca="1" si="7"/>
        <v>-2.6573291433866055</v>
      </c>
      <c r="M22">
        <f t="shared" ca="1" si="1"/>
        <v>2.7558862623317917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152</v>
      </c>
      <c r="D23">
        <f>COUNTIF(C$2:C22,"&lt;"&amp;C23)</f>
        <v>10</v>
      </c>
      <c r="E23">
        <f t="shared" si="2"/>
        <v>105</v>
      </c>
      <c r="F23">
        <f t="shared" si="3"/>
        <v>115.5</v>
      </c>
      <c r="G23">
        <f t="shared" si="4"/>
        <v>314.41666666666669</v>
      </c>
      <c r="H23">
        <f t="shared" si="5"/>
        <v>-0.59215652546379205</v>
      </c>
      <c r="I23">
        <f t="shared" ca="1" si="0"/>
        <v>132</v>
      </c>
      <c r="J23">
        <f ca="1">COUNTIF(I$2:I22,"&lt;"&amp;I23)</f>
        <v>5</v>
      </c>
      <c r="K23">
        <f t="shared" ca="1" si="6"/>
        <v>66</v>
      </c>
      <c r="L23">
        <f t="shared" ca="1" si="7"/>
        <v>-2.7915950486150196</v>
      </c>
      <c r="M23">
        <f t="shared" ca="1" si="1"/>
        <v>2.8277019427932033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149</v>
      </c>
      <c r="D24">
        <f>COUNTIF(C$2:C23,"&lt;"&amp;C24)</f>
        <v>10</v>
      </c>
      <c r="E24">
        <f t="shared" si="2"/>
        <v>115</v>
      </c>
      <c r="F24">
        <f t="shared" si="3"/>
        <v>126.5</v>
      </c>
      <c r="G24">
        <f t="shared" si="4"/>
        <v>358.41666666666669</v>
      </c>
      <c r="H24">
        <f t="shared" si="5"/>
        <v>-0.60744049685483714</v>
      </c>
      <c r="I24">
        <f t="shared" ca="1" si="0"/>
        <v>149</v>
      </c>
      <c r="J24">
        <f ca="1">COUNTIF(I$2:I23,"&lt;"&amp;I24)</f>
        <v>7</v>
      </c>
      <c r="K24">
        <f t="shared" ca="1" si="6"/>
        <v>73</v>
      </c>
      <c r="L24">
        <f t="shared" ca="1" si="7"/>
        <v>-2.8259188331942422</v>
      </c>
      <c r="M24">
        <f t="shared" ca="1" si="1"/>
        <v>2.8259188331942422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132</v>
      </c>
      <c r="D25">
        <f>COUNTIF(C$2:C24,"&lt;"&amp;C25)</f>
        <v>5</v>
      </c>
      <c r="E25">
        <f t="shared" si="2"/>
        <v>120</v>
      </c>
      <c r="F25">
        <f t="shared" si="3"/>
        <v>138</v>
      </c>
      <c r="G25">
        <f t="shared" si="4"/>
        <v>406.33333333333331</v>
      </c>
      <c r="H25">
        <f t="shared" si="5"/>
        <v>-0.89295850825048528</v>
      </c>
      <c r="I25">
        <f t="shared" ca="1" si="0"/>
        <v>152</v>
      </c>
      <c r="J25">
        <f ca="1">COUNTIF(I$2:I24,"&lt;"&amp;I25)</f>
        <v>8</v>
      </c>
      <c r="K25">
        <f t="shared" ca="1" si="6"/>
        <v>81</v>
      </c>
      <c r="L25">
        <f t="shared" ca="1" si="7"/>
        <v>-2.8277019427932033</v>
      </c>
      <c r="M25">
        <f t="shared" ca="1" si="1"/>
        <v>2.7915950486150196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156</v>
      </c>
      <c r="D26">
        <f>COUNTIF(C$2:C25,"&lt;"&amp;C26)</f>
        <v>13</v>
      </c>
      <c r="E26">
        <f t="shared" si="2"/>
        <v>133</v>
      </c>
      <c r="F26">
        <f t="shared" si="3"/>
        <v>150</v>
      </c>
      <c r="G26">
        <f t="shared" si="4"/>
        <v>458.33333333333331</v>
      </c>
      <c r="H26">
        <f t="shared" si="5"/>
        <v>-0.79406892304475352</v>
      </c>
      <c r="I26">
        <f t="shared" ca="1" si="0"/>
        <v>157</v>
      </c>
      <c r="J26">
        <f ca="1">COUNTIF(I$2:I25,"&lt;"&amp;I26)</f>
        <v>10</v>
      </c>
      <c r="K26">
        <f t="shared" ca="1" si="6"/>
        <v>91</v>
      </c>
      <c r="L26">
        <f t="shared" ca="1" si="7"/>
        <v>-2.7558862623317917</v>
      </c>
      <c r="M26">
        <f t="shared" ca="1" si="1"/>
        <v>2.6573291433866055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200</v>
      </c>
      <c r="D27">
        <f>COUNTIF(C$2:C26,"&lt;"&amp;C27)</f>
        <v>17</v>
      </c>
      <c r="E27">
        <f t="shared" si="2"/>
        <v>150</v>
      </c>
      <c r="F27">
        <f t="shared" si="3"/>
        <v>162.5</v>
      </c>
      <c r="G27">
        <f t="shared" si="4"/>
        <v>514.58333333333337</v>
      </c>
      <c r="H27">
        <f t="shared" si="5"/>
        <v>-0.55103876877798375</v>
      </c>
      <c r="I27">
        <f t="shared" ca="1" si="0"/>
        <v>140</v>
      </c>
      <c r="J27">
        <f ca="1">COUNTIF(I$2:I26,"&lt;"&amp;I27)</f>
        <v>7</v>
      </c>
      <c r="K27">
        <f t="shared" ca="1" si="6"/>
        <v>98</v>
      </c>
      <c r="L27">
        <f t="shared" ca="1" si="7"/>
        <v>-2.843360046894396</v>
      </c>
      <c r="M27">
        <f t="shared" ca="1" si="1"/>
        <v>2.5955427380922007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126</v>
      </c>
      <c r="D28">
        <f>COUNTIF(C$2:C27,"&lt;"&amp;C28)</f>
        <v>5</v>
      </c>
      <c r="E28">
        <f t="shared" si="2"/>
        <v>155</v>
      </c>
      <c r="F28">
        <f t="shared" si="3"/>
        <v>175.5</v>
      </c>
      <c r="G28">
        <f t="shared" si="4"/>
        <v>575.25</v>
      </c>
      <c r="H28">
        <f t="shared" si="5"/>
        <v>-0.85472330841142063</v>
      </c>
      <c r="I28">
        <f t="shared" ca="1" si="0"/>
        <v>222</v>
      </c>
      <c r="J28">
        <f ca="1">COUNTIF(I$2:I27,"&lt;"&amp;I28)</f>
        <v>16</v>
      </c>
      <c r="K28">
        <f t="shared" ca="1" si="6"/>
        <v>114</v>
      </c>
      <c r="L28">
        <f t="shared" ca="1" si="7"/>
        <v>-2.5641699252342618</v>
      </c>
      <c r="M28">
        <f t="shared" ca="1" si="1"/>
        <v>2.6239178570299484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184</v>
      </c>
      <c r="D29">
        <f>COUNTIF(C$2:C28,"&lt;"&amp;C29)</f>
        <v>17</v>
      </c>
      <c r="E29">
        <f t="shared" si="2"/>
        <v>172</v>
      </c>
      <c r="F29">
        <f t="shared" si="3"/>
        <v>189</v>
      </c>
      <c r="G29">
        <f t="shared" si="4"/>
        <v>640.5</v>
      </c>
      <c r="H29">
        <f t="shared" si="5"/>
        <v>-0.67172166273955969</v>
      </c>
      <c r="I29">
        <f t="shared" ca="1" si="0"/>
        <v>133</v>
      </c>
      <c r="J29">
        <f ca="1">COUNTIF(I$2:I28,"&lt;"&amp;I29)</f>
        <v>6</v>
      </c>
      <c r="K29">
        <f t="shared" ca="1" si="6"/>
        <v>120</v>
      </c>
      <c r="L29">
        <f t="shared" ca="1" si="7"/>
        <v>-2.7263996899429186</v>
      </c>
      <c r="M29">
        <f t="shared" ca="1" si="1"/>
        <v>2.462050562005353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74</v>
      </c>
      <c r="D30">
        <f>COUNTIF(C$2:C29,"&lt;"&amp;C30)</f>
        <v>1</v>
      </c>
      <c r="E30">
        <f t="shared" si="2"/>
        <v>173</v>
      </c>
      <c r="F30">
        <f t="shared" si="3"/>
        <v>203</v>
      </c>
      <c r="G30">
        <f t="shared" si="4"/>
        <v>710.5</v>
      </c>
      <c r="H30">
        <f t="shared" si="5"/>
        <v>-1.1254837102261932</v>
      </c>
      <c r="I30">
        <f t="shared" ca="1" si="0"/>
        <v>116</v>
      </c>
      <c r="J30">
        <f ca="1">COUNTIF(I$2:I29,"&lt;"&amp;I30)</f>
        <v>4</v>
      </c>
      <c r="K30">
        <f t="shared" ca="1" si="6"/>
        <v>124</v>
      </c>
      <c r="L30">
        <f t="shared" ca="1" si="7"/>
        <v>-2.9637737702623088</v>
      </c>
      <c r="M30">
        <f t="shared" ca="1" si="1"/>
        <v>2.3891724082577404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68</v>
      </c>
      <c r="D31">
        <f>COUNTIF(C$2:C30,"&lt;"&amp;C31)</f>
        <v>1</v>
      </c>
      <c r="E31">
        <f t="shared" si="2"/>
        <v>174</v>
      </c>
      <c r="F31">
        <f t="shared" si="3"/>
        <v>217.5</v>
      </c>
      <c r="G31">
        <f t="shared" si="4"/>
        <v>785.41666666666663</v>
      </c>
      <c r="H31">
        <f t="shared" si="5"/>
        <v>-1.5521696973046373</v>
      </c>
      <c r="I31">
        <f t="shared" ca="1" si="0"/>
        <v>147</v>
      </c>
      <c r="J31">
        <f ca="1">COUNTIF(I$2:I30,"&lt;"&amp;I31)</f>
        <v>10</v>
      </c>
      <c r="K31">
        <f t="shared" ca="1" si="6"/>
        <v>134</v>
      </c>
      <c r="L31">
        <f t="shared" ca="1" si="7"/>
        <v>-2.9794521775847636</v>
      </c>
      <c r="M31">
        <f t="shared" ca="1" si="1"/>
        <v>2.0710357768974417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139</v>
      </c>
      <c r="D32">
        <f>COUNTIF(C$2:C31,"&lt;"&amp;C32)</f>
        <v>11</v>
      </c>
      <c r="E32">
        <f t="shared" si="2"/>
        <v>185</v>
      </c>
      <c r="F32">
        <f t="shared" si="3"/>
        <v>232.5</v>
      </c>
      <c r="G32">
        <f t="shared" si="4"/>
        <v>865.41666666666663</v>
      </c>
      <c r="H32">
        <f t="shared" si="5"/>
        <v>-1.6146596118106498</v>
      </c>
      <c r="I32">
        <f t="shared" ca="1" si="0"/>
        <v>104</v>
      </c>
      <c r="J32">
        <f ca="1">COUNTIF(I$2:I31,"&lt;"&amp;I32)</f>
        <v>4</v>
      </c>
      <c r="K32">
        <f t="shared" ca="1" si="6"/>
        <v>138</v>
      </c>
      <c r="L32">
        <f t="shared" ca="1" si="7"/>
        <v>-3.2123228066548717</v>
      </c>
      <c r="M32">
        <f t="shared" ca="1" si="1"/>
        <v>1.6330764757077987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97</v>
      </c>
      <c r="D33">
        <f>COUNTIF(C$2:C32,"&lt;"&amp;C33)</f>
        <v>4</v>
      </c>
      <c r="E33">
        <f t="shared" si="2"/>
        <v>189</v>
      </c>
      <c r="F33">
        <f t="shared" si="3"/>
        <v>248</v>
      </c>
      <c r="G33">
        <f t="shared" si="4"/>
        <v>950.66666666666663</v>
      </c>
      <c r="H33">
        <f t="shared" si="5"/>
        <v>-1.913541469035017</v>
      </c>
      <c r="I33">
        <f t="shared" ca="1" si="0"/>
        <v>107</v>
      </c>
      <c r="J33">
        <f ca="1">COUNTIF(I$2:I32,"&lt;"&amp;I33)</f>
        <v>5</v>
      </c>
      <c r="K33">
        <f t="shared" ca="1" si="6"/>
        <v>143</v>
      </c>
      <c r="L33">
        <f t="shared" ca="1" si="7"/>
        <v>-3.4054551567572333</v>
      </c>
      <c r="M33">
        <f t="shared" ca="1" si="1"/>
        <v>1.2591324733381255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214</v>
      </c>
      <c r="D34">
        <f>COUNTIF(C$2:C33,"&lt;"&amp;C34)</f>
        <v>24</v>
      </c>
      <c r="E34">
        <f t="shared" si="2"/>
        <v>213</v>
      </c>
      <c r="F34">
        <f t="shared" si="3"/>
        <v>264</v>
      </c>
      <c r="G34">
        <f t="shared" si="4"/>
        <v>1041.3333333333333</v>
      </c>
      <c r="H34">
        <f t="shared" si="5"/>
        <v>-1.5804300943004566</v>
      </c>
      <c r="I34">
        <f t="shared" ca="1" si="0"/>
        <v>143</v>
      </c>
      <c r="J34">
        <f ca="1">COUNTIF(I$2:I33,"&lt;"&amp;I34)</f>
        <v>12</v>
      </c>
      <c r="K34">
        <f t="shared" ca="1" si="6"/>
        <v>155</v>
      </c>
      <c r="L34">
        <f t="shared" ca="1" si="7"/>
        <v>-3.3777819662499957</v>
      </c>
      <c r="M34">
        <f t="shared" ca="1" si="1"/>
        <v>0.73210665130387564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205</v>
      </c>
      <c r="D35">
        <f>COUNTIF(C$2:C34,"&lt;"&amp;C35)</f>
        <v>24</v>
      </c>
      <c r="E35">
        <f t="shared" si="2"/>
        <v>237</v>
      </c>
      <c r="F35">
        <f t="shared" si="3"/>
        <v>280.5</v>
      </c>
      <c r="G35">
        <f t="shared" si="4"/>
        <v>1137.5833333333333</v>
      </c>
      <c r="H35">
        <f t="shared" si="5"/>
        <v>-1.2897265691240662</v>
      </c>
      <c r="I35">
        <f t="shared" ca="1" si="0"/>
        <v>180</v>
      </c>
      <c r="J35">
        <f ca="1">COUNTIF(I$2:I34,"&lt;"&amp;I35)</f>
        <v>18</v>
      </c>
      <c r="K35">
        <f t="shared" ca="1" si="6"/>
        <v>173</v>
      </c>
      <c r="L35">
        <f t="shared" ca="1" si="7"/>
        <v>-3.1872553145020031</v>
      </c>
      <c r="M35">
        <f t="shared" ca="1" si="1"/>
        <v>0.27429019252949666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20</v>
      </c>
      <c r="D36">
        <f>COUNTIF(C$2:C35,"&lt;"&amp;C36)</f>
        <v>0</v>
      </c>
      <c r="E36">
        <f t="shared" si="2"/>
        <v>237</v>
      </c>
      <c r="F36">
        <f t="shared" si="3"/>
        <v>297.5</v>
      </c>
      <c r="G36">
        <f t="shared" si="4"/>
        <v>1239.5833333333333</v>
      </c>
      <c r="H36">
        <f t="shared" si="5"/>
        <v>-1.718373278042078</v>
      </c>
      <c r="I36">
        <f t="shared" ca="1" si="0"/>
        <v>226</v>
      </c>
      <c r="J36">
        <f ca="1">COUNTIF(I$2:I35,"&lt;"&amp;I36)</f>
        <v>24</v>
      </c>
      <c r="K36">
        <f t="shared" ca="1" si="6"/>
        <v>197</v>
      </c>
      <c r="L36">
        <f t="shared" ca="1" si="7"/>
        <v>-2.85448784203684</v>
      </c>
      <c r="M36">
        <f t="shared" ca="1" si="1"/>
        <v>-0.38924947208076149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657</v>
      </c>
      <c r="D37">
        <f>COUNTIF(C$2:C36,"&lt;"&amp;C37)</f>
        <v>35</v>
      </c>
      <c r="E37">
        <f t="shared" si="2"/>
        <v>272</v>
      </c>
      <c r="F37">
        <f t="shared" si="3"/>
        <v>315</v>
      </c>
      <c r="G37">
        <f t="shared" si="4"/>
        <v>1347.5</v>
      </c>
      <c r="H37">
        <f t="shared" si="5"/>
        <v>-1.1713968953588705</v>
      </c>
      <c r="I37">
        <f t="shared" ca="1" si="0"/>
        <v>185</v>
      </c>
      <c r="J37">
        <f ca="1">COUNTIF(I$2:I36,"&lt;"&amp;I37)</f>
        <v>20</v>
      </c>
      <c r="K37">
        <f t="shared" ca="1" si="6"/>
        <v>217</v>
      </c>
      <c r="L37">
        <f t="shared" ca="1" si="7"/>
        <v>-2.6696952498876585</v>
      </c>
      <c r="M37">
        <f t="shared" ca="1" si="1"/>
        <v>-1.3416407864998738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558</v>
      </c>
      <c r="D38">
        <f>COUNTIF(C$2:C37,"&lt;"&amp;C38)</f>
        <v>35</v>
      </c>
      <c r="E38">
        <f t="shared" si="2"/>
        <v>307</v>
      </c>
      <c r="F38">
        <f t="shared" si="3"/>
        <v>333</v>
      </c>
      <c r="G38">
        <f t="shared" si="4"/>
        <v>1461.5</v>
      </c>
      <c r="H38">
        <f t="shared" si="5"/>
        <v>-0.68010182168182987</v>
      </c>
      <c r="I38">
        <f t="shared" ca="1" si="0"/>
        <v>341</v>
      </c>
      <c r="J38">
        <f ca="1">COUNTIF(I$2:I37,"&lt;"&amp;I38)</f>
        <v>26</v>
      </c>
      <c r="K38">
        <f t="shared" ca="1" si="6"/>
        <v>243</v>
      </c>
      <c r="L38">
        <f t="shared" ca="1" si="7"/>
        <v>-2.3541986135140265</v>
      </c>
      <c r="M38">
        <f t="shared" ca="1" si="1"/>
        <v>-0.62554324217122437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535</v>
      </c>
      <c r="D39">
        <f>COUNTIF(C$2:C38,"&lt;"&amp;C39)</f>
        <v>35</v>
      </c>
      <c r="E39">
        <f t="shared" si="2"/>
        <v>342</v>
      </c>
      <c r="F39">
        <f t="shared" si="3"/>
        <v>351.5</v>
      </c>
      <c r="G39">
        <f t="shared" si="4"/>
        <v>1581.75</v>
      </c>
      <c r="H39">
        <f t="shared" si="5"/>
        <v>-0.23886619069482617</v>
      </c>
      <c r="I39">
        <f t="shared" ca="1" si="0"/>
        <v>284</v>
      </c>
      <c r="J39">
        <f ca="1">COUNTIF(I$2:I38,"&lt;"&amp;I39)</f>
        <v>26</v>
      </c>
      <c r="K39">
        <f t="shared" ca="1" si="6"/>
        <v>269</v>
      </c>
      <c r="L39">
        <f t="shared" ca="1" si="7"/>
        <v>-2.0743642876129642</v>
      </c>
      <c r="M39">
        <f t="shared" ca="1" si="1"/>
        <v>-0.24743582965269675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555</v>
      </c>
      <c r="D40">
        <f>COUNTIF(C$2:C39,"&lt;"&amp;C40)</f>
        <v>36</v>
      </c>
      <c r="E40">
        <f t="shared" si="2"/>
        <v>378</v>
      </c>
      <c r="F40">
        <f t="shared" si="3"/>
        <v>370.5</v>
      </c>
      <c r="G40">
        <f t="shared" si="4"/>
        <v>1708.4166666666667</v>
      </c>
      <c r="H40">
        <f t="shared" si="5"/>
        <v>0.1814530880416364</v>
      </c>
      <c r="I40">
        <f t="shared" ca="1" si="0"/>
        <v>303</v>
      </c>
      <c r="J40">
        <f ca="1">COUNTIF(I$2:I39,"&lt;"&amp;I40)</f>
        <v>27</v>
      </c>
      <c r="K40">
        <f t="shared" ca="1" si="6"/>
        <v>296</v>
      </c>
      <c r="L40">
        <f t="shared" ca="1" si="7"/>
        <v>-1.802434007880255</v>
      </c>
      <c r="M40">
        <f t="shared" ca="1" si="1"/>
        <v>-0.45056355688958294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462</v>
      </c>
      <c r="D41">
        <f>COUNTIF(C$2:C40,"&lt;"&amp;C41)</f>
        <v>35</v>
      </c>
      <c r="E41">
        <f t="shared" si="2"/>
        <v>413</v>
      </c>
      <c r="F41">
        <f t="shared" si="3"/>
        <v>390</v>
      </c>
      <c r="G41">
        <f t="shared" si="4"/>
        <v>1841.6666666666667</v>
      </c>
      <c r="H41">
        <f t="shared" si="5"/>
        <v>0.53594758979262591</v>
      </c>
      <c r="I41">
        <f t="shared" ca="1" si="0"/>
        <v>312</v>
      </c>
      <c r="J41">
        <f ca="1">COUNTIF(I$2:I40,"&lt;"&amp;I41)</f>
        <v>28</v>
      </c>
      <c r="K41">
        <f t="shared" ca="1" si="6"/>
        <v>324</v>
      </c>
      <c r="L41">
        <f t="shared" ca="1" si="7"/>
        <v>-1.5379365620136223</v>
      </c>
      <c r="M41">
        <f t="shared" ca="1" si="1"/>
        <v>-0.18786728732554486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567</v>
      </c>
      <c r="D42">
        <f>COUNTIF(C$2:C41,"&lt;"&amp;C42)</f>
        <v>39</v>
      </c>
      <c r="E42">
        <f t="shared" si="2"/>
        <v>452</v>
      </c>
      <c r="F42">
        <f t="shared" si="3"/>
        <v>410</v>
      </c>
      <c r="G42">
        <f t="shared" si="4"/>
        <v>1981.6666666666667</v>
      </c>
      <c r="H42">
        <f t="shared" si="5"/>
        <v>0.94348280225434189</v>
      </c>
      <c r="I42">
        <f t="shared" ca="1" si="0"/>
        <v>255</v>
      </c>
      <c r="J42">
        <f ca="1">COUNTIF(I$2:I41,"&lt;"&amp;I42)</f>
        <v>26</v>
      </c>
      <c r="K42">
        <f t="shared" ca="1" si="6"/>
        <v>350</v>
      </c>
      <c r="L42">
        <f t="shared" ca="1" si="7"/>
        <v>-1.3478325746490598</v>
      </c>
      <c r="M42">
        <f t="shared" ca="1" si="1"/>
        <v>-1.4696938456699067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551</v>
      </c>
      <c r="D43">
        <f>COUNTIF(C$2:C42,"&lt;"&amp;C43)</f>
        <v>37</v>
      </c>
      <c r="E43">
        <f t="shared" si="2"/>
        <v>489</v>
      </c>
      <c r="F43">
        <f t="shared" si="3"/>
        <v>430.5</v>
      </c>
      <c r="G43">
        <f t="shared" si="4"/>
        <v>2128.5833333333335</v>
      </c>
      <c r="H43">
        <f t="shared" si="5"/>
        <v>1.2679745519656636</v>
      </c>
      <c r="I43">
        <f t="shared" ca="1" si="0"/>
        <v>218</v>
      </c>
      <c r="J43">
        <f ca="1">COUNTIF(I$2:I42,"&lt;"&amp;I43)</f>
        <v>24</v>
      </c>
      <c r="K43">
        <f t="shared" ca="1" si="6"/>
        <v>374</v>
      </c>
      <c r="L43">
        <f t="shared" ca="1" si="7"/>
        <v>-1.2246249946335042</v>
      </c>
      <c r="M43">
        <f t="shared" ca="1" si="1"/>
        <v>-1.3587324409735149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572</v>
      </c>
      <c r="D44">
        <f>COUNTIF(C$2:C43,"&lt;"&amp;C44)</f>
        <v>41</v>
      </c>
      <c r="E44">
        <f t="shared" si="2"/>
        <v>530</v>
      </c>
      <c r="F44">
        <f t="shared" si="3"/>
        <v>451.5</v>
      </c>
      <c r="G44">
        <f t="shared" si="4"/>
        <v>2282.5833333333335</v>
      </c>
      <c r="H44">
        <f t="shared" si="5"/>
        <v>1.6430710202006611</v>
      </c>
      <c r="I44">
        <f t="shared" ca="1" si="0"/>
        <v>134</v>
      </c>
      <c r="J44">
        <f ca="1">COUNTIF(I$2:I43,"&lt;"&amp;I44)</f>
        <v>10</v>
      </c>
      <c r="K44">
        <f t="shared" ca="1" si="6"/>
        <v>384</v>
      </c>
      <c r="L44">
        <f t="shared" ca="1" si="7"/>
        <v>-1.412831768962352</v>
      </c>
      <c r="M44">
        <f t="shared" ca="1" si="1"/>
        <v>-1.5666989036012806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512</v>
      </c>
      <c r="D45">
        <f>COUNTIF(C$2:C44,"&lt;"&amp;C45)</f>
        <v>36</v>
      </c>
      <c r="E45">
        <f t="shared" si="2"/>
        <v>566</v>
      </c>
      <c r="F45">
        <f t="shared" si="3"/>
        <v>473</v>
      </c>
      <c r="G45">
        <f t="shared" si="4"/>
        <v>2443.8333333333335</v>
      </c>
      <c r="H45">
        <f t="shared" si="5"/>
        <v>1.8812527875700165</v>
      </c>
      <c r="I45">
        <f t="shared" ca="1" si="0"/>
        <v>90</v>
      </c>
      <c r="J45">
        <f ca="1">COUNTIF(I$2:I44,"&lt;"&amp;I45)</f>
        <v>3</v>
      </c>
      <c r="K45">
        <f t="shared" ca="1" si="6"/>
        <v>387</v>
      </c>
      <c r="L45">
        <f t="shared" ca="1" si="7"/>
        <v>-1.7396531153873269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464</v>
      </c>
      <c r="D46">
        <f>COUNTIF(C$2:C45,"&lt;"&amp;C46)</f>
        <v>36</v>
      </c>
      <c r="E46">
        <f t="shared" si="2"/>
        <v>602</v>
      </c>
      <c r="F46">
        <f t="shared" si="3"/>
        <v>495</v>
      </c>
      <c r="G46">
        <f t="shared" si="4"/>
        <v>2612.5</v>
      </c>
      <c r="H46">
        <f t="shared" si="5"/>
        <v>2.093416428830539</v>
      </c>
      <c r="I46">
        <f t="shared" ca="1" si="0"/>
        <v>26</v>
      </c>
      <c r="J46">
        <f ca="1">COUNTIF(I$2:I45,"&lt;"&amp;I46)</f>
        <v>1</v>
      </c>
      <c r="K46">
        <f t="shared" ca="1" si="6"/>
        <v>388</v>
      </c>
      <c r="L46">
        <f t="shared" ca="1" si="7"/>
        <v>-2.093416428830539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20C2-E68F-4A35-ADD9-4539C8737259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14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268</v>
      </c>
      <c r="J2">
        <v>0</v>
      </c>
      <c r="K2">
        <v>0</v>
      </c>
      <c r="L2">
        <v>0</v>
      </c>
      <c r="M2">
        <f ca="1">-INDIRECT("l"&amp;P$1-A2+2)</f>
        <v>6.6911067164490126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30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292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6.5338134450012397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50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226</v>
      </c>
      <c r="J4">
        <f ca="1">COUNTIF(I$2:I3,"&lt;"&amp;I4)</f>
        <v>0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6.5199569782484836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35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214</v>
      </c>
      <c r="J5">
        <f ca="1">COUNTIF(I$2:I4,"&lt;"&amp;I5)</f>
        <v>0</v>
      </c>
      <c r="K5">
        <f t="shared" ca="1" si="6"/>
        <v>1</v>
      </c>
      <c r="L5">
        <f t="shared" ca="1" si="7"/>
        <v>-1.3587324409735149</v>
      </c>
      <c r="M5">
        <f t="shared" ca="1" si="1"/>
        <v>6.6649944398195133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64</v>
      </c>
      <c r="D6">
        <f>COUNTIF(C$2:C5,"&lt;"&amp;C6)</f>
        <v>4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177</v>
      </c>
      <c r="J6">
        <f ca="1">COUNTIF(I$2:I5,"&lt;"&amp;I6)</f>
        <v>0</v>
      </c>
      <c r="K6">
        <f t="shared" ca="1" si="6"/>
        <v>1</v>
      </c>
      <c r="L6">
        <f t="shared" ca="1" si="7"/>
        <v>-1.9595917942265424</v>
      </c>
      <c r="M6">
        <f t="shared" ca="1" si="1"/>
        <v>6.6942351207569972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43</v>
      </c>
      <c r="D7">
        <f>COUNTIF(C$2:C6,"&lt;"&amp;C7)</f>
        <v>3</v>
      </c>
      <c r="E7">
        <f t="shared" si="2"/>
        <v>12</v>
      </c>
      <c r="F7">
        <f t="shared" si="3"/>
        <v>7.5</v>
      </c>
      <c r="G7">
        <f t="shared" si="4"/>
        <v>7.083333333333333</v>
      </c>
      <c r="H7">
        <f t="shared" si="5"/>
        <v>1.6908055859299038</v>
      </c>
      <c r="I7">
        <f t="shared" ca="1" si="0"/>
        <v>158</v>
      </c>
      <c r="J7">
        <f ca="1">COUNTIF(I$2:I6,"&lt;"&amp;I7)</f>
        <v>0</v>
      </c>
      <c r="K7">
        <f t="shared" ca="1" si="6"/>
        <v>1</v>
      </c>
      <c r="L7">
        <f t="shared" ca="1" si="7"/>
        <v>-2.442274735232083</v>
      </c>
      <c r="M7">
        <f t="shared" ca="1" si="1"/>
        <v>6.9906207364255559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33</v>
      </c>
      <c r="D8">
        <f>COUNTIF(C$2:C7,"&lt;"&amp;C8)</f>
        <v>2</v>
      </c>
      <c r="E8">
        <f t="shared" si="2"/>
        <v>14</v>
      </c>
      <c r="F8">
        <f t="shared" si="3"/>
        <v>10.5</v>
      </c>
      <c r="G8">
        <f t="shared" si="4"/>
        <v>11.083333333333334</v>
      </c>
      <c r="H8">
        <f t="shared" si="5"/>
        <v>1.0513149660756935</v>
      </c>
      <c r="I8">
        <f t="shared" ca="1" si="0"/>
        <v>148</v>
      </c>
      <c r="J8">
        <f ca="1">COUNTIF(I$2:I7,"&lt;"&amp;I8)</f>
        <v>0</v>
      </c>
      <c r="K8">
        <f t="shared" ca="1" si="6"/>
        <v>1</v>
      </c>
      <c r="L8">
        <f t="shared" ca="1" si="7"/>
        <v>-2.8535691936340255</v>
      </c>
      <c r="M8">
        <f t="shared" ca="1" si="1"/>
        <v>7.0766704336238204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17</v>
      </c>
      <c r="D9">
        <f>COUNTIF(C$2:C8,"&lt;"&amp;C9)</f>
        <v>1</v>
      </c>
      <c r="E9">
        <f t="shared" si="2"/>
        <v>15</v>
      </c>
      <c r="F9">
        <f t="shared" si="3"/>
        <v>14</v>
      </c>
      <c r="G9">
        <f t="shared" si="4"/>
        <v>16.333333333333332</v>
      </c>
      <c r="H9">
        <f t="shared" si="5"/>
        <v>0.24743582965269675</v>
      </c>
      <c r="I9">
        <f t="shared" ca="1" si="0"/>
        <v>168</v>
      </c>
      <c r="J9">
        <f ca="1">COUNTIF(I$2:I8,"&lt;"&amp;I9)</f>
        <v>2</v>
      </c>
      <c r="K9">
        <f t="shared" ca="1" si="6"/>
        <v>3</v>
      </c>
      <c r="L9">
        <f t="shared" ca="1" si="7"/>
        <v>-2.7217941261796641</v>
      </c>
      <c r="M9">
        <f t="shared" ca="1" si="1"/>
        <v>7.1282700065245495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23</v>
      </c>
      <c r="D10">
        <f>COUNTIF(C$2:C9,"&lt;"&amp;C10)</f>
        <v>2</v>
      </c>
      <c r="E10">
        <f t="shared" si="2"/>
        <v>17</v>
      </c>
      <c r="F10">
        <f t="shared" si="3"/>
        <v>18</v>
      </c>
      <c r="G10">
        <f t="shared" si="4"/>
        <v>23</v>
      </c>
      <c r="H10">
        <f t="shared" si="5"/>
        <v>-0.20851441405707477</v>
      </c>
      <c r="I10">
        <f t="shared" ca="1" si="0"/>
        <v>160</v>
      </c>
      <c r="J10">
        <f ca="1">COUNTIF(I$2:I9,"&lt;"&amp;I10)</f>
        <v>2</v>
      </c>
      <c r="K10">
        <f t="shared" ca="1" si="6"/>
        <v>5</v>
      </c>
      <c r="L10">
        <f t="shared" ca="1" si="7"/>
        <v>-2.710687382741972</v>
      </c>
      <c r="M10">
        <f t="shared" ca="1" si="1"/>
        <v>7.0625958405420795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22</v>
      </c>
      <c r="D11">
        <f>COUNTIF(C$2:C10,"&lt;"&amp;C11)</f>
        <v>2</v>
      </c>
      <c r="E11">
        <f t="shared" si="2"/>
        <v>19</v>
      </c>
      <c r="F11">
        <f t="shared" si="3"/>
        <v>22.5</v>
      </c>
      <c r="G11">
        <f t="shared" si="4"/>
        <v>31.25</v>
      </c>
      <c r="H11">
        <f t="shared" si="5"/>
        <v>-0.62609903369994113</v>
      </c>
      <c r="I11">
        <f t="shared" ca="1" si="0"/>
        <v>102</v>
      </c>
      <c r="J11">
        <f ca="1">COUNTIF(I$2:I10,"&lt;"&amp;I11)</f>
        <v>0</v>
      </c>
      <c r="K11">
        <f t="shared" ca="1" si="6"/>
        <v>5</v>
      </c>
      <c r="L11">
        <f t="shared" ca="1" si="7"/>
        <v>-3.1304951684997055</v>
      </c>
      <c r="M11">
        <f t="shared" ca="1" si="1"/>
        <v>7.0283813721532225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15</v>
      </c>
      <c r="D12">
        <f>COUNTIF(C$2:C11,"&lt;"&amp;C12)</f>
        <v>1</v>
      </c>
      <c r="E12">
        <f t="shared" si="2"/>
        <v>20</v>
      </c>
      <c r="F12">
        <f t="shared" si="3"/>
        <v>27.5</v>
      </c>
      <c r="G12">
        <f t="shared" si="4"/>
        <v>41.25</v>
      </c>
      <c r="H12">
        <f t="shared" si="5"/>
        <v>-1.1677484162422844</v>
      </c>
      <c r="I12">
        <f t="shared" ca="1" si="0"/>
        <v>106</v>
      </c>
      <c r="J12">
        <f ca="1">COUNTIF(I$2:I11,"&lt;"&amp;I12)</f>
        <v>1</v>
      </c>
      <c r="K12">
        <f t="shared" ca="1" si="6"/>
        <v>6</v>
      </c>
      <c r="L12">
        <f t="shared" ca="1" si="7"/>
        <v>-3.3475454598945489</v>
      </c>
      <c r="M12">
        <f t="shared" ca="1" si="1"/>
        <v>6.9729031365178535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11</v>
      </c>
      <c r="D13">
        <f>COUNTIF(C$2:C12,"&lt;"&amp;C13)</f>
        <v>0</v>
      </c>
      <c r="E13">
        <f t="shared" si="2"/>
        <v>20</v>
      </c>
      <c r="F13">
        <f t="shared" si="3"/>
        <v>33</v>
      </c>
      <c r="G13">
        <f t="shared" si="4"/>
        <v>53.166666666666664</v>
      </c>
      <c r="H13">
        <f t="shared" si="5"/>
        <v>-1.7828862514417283</v>
      </c>
      <c r="I13">
        <f t="shared" ca="1" si="0"/>
        <v>90</v>
      </c>
      <c r="J13">
        <f ca="1">COUNTIF(I$2:I12,"&lt;"&amp;I13)</f>
        <v>0</v>
      </c>
      <c r="K13">
        <f t="shared" ca="1" si="6"/>
        <v>6</v>
      </c>
      <c r="L13">
        <f t="shared" ca="1" si="7"/>
        <v>-3.7029175991482051</v>
      </c>
      <c r="M13">
        <f t="shared" ca="1" si="1"/>
        <v>6.8637172586717554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10</v>
      </c>
      <c r="D14">
        <f>COUNTIF(C$2:C13,"&lt;"&amp;C14)</f>
        <v>0</v>
      </c>
      <c r="E14">
        <f t="shared" si="2"/>
        <v>20</v>
      </c>
      <c r="F14">
        <f t="shared" si="3"/>
        <v>39</v>
      </c>
      <c r="G14">
        <f t="shared" si="4"/>
        <v>67.166666666666671</v>
      </c>
      <c r="H14">
        <f t="shared" si="5"/>
        <v>-2.3183377291289395</v>
      </c>
      <c r="I14">
        <f t="shared" ca="1" si="0"/>
        <v>93</v>
      </c>
      <c r="J14">
        <f ca="1">COUNTIF(I$2:I13,"&lt;"&amp;I14)</f>
        <v>1</v>
      </c>
      <c r="K14">
        <f t="shared" ca="1" si="6"/>
        <v>7</v>
      </c>
      <c r="L14">
        <f t="shared" ca="1" si="7"/>
        <v>-3.9045688069540034</v>
      </c>
      <c r="M14">
        <f t="shared" ca="1" si="1"/>
        <v>6.6935862817431104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16</v>
      </c>
      <c r="D15">
        <f>COUNTIF(C$2:C14,"&lt;"&amp;C15)</f>
        <v>4</v>
      </c>
      <c r="E15">
        <f t="shared" si="2"/>
        <v>24</v>
      </c>
      <c r="F15">
        <f t="shared" si="3"/>
        <v>45.5</v>
      </c>
      <c r="G15">
        <f t="shared" si="4"/>
        <v>83.416666666666671</v>
      </c>
      <c r="H15">
        <f t="shared" si="5"/>
        <v>-2.3540302762408434</v>
      </c>
      <c r="I15">
        <f t="shared" ca="1" si="0"/>
        <v>96</v>
      </c>
      <c r="J15">
        <f ca="1">COUNTIF(I$2:I14,"&lt;"&amp;I15)</f>
        <v>2</v>
      </c>
      <c r="K15">
        <f t="shared" ca="1" si="6"/>
        <v>9</v>
      </c>
      <c r="L15">
        <f t="shared" ca="1" si="7"/>
        <v>-3.9963769805949201</v>
      </c>
      <c r="M15">
        <f t="shared" ca="1" si="1"/>
        <v>6.4865812509661591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13</v>
      </c>
      <c r="D16">
        <f>COUNTIF(C$2:C15,"&lt;"&amp;C16)</f>
        <v>2</v>
      </c>
      <c r="E16">
        <f t="shared" si="2"/>
        <v>26</v>
      </c>
      <c r="F16">
        <f t="shared" si="3"/>
        <v>52.5</v>
      </c>
      <c r="G16">
        <f t="shared" si="4"/>
        <v>102.08333333333333</v>
      </c>
      <c r="H16">
        <f t="shared" si="5"/>
        <v>-2.6228197943185858</v>
      </c>
      <c r="I16">
        <f t="shared" ca="1" si="0"/>
        <v>78</v>
      </c>
      <c r="J16">
        <f ca="1">COUNTIF(I$2:I15,"&lt;"&amp;I16)</f>
        <v>0</v>
      </c>
      <c r="K16">
        <f t="shared" ca="1" si="6"/>
        <v>9</v>
      </c>
      <c r="L16">
        <f t="shared" ca="1" si="7"/>
        <v>-4.3053834359569239</v>
      </c>
      <c r="M16">
        <f t="shared" ca="1" si="1"/>
        <v>6.305670694544748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24</v>
      </c>
      <c r="D17">
        <f>COUNTIF(C$2:C16,"&lt;"&amp;C17)</f>
        <v>9</v>
      </c>
      <c r="E17">
        <f t="shared" si="2"/>
        <v>35</v>
      </c>
      <c r="F17">
        <f t="shared" si="3"/>
        <v>60</v>
      </c>
      <c r="G17">
        <f t="shared" si="4"/>
        <v>123.33333333333333</v>
      </c>
      <c r="H17">
        <f t="shared" si="5"/>
        <v>-2.2511258444537408</v>
      </c>
      <c r="I17">
        <f t="shared" ca="1" si="0"/>
        <v>73</v>
      </c>
      <c r="J17">
        <f ca="1">COUNTIF(I$2:I16,"&lt;"&amp;I17)</f>
        <v>0</v>
      </c>
      <c r="K17">
        <f t="shared" ca="1" si="6"/>
        <v>9</v>
      </c>
      <c r="L17">
        <f t="shared" ca="1" si="7"/>
        <v>-4.5922967226856315</v>
      </c>
      <c r="M17">
        <f t="shared" ca="1" si="1"/>
        <v>6.0837915721940377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29</v>
      </c>
      <c r="D18">
        <f>COUNTIF(C$2:C17,"&lt;"&amp;C18)</f>
        <v>10</v>
      </c>
      <c r="E18">
        <f t="shared" si="2"/>
        <v>45</v>
      </c>
      <c r="F18">
        <f t="shared" si="3"/>
        <v>68</v>
      </c>
      <c r="G18">
        <f t="shared" si="4"/>
        <v>147.33333333333334</v>
      </c>
      <c r="H18">
        <f t="shared" si="5"/>
        <v>-1.8948608755147596</v>
      </c>
      <c r="I18">
        <f t="shared" ca="1" si="0"/>
        <v>43</v>
      </c>
      <c r="J18">
        <f ca="1">COUNTIF(I$2:I17,"&lt;"&amp;I18)</f>
        <v>0</v>
      </c>
      <c r="K18">
        <f t="shared" ca="1" si="6"/>
        <v>9</v>
      </c>
      <c r="L18">
        <f t="shared" ca="1" si="7"/>
        <v>-4.8607300719726441</v>
      </c>
      <c r="M18">
        <f t="shared" ca="1" si="1"/>
        <v>5.8525152931762054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45</v>
      </c>
      <c r="D19">
        <f>COUNTIF(C$2:C18,"&lt;"&amp;C19)</f>
        <v>15</v>
      </c>
      <c r="E19">
        <f t="shared" si="2"/>
        <v>60</v>
      </c>
      <c r="F19">
        <f t="shared" si="3"/>
        <v>76.5</v>
      </c>
      <c r="G19">
        <f t="shared" si="4"/>
        <v>174.25</v>
      </c>
      <c r="H19">
        <f t="shared" si="5"/>
        <v>-1.2499641314796408</v>
      </c>
      <c r="I19">
        <f t="shared" ca="1" si="0"/>
        <v>49</v>
      </c>
      <c r="J19">
        <f ca="1">COUNTIF(I$2:I18,"&lt;"&amp;I19)</f>
        <v>1</v>
      </c>
      <c r="K19">
        <f t="shared" ca="1" si="6"/>
        <v>10</v>
      </c>
      <c r="L19">
        <f t="shared" ca="1" si="7"/>
        <v>-5.0377342268724918</v>
      </c>
      <c r="M19">
        <f t="shared" ca="1" si="1"/>
        <v>5.6108515358245574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54</v>
      </c>
      <c r="D20">
        <f>COUNTIF(C$2:C19,"&lt;"&amp;C20)</f>
        <v>17</v>
      </c>
      <c r="E20">
        <f t="shared" si="2"/>
        <v>77</v>
      </c>
      <c r="F20">
        <f t="shared" si="3"/>
        <v>85.5</v>
      </c>
      <c r="G20">
        <f t="shared" si="4"/>
        <v>204.25</v>
      </c>
      <c r="H20">
        <f t="shared" si="5"/>
        <v>-0.59475471426012161</v>
      </c>
      <c r="I20">
        <f t="shared" ca="1" si="0"/>
        <v>60</v>
      </c>
      <c r="J20">
        <f ca="1">COUNTIF(I$2:I19,"&lt;"&amp;I20)</f>
        <v>2</v>
      </c>
      <c r="K20">
        <f t="shared" ca="1" si="6"/>
        <v>12</v>
      </c>
      <c r="L20">
        <f t="shared" ca="1" si="7"/>
        <v>-5.1428789997786986</v>
      </c>
      <c r="M20">
        <f t="shared" ca="1" si="1"/>
        <v>5.4410434998873365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53</v>
      </c>
      <c r="D21">
        <f>COUNTIF(C$2:C20,"&lt;"&amp;C21)</f>
        <v>17</v>
      </c>
      <c r="E21">
        <f t="shared" si="2"/>
        <v>94</v>
      </c>
      <c r="F21">
        <f t="shared" si="3"/>
        <v>95</v>
      </c>
      <c r="G21">
        <f t="shared" si="4"/>
        <v>237.5</v>
      </c>
      <c r="H21">
        <f t="shared" si="5"/>
        <v>-6.488856845230502E-2</v>
      </c>
      <c r="I21">
        <f t="shared" ca="1" si="0"/>
        <v>41</v>
      </c>
      <c r="J21">
        <f ca="1">COUNTIF(I$2:I20,"&lt;"&amp;I21)</f>
        <v>0</v>
      </c>
      <c r="K21">
        <f t="shared" ca="1" si="6"/>
        <v>12</v>
      </c>
      <c r="L21">
        <f t="shared" ca="1" si="7"/>
        <v>-5.3857511815413162</v>
      </c>
      <c r="M21">
        <f t="shared" ca="1" si="1"/>
        <v>5.4001799340242407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58</v>
      </c>
      <c r="D22">
        <f>COUNTIF(C$2:C21,"&lt;"&amp;C22)</f>
        <v>19</v>
      </c>
      <c r="E22">
        <f t="shared" si="2"/>
        <v>113</v>
      </c>
      <c r="F22">
        <f t="shared" si="3"/>
        <v>105</v>
      </c>
      <c r="G22">
        <f t="shared" si="4"/>
        <v>274.16666666666669</v>
      </c>
      <c r="H22">
        <f t="shared" si="5"/>
        <v>0.48315075334301921</v>
      </c>
      <c r="I22">
        <f t="shared" ca="1" si="0"/>
        <v>52</v>
      </c>
      <c r="J22">
        <f ca="1">COUNTIF(I$2:I21,"&lt;"&amp;I22)</f>
        <v>3</v>
      </c>
      <c r="K22">
        <f t="shared" ca="1" si="6"/>
        <v>15</v>
      </c>
      <c r="L22">
        <f t="shared" ca="1" si="7"/>
        <v>-5.4354459751089665</v>
      </c>
      <c r="M22">
        <f t="shared" ca="1" si="1"/>
        <v>5.3249327780648175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65</v>
      </c>
      <c r="D23">
        <f>COUNTIF(C$2:C22,"&lt;"&amp;C23)</f>
        <v>21</v>
      </c>
      <c r="E23">
        <f t="shared" si="2"/>
        <v>134</v>
      </c>
      <c r="F23">
        <f t="shared" si="3"/>
        <v>115.5</v>
      </c>
      <c r="G23">
        <f t="shared" si="4"/>
        <v>314.41666666666669</v>
      </c>
      <c r="H23">
        <f t="shared" si="5"/>
        <v>1.0433234020076336</v>
      </c>
      <c r="I23">
        <f t="shared" ca="1" si="0"/>
        <v>54</v>
      </c>
      <c r="J23">
        <f ca="1">COUNTIF(I$2:I22,"&lt;"&amp;I23)</f>
        <v>4</v>
      </c>
      <c r="K23">
        <f t="shared" ca="1" si="6"/>
        <v>19</v>
      </c>
      <c r="L23">
        <f t="shared" ca="1" si="7"/>
        <v>-5.4422004483100892</v>
      </c>
      <c r="M23">
        <f t="shared" ca="1" si="1"/>
        <v>5.3081422434889953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73</v>
      </c>
      <c r="D24">
        <f>COUNTIF(C$2:C23,"&lt;"&amp;C24)</f>
        <v>22</v>
      </c>
      <c r="E24">
        <f t="shared" si="2"/>
        <v>156</v>
      </c>
      <c r="F24">
        <f t="shared" si="3"/>
        <v>126.5</v>
      </c>
      <c r="G24">
        <f t="shared" si="4"/>
        <v>358.41666666666669</v>
      </c>
      <c r="H24">
        <f t="shared" si="5"/>
        <v>1.5582169267145822</v>
      </c>
      <c r="I24">
        <f t="shared" ca="1" si="0"/>
        <v>73</v>
      </c>
      <c r="J24">
        <f ca="1">COUNTIF(I$2:I23,"&lt;"&amp;I24)</f>
        <v>6</v>
      </c>
      <c r="K24">
        <f t="shared" ca="1" si="6"/>
        <v>25</v>
      </c>
      <c r="L24">
        <f t="shared" ca="1" si="7"/>
        <v>-5.3613226461535621</v>
      </c>
      <c r="M24">
        <f t="shared" ca="1" si="1"/>
        <v>5.3613226461535621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54</v>
      </c>
      <c r="D25">
        <f>COUNTIF(C$2:C24,"&lt;"&amp;C25)</f>
        <v>18</v>
      </c>
      <c r="E25">
        <f t="shared" si="2"/>
        <v>174</v>
      </c>
      <c r="F25">
        <f t="shared" si="3"/>
        <v>138</v>
      </c>
      <c r="G25">
        <f t="shared" si="4"/>
        <v>406.33333333333331</v>
      </c>
      <c r="H25">
        <f t="shared" si="5"/>
        <v>1.7859170165009706</v>
      </c>
      <c r="I25">
        <f t="shared" ca="1" si="0"/>
        <v>65</v>
      </c>
      <c r="J25">
        <f ca="1">COUNTIF(I$2:I24,"&lt;"&amp;I25)</f>
        <v>6</v>
      </c>
      <c r="K25">
        <f t="shared" ca="1" si="6"/>
        <v>31</v>
      </c>
      <c r="L25">
        <f t="shared" ca="1" si="7"/>
        <v>-5.3081422434889953</v>
      </c>
      <c r="M25">
        <f t="shared" ca="1" si="1"/>
        <v>5.4422004483100892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52</v>
      </c>
      <c r="D26">
        <f>COUNTIF(C$2:C25,"&lt;"&amp;C26)</f>
        <v>17</v>
      </c>
      <c r="E26">
        <f t="shared" si="2"/>
        <v>191</v>
      </c>
      <c r="F26">
        <f t="shared" si="3"/>
        <v>150</v>
      </c>
      <c r="G26">
        <f t="shared" si="4"/>
        <v>458.33333333333331</v>
      </c>
      <c r="H26">
        <f t="shared" si="5"/>
        <v>1.9151074026373467</v>
      </c>
      <c r="I26">
        <f t="shared" ca="1" si="0"/>
        <v>58</v>
      </c>
      <c r="J26">
        <f ca="1">COUNTIF(I$2:I25,"&lt;"&amp;I26)</f>
        <v>5</v>
      </c>
      <c r="K26">
        <f t="shared" ca="1" si="6"/>
        <v>36</v>
      </c>
      <c r="L26">
        <f t="shared" ca="1" si="7"/>
        <v>-5.3249327780648175</v>
      </c>
      <c r="M26">
        <f t="shared" ca="1" si="1"/>
        <v>5.4354459751089665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41</v>
      </c>
      <c r="D27">
        <f>COUNTIF(C$2:C26,"&lt;"&amp;C27)</f>
        <v>14</v>
      </c>
      <c r="E27">
        <f t="shared" si="2"/>
        <v>205</v>
      </c>
      <c r="F27">
        <f t="shared" si="3"/>
        <v>162.5</v>
      </c>
      <c r="G27">
        <f t="shared" si="4"/>
        <v>514.58333333333337</v>
      </c>
      <c r="H27">
        <f t="shared" si="5"/>
        <v>1.8735318138451449</v>
      </c>
      <c r="I27">
        <f t="shared" ca="1" si="0"/>
        <v>53</v>
      </c>
      <c r="J27">
        <f ca="1">COUNTIF(I$2:I26,"&lt;"&amp;I27)</f>
        <v>4</v>
      </c>
      <c r="K27">
        <f t="shared" ca="1" si="6"/>
        <v>40</v>
      </c>
      <c r="L27">
        <f t="shared" ca="1" si="7"/>
        <v>-5.4001799340242407</v>
      </c>
      <c r="M27">
        <f t="shared" ca="1" si="1"/>
        <v>5.3857511815413162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60</v>
      </c>
      <c r="D28">
        <f>COUNTIF(C$2:C27,"&lt;"&amp;C28)</f>
        <v>23</v>
      </c>
      <c r="E28">
        <f t="shared" si="2"/>
        <v>228</v>
      </c>
      <c r="F28">
        <f t="shared" si="3"/>
        <v>175.5</v>
      </c>
      <c r="G28">
        <f t="shared" si="4"/>
        <v>575.25</v>
      </c>
      <c r="H28">
        <f t="shared" si="5"/>
        <v>2.1889255459316868</v>
      </c>
      <c r="I28">
        <f t="shared" ca="1" si="0"/>
        <v>54</v>
      </c>
      <c r="J28">
        <f ca="1">COUNTIF(I$2:I27,"&lt;"&amp;I28)</f>
        <v>5</v>
      </c>
      <c r="K28">
        <f t="shared" ca="1" si="6"/>
        <v>45</v>
      </c>
      <c r="L28">
        <f t="shared" ca="1" si="7"/>
        <v>-5.4410434998873365</v>
      </c>
      <c r="M28">
        <f t="shared" ca="1" si="1"/>
        <v>5.1428789997786986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49</v>
      </c>
      <c r="D29">
        <f>COUNTIF(C$2:C28,"&lt;"&amp;C29)</f>
        <v>17</v>
      </c>
      <c r="E29">
        <f t="shared" si="2"/>
        <v>245</v>
      </c>
      <c r="F29">
        <f t="shared" si="3"/>
        <v>189</v>
      </c>
      <c r="G29">
        <f t="shared" si="4"/>
        <v>640.5</v>
      </c>
      <c r="H29">
        <f t="shared" si="5"/>
        <v>2.2127301831420789</v>
      </c>
      <c r="I29">
        <f t="shared" ca="1" si="0"/>
        <v>45</v>
      </c>
      <c r="J29">
        <f ca="1">COUNTIF(I$2:I28,"&lt;"&amp;I29)</f>
        <v>2</v>
      </c>
      <c r="K29">
        <f t="shared" ca="1" si="6"/>
        <v>47</v>
      </c>
      <c r="L29">
        <f t="shared" ca="1" si="7"/>
        <v>-5.6108515358245574</v>
      </c>
      <c r="M29">
        <f t="shared" ca="1" si="1"/>
        <v>5.0377342268724918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43</v>
      </c>
      <c r="D30">
        <f>COUNTIF(C$2:C29,"&lt;"&amp;C30)</f>
        <v>15</v>
      </c>
      <c r="E30">
        <f t="shared" si="2"/>
        <v>260</v>
      </c>
      <c r="F30">
        <f t="shared" si="3"/>
        <v>203</v>
      </c>
      <c r="G30">
        <f t="shared" si="4"/>
        <v>710.5</v>
      </c>
      <c r="H30">
        <f t="shared" si="5"/>
        <v>2.1384190494297672</v>
      </c>
      <c r="I30">
        <f t="shared" ca="1" si="0"/>
        <v>29</v>
      </c>
      <c r="J30">
        <f ca="1">COUNTIF(I$2:I29,"&lt;"&amp;I30)</f>
        <v>0</v>
      </c>
      <c r="K30">
        <f t="shared" ca="1" si="6"/>
        <v>47</v>
      </c>
      <c r="L30">
        <f t="shared" ca="1" si="7"/>
        <v>-5.8525152931762054</v>
      </c>
      <c r="M30">
        <f t="shared" ca="1" si="1"/>
        <v>4.8607300719726441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73</v>
      </c>
      <c r="D31">
        <f>COUNTIF(C$2:C30,"&lt;"&amp;C31)</f>
        <v>28</v>
      </c>
      <c r="E31">
        <f t="shared" si="2"/>
        <v>288</v>
      </c>
      <c r="F31">
        <f t="shared" si="3"/>
        <v>217.5</v>
      </c>
      <c r="G31">
        <f t="shared" si="4"/>
        <v>785.41666666666663</v>
      </c>
      <c r="H31">
        <f t="shared" si="5"/>
        <v>2.5155853714937226</v>
      </c>
      <c r="I31">
        <f t="shared" ca="1" si="0"/>
        <v>24</v>
      </c>
      <c r="J31">
        <f ca="1">COUNTIF(I$2:I30,"&lt;"&amp;I31)</f>
        <v>0</v>
      </c>
      <c r="K31">
        <f t="shared" ca="1" si="6"/>
        <v>47</v>
      </c>
      <c r="L31">
        <f t="shared" ca="1" si="7"/>
        <v>-6.0837915721940377</v>
      </c>
      <c r="M31">
        <f t="shared" ca="1" si="1"/>
        <v>4.5922967226856315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78</v>
      </c>
      <c r="D32">
        <f>COUNTIF(C$2:C31,"&lt;"&amp;C32)</f>
        <v>30</v>
      </c>
      <c r="E32">
        <f t="shared" si="2"/>
        <v>318</v>
      </c>
      <c r="F32">
        <f t="shared" si="3"/>
        <v>232.5</v>
      </c>
      <c r="G32">
        <f t="shared" si="4"/>
        <v>865.41666666666663</v>
      </c>
      <c r="H32">
        <f t="shared" si="5"/>
        <v>2.9063873012591697</v>
      </c>
      <c r="I32">
        <f t="shared" ca="1" si="0"/>
        <v>13</v>
      </c>
      <c r="J32">
        <f ca="1">COUNTIF(I$2:I31,"&lt;"&amp;I32)</f>
        <v>0</v>
      </c>
      <c r="K32">
        <f t="shared" ca="1" si="6"/>
        <v>47</v>
      </c>
      <c r="L32">
        <f t="shared" ca="1" si="7"/>
        <v>-6.305670694544748</v>
      </c>
      <c r="M32">
        <f t="shared" ca="1" si="1"/>
        <v>4.3053834359569239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96</v>
      </c>
      <c r="D33">
        <f>COUNTIF(C$2:C32,"&lt;"&amp;C33)</f>
        <v>31</v>
      </c>
      <c r="E33">
        <f t="shared" si="2"/>
        <v>349</v>
      </c>
      <c r="F33">
        <f t="shared" si="3"/>
        <v>248</v>
      </c>
      <c r="G33">
        <f t="shared" si="4"/>
        <v>950.66666666666663</v>
      </c>
      <c r="H33">
        <f t="shared" si="5"/>
        <v>3.2757235317379103</v>
      </c>
      <c r="I33">
        <f t="shared" ca="1" si="0"/>
        <v>16</v>
      </c>
      <c r="J33">
        <f ca="1">COUNTIF(I$2:I32,"&lt;"&amp;I33)</f>
        <v>1</v>
      </c>
      <c r="K33">
        <f t="shared" ca="1" si="6"/>
        <v>48</v>
      </c>
      <c r="L33">
        <f t="shared" ca="1" si="7"/>
        <v>-6.4865812509661591</v>
      </c>
      <c r="M33">
        <f t="shared" ca="1" si="1"/>
        <v>3.9963769805949201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93</v>
      </c>
      <c r="D34">
        <f>COUNTIF(C$2:C33,"&lt;"&amp;C34)</f>
        <v>31</v>
      </c>
      <c r="E34">
        <f t="shared" si="2"/>
        <v>380</v>
      </c>
      <c r="F34">
        <f t="shared" si="3"/>
        <v>264</v>
      </c>
      <c r="G34">
        <f t="shared" si="4"/>
        <v>1041.3333333333333</v>
      </c>
      <c r="H34">
        <f t="shared" si="5"/>
        <v>3.5947037438990779</v>
      </c>
      <c r="I34">
        <f t="shared" ca="1" si="0"/>
        <v>10</v>
      </c>
      <c r="J34">
        <f ca="1">COUNTIF(I$2:I33,"&lt;"&amp;I34)</f>
        <v>0</v>
      </c>
      <c r="K34">
        <f t="shared" ca="1" si="6"/>
        <v>48</v>
      </c>
      <c r="L34">
        <f t="shared" ca="1" si="7"/>
        <v>-6.6935862817431104</v>
      </c>
      <c r="M34">
        <f t="shared" ca="1" si="1"/>
        <v>3.9045688069540034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90</v>
      </c>
      <c r="D35">
        <f>COUNTIF(C$2:C34,"&lt;"&amp;C35)</f>
        <v>31</v>
      </c>
      <c r="E35">
        <f t="shared" si="2"/>
        <v>411</v>
      </c>
      <c r="F35">
        <f t="shared" si="3"/>
        <v>280.5</v>
      </c>
      <c r="G35">
        <f t="shared" si="4"/>
        <v>1137.5833333333333</v>
      </c>
      <c r="H35">
        <f t="shared" si="5"/>
        <v>3.869179707372199</v>
      </c>
      <c r="I35">
        <f t="shared" ca="1" si="0"/>
        <v>11</v>
      </c>
      <c r="J35">
        <f ca="1">COUNTIF(I$2:I34,"&lt;"&amp;I35)</f>
        <v>1</v>
      </c>
      <c r="K35">
        <f t="shared" ca="1" si="6"/>
        <v>49</v>
      </c>
      <c r="L35">
        <f t="shared" ca="1" si="7"/>
        <v>-6.8637172586717554</v>
      </c>
      <c r="M35">
        <f t="shared" ca="1" si="1"/>
        <v>3.7029175991482051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106</v>
      </c>
      <c r="D36">
        <f>COUNTIF(C$2:C35,"&lt;"&amp;C36)</f>
        <v>34</v>
      </c>
      <c r="E36">
        <f t="shared" si="2"/>
        <v>445</v>
      </c>
      <c r="F36">
        <f t="shared" si="3"/>
        <v>297.5</v>
      </c>
      <c r="G36">
        <f t="shared" si="4"/>
        <v>1239.5833333333333</v>
      </c>
      <c r="H36">
        <f t="shared" si="5"/>
        <v>4.1894224547306855</v>
      </c>
      <c r="I36">
        <f t="shared" ca="1" si="0"/>
        <v>15</v>
      </c>
      <c r="J36">
        <f ca="1">COUNTIF(I$2:I35,"&lt;"&amp;I36)</f>
        <v>3</v>
      </c>
      <c r="K36">
        <f t="shared" ca="1" si="6"/>
        <v>52</v>
      </c>
      <c r="L36">
        <f t="shared" ca="1" si="7"/>
        <v>-6.9729031365178535</v>
      </c>
      <c r="M36">
        <f t="shared" ca="1" si="1"/>
        <v>3.3475454598945489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102</v>
      </c>
      <c r="D37">
        <f>COUNTIF(C$2:C36,"&lt;"&amp;C37)</f>
        <v>34</v>
      </c>
      <c r="E37">
        <f t="shared" si="2"/>
        <v>479</v>
      </c>
      <c r="F37">
        <f t="shared" si="3"/>
        <v>315</v>
      </c>
      <c r="G37">
        <f t="shared" si="4"/>
        <v>1347.5</v>
      </c>
      <c r="H37">
        <f t="shared" si="5"/>
        <v>4.4676532753222036</v>
      </c>
      <c r="I37">
        <f t="shared" ca="1" si="0"/>
        <v>22</v>
      </c>
      <c r="J37">
        <f ca="1">COUNTIF(I$2:I36,"&lt;"&amp;I37)</f>
        <v>5</v>
      </c>
      <c r="K37">
        <f t="shared" ca="1" si="6"/>
        <v>57</v>
      </c>
      <c r="L37">
        <f t="shared" ca="1" si="7"/>
        <v>-7.0283813721532225</v>
      </c>
      <c r="M37">
        <f t="shared" ca="1" si="1"/>
        <v>3.1304951684997055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160</v>
      </c>
      <c r="D38">
        <f>COUNTIF(C$2:C37,"&lt;"&amp;C38)</f>
        <v>36</v>
      </c>
      <c r="E38">
        <f t="shared" si="2"/>
        <v>515</v>
      </c>
      <c r="F38">
        <f t="shared" si="3"/>
        <v>333</v>
      </c>
      <c r="G38">
        <f t="shared" si="4"/>
        <v>1461.5</v>
      </c>
      <c r="H38">
        <f t="shared" si="5"/>
        <v>4.7607127517728092</v>
      </c>
      <c r="I38">
        <f t="shared" ca="1" si="0"/>
        <v>23</v>
      </c>
      <c r="J38">
        <f ca="1">COUNTIF(I$2:I37,"&lt;"&amp;I38)</f>
        <v>6</v>
      </c>
      <c r="K38">
        <f t="shared" ca="1" si="6"/>
        <v>63</v>
      </c>
      <c r="L38">
        <f t="shared" ca="1" si="7"/>
        <v>-7.0625958405420795</v>
      </c>
      <c r="M38">
        <f t="shared" ca="1" si="1"/>
        <v>2.710687382741972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168</v>
      </c>
      <c r="D39">
        <f>COUNTIF(C$2:C38,"&lt;"&amp;C39)</f>
        <v>37</v>
      </c>
      <c r="E39">
        <f t="shared" si="2"/>
        <v>552</v>
      </c>
      <c r="F39">
        <f t="shared" si="3"/>
        <v>351.5</v>
      </c>
      <c r="G39">
        <f t="shared" si="4"/>
        <v>1581.75</v>
      </c>
      <c r="H39">
        <f t="shared" si="5"/>
        <v>5.0413338141381736</v>
      </c>
      <c r="I39">
        <f t="shared" ca="1" si="0"/>
        <v>17</v>
      </c>
      <c r="J39">
        <f ca="1">COUNTIF(I$2:I38,"&lt;"&amp;I39)</f>
        <v>5</v>
      </c>
      <c r="K39">
        <f t="shared" ca="1" si="6"/>
        <v>68</v>
      </c>
      <c r="L39">
        <f t="shared" ca="1" si="7"/>
        <v>-7.1282700065245495</v>
      </c>
      <c r="M39">
        <f t="shared" ca="1" si="1"/>
        <v>2.7217941261796641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148</v>
      </c>
      <c r="D40">
        <f>COUNTIF(C$2:C39,"&lt;"&amp;C40)</f>
        <v>36</v>
      </c>
      <c r="E40">
        <f t="shared" si="2"/>
        <v>588</v>
      </c>
      <c r="F40">
        <f t="shared" si="3"/>
        <v>370.5</v>
      </c>
      <c r="G40">
        <f t="shared" si="4"/>
        <v>1708.4166666666667</v>
      </c>
      <c r="H40">
        <f t="shared" si="5"/>
        <v>5.2621395532074562</v>
      </c>
      <c r="I40">
        <f t="shared" ca="1" si="0"/>
        <v>33</v>
      </c>
      <c r="J40">
        <f ca="1">COUNTIF(I$2:I39,"&lt;"&amp;I40)</f>
        <v>10</v>
      </c>
      <c r="K40">
        <f t="shared" ca="1" si="6"/>
        <v>78</v>
      </c>
      <c r="L40">
        <f t="shared" ca="1" si="7"/>
        <v>-7.0766704336238204</v>
      </c>
      <c r="M40">
        <f t="shared" ca="1" si="1"/>
        <v>2.8535691936340255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158</v>
      </c>
      <c r="D41">
        <f>COUNTIF(C$2:C40,"&lt;"&amp;C41)</f>
        <v>37</v>
      </c>
      <c r="E41">
        <f t="shared" si="2"/>
        <v>625</v>
      </c>
      <c r="F41">
        <f t="shared" si="3"/>
        <v>390</v>
      </c>
      <c r="G41">
        <f t="shared" si="4"/>
        <v>1841.6666666666667</v>
      </c>
      <c r="H41">
        <f t="shared" si="5"/>
        <v>5.4759862435333524</v>
      </c>
      <c r="I41">
        <f t="shared" ca="1" si="0"/>
        <v>43</v>
      </c>
      <c r="J41">
        <f ca="1">COUNTIF(I$2:I40,"&lt;"&amp;I41)</f>
        <v>12</v>
      </c>
      <c r="K41">
        <f t="shared" ca="1" si="6"/>
        <v>90</v>
      </c>
      <c r="L41">
        <f t="shared" ca="1" si="7"/>
        <v>-6.9906207364255559</v>
      </c>
      <c r="M41">
        <f t="shared" ca="1" si="1"/>
        <v>2.442274735232083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177</v>
      </c>
      <c r="D42">
        <f>COUNTIF(C$2:C41,"&lt;"&amp;C42)</f>
        <v>40</v>
      </c>
      <c r="E42">
        <f t="shared" si="2"/>
        <v>665</v>
      </c>
      <c r="F42">
        <f t="shared" si="3"/>
        <v>410</v>
      </c>
      <c r="G42">
        <f t="shared" si="4"/>
        <v>1981.6666666666667</v>
      </c>
      <c r="H42">
        <f t="shared" si="5"/>
        <v>5.7282884422585045</v>
      </c>
      <c r="I42">
        <f t="shared" ca="1" si="0"/>
        <v>64</v>
      </c>
      <c r="J42">
        <f ca="1">COUNTIF(I$2:I41,"&lt;"&amp;I42)</f>
        <v>22</v>
      </c>
      <c r="K42">
        <f t="shared" ca="1" si="6"/>
        <v>112</v>
      </c>
      <c r="L42">
        <f t="shared" ca="1" si="7"/>
        <v>-6.6942351207569972</v>
      </c>
      <c r="M42">
        <f t="shared" ca="1" si="1"/>
        <v>1.9595917942265424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214</v>
      </c>
      <c r="D43">
        <f>COUNTIF(C$2:C42,"&lt;"&amp;C43)</f>
        <v>41</v>
      </c>
      <c r="E43">
        <f t="shared" si="2"/>
        <v>706</v>
      </c>
      <c r="F43">
        <f t="shared" si="3"/>
        <v>430.5</v>
      </c>
      <c r="G43">
        <f t="shared" si="4"/>
        <v>2128.5833333333335</v>
      </c>
      <c r="H43">
        <f t="shared" si="5"/>
        <v>5.971401522504963</v>
      </c>
      <c r="I43">
        <f t="shared" ca="1" si="0"/>
        <v>35</v>
      </c>
      <c r="J43">
        <f ca="1">COUNTIF(I$2:I42,"&lt;"&amp;I43)</f>
        <v>11</v>
      </c>
      <c r="K43">
        <f t="shared" ca="1" si="6"/>
        <v>123</v>
      </c>
      <c r="L43">
        <f t="shared" ca="1" si="7"/>
        <v>-6.6649944398195133</v>
      </c>
      <c r="M43">
        <f t="shared" ca="1" si="1"/>
        <v>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226</v>
      </c>
      <c r="D44">
        <f>COUNTIF(C$2:C43,"&lt;"&amp;C44)</f>
        <v>42</v>
      </c>
      <c r="E44">
        <f t="shared" si="2"/>
        <v>748</v>
      </c>
      <c r="F44">
        <f t="shared" si="3"/>
        <v>451.5</v>
      </c>
      <c r="G44">
        <f t="shared" si="4"/>
        <v>2282.5833333333335</v>
      </c>
      <c r="H44">
        <f t="shared" si="5"/>
        <v>6.2059943629235166</v>
      </c>
      <c r="I44">
        <f t="shared" ca="1" si="0"/>
        <v>50</v>
      </c>
      <c r="J44">
        <f ca="1">COUNTIF(I$2:I43,"&lt;"&amp;I44)</f>
        <v>17</v>
      </c>
      <c r="K44">
        <f t="shared" ca="1" si="6"/>
        <v>140</v>
      </c>
      <c r="L44">
        <f t="shared" ca="1" si="7"/>
        <v>-6.5199569782484836</v>
      </c>
      <c r="M44">
        <f t="shared" ca="1" si="1"/>
        <v>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292</v>
      </c>
      <c r="D45">
        <f>COUNTIF(C$2:C44,"&lt;"&amp;C45)</f>
        <v>43</v>
      </c>
      <c r="E45">
        <f t="shared" si="2"/>
        <v>791</v>
      </c>
      <c r="F45">
        <f t="shared" si="3"/>
        <v>473</v>
      </c>
      <c r="G45">
        <f t="shared" si="4"/>
        <v>2443.8333333333335</v>
      </c>
      <c r="H45">
        <f t="shared" si="5"/>
        <v>6.4326708220136046</v>
      </c>
      <c r="I45">
        <f t="shared" ca="1" si="0"/>
        <v>30</v>
      </c>
      <c r="J45">
        <f ca="1">COUNTIF(I$2:I44,"&lt;"&amp;I45)</f>
        <v>10</v>
      </c>
      <c r="K45">
        <f t="shared" ca="1" si="6"/>
        <v>150</v>
      </c>
      <c r="L45">
        <f t="shared" ca="1" si="7"/>
        <v>-6.5338134450012397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268</v>
      </c>
      <c r="D46">
        <f>COUNTIF(C$2:C45,"&lt;"&amp;C46)</f>
        <v>43</v>
      </c>
      <c r="E46">
        <f t="shared" si="2"/>
        <v>834</v>
      </c>
      <c r="F46">
        <f t="shared" si="3"/>
        <v>495</v>
      </c>
      <c r="G46">
        <f t="shared" si="4"/>
        <v>2612.5</v>
      </c>
      <c r="H46">
        <f t="shared" si="5"/>
        <v>6.6324127978836707</v>
      </c>
      <c r="I46">
        <f t="shared" ca="1" si="0"/>
        <v>14</v>
      </c>
      <c r="J46">
        <f ca="1">COUNTIF(I$2:I45,"&lt;"&amp;I46)</f>
        <v>3</v>
      </c>
      <c r="K46">
        <f t="shared" ca="1" si="6"/>
        <v>153</v>
      </c>
      <c r="L46">
        <f t="shared" ca="1" si="7"/>
        <v>-6.6911067164490126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0EE1-2569-4993-B3AC-6E8E88E5E368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73</v>
      </c>
      <c r="J2">
        <v>0</v>
      </c>
      <c r="K2">
        <v>0</v>
      </c>
      <c r="L2">
        <v>0</v>
      </c>
      <c r="M2">
        <f ca="1">-INDIRECT("l"&amp;P$1-A2+2)</f>
        <v>6.4563310421876441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14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107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6.2506141006358611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25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183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6.1850635219018519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22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98</v>
      </c>
      <c r="J5">
        <f ca="1">COUNTIF(I$2:I4,"&lt;"&amp;I5)</f>
        <v>1</v>
      </c>
      <c r="K5">
        <f t="shared" ca="1" si="6"/>
        <v>4</v>
      </c>
      <c r="L5">
        <f t="shared" ca="1" si="7"/>
        <v>0.67936622048675743</v>
      </c>
      <c r="M5">
        <f t="shared" ca="1" si="1"/>
        <v>6.3181979811622382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17</v>
      </c>
      <c r="D6">
        <f>COUNTIF(C$2:C5,"&lt;"&amp;C6)</f>
        <v>2</v>
      </c>
      <c r="E6">
        <f t="shared" si="2"/>
        <v>7</v>
      </c>
      <c r="F6">
        <f t="shared" si="3"/>
        <v>5</v>
      </c>
      <c r="G6">
        <f t="shared" si="4"/>
        <v>4.166666666666667</v>
      </c>
      <c r="H6">
        <f t="shared" si="5"/>
        <v>0.9797958971132712</v>
      </c>
      <c r="I6">
        <f t="shared" ca="1" si="0"/>
        <v>62</v>
      </c>
      <c r="J6">
        <f ca="1">COUNTIF(I$2:I5,"&lt;"&amp;I6)</f>
        <v>0</v>
      </c>
      <c r="K6">
        <f t="shared" ca="1" si="6"/>
        <v>4</v>
      </c>
      <c r="L6">
        <f t="shared" ca="1" si="7"/>
        <v>-0.4898979485566356</v>
      </c>
      <c r="M6">
        <f t="shared" ca="1" si="1"/>
        <v>6.4246686058271854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18</v>
      </c>
      <c r="D7">
        <f>COUNTIF(C$2:C6,"&lt;"&amp;C7)</f>
        <v>3</v>
      </c>
      <c r="E7">
        <f t="shared" si="2"/>
        <v>10</v>
      </c>
      <c r="F7">
        <f t="shared" si="3"/>
        <v>7.5</v>
      </c>
      <c r="G7">
        <f t="shared" si="4"/>
        <v>7.083333333333333</v>
      </c>
      <c r="H7">
        <f t="shared" si="5"/>
        <v>0.93933643662772437</v>
      </c>
      <c r="I7">
        <f t="shared" ca="1" si="0"/>
        <v>113</v>
      </c>
      <c r="J7">
        <f ca="1">COUNTIF(I$2:I6,"&lt;"&amp;I7)</f>
        <v>4</v>
      </c>
      <c r="K7">
        <f t="shared" ca="1" si="6"/>
        <v>8</v>
      </c>
      <c r="L7">
        <f t="shared" ca="1" si="7"/>
        <v>0.18786728732554486</v>
      </c>
      <c r="M7">
        <f t="shared" ca="1" si="1"/>
        <v>6.4080690083900933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18</v>
      </c>
      <c r="D8">
        <f>COUNTIF(C$2:C7,"&lt;"&amp;C8)</f>
        <v>3</v>
      </c>
      <c r="E8">
        <f t="shared" si="2"/>
        <v>13</v>
      </c>
      <c r="F8">
        <f t="shared" si="3"/>
        <v>10.5</v>
      </c>
      <c r="G8">
        <f t="shared" si="4"/>
        <v>11.083333333333334</v>
      </c>
      <c r="H8">
        <f t="shared" si="5"/>
        <v>0.75093926148263823</v>
      </c>
      <c r="I8">
        <f t="shared" ca="1" si="0"/>
        <v>165</v>
      </c>
      <c r="J8">
        <f ca="1">COUNTIF(I$2:I7,"&lt;"&amp;I8)</f>
        <v>5</v>
      </c>
      <c r="K8">
        <f t="shared" ca="1" si="6"/>
        <v>13</v>
      </c>
      <c r="L8">
        <f t="shared" ca="1" si="7"/>
        <v>0.75093926148263823</v>
      </c>
      <c r="M8">
        <f t="shared" ca="1" si="1"/>
        <v>6.3992455716017105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10</v>
      </c>
      <c r="D9">
        <f>COUNTIF(C$2:C8,"&lt;"&amp;C9)</f>
        <v>1</v>
      </c>
      <c r="E9">
        <f t="shared" si="2"/>
        <v>14</v>
      </c>
      <c r="F9">
        <f t="shared" si="3"/>
        <v>14</v>
      </c>
      <c r="G9">
        <f t="shared" si="4"/>
        <v>16.333333333333332</v>
      </c>
      <c r="H9">
        <f t="shared" si="5"/>
        <v>0</v>
      </c>
      <c r="I9">
        <f t="shared" ca="1" si="0"/>
        <v>104</v>
      </c>
      <c r="J9">
        <f ca="1">COUNTIF(I$2:I8,"&lt;"&amp;I9)</f>
        <v>3</v>
      </c>
      <c r="K9">
        <f t="shared" ca="1" si="6"/>
        <v>16</v>
      </c>
      <c r="L9">
        <f t="shared" ca="1" si="7"/>
        <v>0.49487165930539351</v>
      </c>
      <c r="M9">
        <f t="shared" ca="1" si="1"/>
        <v>6.3990995296666586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11</v>
      </c>
      <c r="D10">
        <f>COUNTIF(C$2:C9,"&lt;"&amp;C10)</f>
        <v>2</v>
      </c>
      <c r="E10">
        <f t="shared" si="2"/>
        <v>16</v>
      </c>
      <c r="F10">
        <f t="shared" si="3"/>
        <v>18</v>
      </c>
      <c r="G10">
        <f t="shared" si="4"/>
        <v>23</v>
      </c>
      <c r="H10">
        <f t="shared" si="5"/>
        <v>-0.41702882811414954</v>
      </c>
      <c r="I10">
        <f t="shared" ca="1" si="0"/>
        <v>128</v>
      </c>
      <c r="J10">
        <f ca="1">COUNTIF(I$2:I9,"&lt;"&amp;I10)</f>
        <v>6</v>
      </c>
      <c r="K10">
        <f t="shared" ca="1" si="6"/>
        <v>22</v>
      </c>
      <c r="L10">
        <f t="shared" ca="1" si="7"/>
        <v>0.83405765622829908</v>
      </c>
      <c r="M10">
        <f t="shared" ca="1" si="1"/>
        <v>6.199389682253603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5</v>
      </c>
      <c r="D11">
        <f>COUNTIF(C$2:C10,"&lt;"&amp;C11)</f>
        <v>0</v>
      </c>
      <c r="E11">
        <f t="shared" si="2"/>
        <v>16</v>
      </c>
      <c r="F11">
        <f t="shared" si="3"/>
        <v>22.5</v>
      </c>
      <c r="G11">
        <f t="shared" si="4"/>
        <v>31.25</v>
      </c>
      <c r="H11">
        <f t="shared" si="5"/>
        <v>-1.1627553482998907</v>
      </c>
      <c r="I11">
        <f t="shared" ca="1" si="0"/>
        <v>85</v>
      </c>
      <c r="J11">
        <f ca="1">COUNTIF(I$2:I10,"&lt;"&amp;I11)</f>
        <v>2</v>
      </c>
      <c r="K11">
        <f t="shared" ca="1" si="6"/>
        <v>24</v>
      </c>
      <c r="L11">
        <f t="shared" ca="1" si="7"/>
        <v>0.26832815729997472</v>
      </c>
      <c r="M11">
        <f t="shared" ca="1" si="1"/>
        <v>6.020435206379311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11</v>
      </c>
      <c r="D12">
        <f>COUNTIF(C$2:C11,"&lt;"&amp;C12)</f>
        <v>3</v>
      </c>
      <c r="E12">
        <f t="shared" si="2"/>
        <v>19</v>
      </c>
      <c r="F12">
        <f t="shared" si="3"/>
        <v>27.5</v>
      </c>
      <c r="G12">
        <f t="shared" si="4"/>
        <v>41.25</v>
      </c>
      <c r="H12">
        <f t="shared" si="5"/>
        <v>-1.323448205074589</v>
      </c>
      <c r="I12">
        <f t="shared" ca="1" si="0"/>
        <v>59</v>
      </c>
      <c r="J12">
        <f ca="1">COUNTIF(I$2:I11,"&lt;"&amp;I12)</f>
        <v>0</v>
      </c>
      <c r="K12">
        <f t="shared" ca="1" si="6"/>
        <v>24</v>
      </c>
      <c r="L12">
        <f t="shared" ca="1" si="7"/>
        <v>-0.54494926091306606</v>
      </c>
      <c r="M12">
        <f t="shared" ca="1" si="1"/>
        <v>5.779982844323353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12</v>
      </c>
      <c r="D13">
        <f>COUNTIF(C$2:C12,"&lt;"&amp;C13)</f>
        <v>5</v>
      </c>
      <c r="E13">
        <f t="shared" si="2"/>
        <v>24</v>
      </c>
      <c r="F13">
        <f t="shared" si="3"/>
        <v>33</v>
      </c>
      <c r="G13">
        <f t="shared" si="4"/>
        <v>53.166666666666664</v>
      </c>
      <c r="H13">
        <f t="shared" si="5"/>
        <v>-1.2343058663827349</v>
      </c>
      <c r="I13">
        <f t="shared" ca="1" si="0"/>
        <v>31</v>
      </c>
      <c r="J13">
        <f ca="1">COUNTIF(I$2:I12,"&lt;"&amp;I13)</f>
        <v>0</v>
      </c>
      <c r="K13">
        <f t="shared" ca="1" si="6"/>
        <v>24</v>
      </c>
      <c r="L13">
        <f t="shared" ca="1" si="7"/>
        <v>-1.2343058663827349</v>
      </c>
      <c r="M13">
        <f t="shared" ca="1" si="1"/>
        <v>5.5591662462244233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14</v>
      </c>
      <c r="D14">
        <f>COUNTIF(C$2:C13,"&lt;"&amp;C14)</f>
        <v>6</v>
      </c>
      <c r="E14">
        <f t="shared" si="2"/>
        <v>30</v>
      </c>
      <c r="F14">
        <f t="shared" si="3"/>
        <v>39</v>
      </c>
      <c r="G14">
        <f t="shared" si="4"/>
        <v>67.166666666666671</v>
      </c>
      <c r="H14">
        <f t="shared" si="5"/>
        <v>-1.0981599769558135</v>
      </c>
      <c r="I14">
        <f t="shared" ca="1" si="0"/>
        <v>39</v>
      </c>
      <c r="J14">
        <f ca="1">COUNTIF(I$2:I13,"&lt;"&amp;I14)</f>
        <v>1</v>
      </c>
      <c r="K14">
        <f t="shared" ca="1" si="6"/>
        <v>25</v>
      </c>
      <c r="L14">
        <f t="shared" ca="1" si="7"/>
        <v>-1.7082488530423765</v>
      </c>
      <c r="M14">
        <f t="shared" ca="1" si="1"/>
        <v>5.3300779650917365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13</v>
      </c>
      <c r="D15">
        <f>COUNTIF(C$2:C14,"&lt;"&amp;C15)</f>
        <v>6</v>
      </c>
      <c r="E15">
        <f t="shared" si="2"/>
        <v>36</v>
      </c>
      <c r="F15">
        <f t="shared" si="3"/>
        <v>45.5</v>
      </c>
      <c r="G15">
        <f t="shared" si="4"/>
        <v>83.416666666666671</v>
      </c>
      <c r="H15">
        <f t="shared" si="5"/>
        <v>-1.0401529127575819</v>
      </c>
      <c r="I15">
        <f t="shared" ca="1" si="0"/>
        <v>38</v>
      </c>
      <c r="J15">
        <f ca="1">COUNTIF(I$2:I14,"&lt;"&amp;I15)</f>
        <v>1</v>
      </c>
      <c r="K15">
        <f t="shared" ca="1" si="6"/>
        <v>26</v>
      </c>
      <c r="L15">
        <f t="shared" ca="1" si="7"/>
        <v>-2.1350507156603</v>
      </c>
      <c r="M15">
        <f t="shared" ca="1" si="1"/>
        <v>5.1568320945180961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10</v>
      </c>
      <c r="D16">
        <f>COUNTIF(C$2:C15,"&lt;"&amp;C16)</f>
        <v>2</v>
      </c>
      <c r="E16">
        <f t="shared" si="2"/>
        <v>38</v>
      </c>
      <c r="F16">
        <f t="shared" si="3"/>
        <v>52.5</v>
      </c>
      <c r="G16">
        <f t="shared" si="4"/>
        <v>102.08333333333333</v>
      </c>
      <c r="H16">
        <f t="shared" si="5"/>
        <v>-1.4351278119856412</v>
      </c>
      <c r="I16">
        <f t="shared" ca="1" si="0"/>
        <v>36</v>
      </c>
      <c r="J16">
        <f ca="1">COUNTIF(I$2:I15,"&lt;"&amp;I16)</f>
        <v>1</v>
      </c>
      <c r="K16">
        <f t="shared" ca="1" si="6"/>
        <v>27</v>
      </c>
      <c r="L16">
        <f t="shared" ca="1" si="7"/>
        <v>-2.5238454624575071</v>
      </c>
      <c r="M16">
        <f t="shared" ca="1" si="1"/>
        <v>4.9119645032976607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21</v>
      </c>
      <c r="D17">
        <f>COUNTIF(C$2:C16,"&lt;"&amp;C17)</f>
        <v>13</v>
      </c>
      <c r="E17">
        <f t="shared" si="2"/>
        <v>51</v>
      </c>
      <c r="F17">
        <f t="shared" si="3"/>
        <v>60</v>
      </c>
      <c r="G17">
        <f t="shared" si="4"/>
        <v>123.33333333333333</v>
      </c>
      <c r="H17">
        <f t="shared" si="5"/>
        <v>-0.81040530400334676</v>
      </c>
      <c r="I17">
        <f t="shared" ca="1" si="0"/>
        <v>18</v>
      </c>
      <c r="J17">
        <f ca="1">COUNTIF(I$2:I16,"&lt;"&amp;I17)</f>
        <v>0</v>
      </c>
      <c r="K17">
        <f t="shared" ca="1" si="6"/>
        <v>27</v>
      </c>
      <c r="L17">
        <f t="shared" ca="1" si="7"/>
        <v>-2.971486114678938</v>
      </c>
      <c r="M17">
        <f t="shared" ca="1" si="1"/>
        <v>4.6208270299069083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26</v>
      </c>
      <c r="D18">
        <f>COUNTIF(C$2:C17,"&lt;"&amp;C18)</f>
        <v>16</v>
      </c>
      <c r="E18">
        <f t="shared" si="2"/>
        <v>67</v>
      </c>
      <c r="F18">
        <f t="shared" si="3"/>
        <v>68</v>
      </c>
      <c r="G18">
        <f t="shared" si="4"/>
        <v>147.33333333333334</v>
      </c>
      <c r="H18">
        <f t="shared" si="5"/>
        <v>-8.2385255457163464E-2</v>
      </c>
      <c r="I18">
        <f t="shared" ca="1" si="0"/>
        <v>35</v>
      </c>
      <c r="J18">
        <f ca="1">COUNTIF(I$2:I17,"&lt;"&amp;I18)</f>
        <v>2</v>
      </c>
      <c r="K18">
        <f t="shared" ca="1" si="6"/>
        <v>29</v>
      </c>
      <c r="L18">
        <f t="shared" ca="1" si="7"/>
        <v>-3.2130249628293748</v>
      </c>
      <c r="M18">
        <f t="shared" ca="1" si="1"/>
        <v>4.4269025935563606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29</v>
      </c>
      <c r="D19">
        <f>COUNTIF(C$2:C18,"&lt;"&amp;C19)</f>
        <v>17</v>
      </c>
      <c r="E19">
        <f t="shared" si="2"/>
        <v>84</v>
      </c>
      <c r="F19">
        <f t="shared" si="3"/>
        <v>76.5</v>
      </c>
      <c r="G19">
        <f t="shared" si="4"/>
        <v>174.25</v>
      </c>
      <c r="H19">
        <f t="shared" si="5"/>
        <v>0.5681655143089277</v>
      </c>
      <c r="I19">
        <f t="shared" ca="1" si="0"/>
        <v>18</v>
      </c>
      <c r="J19">
        <f ca="1">COUNTIF(I$2:I18,"&lt;"&amp;I19)</f>
        <v>0</v>
      </c>
      <c r="K19">
        <f t="shared" ca="1" si="6"/>
        <v>29</v>
      </c>
      <c r="L19">
        <f t="shared" ca="1" si="7"/>
        <v>-3.5983815906232084</v>
      </c>
      <c r="M19">
        <f t="shared" ca="1" si="1"/>
        <v>4.2674082103454376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37</v>
      </c>
      <c r="D20">
        <f>COUNTIF(C$2:C19,"&lt;"&amp;C20)</f>
        <v>18</v>
      </c>
      <c r="E20">
        <f t="shared" si="2"/>
        <v>102</v>
      </c>
      <c r="F20">
        <f t="shared" si="3"/>
        <v>85.5</v>
      </c>
      <c r="G20">
        <f t="shared" si="4"/>
        <v>204.25</v>
      </c>
      <c r="H20">
        <f t="shared" si="5"/>
        <v>1.1545238570931773</v>
      </c>
      <c r="I20">
        <f t="shared" ca="1" si="0"/>
        <v>24</v>
      </c>
      <c r="J20">
        <f ca="1">COUNTIF(I$2:I19,"&lt;"&amp;I20)</f>
        <v>2</v>
      </c>
      <c r="K20">
        <f t="shared" ca="1" si="6"/>
        <v>31</v>
      </c>
      <c r="L20">
        <f t="shared" ca="1" si="7"/>
        <v>-3.8134272855501918</v>
      </c>
      <c r="M20">
        <f t="shared" ca="1" si="1"/>
        <v>4.1485350822895777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30</v>
      </c>
      <c r="D21">
        <f>COUNTIF(C$2:C20,"&lt;"&amp;C21)</f>
        <v>18</v>
      </c>
      <c r="E21">
        <f t="shared" si="2"/>
        <v>120</v>
      </c>
      <c r="F21">
        <f t="shared" si="3"/>
        <v>95</v>
      </c>
      <c r="G21">
        <f t="shared" si="4"/>
        <v>237.5</v>
      </c>
      <c r="H21">
        <f t="shared" si="5"/>
        <v>1.6222142113076254</v>
      </c>
      <c r="I21">
        <f t="shared" ca="1" si="0"/>
        <v>13</v>
      </c>
      <c r="J21">
        <f ca="1">COUNTIF(I$2:I20,"&lt;"&amp;I21)</f>
        <v>0</v>
      </c>
      <c r="K21">
        <f t="shared" ca="1" si="6"/>
        <v>31</v>
      </c>
      <c r="L21">
        <f t="shared" ca="1" si="7"/>
        <v>-4.1528683809475213</v>
      </c>
      <c r="M21">
        <f t="shared" ca="1" si="1"/>
        <v>4.3862685994727508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29</v>
      </c>
      <c r="D22">
        <f>COUNTIF(C$2:C21,"&lt;"&amp;C22)</f>
        <v>17</v>
      </c>
      <c r="E22">
        <f t="shared" si="2"/>
        <v>137</v>
      </c>
      <c r="F22">
        <f t="shared" si="3"/>
        <v>105</v>
      </c>
      <c r="G22">
        <f t="shared" si="4"/>
        <v>274.16666666666669</v>
      </c>
      <c r="H22">
        <f t="shared" si="5"/>
        <v>1.9326030133720769</v>
      </c>
      <c r="I22">
        <f t="shared" ca="1" si="0"/>
        <v>34</v>
      </c>
      <c r="J22">
        <f ca="1">COUNTIF(I$2:I21,"&lt;"&amp;I22)</f>
        <v>5</v>
      </c>
      <c r="K22">
        <f t="shared" ca="1" si="6"/>
        <v>36</v>
      </c>
      <c r="L22">
        <f t="shared" ca="1" si="7"/>
        <v>-4.1671752475835406</v>
      </c>
      <c r="M22">
        <f t="shared" ca="1" si="1"/>
        <v>4.3440241084212987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32</v>
      </c>
      <c r="D23">
        <f>COUNTIF(C$2:C22,"&lt;"&amp;C23)</f>
        <v>20</v>
      </c>
      <c r="E23">
        <f t="shared" si="2"/>
        <v>157</v>
      </c>
      <c r="F23">
        <f t="shared" si="3"/>
        <v>115.5</v>
      </c>
      <c r="G23">
        <f t="shared" si="4"/>
        <v>314.41666666666669</v>
      </c>
      <c r="H23">
        <f t="shared" si="5"/>
        <v>2.3404281720711784</v>
      </c>
      <c r="I23">
        <f t="shared" ca="1" si="0"/>
        <v>28</v>
      </c>
      <c r="J23">
        <f ca="1">COUNTIF(I$2:I22,"&lt;"&amp;I23)</f>
        <v>4</v>
      </c>
      <c r="K23">
        <f t="shared" ca="1" si="6"/>
        <v>40</v>
      </c>
      <c r="L23">
        <f t="shared" ca="1" si="7"/>
        <v>-4.2578873973825049</v>
      </c>
      <c r="M23">
        <f t="shared" ca="1" si="1"/>
        <v>4.2663573171967624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30</v>
      </c>
      <c r="D24">
        <f>COUNTIF(C$2:C23,"&lt;"&amp;C24)</f>
        <v>19</v>
      </c>
      <c r="E24">
        <f t="shared" si="2"/>
        <v>176</v>
      </c>
      <c r="F24">
        <f t="shared" si="3"/>
        <v>126.5</v>
      </c>
      <c r="G24">
        <f t="shared" si="4"/>
        <v>358.41666666666669</v>
      </c>
      <c r="H24">
        <f t="shared" si="5"/>
        <v>2.614635182114299</v>
      </c>
      <c r="I24">
        <f t="shared" ca="1" si="0"/>
        <v>30</v>
      </c>
      <c r="J24">
        <f ca="1">COUNTIF(I$2:I23,"&lt;"&amp;I24)</f>
        <v>5</v>
      </c>
      <c r="K24">
        <f t="shared" ca="1" si="6"/>
        <v>45</v>
      </c>
      <c r="L24">
        <f t="shared" ca="1" si="7"/>
        <v>-4.3049043907538458</v>
      </c>
      <c r="M24">
        <f t="shared" ca="1" si="1"/>
        <v>4.3049043907538458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28</v>
      </c>
      <c r="D25">
        <f>COUNTIF(C$2:C24,"&lt;"&amp;C25)</f>
        <v>17</v>
      </c>
      <c r="E25">
        <f t="shared" si="2"/>
        <v>193</v>
      </c>
      <c r="F25">
        <f t="shared" si="3"/>
        <v>138</v>
      </c>
      <c r="G25">
        <f t="shared" si="4"/>
        <v>406.33333333333331</v>
      </c>
      <c r="H25">
        <f t="shared" si="5"/>
        <v>2.7284843307653714</v>
      </c>
      <c r="I25">
        <f t="shared" ca="1" si="0"/>
        <v>32</v>
      </c>
      <c r="J25">
        <f ca="1">COUNTIF(I$2:I24,"&lt;"&amp;I25)</f>
        <v>7</v>
      </c>
      <c r="K25">
        <f t="shared" ca="1" si="6"/>
        <v>52</v>
      </c>
      <c r="L25">
        <f t="shared" ca="1" si="7"/>
        <v>-4.2663573171967624</v>
      </c>
      <c r="M25">
        <f t="shared" ca="1" si="1"/>
        <v>4.2578873973825049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34</v>
      </c>
      <c r="D26">
        <f>COUNTIF(C$2:C25,"&lt;"&amp;C26)</f>
        <v>23</v>
      </c>
      <c r="E26">
        <f t="shared" si="2"/>
        <v>216</v>
      </c>
      <c r="F26">
        <f t="shared" si="3"/>
        <v>150</v>
      </c>
      <c r="G26">
        <f t="shared" si="4"/>
        <v>458.33333333333331</v>
      </c>
      <c r="H26">
        <f t="shared" si="5"/>
        <v>3.0828558188796311</v>
      </c>
      <c r="I26">
        <f t="shared" ca="1" si="0"/>
        <v>29</v>
      </c>
      <c r="J26">
        <f ca="1">COUNTIF(I$2:I25,"&lt;"&amp;I26)</f>
        <v>5</v>
      </c>
      <c r="K26">
        <f t="shared" ca="1" si="6"/>
        <v>57</v>
      </c>
      <c r="L26">
        <f t="shared" ca="1" si="7"/>
        <v>-4.3440241084212987</v>
      </c>
      <c r="M26">
        <f t="shared" ca="1" si="1"/>
        <v>4.1671752475835406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13</v>
      </c>
      <c r="D27">
        <f>COUNTIF(C$2:C26,"&lt;"&amp;C27)</f>
        <v>7</v>
      </c>
      <c r="E27">
        <f t="shared" si="2"/>
        <v>223</v>
      </c>
      <c r="F27">
        <f t="shared" si="3"/>
        <v>162.5</v>
      </c>
      <c r="G27">
        <f t="shared" si="4"/>
        <v>514.58333333333337</v>
      </c>
      <c r="H27">
        <f t="shared" si="5"/>
        <v>2.6670276408854416</v>
      </c>
      <c r="I27">
        <f t="shared" ca="1" si="0"/>
        <v>30</v>
      </c>
      <c r="J27">
        <f ca="1">COUNTIF(I$2:I26,"&lt;"&amp;I27)</f>
        <v>6</v>
      </c>
      <c r="K27">
        <f t="shared" ca="1" si="6"/>
        <v>63</v>
      </c>
      <c r="L27">
        <f t="shared" ca="1" si="7"/>
        <v>-4.3862685994727508</v>
      </c>
      <c r="M27">
        <f t="shared" ca="1" si="1"/>
        <v>4.1528683809475213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24</v>
      </c>
      <c r="D28">
        <f>COUNTIF(C$2:C27,"&lt;"&amp;C28)</f>
        <v>16</v>
      </c>
      <c r="E28">
        <f t="shared" si="2"/>
        <v>239</v>
      </c>
      <c r="F28">
        <f t="shared" si="3"/>
        <v>175.5</v>
      </c>
      <c r="G28">
        <f t="shared" si="4"/>
        <v>575.25</v>
      </c>
      <c r="H28">
        <f t="shared" si="5"/>
        <v>2.6475575650792784</v>
      </c>
      <c r="I28">
        <f t="shared" ca="1" si="0"/>
        <v>37</v>
      </c>
      <c r="J28">
        <f ca="1">COUNTIF(I$2:I27,"&lt;"&amp;I28)</f>
        <v>13</v>
      </c>
      <c r="K28">
        <f t="shared" ca="1" si="6"/>
        <v>76</v>
      </c>
      <c r="L28">
        <f t="shared" ca="1" si="7"/>
        <v>-4.1485350822895777</v>
      </c>
      <c r="M28">
        <f t="shared" ca="1" si="1"/>
        <v>3.8134272855501918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18</v>
      </c>
      <c r="D29">
        <f>COUNTIF(C$2:C28,"&lt;"&amp;C29)</f>
        <v>12</v>
      </c>
      <c r="E29">
        <f t="shared" si="2"/>
        <v>251</v>
      </c>
      <c r="F29">
        <f t="shared" si="3"/>
        <v>189</v>
      </c>
      <c r="G29">
        <f t="shared" si="4"/>
        <v>640.5</v>
      </c>
      <c r="H29">
        <f t="shared" si="5"/>
        <v>2.4498084170501588</v>
      </c>
      <c r="I29">
        <f t="shared" ca="1" si="0"/>
        <v>29</v>
      </c>
      <c r="J29">
        <f ca="1">COUNTIF(I$2:I28,"&lt;"&amp;I29)</f>
        <v>5</v>
      </c>
      <c r="K29">
        <f t="shared" ca="1" si="6"/>
        <v>81</v>
      </c>
      <c r="L29">
        <f t="shared" ca="1" si="7"/>
        <v>-4.2674082103454376</v>
      </c>
      <c r="M29">
        <f t="shared" ca="1" si="1"/>
        <v>3.5983815906232084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35</v>
      </c>
      <c r="D30">
        <f>COUNTIF(C$2:C29,"&lt;"&amp;C30)</f>
        <v>27</v>
      </c>
      <c r="E30">
        <f t="shared" si="2"/>
        <v>278</v>
      </c>
      <c r="F30">
        <f t="shared" si="3"/>
        <v>203</v>
      </c>
      <c r="G30">
        <f t="shared" si="4"/>
        <v>710.5</v>
      </c>
      <c r="H30">
        <f t="shared" si="5"/>
        <v>2.8137092755654831</v>
      </c>
      <c r="I30">
        <f t="shared" ca="1" si="0"/>
        <v>26</v>
      </c>
      <c r="J30">
        <f ca="1">COUNTIF(I$2:I29,"&lt;"&amp;I30)</f>
        <v>4</v>
      </c>
      <c r="K30">
        <f t="shared" ca="1" si="6"/>
        <v>85</v>
      </c>
      <c r="L30">
        <f t="shared" ca="1" si="7"/>
        <v>-4.4269025935563606</v>
      </c>
      <c r="M30">
        <f t="shared" ca="1" si="1"/>
        <v>3.2130249628293748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18</v>
      </c>
      <c r="D31">
        <f>COUNTIF(C$2:C30,"&lt;"&amp;C31)</f>
        <v>12</v>
      </c>
      <c r="E31">
        <f t="shared" si="2"/>
        <v>290</v>
      </c>
      <c r="F31">
        <f t="shared" si="3"/>
        <v>217.5</v>
      </c>
      <c r="G31">
        <f t="shared" si="4"/>
        <v>785.41666666666663</v>
      </c>
      <c r="H31">
        <f t="shared" si="5"/>
        <v>2.5869494955077288</v>
      </c>
      <c r="I31">
        <f t="shared" ca="1" si="0"/>
        <v>21</v>
      </c>
      <c r="J31">
        <f ca="1">COUNTIF(I$2:I30,"&lt;"&amp;I31)</f>
        <v>3</v>
      </c>
      <c r="K31">
        <f t="shared" ca="1" si="6"/>
        <v>88</v>
      </c>
      <c r="L31">
        <f t="shared" ca="1" si="7"/>
        <v>-4.6208270299069083</v>
      </c>
      <c r="M31">
        <f t="shared" ca="1" si="1"/>
        <v>2.971486114678938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36</v>
      </c>
      <c r="D32">
        <f>COUNTIF(C$2:C31,"&lt;"&amp;C32)</f>
        <v>29</v>
      </c>
      <c r="E32">
        <f t="shared" si="2"/>
        <v>319</v>
      </c>
      <c r="F32">
        <f t="shared" si="3"/>
        <v>232.5</v>
      </c>
      <c r="G32">
        <f t="shared" si="4"/>
        <v>865.41666666666663</v>
      </c>
      <c r="H32">
        <f t="shared" si="5"/>
        <v>2.9403801351920253</v>
      </c>
      <c r="I32">
        <f t="shared" ca="1" si="0"/>
        <v>10</v>
      </c>
      <c r="J32">
        <f ca="1">COUNTIF(I$2:I31,"&lt;"&amp;I32)</f>
        <v>0</v>
      </c>
      <c r="K32">
        <f t="shared" ca="1" si="6"/>
        <v>88</v>
      </c>
      <c r="L32">
        <f t="shared" ca="1" si="7"/>
        <v>-4.9119645032976607</v>
      </c>
      <c r="M32">
        <f t="shared" ca="1" si="1"/>
        <v>2.5238454624575071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38</v>
      </c>
      <c r="D33">
        <f>COUNTIF(C$2:C32,"&lt;"&amp;C33)</f>
        <v>31</v>
      </c>
      <c r="E33">
        <f t="shared" si="2"/>
        <v>350</v>
      </c>
      <c r="F33">
        <f t="shared" si="3"/>
        <v>248</v>
      </c>
      <c r="G33">
        <f t="shared" si="4"/>
        <v>950.66666666666663</v>
      </c>
      <c r="H33">
        <f t="shared" si="5"/>
        <v>3.3081564379927411</v>
      </c>
      <c r="I33">
        <f t="shared" ca="1" si="0"/>
        <v>13</v>
      </c>
      <c r="J33">
        <f ca="1">COUNTIF(I$2:I32,"&lt;"&amp;I33)</f>
        <v>1</v>
      </c>
      <c r="K33">
        <f t="shared" ca="1" si="6"/>
        <v>89</v>
      </c>
      <c r="L33">
        <f t="shared" ca="1" si="7"/>
        <v>-5.1568320945180961</v>
      </c>
      <c r="M33">
        <f t="shared" ca="1" si="1"/>
        <v>2.1350507156603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39</v>
      </c>
      <c r="D34">
        <f>COUNTIF(C$2:C33,"&lt;"&amp;C34)</f>
        <v>32</v>
      </c>
      <c r="E34">
        <f t="shared" si="2"/>
        <v>382</v>
      </c>
      <c r="F34">
        <f t="shared" si="3"/>
        <v>264</v>
      </c>
      <c r="G34">
        <f t="shared" si="4"/>
        <v>1041.3333333333333</v>
      </c>
      <c r="H34">
        <f t="shared" si="5"/>
        <v>3.6566813946559584</v>
      </c>
      <c r="I34">
        <f t="shared" ca="1" si="0"/>
        <v>14</v>
      </c>
      <c r="J34">
        <f ca="1">COUNTIF(I$2:I33,"&lt;"&amp;I34)</f>
        <v>3</v>
      </c>
      <c r="K34">
        <f t="shared" ca="1" si="6"/>
        <v>92</v>
      </c>
      <c r="L34">
        <f t="shared" ca="1" si="7"/>
        <v>-5.3300779650917365</v>
      </c>
      <c r="M34">
        <f t="shared" ca="1" si="1"/>
        <v>1.7082488530423765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31</v>
      </c>
      <c r="D35">
        <f>COUNTIF(C$2:C34,"&lt;"&amp;C35)</f>
        <v>26</v>
      </c>
      <c r="E35">
        <f t="shared" si="2"/>
        <v>408</v>
      </c>
      <c r="F35">
        <f t="shared" si="3"/>
        <v>280.5</v>
      </c>
      <c r="G35">
        <f t="shared" si="4"/>
        <v>1137.5833333333333</v>
      </c>
      <c r="H35">
        <f t="shared" si="5"/>
        <v>3.780233047432608</v>
      </c>
      <c r="I35">
        <f t="shared" ca="1" si="0"/>
        <v>12</v>
      </c>
      <c r="J35">
        <f ca="1">COUNTIF(I$2:I34,"&lt;"&amp;I35)</f>
        <v>1</v>
      </c>
      <c r="K35">
        <f t="shared" ca="1" si="6"/>
        <v>93</v>
      </c>
      <c r="L35">
        <f t="shared" ca="1" si="7"/>
        <v>-5.5591662462244233</v>
      </c>
      <c r="M35">
        <f t="shared" ca="1" si="1"/>
        <v>1.2343058663827349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59</v>
      </c>
      <c r="D36">
        <f>COUNTIF(C$2:C35,"&lt;"&amp;C36)</f>
        <v>34</v>
      </c>
      <c r="E36">
        <f t="shared" si="2"/>
        <v>442</v>
      </c>
      <c r="F36">
        <f t="shared" si="3"/>
        <v>297.5</v>
      </c>
      <c r="G36">
        <f t="shared" si="4"/>
        <v>1239.5833333333333</v>
      </c>
      <c r="H36">
        <f t="shared" si="5"/>
        <v>4.1042138624310782</v>
      </c>
      <c r="I36">
        <f t="shared" ca="1" si="0"/>
        <v>11</v>
      </c>
      <c r="J36">
        <f ca="1">COUNTIF(I$2:I35,"&lt;"&amp;I36)</f>
        <v>1</v>
      </c>
      <c r="K36">
        <f t="shared" ca="1" si="6"/>
        <v>94</v>
      </c>
      <c r="L36">
        <f t="shared" ca="1" si="7"/>
        <v>-5.779982844323353</v>
      </c>
      <c r="M36">
        <f t="shared" ca="1" si="1"/>
        <v>0.54494926091306606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85</v>
      </c>
      <c r="D37">
        <f>COUNTIF(C$2:C36,"&lt;"&amp;C37)</f>
        <v>35</v>
      </c>
      <c r="E37">
        <f t="shared" si="2"/>
        <v>477</v>
      </c>
      <c r="F37">
        <f t="shared" si="3"/>
        <v>315</v>
      </c>
      <c r="G37">
        <f t="shared" si="4"/>
        <v>1347.5</v>
      </c>
      <c r="H37">
        <f t="shared" si="5"/>
        <v>4.413169698793884</v>
      </c>
      <c r="I37">
        <f t="shared" ca="1" si="0"/>
        <v>5</v>
      </c>
      <c r="J37">
        <f ca="1">COUNTIF(I$2:I36,"&lt;"&amp;I37)</f>
        <v>0</v>
      </c>
      <c r="K37">
        <f t="shared" ca="1" si="6"/>
        <v>94</v>
      </c>
      <c r="L37">
        <f t="shared" ca="1" si="7"/>
        <v>-6.020435206379311</v>
      </c>
      <c r="M37">
        <f t="shared" ca="1" si="1"/>
        <v>-0.26832815729997472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128</v>
      </c>
      <c r="D38">
        <f>COUNTIF(C$2:C37,"&lt;"&amp;C38)</f>
        <v>36</v>
      </c>
      <c r="E38">
        <f t="shared" si="2"/>
        <v>513</v>
      </c>
      <c r="F38">
        <f t="shared" si="3"/>
        <v>333</v>
      </c>
      <c r="G38">
        <f t="shared" si="4"/>
        <v>1461.5</v>
      </c>
      <c r="H38">
        <f t="shared" si="5"/>
        <v>4.708397227028053</v>
      </c>
      <c r="I38">
        <f t="shared" ca="1" si="0"/>
        <v>11</v>
      </c>
      <c r="J38">
        <f ca="1">COUNTIF(I$2:I37,"&lt;"&amp;I38)</f>
        <v>2</v>
      </c>
      <c r="K38">
        <f t="shared" ca="1" si="6"/>
        <v>96</v>
      </c>
      <c r="L38">
        <f t="shared" ca="1" si="7"/>
        <v>-6.199389682253603</v>
      </c>
      <c r="M38">
        <f t="shared" ca="1" si="1"/>
        <v>-0.83405765622829908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104</v>
      </c>
      <c r="D39">
        <f>COUNTIF(C$2:C38,"&lt;"&amp;C39)</f>
        <v>36</v>
      </c>
      <c r="E39">
        <f t="shared" si="2"/>
        <v>549</v>
      </c>
      <c r="F39">
        <f t="shared" si="3"/>
        <v>351.5</v>
      </c>
      <c r="G39">
        <f t="shared" si="4"/>
        <v>1581.75</v>
      </c>
      <c r="H39">
        <f t="shared" si="5"/>
        <v>4.965902385497702</v>
      </c>
      <c r="I39">
        <f t="shared" ca="1" si="0"/>
        <v>10</v>
      </c>
      <c r="J39">
        <f ca="1">COUNTIF(I$2:I38,"&lt;"&amp;I39)</f>
        <v>1</v>
      </c>
      <c r="K39">
        <f t="shared" ca="1" si="6"/>
        <v>97</v>
      </c>
      <c r="L39">
        <f t="shared" ca="1" si="7"/>
        <v>-6.3990995296666586</v>
      </c>
      <c r="M39">
        <f t="shared" ca="1" si="1"/>
        <v>-0.49487165930539351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165</v>
      </c>
      <c r="D40">
        <f>COUNTIF(C$2:C39,"&lt;"&amp;C40)</f>
        <v>38</v>
      </c>
      <c r="E40">
        <f t="shared" si="2"/>
        <v>587</v>
      </c>
      <c r="F40">
        <f t="shared" si="3"/>
        <v>370.5</v>
      </c>
      <c r="G40">
        <f t="shared" si="4"/>
        <v>1708.4166666666667</v>
      </c>
      <c r="H40">
        <f t="shared" si="5"/>
        <v>5.2379458081352377</v>
      </c>
      <c r="I40">
        <f t="shared" ca="1" si="0"/>
        <v>18</v>
      </c>
      <c r="J40">
        <f ca="1">COUNTIF(I$2:I39,"&lt;"&amp;I40)</f>
        <v>9</v>
      </c>
      <c r="K40">
        <f t="shared" ca="1" si="6"/>
        <v>106</v>
      </c>
      <c r="L40">
        <f t="shared" ca="1" si="7"/>
        <v>-6.3992455716017105</v>
      </c>
      <c r="M40">
        <f t="shared" ca="1" si="1"/>
        <v>-0.75093926148263823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113</v>
      </c>
      <c r="D41">
        <f>COUNTIF(C$2:C40,"&lt;"&amp;C41)</f>
        <v>37</v>
      </c>
      <c r="E41">
        <f t="shared" si="2"/>
        <v>624</v>
      </c>
      <c r="F41">
        <f t="shared" si="3"/>
        <v>390</v>
      </c>
      <c r="G41">
        <f t="shared" si="4"/>
        <v>1841.6666666666667</v>
      </c>
      <c r="H41">
        <f t="shared" si="5"/>
        <v>5.4526841744119334</v>
      </c>
      <c r="I41">
        <f t="shared" ca="1" si="0"/>
        <v>18</v>
      </c>
      <c r="J41">
        <f ca="1">COUNTIF(I$2:I40,"&lt;"&amp;I41)</f>
        <v>9</v>
      </c>
      <c r="K41">
        <f t="shared" ca="1" si="6"/>
        <v>115</v>
      </c>
      <c r="L41">
        <f t="shared" ca="1" si="7"/>
        <v>-6.4080690083900933</v>
      </c>
      <c r="M41">
        <f t="shared" ca="1" si="1"/>
        <v>-0.18786728732554486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62</v>
      </c>
      <c r="D42">
        <f>COUNTIF(C$2:C41,"&lt;"&amp;C42)</f>
        <v>35</v>
      </c>
      <c r="E42">
        <f t="shared" si="2"/>
        <v>659</v>
      </c>
      <c r="F42">
        <f t="shared" si="3"/>
        <v>410</v>
      </c>
      <c r="G42">
        <f t="shared" si="4"/>
        <v>1981.6666666666667</v>
      </c>
      <c r="H42">
        <f t="shared" si="5"/>
        <v>5.5935051847935977</v>
      </c>
      <c r="I42">
        <f t="shared" ca="1" si="0"/>
        <v>17</v>
      </c>
      <c r="J42">
        <f ca="1">COUNTIF(I$2:I41,"&lt;"&amp;I42)</f>
        <v>9</v>
      </c>
      <c r="K42">
        <f t="shared" ca="1" si="6"/>
        <v>124</v>
      </c>
      <c r="L42">
        <f t="shared" ca="1" si="7"/>
        <v>-6.4246686058271854</v>
      </c>
      <c r="M42">
        <f t="shared" ca="1" si="1"/>
        <v>0.4898979485566356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98</v>
      </c>
      <c r="D43">
        <f>COUNTIF(C$2:C42,"&lt;"&amp;C43)</f>
        <v>37</v>
      </c>
      <c r="E43">
        <f t="shared" si="2"/>
        <v>696</v>
      </c>
      <c r="F43">
        <f t="shared" si="3"/>
        <v>430.5</v>
      </c>
      <c r="G43">
        <f t="shared" si="4"/>
        <v>2128.5833333333335</v>
      </c>
      <c r="H43">
        <f t="shared" si="5"/>
        <v>5.7546537358441654</v>
      </c>
      <c r="I43">
        <f t="shared" ca="1" si="0"/>
        <v>22</v>
      </c>
      <c r="J43">
        <f ca="1">COUNTIF(I$2:I42,"&lt;"&amp;I43)</f>
        <v>15</v>
      </c>
      <c r="K43">
        <f t="shared" ca="1" si="6"/>
        <v>139</v>
      </c>
      <c r="L43">
        <f t="shared" ca="1" si="7"/>
        <v>-6.3181979811622382</v>
      </c>
      <c r="M43">
        <f t="shared" ca="1" si="1"/>
        <v>-0.67936622048675743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183</v>
      </c>
      <c r="D44">
        <f>COUNTIF(C$2:C43,"&lt;"&amp;C44)</f>
        <v>42</v>
      </c>
      <c r="E44">
        <f t="shared" si="2"/>
        <v>738</v>
      </c>
      <c r="F44">
        <f t="shared" si="3"/>
        <v>451.5</v>
      </c>
      <c r="G44">
        <f t="shared" si="4"/>
        <v>2282.5833333333335</v>
      </c>
      <c r="H44">
        <f t="shared" si="5"/>
        <v>5.9966859527068719</v>
      </c>
      <c r="I44">
        <f t="shared" ca="1" si="0"/>
        <v>25</v>
      </c>
      <c r="J44">
        <f ca="1">COUNTIF(I$2:I43,"&lt;"&amp;I44)</f>
        <v>17</v>
      </c>
      <c r="K44">
        <f t="shared" ca="1" si="6"/>
        <v>156</v>
      </c>
      <c r="L44">
        <f t="shared" ca="1" si="7"/>
        <v>-6.1850635219018519</v>
      </c>
      <c r="M44">
        <f t="shared" ca="1" si="1"/>
        <v>-1.5666989036012806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107</v>
      </c>
      <c r="D45">
        <f>COUNTIF(C$2:C44,"&lt;"&amp;C45)</f>
        <v>39</v>
      </c>
      <c r="E45">
        <f t="shared" si="2"/>
        <v>777</v>
      </c>
      <c r="F45">
        <f t="shared" si="3"/>
        <v>473</v>
      </c>
      <c r="G45">
        <f t="shared" si="4"/>
        <v>2443.8333333333335</v>
      </c>
      <c r="H45">
        <f t="shared" si="5"/>
        <v>6.149471477648226</v>
      </c>
      <c r="I45">
        <f t="shared" ca="1" si="0"/>
        <v>14</v>
      </c>
      <c r="J45">
        <f ca="1">COUNTIF(I$2:I44,"&lt;"&amp;I45)</f>
        <v>8</v>
      </c>
      <c r="K45">
        <f t="shared" ca="1" si="6"/>
        <v>164</v>
      </c>
      <c r="L45">
        <f t="shared" ca="1" si="7"/>
        <v>-6.2506141006358611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73</v>
      </c>
      <c r="D46">
        <f>COUNTIF(C$2:C45,"&lt;"&amp;C46)</f>
        <v>36</v>
      </c>
      <c r="E46">
        <f t="shared" si="2"/>
        <v>813</v>
      </c>
      <c r="F46">
        <f t="shared" si="3"/>
        <v>495</v>
      </c>
      <c r="G46">
        <f t="shared" si="4"/>
        <v>2612.5</v>
      </c>
      <c r="H46">
        <f t="shared" si="5"/>
        <v>6.2215553679262747</v>
      </c>
      <c r="I46">
        <f t="shared" ca="1" si="0"/>
        <v>9</v>
      </c>
      <c r="J46">
        <f ca="1">COUNTIF(I$2:I45,"&lt;"&amp;I46)</f>
        <v>1</v>
      </c>
      <c r="K46">
        <f t="shared" ca="1" si="6"/>
        <v>165</v>
      </c>
      <c r="L46">
        <f t="shared" ca="1" si="7"/>
        <v>-6.4563310421876441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2F2A-6BF6-435E-A91D-B183EFA91C8B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1135</v>
      </c>
      <c r="J2">
        <v>0</v>
      </c>
      <c r="K2">
        <v>0</v>
      </c>
      <c r="L2">
        <v>0</v>
      </c>
      <c r="M2">
        <f ca="1">-INDIRECT("l"&amp;P$1-A2+2)</f>
        <v>2.0151578707434159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112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1216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1.6385104923996918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357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1540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1.4546934510056808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605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1475</v>
      </c>
      <c r="J5">
        <f ca="1">COUNTIF(I$2:I4,"&lt;"&amp;I5)</f>
        <v>2</v>
      </c>
      <c r="K5">
        <f t="shared" ca="1" si="6"/>
        <v>5</v>
      </c>
      <c r="L5">
        <f t="shared" ca="1" si="7"/>
        <v>1.3587324409735149</v>
      </c>
      <c r="M5">
        <f t="shared" ca="1" si="1"/>
        <v>1.5497466746246999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437</v>
      </c>
      <c r="D6">
        <f>COUNTIF(C$2:C5,"&lt;"&amp;C6)</f>
        <v>3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1285</v>
      </c>
      <c r="J6">
        <f ca="1">COUNTIF(I$2:I5,"&lt;"&amp;I6)</f>
        <v>2</v>
      </c>
      <c r="K6">
        <f t="shared" ca="1" si="6"/>
        <v>7</v>
      </c>
      <c r="L6">
        <f t="shared" ca="1" si="7"/>
        <v>0.9797958971132712</v>
      </c>
      <c r="M6">
        <f t="shared" ca="1" si="1"/>
        <v>1.7971100995320797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892</v>
      </c>
      <c r="D7">
        <f>COUNTIF(C$2:C6,"&lt;"&amp;C7)</f>
        <v>5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1086</v>
      </c>
      <c r="J7">
        <f ca="1">COUNTIF(I$2:I6,"&lt;"&amp;I7)</f>
        <v>0</v>
      </c>
      <c r="K7">
        <f t="shared" ca="1" si="6"/>
        <v>7</v>
      </c>
      <c r="L7">
        <f t="shared" ca="1" si="7"/>
        <v>-0.18786728732554486</v>
      </c>
      <c r="M7">
        <f t="shared" ca="1" si="1"/>
        <v>1.9806758753205742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1246</v>
      </c>
      <c r="D8">
        <f>COUNTIF(C$2:C7,"&lt;"&amp;C8)</f>
        <v>6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1360</v>
      </c>
      <c r="J8">
        <f ca="1">COUNTIF(I$2:I7,"&lt;"&amp;I8)</f>
        <v>4</v>
      </c>
      <c r="K8">
        <f t="shared" ca="1" si="6"/>
        <v>11</v>
      </c>
      <c r="L8">
        <f t="shared" ca="1" si="7"/>
        <v>0.15018785229652765</v>
      </c>
      <c r="M8">
        <f t="shared" ca="1" si="1"/>
        <v>2.2621151642524007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519</v>
      </c>
      <c r="D9">
        <f>COUNTIF(C$2:C8,"&lt;"&amp;C9)</f>
        <v>4</v>
      </c>
      <c r="E9">
        <f t="shared" si="2"/>
        <v>24</v>
      </c>
      <c r="F9">
        <f t="shared" si="3"/>
        <v>14</v>
      </c>
      <c r="G9">
        <f t="shared" si="4"/>
        <v>16.333333333333332</v>
      </c>
      <c r="H9">
        <f t="shared" si="5"/>
        <v>2.4743582965269675</v>
      </c>
      <c r="I9">
        <f t="shared" ca="1" si="0"/>
        <v>1233</v>
      </c>
      <c r="J9">
        <f ca="1">COUNTIF(I$2:I8,"&lt;"&amp;I9)</f>
        <v>3</v>
      </c>
      <c r="K9">
        <f t="shared" ca="1" si="6"/>
        <v>14</v>
      </c>
      <c r="L9">
        <f t="shared" ca="1" si="7"/>
        <v>0</v>
      </c>
      <c r="M9">
        <f t="shared" ca="1" si="1"/>
        <v>2.728103335830383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918</v>
      </c>
      <c r="D10">
        <f>COUNTIF(C$2:C9,"&lt;"&amp;C10)</f>
        <v>7</v>
      </c>
      <c r="E10">
        <f t="shared" si="2"/>
        <v>31</v>
      </c>
      <c r="F10">
        <f t="shared" si="3"/>
        <v>18</v>
      </c>
      <c r="G10">
        <f t="shared" si="4"/>
        <v>23</v>
      </c>
      <c r="H10">
        <f t="shared" si="5"/>
        <v>2.710687382741972</v>
      </c>
      <c r="I10">
        <f t="shared" ca="1" si="0"/>
        <v>980</v>
      </c>
      <c r="J10">
        <f ca="1">COUNTIF(I$2:I9,"&lt;"&amp;I10)</f>
        <v>0</v>
      </c>
      <c r="K10">
        <f t="shared" ca="1" si="6"/>
        <v>14</v>
      </c>
      <c r="L10">
        <f t="shared" ca="1" si="7"/>
        <v>-0.83405765622829908</v>
      </c>
      <c r="M10">
        <f t="shared" ca="1" si="1"/>
        <v>3.0343004351958567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412</v>
      </c>
      <c r="D11">
        <f>COUNTIF(C$2:C10,"&lt;"&amp;C11)</f>
        <v>3</v>
      </c>
      <c r="E11">
        <f t="shared" si="2"/>
        <v>34</v>
      </c>
      <c r="F11">
        <f t="shared" si="3"/>
        <v>22.5</v>
      </c>
      <c r="G11">
        <f t="shared" si="4"/>
        <v>31.25</v>
      </c>
      <c r="H11">
        <f t="shared" si="5"/>
        <v>2.0571825392998062</v>
      </c>
      <c r="I11">
        <f t="shared" ca="1" si="0"/>
        <v>509</v>
      </c>
      <c r="J11">
        <f ca="1">COUNTIF(I$2:I10,"&lt;"&amp;I11)</f>
        <v>0</v>
      </c>
      <c r="K11">
        <f t="shared" ca="1" si="6"/>
        <v>14</v>
      </c>
      <c r="L11">
        <f t="shared" ca="1" si="7"/>
        <v>-1.520526224699857</v>
      </c>
      <c r="M11">
        <f t="shared" ca="1" si="1"/>
        <v>3.4052235330199725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406</v>
      </c>
      <c r="D12">
        <f>COUNTIF(C$2:C11,"&lt;"&amp;C12)</f>
        <v>3</v>
      </c>
      <c r="E12">
        <f t="shared" si="2"/>
        <v>37</v>
      </c>
      <c r="F12">
        <f t="shared" si="3"/>
        <v>27.5</v>
      </c>
      <c r="G12">
        <f t="shared" si="4"/>
        <v>41.25</v>
      </c>
      <c r="H12">
        <f t="shared" si="5"/>
        <v>1.4791479939068937</v>
      </c>
      <c r="I12">
        <f t="shared" ca="1" si="0"/>
        <v>530</v>
      </c>
      <c r="J12">
        <f ca="1">COUNTIF(I$2:I11,"&lt;"&amp;I12)</f>
        <v>1</v>
      </c>
      <c r="K12">
        <f t="shared" ca="1" si="6"/>
        <v>15</v>
      </c>
      <c r="L12">
        <f t="shared" ca="1" si="7"/>
        <v>-1.9462473604038073</v>
      </c>
      <c r="M12">
        <f t="shared" ca="1" si="1"/>
        <v>3.7349766291327811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272</v>
      </c>
      <c r="D13">
        <f>COUNTIF(C$2:C12,"&lt;"&amp;C13)</f>
        <v>2</v>
      </c>
      <c r="E13">
        <f t="shared" si="2"/>
        <v>39</v>
      </c>
      <c r="F13">
        <f t="shared" si="3"/>
        <v>33</v>
      </c>
      <c r="G13">
        <f t="shared" si="4"/>
        <v>53.166666666666664</v>
      </c>
      <c r="H13">
        <f t="shared" si="5"/>
        <v>0.82287057758848992</v>
      </c>
      <c r="I13">
        <f t="shared" ca="1" si="0"/>
        <v>292</v>
      </c>
      <c r="J13">
        <f ca="1">COUNTIF(I$2:I12,"&lt;"&amp;I13)</f>
        <v>0</v>
      </c>
      <c r="K13">
        <f t="shared" ca="1" si="6"/>
        <v>15</v>
      </c>
      <c r="L13">
        <f t="shared" ca="1" si="7"/>
        <v>-2.4686117327654697</v>
      </c>
      <c r="M13">
        <f t="shared" ca="1" si="1"/>
        <v>4.0767219138979103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209</v>
      </c>
      <c r="D14">
        <f>COUNTIF(C$2:C13,"&lt;"&amp;C14)</f>
        <v>2</v>
      </c>
      <c r="E14">
        <f t="shared" si="2"/>
        <v>41</v>
      </c>
      <c r="F14">
        <f t="shared" si="3"/>
        <v>39</v>
      </c>
      <c r="G14">
        <f t="shared" si="4"/>
        <v>67.166666666666671</v>
      </c>
      <c r="H14">
        <f t="shared" si="5"/>
        <v>0.24403555043462521</v>
      </c>
      <c r="I14">
        <f t="shared" ca="1" si="0"/>
        <v>203</v>
      </c>
      <c r="J14">
        <f ca="1">COUNTIF(I$2:I13,"&lt;"&amp;I14)</f>
        <v>0</v>
      </c>
      <c r="K14">
        <f t="shared" ca="1" si="6"/>
        <v>15</v>
      </c>
      <c r="L14">
        <f t="shared" ca="1" si="7"/>
        <v>-2.9284266052155026</v>
      </c>
      <c r="M14">
        <f t="shared" ca="1" si="1"/>
        <v>4.400413203738526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183</v>
      </c>
      <c r="D15">
        <f>COUNTIF(C$2:C14,"&lt;"&amp;C15)</f>
        <v>2</v>
      </c>
      <c r="E15">
        <f t="shared" si="2"/>
        <v>43</v>
      </c>
      <c r="F15">
        <f t="shared" si="3"/>
        <v>45.5</v>
      </c>
      <c r="G15">
        <f t="shared" si="4"/>
        <v>83.416666666666671</v>
      </c>
      <c r="H15">
        <f t="shared" si="5"/>
        <v>-0.27372445072567947</v>
      </c>
      <c r="I15">
        <f t="shared" ca="1" si="0"/>
        <v>151</v>
      </c>
      <c r="J15">
        <f ca="1">COUNTIF(I$2:I14,"&lt;"&amp;I15)</f>
        <v>0</v>
      </c>
      <c r="K15">
        <f t="shared" ca="1" si="6"/>
        <v>15</v>
      </c>
      <c r="L15">
        <f t="shared" ca="1" si="7"/>
        <v>-3.3394382988532896</v>
      </c>
      <c r="M15">
        <f t="shared" ca="1" si="1"/>
        <v>4.7352043132052959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147</v>
      </c>
      <c r="D16">
        <f>COUNTIF(C$2:C15,"&lt;"&amp;C16)</f>
        <v>2</v>
      </c>
      <c r="E16">
        <f t="shared" si="2"/>
        <v>45</v>
      </c>
      <c r="F16">
        <f t="shared" si="3"/>
        <v>52.5</v>
      </c>
      <c r="G16">
        <f t="shared" si="4"/>
        <v>102.08333333333333</v>
      </c>
      <c r="H16">
        <f t="shared" si="5"/>
        <v>-0.74230748895809029</v>
      </c>
      <c r="I16">
        <f t="shared" ca="1" si="0"/>
        <v>200</v>
      </c>
      <c r="J16">
        <f ca="1">COUNTIF(I$2:I15,"&lt;"&amp;I16)</f>
        <v>1</v>
      </c>
      <c r="K16">
        <f t="shared" ca="1" si="6"/>
        <v>16</v>
      </c>
      <c r="L16">
        <f t="shared" ca="1" si="7"/>
        <v>-3.6125631129293727</v>
      </c>
      <c r="M16">
        <f t="shared" ca="1" si="1"/>
        <v>5.0139430050962286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151</v>
      </c>
      <c r="D17">
        <f>COUNTIF(C$2:C16,"&lt;"&amp;C17)</f>
        <v>3</v>
      </c>
      <c r="E17">
        <f t="shared" si="2"/>
        <v>48</v>
      </c>
      <c r="F17">
        <f t="shared" si="3"/>
        <v>60</v>
      </c>
      <c r="G17">
        <f t="shared" si="4"/>
        <v>123.33333333333333</v>
      </c>
      <c r="H17">
        <f t="shared" si="5"/>
        <v>-1.0805404053377956</v>
      </c>
      <c r="I17">
        <f t="shared" ca="1" si="0"/>
        <v>98</v>
      </c>
      <c r="J17">
        <f ca="1">COUNTIF(I$2:I16,"&lt;"&amp;I17)</f>
        <v>0</v>
      </c>
      <c r="K17">
        <f t="shared" ca="1" si="6"/>
        <v>16</v>
      </c>
      <c r="L17">
        <f t="shared" ca="1" si="7"/>
        <v>-3.9619814862385843</v>
      </c>
      <c r="M17">
        <f t="shared" ca="1" si="1"/>
        <v>5.1560579600119558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111</v>
      </c>
      <c r="D18">
        <f>COUNTIF(C$2:C17,"&lt;"&amp;C18)</f>
        <v>1</v>
      </c>
      <c r="E18">
        <f t="shared" si="2"/>
        <v>49</v>
      </c>
      <c r="F18">
        <f t="shared" si="3"/>
        <v>68</v>
      </c>
      <c r="G18">
        <f t="shared" si="4"/>
        <v>147.33333333333334</v>
      </c>
      <c r="H18">
        <f t="shared" si="5"/>
        <v>-1.5653198536861057</v>
      </c>
      <c r="I18">
        <f t="shared" ca="1" si="0"/>
        <v>152</v>
      </c>
      <c r="J18">
        <f ca="1">COUNTIF(I$2:I17,"&lt;"&amp;I18)</f>
        <v>2</v>
      </c>
      <c r="K18">
        <f t="shared" ca="1" si="6"/>
        <v>18</v>
      </c>
      <c r="L18">
        <f t="shared" ca="1" si="7"/>
        <v>-4.119262772858173</v>
      </c>
      <c r="M18">
        <f t="shared" ca="1" si="1"/>
        <v>5.3272895617373148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103</v>
      </c>
      <c r="D19">
        <f>COUNTIF(C$2:C18,"&lt;"&amp;C19)</f>
        <v>1</v>
      </c>
      <c r="E19">
        <f t="shared" si="2"/>
        <v>50</v>
      </c>
      <c r="F19">
        <f t="shared" si="3"/>
        <v>76.5</v>
      </c>
      <c r="G19">
        <f t="shared" si="4"/>
        <v>174.25</v>
      </c>
      <c r="H19">
        <f t="shared" si="5"/>
        <v>-2.0075181505582109</v>
      </c>
      <c r="I19">
        <f t="shared" ca="1" si="0"/>
        <v>110</v>
      </c>
      <c r="J19">
        <f ca="1">COUNTIF(I$2:I18,"&lt;"&amp;I19)</f>
        <v>1</v>
      </c>
      <c r="K19">
        <f t="shared" ca="1" si="6"/>
        <v>19</v>
      </c>
      <c r="L19">
        <f t="shared" ca="1" si="7"/>
        <v>-4.3559356097017785</v>
      </c>
      <c r="M19">
        <f t="shared" ca="1" si="1"/>
        <v>5.4132863409011573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91</v>
      </c>
      <c r="D20">
        <f>COUNTIF(C$2:C19,"&lt;"&amp;C20)</f>
        <v>1</v>
      </c>
      <c r="E20">
        <f t="shared" si="2"/>
        <v>51</v>
      </c>
      <c r="F20">
        <f t="shared" si="3"/>
        <v>85.5</v>
      </c>
      <c r="G20">
        <f t="shared" si="4"/>
        <v>204.25</v>
      </c>
      <c r="H20">
        <f t="shared" si="5"/>
        <v>-2.4140044284675524</v>
      </c>
      <c r="I20">
        <f t="shared" ca="1" si="0"/>
        <v>125</v>
      </c>
      <c r="J20">
        <f ca="1">COUNTIF(I$2:I19,"&lt;"&amp;I20)</f>
        <v>2</v>
      </c>
      <c r="K20">
        <f t="shared" ca="1" si="6"/>
        <v>21</v>
      </c>
      <c r="L20">
        <f t="shared" ca="1" si="7"/>
        <v>-4.5131387140915109</v>
      </c>
      <c r="M20">
        <f t="shared" ca="1" si="1"/>
        <v>5.3576558600423194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105</v>
      </c>
      <c r="D21">
        <f>COUNTIF(C$2:C20,"&lt;"&amp;C21)</f>
        <v>3</v>
      </c>
      <c r="E21">
        <f t="shared" si="2"/>
        <v>54</v>
      </c>
      <c r="F21">
        <f t="shared" si="3"/>
        <v>95</v>
      </c>
      <c r="G21">
        <f t="shared" si="4"/>
        <v>237.5</v>
      </c>
      <c r="H21">
        <f t="shared" si="5"/>
        <v>-2.6604313065445058</v>
      </c>
      <c r="I21">
        <f t="shared" ca="1" si="0"/>
        <v>144</v>
      </c>
      <c r="J21">
        <f ca="1">COUNTIF(I$2:I20,"&lt;"&amp;I21)</f>
        <v>3</v>
      </c>
      <c r="K21">
        <f t="shared" ca="1" si="6"/>
        <v>24</v>
      </c>
      <c r="L21">
        <f t="shared" ca="1" si="7"/>
        <v>-4.6070883601136563</v>
      </c>
      <c r="M21">
        <f t="shared" ca="1" si="1"/>
        <v>5.1797644265130476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154</v>
      </c>
      <c r="D22">
        <f>COUNTIF(C$2:C21,"&lt;"&amp;C22)</f>
        <v>8</v>
      </c>
      <c r="E22">
        <f t="shared" si="2"/>
        <v>62</v>
      </c>
      <c r="F22">
        <f t="shared" si="3"/>
        <v>105</v>
      </c>
      <c r="G22">
        <f t="shared" si="4"/>
        <v>274.16666666666669</v>
      </c>
      <c r="H22">
        <f t="shared" si="5"/>
        <v>-2.5969352992187282</v>
      </c>
      <c r="I22">
        <f t="shared" ca="1" si="0"/>
        <v>77</v>
      </c>
      <c r="J22">
        <f ca="1">COUNTIF(I$2:I21,"&lt;"&amp;I22)</f>
        <v>0</v>
      </c>
      <c r="K22">
        <f t="shared" ca="1" si="6"/>
        <v>24</v>
      </c>
      <c r="L22">
        <f t="shared" ca="1" si="7"/>
        <v>-4.89190137759807</v>
      </c>
      <c r="M22">
        <f t="shared" ca="1" si="1"/>
        <v>5.0913830948163605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110</v>
      </c>
      <c r="D23">
        <f>COUNTIF(C$2:C22,"&lt;"&amp;C23)</f>
        <v>4</v>
      </c>
      <c r="E23">
        <f t="shared" si="2"/>
        <v>66</v>
      </c>
      <c r="F23">
        <f t="shared" si="3"/>
        <v>115.5</v>
      </c>
      <c r="G23">
        <f t="shared" si="4"/>
        <v>314.41666666666669</v>
      </c>
      <c r="H23">
        <f t="shared" si="5"/>
        <v>-2.7915950486150196</v>
      </c>
      <c r="I23">
        <f t="shared" ca="1" si="0"/>
        <v>87</v>
      </c>
      <c r="J23">
        <f ca="1">COUNTIF(I$2:I22,"&lt;"&amp;I23)</f>
        <v>1</v>
      </c>
      <c r="K23">
        <f t="shared" ca="1" si="6"/>
        <v>25</v>
      </c>
      <c r="L23">
        <f t="shared" ca="1" si="7"/>
        <v>-5.1038252909022077</v>
      </c>
      <c r="M23">
        <f t="shared" ca="1" si="1"/>
        <v>5.3081422434889953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95</v>
      </c>
      <c r="D24">
        <f>COUNTIF(C$2:C23,"&lt;"&amp;C24)</f>
        <v>2</v>
      </c>
      <c r="E24">
        <f t="shared" si="2"/>
        <v>68</v>
      </c>
      <c r="F24">
        <f t="shared" si="3"/>
        <v>126.5</v>
      </c>
      <c r="G24">
        <f t="shared" si="4"/>
        <v>358.41666666666669</v>
      </c>
      <c r="H24">
        <f t="shared" si="5"/>
        <v>-3.0900233970441713</v>
      </c>
      <c r="I24">
        <f t="shared" ca="1" si="0"/>
        <v>95</v>
      </c>
      <c r="J24">
        <f ca="1">COUNTIF(I$2:I23,"&lt;"&amp;I24)</f>
        <v>2</v>
      </c>
      <c r="K24">
        <f t="shared" ca="1" si="6"/>
        <v>27</v>
      </c>
      <c r="L24">
        <f t="shared" ca="1" si="7"/>
        <v>-5.2556808206135903</v>
      </c>
      <c r="M24">
        <f t="shared" ca="1" si="1"/>
        <v>5.2556808206135903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87</v>
      </c>
      <c r="D25">
        <f>COUNTIF(C$2:C24,"&lt;"&amp;C25)</f>
        <v>1</v>
      </c>
      <c r="E25">
        <f t="shared" si="2"/>
        <v>69</v>
      </c>
      <c r="F25">
        <f t="shared" si="3"/>
        <v>138</v>
      </c>
      <c r="G25">
        <f t="shared" si="4"/>
        <v>406.33333333333331</v>
      </c>
      <c r="H25">
        <f t="shared" si="5"/>
        <v>-3.4230076149601936</v>
      </c>
      <c r="I25">
        <f t="shared" ca="1" si="0"/>
        <v>110</v>
      </c>
      <c r="J25">
        <f ca="1">COUNTIF(I$2:I24,"&lt;"&amp;I25)</f>
        <v>4</v>
      </c>
      <c r="K25">
        <f t="shared" ca="1" si="6"/>
        <v>31</v>
      </c>
      <c r="L25">
        <f t="shared" ca="1" si="7"/>
        <v>-5.3081422434889953</v>
      </c>
      <c r="M25">
        <f t="shared" ca="1" si="1"/>
        <v>5.1038252909022077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77</v>
      </c>
      <c r="D26">
        <f>COUNTIF(C$2:C25,"&lt;"&amp;C26)</f>
        <v>1</v>
      </c>
      <c r="E26">
        <f t="shared" si="2"/>
        <v>70</v>
      </c>
      <c r="F26">
        <f t="shared" si="3"/>
        <v>150</v>
      </c>
      <c r="G26">
        <f t="shared" si="4"/>
        <v>458.33333333333331</v>
      </c>
      <c r="H26">
        <f t="shared" si="5"/>
        <v>-3.7367949319753104</v>
      </c>
      <c r="I26">
        <f t="shared" ca="1" si="0"/>
        <v>154</v>
      </c>
      <c r="J26">
        <f ca="1">COUNTIF(I$2:I25,"&lt;"&amp;I26)</f>
        <v>10</v>
      </c>
      <c r="K26">
        <f t="shared" ca="1" si="6"/>
        <v>41</v>
      </c>
      <c r="L26">
        <f t="shared" ca="1" si="7"/>
        <v>-5.0913830948163605</v>
      </c>
      <c r="M26">
        <f t="shared" ca="1" si="1"/>
        <v>4.89190137759807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144</v>
      </c>
      <c r="D27">
        <f>COUNTIF(C$2:C26,"&lt;"&amp;C27)</f>
        <v>10</v>
      </c>
      <c r="E27">
        <f t="shared" si="2"/>
        <v>80</v>
      </c>
      <c r="F27">
        <f t="shared" si="3"/>
        <v>162.5</v>
      </c>
      <c r="G27">
        <f t="shared" si="4"/>
        <v>514.58333333333337</v>
      </c>
      <c r="H27">
        <f t="shared" si="5"/>
        <v>-3.6368558739346928</v>
      </c>
      <c r="I27">
        <f t="shared" ca="1" si="0"/>
        <v>105</v>
      </c>
      <c r="J27">
        <f ca="1">COUNTIF(I$2:I26,"&lt;"&amp;I27)</f>
        <v>4</v>
      </c>
      <c r="K27">
        <f t="shared" ca="1" si="6"/>
        <v>45</v>
      </c>
      <c r="L27">
        <f t="shared" ca="1" si="7"/>
        <v>-5.1797644265130476</v>
      </c>
      <c r="M27">
        <f t="shared" ca="1" si="1"/>
        <v>4.6070883601136563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125</v>
      </c>
      <c r="D28">
        <f>COUNTIF(C$2:C27,"&lt;"&amp;C28)</f>
        <v>10</v>
      </c>
      <c r="E28">
        <f t="shared" si="2"/>
        <v>90</v>
      </c>
      <c r="F28">
        <f t="shared" si="3"/>
        <v>175.5</v>
      </c>
      <c r="G28">
        <f t="shared" si="4"/>
        <v>575.25</v>
      </c>
      <c r="H28">
        <f t="shared" si="5"/>
        <v>-3.5648216033744617</v>
      </c>
      <c r="I28">
        <f t="shared" ca="1" si="0"/>
        <v>91</v>
      </c>
      <c r="J28">
        <f ca="1">COUNTIF(I$2:I27,"&lt;"&amp;I28)</f>
        <v>2</v>
      </c>
      <c r="K28">
        <f t="shared" ca="1" si="6"/>
        <v>47</v>
      </c>
      <c r="L28">
        <f t="shared" ca="1" si="7"/>
        <v>-5.3576558600423194</v>
      </c>
      <c r="M28">
        <f t="shared" ca="1" si="1"/>
        <v>4.5131387140915109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110</v>
      </c>
      <c r="D29">
        <f>COUNTIF(C$2:C28,"&lt;"&amp;C29)</f>
        <v>7</v>
      </c>
      <c r="E29">
        <f t="shared" si="2"/>
        <v>97</v>
      </c>
      <c r="F29">
        <f t="shared" si="3"/>
        <v>189</v>
      </c>
      <c r="G29">
        <f t="shared" si="4"/>
        <v>640.5</v>
      </c>
      <c r="H29">
        <f t="shared" si="5"/>
        <v>-3.635199586590558</v>
      </c>
      <c r="I29">
        <f t="shared" ca="1" si="0"/>
        <v>103</v>
      </c>
      <c r="J29">
        <f ca="1">COUNTIF(I$2:I28,"&lt;"&amp;I29)</f>
        <v>5</v>
      </c>
      <c r="K29">
        <f t="shared" ca="1" si="6"/>
        <v>52</v>
      </c>
      <c r="L29">
        <f t="shared" ca="1" si="7"/>
        <v>-5.4132863409011573</v>
      </c>
      <c r="M29">
        <f t="shared" ca="1" si="1"/>
        <v>4.3559356097017785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152</v>
      </c>
      <c r="D30">
        <f>COUNTIF(C$2:C29,"&lt;"&amp;C30)</f>
        <v>15</v>
      </c>
      <c r="E30">
        <f t="shared" si="2"/>
        <v>112</v>
      </c>
      <c r="F30">
        <f t="shared" si="3"/>
        <v>203</v>
      </c>
      <c r="G30">
        <f t="shared" si="4"/>
        <v>710.5</v>
      </c>
      <c r="H30">
        <f t="shared" si="5"/>
        <v>-3.4139672543527864</v>
      </c>
      <c r="I30">
        <f t="shared" ca="1" si="0"/>
        <v>111</v>
      </c>
      <c r="J30">
        <f ca="1">COUNTIF(I$2:I29,"&lt;"&amp;I30)</f>
        <v>9</v>
      </c>
      <c r="K30">
        <f t="shared" ca="1" si="6"/>
        <v>61</v>
      </c>
      <c r="L30">
        <f t="shared" ca="1" si="7"/>
        <v>-5.3272895617373148</v>
      </c>
      <c r="M30">
        <f t="shared" ca="1" si="1"/>
        <v>4.119262772858173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98</v>
      </c>
      <c r="D31">
        <f>COUNTIF(C$2:C30,"&lt;"&amp;C31)</f>
        <v>5</v>
      </c>
      <c r="E31">
        <f t="shared" si="2"/>
        <v>117</v>
      </c>
      <c r="F31">
        <f t="shared" si="3"/>
        <v>217.5</v>
      </c>
      <c r="G31">
        <f t="shared" si="4"/>
        <v>785.41666666666663</v>
      </c>
      <c r="H31">
        <f t="shared" si="5"/>
        <v>-3.5860472317038172</v>
      </c>
      <c r="I31">
        <f t="shared" ca="1" si="0"/>
        <v>151</v>
      </c>
      <c r="J31">
        <f ca="1">COUNTIF(I$2:I30,"&lt;"&amp;I31)</f>
        <v>12</v>
      </c>
      <c r="K31">
        <f t="shared" ca="1" si="6"/>
        <v>73</v>
      </c>
      <c r="L31">
        <f t="shared" ca="1" si="7"/>
        <v>-5.1560579600119558</v>
      </c>
      <c r="M31">
        <f t="shared" ca="1" si="1"/>
        <v>3.9619814862385843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200</v>
      </c>
      <c r="D32">
        <f>COUNTIF(C$2:C31,"&lt;"&amp;C32)</f>
        <v>19</v>
      </c>
      <c r="E32">
        <f t="shared" si="2"/>
        <v>136</v>
      </c>
      <c r="F32">
        <f t="shared" si="3"/>
        <v>232.5</v>
      </c>
      <c r="G32">
        <f t="shared" si="4"/>
        <v>865.41666666666663</v>
      </c>
      <c r="H32">
        <f t="shared" si="5"/>
        <v>-3.2803084745205835</v>
      </c>
      <c r="I32">
        <f t="shared" ca="1" si="0"/>
        <v>147</v>
      </c>
      <c r="J32">
        <f ca="1">COUNTIF(I$2:I31,"&lt;"&amp;I32)</f>
        <v>12</v>
      </c>
      <c r="K32">
        <f t="shared" ca="1" si="6"/>
        <v>85</v>
      </c>
      <c r="L32">
        <f t="shared" ca="1" si="7"/>
        <v>-5.0139430050962286</v>
      </c>
      <c r="M32">
        <f t="shared" ca="1" si="1"/>
        <v>3.6125631129293727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151</v>
      </c>
      <c r="D33">
        <f>COUNTIF(C$2:C32,"&lt;"&amp;C33)</f>
        <v>15</v>
      </c>
      <c r="E33">
        <f t="shared" si="2"/>
        <v>151</v>
      </c>
      <c r="F33">
        <f t="shared" si="3"/>
        <v>248</v>
      </c>
      <c r="G33">
        <f t="shared" si="4"/>
        <v>950.66666666666663</v>
      </c>
      <c r="H33">
        <f t="shared" si="5"/>
        <v>-3.1459919067185873</v>
      </c>
      <c r="I33">
        <f t="shared" ca="1" si="0"/>
        <v>183</v>
      </c>
      <c r="J33">
        <f ca="1">COUNTIF(I$2:I32,"&lt;"&amp;I33)</f>
        <v>17</v>
      </c>
      <c r="K33">
        <f t="shared" ca="1" si="6"/>
        <v>102</v>
      </c>
      <c r="L33">
        <f t="shared" ca="1" si="7"/>
        <v>-4.7352043132052959</v>
      </c>
      <c r="M33">
        <f t="shared" ca="1" si="1"/>
        <v>3.3394382988532896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203</v>
      </c>
      <c r="D34">
        <f>COUNTIF(C$2:C33,"&lt;"&amp;C34)</f>
        <v>21</v>
      </c>
      <c r="E34">
        <f t="shared" si="2"/>
        <v>172</v>
      </c>
      <c r="F34">
        <f t="shared" si="3"/>
        <v>264</v>
      </c>
      <c r="G34">
        <f t="shared" si="4"/>
        <v>1041.3333333333333</v>
      </c>
      <c r="H34">
        <f t="shared" si="5"/>
        <v>-2.8509719348165099</v>
      </c>
      <c r="I34">
        <f t="shared" ca="1" si="0"/>
        <v>209</v>
      </c>
      <c r="J34">
        <f ca="1">COUNTIF(I$2:I33,"&lt;"&amp;I34)</f>
        <v>20</v>
      </c>
      <c r="K34">
        <f t="shared" ca="1" si="6"/>
        <v>122</v>
      </c>
      <c r="L34">
        <f t="shared" ca="1" si="7"/>
        <v>-4.400413203738526</v>
      </c>
      <c r="M34">
        <f t="shared" ca="1" si="1"/>
        <v>2.9284266052155026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292</v>
      </c>
      <c r="D35">
        <f>COUNTIF(C$2:C34,"&lt;"&amp;C35)</f>
        <v>24</v>
      </c>
      <c r="E35">
        <f t="shared" si="2"/>
        <v>196</v>
      </c>
      <c r="F35">
        <f t="shared" si="3"/>
        <v>280.5</v>
      </c>
      <c r="G35">
        <f t="shared" si="4"/>
        <v>1137.5833333333333</v>
      </c>
      <c r="H35">
        <f t="shared" si="5"/>
        <v>-2.5053309216318067</v>
      </c>
      <c r="I35">
        <f t="shared" ca="1" si="0"/>
        <v>272</v>
      </c>
      <c r="J35">
        <f ca="1">COUNTIF(I$2:I34,"&lt;"&amp;I35)</f>
        <v>21</v>
      </c>
      <c r="K35">
        <f t="shared" ca="1" si="6"/>
        <v>143</v>
      </c>
      <c r="L35">
        <f t="shared" ca="1" si="7"/>
        <v>-4.0767219138979103</v>
      </c>
      <c r="M35">
        <f t="shared" ca="1" si="1"/>
        <v>2.4686117327654697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530</v>
      </c>
      <c r="D36">
        <f>COUNTIF(C$2:C35,"&lt;"&amp;C36)</f>
        <v>30</v>
      </c>
      <c r="E36">
        <f t="shared" si="2"/>
        <v>226</v>
      </c>
      <c r="F36">
        <f t="shared" si="3"/>
        <v>297.5</v>
      </c>
      <c r="G36">
        <f t="shared" si="4"/>
        <v>1239.5833333333333</v>
      </c>
      <c r="H36">
        <f t="shared" si="5"/>
        <v>-2.0308047831406375</v>
      </c>
      <c r="I36">
        <f t="shared" ca="1" si="0"/>
        <v>406</v>
      </c>
      <c r="J36">
        <f ca="1">COUNTIF(I$2:I35,"&lt;"&amp;I36)</f>
        <v>23</v>
      </c>
      <c r="K36">
        <f t="shared" ca="1" si="6"/>
        <v>166</v>
      </c>
      <c r="L36">
        <f t="shared" ca="1" si="7"/>
        <v>-3.7349766291327811</v>
      </c>
      <c r="M36">
        <f t="shared" ca="1" si="1"/>
        <v>1.9462473604038073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509</v>
      </c>
      <c r="D37">
        <f>COUNTIF(C$2:C36,"&lt;"&amp;C37)</f>
        <v>29</v>
      </c>
      <c r="E37">
        <f t="shared" si="2"/>
        <v>255</v>
      </c>
      <c r="F37">
        <f t="shared" si="3"/>
        <v>315</v>
      </c>
      <c r="G37">
        <f t="shared" si="4"/>
        <v>1347.5</v>
      </c>
      <c r="H37">
        <f t="shared" si="5"/>
        <v>-1.6345072958495868</v>
      </c>
      <c r="I37">
        <f t="shared" ca="1" si="0"/>
        <v>412</v>
      </c>
      <c r="J37">
        <f ca="1">COUNTIF(I$2:I36,"&lt;"&amp;I37)</f>
        <v>24</v>
      </c>
      <c r="K37">
        <f t="shared" ca="1" si="6"/>
        <v>190</v>
      </c>
      <c r="L37">
        <f t="shared" ca="1" si="7"/>
        <v>-3.4052235330199725</v>
      </c>
      <c r="M37">
        <f t="shared" ca="1" si="1"/>
        <v>1.520526224699857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980</v>
      </c>
      <c r="D38">
        <f>COUNTIF(C$2:C37,"&lt;"&amp;C38)</f>
        <v>35</v>
      </c>
      <c r="E38">
        <f t="shared" si="2"/>
        <v>290</v>
      </c>
      <c r="F38">
        <f t="shared" si="3"/>
        <v>333</v>
      </c>
      <c r="G38">
        <f t="shared" si="4"/>
        <v>1461.5</v>
      </c>
      <c r="H38">
        <f t="shared" si="5"/>
        <v>-1.1247837820122573</v>
      </c>
      <c r="I38">
        <f t="shared" ca="1" si="0"/>
        <v>918</v>
      </c>
      <c r="J38">
        <f ca="1">COUNTIF(I$2:I37,"&lt;"&amp;I38)</f>
        <v>27</v>
      </c>
      <c r="K38">
        <f t="shared" ca="1" si="6"/>
        <v>217</v>
      </c>
      <c r="L38">
        <f t="shared" ca="1" si="7"/>
        <v>-3.0343004351958567</v>
      </c>
      <c r="M38">
        <f t="shared" ca="1" si="1"/>
        <v>0.83405765622829908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1233</v>
      </c>
      <c r="D39">
        <f>COUNTIF(C$2:C38,"&lt;"&amp;C39)</f>
        <v>36</v>
      </c>
      <c r="E39">
        <f t="shared" si="2"/>
        <v>326</v>
      </c>
      <c r="F39">
        <f t="shared" si="3"/>
        <v>351.5</v>
      </c>
      <c r="G39">
        <f t="shared" si="4"/>
        <v>1581.75</v>
      </c>
      <c r="H39">
        <f t="shared" si="5"/>
        <v>-0.64116714344400705</v>
      </c>
      <c r="I39">
        <f t="shared" ca="1" si="0"/>
        <v>519</v>
      </c>
      <c r="J39">
        <f ca="1">COUNTIF(I$2:I38,"&lt;"&amp;I39)</f>
        <v>26</v>
      </c>
      <c r="K39">
        <f t="shared" ca="1" si="6"/>
        <v>243</v>
      </c>
      <c r="L39">
        <f t="shared" ca="1" si="7"/>
        <v>-2.728103335830383</v>
      </c>
      <c r="M39">
        <f t="shared" ca="1" si="1"/>
        <v>0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1360</v>
      </c>
      <c r="D40">
        <f>COUNTIF(C$2:C39,"&lt;"&amp;C40)</f>
        <v>38</v>
      </c>
      <c r="E40">
        <f t="shared" si="2"/>
        <v>364</v>
      </c>
      <c r="F40">
        <f t="shared" si="3"/>
        <v>370.5</v>
      </c>
      <c r="G40">
        <f t="shared" si="4"/>
        <v>1708.4166666666667</v>
      </c>
      <c r="H40">
        <f t="shared" si="5"/>
        <v>-0.15725934296941824</v>
      </c>
      <c r="I40">
        <f t="shared" ca="1" si="0"/>
        <v>1246</v>
      </c>
      <c r="J40">
        <f ca="1">COUNTIF(I$2:I39,"&lt;"&amp;I40)</f>
        <v>34</v>
      </c>
      <c r="K40">
        <f t="shared" ca="1" si="6"/>
        <v>277</v>
      </c>
      <c r="L40">
        <f t="shared" ca="1" si="7"/>
        <v>-2.2621151642524007</v>
      </c>
      <c r="M40">
        <f t="shared" ca="1" si="1"/>
        <v>-0.15018785229652765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1086</v>
      </c>
      <c r="D41">
        <f>COUNTIF(C$2:C40,"&lt;"&amp;C41)</f>
        <v>36</v>
      </c>
      <c r="E41">
        <f t="shared" si="2"/>
        <v>400</v>
      </c>
      <c r="F41">
        <f t="shared" si="3"/>
        <v>390</v>
      </c>
      <c r="G41">
        <f t="shared" si="4"/>
        <v>1841.6666666666667</v>
      </c>
      <c r="H41">
        <f t="shared" si="5"/>
        <v>0.2330206912141852</v>
      </c>
      <c r="I41">
        <f t="shared" ca="1" si="0"/>
        <v>892</v>
      </c>
      <c r="J41">
        <f ca="1">COUNTIF(I$2:I40,"&lt;"&amp;I41)</f>
        <v>28</v>
      </c>
      <c r="K41">
        <f t="shared" ca="1" si="6"/>
        <v>305</v>
      </c>
      <c r="L41">
        <f t="shared" ca="1" si="7"/>
        <v>-1.9806758753205742</v>
      </c>
      <c r="M41">
        <f t="shared" ca="1" si="1"/>
        <v>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1285</v>
      </c>
      <c r="D42">
        <f>COUNTIF(C$2:C41,"&lt;"&amp;C42)</f>
        <v>39</v>
      </c>
      <c r="E42">
        <f t="shared" si="2"/>
        <v>439</v>
      </c>
      <c r="F42">
        <f t="shared" si="3"/>
        <v>410</v>
      </c>
      <c r="G42">
        <f t="shared" si="4"/>
        <v>1981.6666666666667</v>
      </c>
      <c r="H42">
        <f t="shared" si="5"/>
        <v>0.65145241108037888</v>
      </c>
      <c r="I42">
        <f t="shared" ca="1" si="0"/>
        <v>437</v>
      </c>
      <c r="J42">
        <f ca="1">COUNTIF(I$2:I41,"&lt;"&amp;I42)</f>
        <v>25</v>
      </c>
      <c r="K42">
        <f t="shared" ca="1" si="6"/>
        <v>330</v>
      </c>
      <c r="L42">
        <f t="shared" ca="1" si="7"/>
        <v>-1.7971100995320797</v>
      </c>
      <c r="M42">
        <f t="shared" ca="1" si="1"/>
        <v>-0.9797958971132712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1475</v>
      </c>
      <c r="D43">
        <f>COUNTIF(C$2:C42,"&lt;"&amp;C43)</f>
        <v>41</v>
      </c>
      <c r="E43">
        <f t="shared" si="2"/>
        <v>480</v>
      </c>
      <c r="F43">
        <f t="shared" si="3"/>
        <v>430.5</v>
      </c>
      <c r="G43">
        <f t="shared" si="4"/>
        <v>2128.5833333333335</v>
      </c>
      <c r="H43">
        <f t="shared" si="5"/>
        <v>1.0729015439709462</v>
      </c>
      <c r="I43">
        <f t="shared" ca="1" si="0"/>
        <v>605</v>
      </c>
      <c r="J43">
        <f ca="1">COUNTIF(I$2:I42,"&lt;"&amp;I43)</f>
        <v>29</v>
      </c>
      <c r="K43">
        <f t="shared" ca="1" si="6"/>
        <v>359</v>
      </c>
      <c r="L43">
        <f t="shared" ca="1" si="7"/>
        <v>-1.5497466746246999</v>
      </c>
      <c r="M43">
        <f t="shared" ca="1" si="1"/>
        <v>-1.3587324409735149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1540</v>
      </c>
      <c r="D44">
        <f>COUNTIF(C$2:C43,"&lt;"&amp;C44)</f>
        <v>42</v>
      </c>
      <c r="E44">
        <f t="shared" si="2"/>
        <v>522</v>
      </c>
      <c r="F44">
        <f t="shared" si="3"/>
        <v>451.5</v>
      </c>
      <c r="G44">
        <f t="shared" si="4"/>
        <v>2282.5833333333335</v>
      </c>
      <c r="H44">
        <f t="shared" si="5"/>
        <v>1.4756242920273452</v>
      </c>
      <c r="I44">
        <f t="shared" ca="1" si="0"/>
        <v>357</v>
      </c>
      <c r="J44">
        <f ca="1">COUNTIF(I$2:I43,"&lt;"&amp;I44)</f>
        <v>23</v>
      </c>
      <c r="K44">
        <f t="shared" ca="1" si="6"/>
        <v>382</v>
      </c>
      <c r="L44">
        <f t="shared" ca="1" si="7"/>
        <v>-1.4546934510056808</v>
      </c>
      <c r="M44">
        <f t="shared" ca="1" si="1"/>
        <v>-1.5666989036012806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1216</v>
      </c>
      <c r="D45">
        <f>COUNTIF(C$2:C44,"&lt;"&amp;C45)</f>
        <v>37</v>
      </c>
      <c r="E45">
        <f t="shared" si="2"/>
        <v>559</v>
      </c>
      <c r="F45">
        <f t="shared" si="3"/>
        <v>473</v>
      </c>
      <c r="G45">
        <f t="shared" si="4"/>
        <v>2443.8333333333335</v>
      </c>
      <c r="H45">
        <f t="shared" si="5"/>
        <v>1.7396531153873269</v>
      </c>
      <c r="I45">
        <f t="shared" ca="1" si="0"/>
        <v>112</v>
      </c>
      <c r="J45">
        <f ca="1">COUNTIF(I$2:I44,"&lt;"&amp;I45)</f>
        <v>10</v>
      </c>
      <c r="K45">
        <f t="shared" ca="1" si="6"/>
        <v>392</v>
      </c>
      <c r="L45">
        <f t="shared" ca="1" si="7"/>
        <v>-1.6385104923996918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1135</v>
      </c>
      <c r="D46">
        <f>COUNTIF(C$2:C45,"&lt;"&amp;C46)</f>
        <v>37</v>
      </c>
      <c r="E46">
        <f t="shared" si="2"/>
        <v>596</v>
      </c>
      <c r="F46">
        <f t="shared" si="3"/>
        <v>495</v>
      </c>
      <c r="G46">
        <f t="shared" si="4"/>
        <v>2612.5</v>
      </c>
      <c r="H46">
        <f t="shared" si="5"/>
        <v>1.9760285916998546</v>
      </c>
      <c r="I46">
        <f t="shared" ca="1" si="0"/>
        <v>36</v>
      </c>
      <c r="J46">
        <f ca="1">COUNTIF(I$2:I45,"&lt;"&amp;I46)</f>
        <v>0</v>
      </c>
      <c r="K46">
        <f t="shared" ca="1" si="6"/>
        <v>392</v>
      </c>
      <c r="L46">
        <f t="shared" ca="1" si="7"/>
        <v>-2.0151578707434159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95EE-D0C5-41B3-89D7-7D9C2020D065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262</v>
      </c>
      <c r="J2">
        <v>0</v>
      </c>
      <c r="K2">
        <v>0</v>
      </c>
      <c r="L2">
        <v>0</v>
      </c>
      <c r="M2">
        <f ca="1">-INDIRECT("l"&amp;P$1-A2+2)</f>
        <v>8.1584546805825688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10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295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7.990267216023188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12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268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7.8385999626133449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11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294</v>
      </c>
      <c r="J5">
        <f ca="1">COUNTIF(I$2:I4,"&lt;"&amp;I5)</f>
        <v>2</v>
      </c>
      <c r="K5">
        <f t="shared" ca="1" si="6"/>
        <v>4</v>
      </c>
      <c r="L5">
        <f t="shared" ca="1" si="7"/>
        <v>0.67936622048675743</v>
      </c>
      <c r="M5">
        <f t="shared" ca="1" si="1"/>
        <v>7.7053838157913406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12</v>
      </c>
      <c r="D6">
        <f>COUNTIF(C$2:C5,"&lt;"&amp;C6)</f>
        <v>3</v>
      </c>
      <c r="E6">
        <f t="shared" si="2"/>
        <v>8</v>
      </c>
      <c r="F6">
        <f t="shared" si="3"/>
        <v>5</v>
      </c>
      <c r="G6">
        <f t="shared" si="4"/>
        <v>4.166666666666667</v>
      </c>
      <c r="H6">
        <f t="shared" si="5"/>
        <v>1.4696938456699067</v>
      </c>
      <c r="I6">
        <f t="shared" ca="1" si="0"/>
        <v>267</v>
      </c>
      <c r="J6">
        <f ca="1">COUNTIF(I$2:I5,"&lt;"&amp;I6)</f>
        <v>1</v>
      </c>
      <c r="K6">
        <f t="shared" ca="1" si="6"/>
        <v>5</v>
      </c>
      <c r="L6">
        <f t="shared" ca="1" si="7"/>
        <v>0</v>
      </c>
      <c r="M6">
        <f t="shared" ca="1" si="1"/>
        <v>7.5478624180347351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25</v>
      </c>
      <c r="D7">
        <f>COUNTIF(C$2:C6,"&lt;"&amp;C7)</f>
        <v>5</v>
      </c>
      <c r="E7">
        <f t="shared" si="2"/>
        <v>13</v>
      </c>
      <c r="F7">
        <f t="shared" si="3"/>
        <v>7.5</v>
      </c>
      <c r="G7">
        <f t="shared" si="4"/>
        <v>7.083333333333333</v>
      </c>
      <c r="H7">
        <f t="shared" si="5"/>
        <v>2.0665401605809937</v>
      </c>
      <c r="I7">
        <f t="shared" ca="1" si="0"/>
        <v>245</v>
      </c>
      <c r="J7">
        <f ca="1">COUNTIF(I$2:I6,"&lt;"&amp;I7)</f>
        <v>0</v>
      </c>
      <c r="K7">
        <f t="shared" ca="1" si="6"/>
        <v>5</v>
      </c>
      <c r="L7">
        <f t="shared" ca="1" si="7"/>
        <v>-0.93933643662772437</v>
      </c>
      <c r="M7">
        <f t="shared" ca="1" si="1"/>
        <v>7.3867559114896704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16</v>
      </c>
      <c r="D8">
        <f>COUNTIF(C$2:C7,"&lt;"&amp;C8)</f>
        <v>5</v>
      </c>
      <c r="E8">
        <f t="shared" si="2"/>
        <v>18</v>
      </c>
      <c r="F8">
        <f t="shared" si="3"/>
        <v>10.5</v>
      </c>
      <c r="G8">
        <f t="shared" si="4"/>
        <v>11.083333333333334</v>
      </c>
      <c r="H8">
        <f t="shared" si="5"/>
        <v>2.2528177844479149</v>
      </c>
      <c r="I8">
        <f t="shared" ca="1" si="0"/>
        <v>293</v>
      </c>
      <c r="J8">
        <f ca="1">COUNTIF(I$2:I7,"&lt;"&amp;I8)</f>
        <v>4</v>
      </c>
      <c r="K8">
        <f t="shared" ca="1" si="6"/>
        <v>9</v>
      </c>
      <c r="L8">
        <f t="shared" ca="1" si="7"/>
        <v>-0.45056355688958294</v>
      </c>
      <c r="M8">
        <f t="shared" ca="1" si="1"/>
        <v>7.3428016294182203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7</v>
      </c>
      <c r="D9">
        <f>COUNTIF(C$2:C8,"&lt;"&amp;C9)</f>
        <v>1</v>
      </c>
      <c r="E9">
        <f t="shared" si="2"/>
        <v>19</v>
      </c>
      <c r="F9">
        <f t="shared" si="3"/>
        <v>14</v>
      </c>
      <c r="G9">
        <f t="shared" si="4"/>
        <v>16.333333333333332</v>
      </c>
      <c r="H9">
        <f t="shared" si="5"/>
        <v>1.2371791482634837</v>
      </c>
      <c r="I9">
        <f t="shared" ca="1" si="0"/>
        <v>284</v>
      </c>
      <c r="J9">
        <f ca="1">COUNTIF(I$2:I8,"&lt;"&amp;I9)</f>
        <v>4</v>
      </c>
      <c r="K9">
        <f t="shared" ca="1" si="6"/>
        <v>13</v>
      </c>
      <c r="L9">
        <f t="shared" ca="1" si="7"/>
        <v>-0.24743582965269675</v>
      </c>
      <c r="M9">
        <f t="shared" ca="1" si="1"/>
        <v>7.1785576256181969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18</v>
      </c>
      <c r="D10">
        <f>COUNTIF(C$2:C9,"&lt;"&amp;C10)</f>
        <v>7</v>
      </c>
      <c r="E10">
        <f t="shared" si="2"/>
        <v>26</v>
      </c>
      <c r="F10">
        <f t="shared" si="3"/>
        <v>18</v>
      </c>
      <c r="G10">
        <f t="shared" si="4"/>
        <v>23</v>
      </c>
      <c r="H10">
        <f t="shared" si="5"/>
        <v>1.6681153124565982</v>
      </c>
      <c r="I10">
        <f t="shared" ca="1" si="0"/>
        <v>190</v>
      </c>
      <c r="J10">
        <f ca="1">COUNTIF(I$2:I9,"&lt;"&amp;I10)</f>
        <v>0</v>
      </c>
      <c r="K10">
        <f t="shared" ca="1" si="6"/>
        <v>13</v>
      </c>
      <c r="L10">
        <f t="shared" ca="1" si="7"/>
        <v>-1.0425720702853738</v>
      </c>
      <c r="M10">
        <f t="shared" ca="1" si="1"/>
        <v>6.984122553424946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17</v>
      </c>
      <c r="D11">
        <f>COUNTIF(C$2:C10,"&lt;"&amp;C11)</f>
        <v>7</v>
      </c>
      <c r="E11">
        <f t="shared" si="2"/>
        <v>33</v>
      </c>
      <c r="F11">
        <f t="shared" si="3"/>
        <v>22.5</v>
      </c>
      <c r="G11">
        <f t="shared" si="4"/>
        <v>31.25</v>
      </c>
      <c r="H11">
        <f t="shared" si="5"/>
        <v>1.8782971010998233</v>
      </c>
      <c r="I11">
        <f t="shared" ca="1" si="0"/>
        <v>121</v>
      </c>
      <c r="J11">
        <f ca="1">COUNTIF(I$2:I10,"&lt;"&amp;I11)</f>
        <v>0</v>
      </c>
      <c r="K11">
        <f t="shared" ca="1" si="6"/>
        <v>13</v>
      </c>
      <c r="L11">
        <f t="shared" ca="1" si="7"/>
        <v>-1.6994116628998401</v>
      </c>
      <c r="M11">
        <f t="shared" ca="1" si="1"/>
        <v>6.810447066039945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20</v>
      </c>
      <c r="D12">
        <f>COUNTIF(C$2:C11,"&lt;"&amp;C12)</f>
        <v>9</v>
      </c>
      <c r="E12">
        <f t="shared" si="2"/>
        <v>42</v>
      </c>
      <c r="F12">
        <f t="shared" si="3"/>
        <v>27.5</v>
      </c>
      <c r="G12">
        <f t="shared" si="4"/>
        <v>41.25</v>
      </c>
      <c r="H12">
        <f t="shared" si="5"/>
        <v>2.2576469380684165</v>
      </c>
      <c r="I12">
        <f t="shared" ca="1" si="0"/>
        <v>169</v>
      </c>
      <c r="J12">
        <f ca="1">COUNTIF(I$2:I11,"&lt;"&amp;I12)</f>
        <v>1</v>
      </c>
      <c r="K12">
        <f t="shared" ca="1" si="6"/>
        <v>14</v>
      </c>
      <c r="L12">
        <f t="shared" ca="1" si="7"/>
        <v>-2.1019471492361119</v>
      </c>
      <c r="M12">
        <f t="shared" ca="1" si="1"/>
        <v>6.6036659032195555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26</v>
      </c>
      <c r="D13">
        <f>COUNTIF(C$2:C12,"&lt;"&amp;C13)</f>
        <v>11</v>
      </c>
      <c r="E13">
        <f t="shared" si="2"/>
        <v>53</v>
      </c>
      <c r="F13">
        <f t="shared" si="3"/>
        <v>33</v>
      </c>
      <c r="G13">
        <f t="shared" si="4"/>
        <v>53.166666666666664</v>
      </c>
      <c r="H13">
        <f t="shared" si="5"/>
        <v>2.7429019252949667</v>
      </c>
      <c r="I13">
        <f t="shared" ca="1" si="0"/>
        <v>97</v>
      </c>
      <c r="J13">
        <f ca="1">COUNTIF(I$2:I12,"&lt;"&amp;I13)</f>
        <v>0</v>
      </c>
      <c r="K13">
        <f t="shared" ca="1" si="6"/>
        <v>14</v>
      </c>
      <c r="L13">
        <f t="shared" ca="1" si="7"/>
        <v>-2.6057568290302182</v>
      </c>
      <c r="M13">
        <f t="shared" ca="1" si="1"/>
        <v>6.3893350723272713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46</v>
      </c>
      <c r="D14">
        <f>COUNTIF(C$2:C13,"&lt;"&amp;C14)</f>
        <v>12</v>
      </c>
      <c r="E14">
        <f t="shared" si="2"/>
        <v>65</v>
      </c>
      <c r="F14">
        <f t="shared" si="3"/>
        <v>39</v>
      </c>
      <c r="G14">
        <f t="shared" si="4"/>
        <v>67.166666666666671</v>
      </c>
      <c r="H14">
        <f t="shared" si="5"/>
        <v>3.1724621556501278</v>
      </c>
      <c r="I14">
        <f t="shared" ca="1" si="0"/>
        <v>126</v>
      </c>
      <c r="J14">
        <f ca="1">COUNTIF(I$2:I13,"&lt;"&amp;I14)</f>
        <v>2</v>
      </c>
      <c r="K14">
        <f t="shared" ca="1" si="6"/>
        <v>16</v>
      </c>
      <c r="L14">
        <f t="shared" ca="1" si="7"/>
        <v>-2.80640882999819</v>
      </c>
      <c r="M14">
        <f t="shared" ca="1" si="1"/>
        <v>6.1977650756880651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39</v>
      </c>
      <c r="D15">
        <f>COUNTIF(C$2:C14,"&lt;"&amp;C15)</f>
        <v>12</v>
      </c>
      <c r="E15">
        <f t="shared" si="2"/>
        <v>77</v>
      </c>
      <c r="F15">
        <f t="shared" si="3"/>
        <v>45.5</v>
      </c>
      <c r="G15">
        <f t="shared" si="4"/>
        <v>83.416666666666671</v>
      </c>
      <c r="H15">
        <f t="shared" si="5"/>
        <v>3.4489280791435615</v>
      </c>
      <c r="I15">
        <f t="shared" ca="1" si="0"/>
        <v>145</v>
      </c>
      <c r="J15">
        <f ca="1">COUNTIF(I$2:I14,"&lt;"&amp;I15)</f>
        <v>3</v>
      </c>
      <c r="K15">
        <f t="shared" ca="1" si="6"/>
        <v>19</v>
      </c>
      <c r="L15">
        <f t="shared" ca="1" si="7"/>
        <v>-2.9014791776922024</v>
      </c>
      <c r="M15">
        <f t="shared" ca="1" si="1"/>
        <v>6.1298192821630204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23</v>
      </c>
      <c r="D16">
        <f>COUNTIF(C$2:C15,"&lt;"&amp;C16)</f>
        <v>10</v>
      </c>
      <c r="E16">
        <f t="shared" si="2"/>
        <v>87</v>
      </c>
      <c r="F16">
        <f t="shared" si="3"/>
        <v>52.5</v>
      </c>
      <c r="G16">
        <f t="shared" si="4"/>
        <v>102.08333333333333</v>
      </c>
      <c r="H16">
        <f t="shared" si="5"/>
        <v>3.4146144492072152</v>
      </c>
      <c r="I16">
        <f t="shared" ca="1" si="0"/>
        <v>108</v>
      </c>
      <c r="J16">
        <f ca="1">COUNTIF(I$2:I15,"&lt;"&amp;I16)</f>
        <v>1</v>
      </c>
      <c r="K16">
        <f t="shared" ca="1" si="6"/>
        <v>20</v>
      </c>
      <c r="L16">
        <f t="shared" ca="1" si="7"/>
        <v>-3.2166657854850578</v>
      </c>
      <c r="M16">
        <f t="shared" ca="1" si="1"/>
        <v>5.999735189149046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34</v>
      </c>
      <c r="D17">
        <f>COUNTIF(C$2:C16,"&lt;"&amp;C17)</f>
        <v>13</v>
      </c>
      <c r="E17">
        <f t="shared" si="2"/>
        <v>100</v>
      </c>
      <c r="F17">
        <f t="shared" si="3"/>
        <v>60</v>
      </c>
      <c r="G17">
        <f t="shared" si="4"/>
        <v>123.33333333333333</v>
      </c>
      <c r="H17">
        <f t="shared" si="5"/>
        <v>3.6018013511259857</v>
      </c>
      <c r="I17">
        <f t="shared" ca="1" si="0"/>
        <v>135</v>
      </c>
      <c r="J17">
        <f ca="1">COUNTIF(I$2:I16,"&lt;"&amp;I17)</f>
        <v>4</v>
      </c>
      <c r="K17">
        <f t="shared" ca="1" si="6"/>
        <v>24</v>
      </c>
      <c r="L17">
        <f t="shared" ca="1" si="7"/>
        <v>-3.241621216013387</v>
      </c>
      <c r="M17">
        <f t="shared" ca="1" si="1"/>
        <v>5.7626530141310095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36</v>
      </c>
      <c r="D18">
        <f>COUNTIF(C$2:C17,"&lt;"&amp;C18)</f>
        <v>14</v>
      </c>
      <c r="E18">
        <f t="shared" si="2"/>
        <v>114</v>
      </c>
      <c r="F18">
        <f t="shared" si="3"/>
        <v>68</v>
      </c>
      <c r="G18">
        <f t="shared" si="4"/>
        <v>147.33333333333334</v>
      </c>
      <c r="H18">
        <f t="shared" si="5"/>
        <v>3.7897217510295191</v>
      </c>
      <c r="I18">
        <f t="shared" ca="1" si="0"/>
        <v>144</v>
      </c>
      <c r="J18">
        <f ca="1">COUNTIF(I$2:I17,"&lt;"&amp;I18)</f>
        <v>5</v>
      </c>
      <c r="K18">
        <f t="shared" ca="1" si="6"/>
        <v>29</v>
      </c>
      <c r="L18">
        <f t="shared" ca="1" si="7"/>
        <v>-3.2130249628293748</v>
      </c>
      <c r="M18">
        <f t="shared" ca="1" si="1"/>
        <v>5.5148701801083471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44</v>
      </c>
      <c r="D19">
        <f>COUNTIF(C$2:C18,"&lt;"&amp;C19)</f>
        <v>16</v>
      </c>
      <c r="E19">
        <f t="shared" si="2"/>
        <v>130</v>
      </c>
      <c r="F19">
        <f t="shared" si="3"/>
        <v>76.5</v>
      </c>
      <c r="G19">
        <f t="shared" si="4"/>
        <v>174.25</v>
      </c>
      <c r="H19">
        <f t="shared" si="5"/>
        <v>4.0529140020703505</v>
      </c>
      <c r="I19">
        <f t="shared" ca="1" si="0"/>
        <v>117</v>
      </c>
      <c r="J19">
        <f ca="1">COUNTIF(I$2:I18,"&lt;"&amp;I19)</f>
        <v>2</v>
      </c>
      <c r="K19">
        <f t="shared" ca="1" si="6"/>
        <v>31</v>
      </c>
      <c r="L19">
        <f t="shared" ca="1" si="7"/>
        <v>-3.4468707868074944</v>
      </c>
      <c r="M19">
        <f t="shared" ca="1" si="1"/>
        <v>5.2552341849624371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60</v>
      </c>
      <c r="D20">
        <f>COUNTIF(C$2:C19,"&lt;"&amp;C20)</f>
        <v>18</v>
      </c>
      <c r="E20">
        <f t="shared" si="2"/>
        <v>148</v>
      </c>
      <c r="F20">
        <f t="shared" si="3"/>
        <v>85.5</v>
      </c>
      <c r="G20">
        <f t="shared" si="4"/>
        <v>204.25</v>
      </c>
      <c r="H20">
        <f t="shared" si="5"/>
        <v>4.3731964283832472</v>
      </c>
      <c r="I20">
        <f t="shared" ca="1" si="0"/>
        <v>127</v>
      </c>
      <c r="J20">
        <f ca="1">COUNTIF(I$2:I19,"&lt;"&amp;I20)</f>
        <v>5</v>
      </c>
      <c r="K20">
        <f t="shared" ca="1" si="6"/>
        <v>36</v>
      </c>
      <c r="L20">
        <f t="shared" ca="1" si="7"/>
        <v>-3.4635715712795321</v>
      </c>
      <c r="M20">
        <f t="shared" ca="1" si="1"/>
        <v>4.9824114807397448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83</v>
      </c>
      <c r="D21">
        <f>COUNTIF(C$2:C20,"&lt;"&amp;C21)</f>
        <v>19</v>
      </c>
      <c r="E21">
        <f t="shared" si="2"/>
        <v>167</v>
      </c>
      <c r="F21">
        <f t="shared" si="3"/>
        <v>95</v>
      </c>
      <c r="G21">
        <f t="shared" si="4"/>
        <v>237.5</v>
      </c>
      <c r="H21">
        <f t="shared" si="5"/>
        <v>4.6719769285659609</v>
      </c>
      <c r="I21">
        <f t="shared" ca="1" si="0"/>
        <v>228</v>
      </c>
      <c r="J21">
        <f ca="1">COUNTIF(I$2:I20,"&lt;"&amp;I21)</f>
        <v>11</v>
      </c>
      <c r="K21">
        <f t="shared" ca="1" si="6"/>
        <v>47</v>
      </c>
      <c r="L21">
        <f t="shared" ca="1" si="7"/>
        <v>-3.1146512857106408</v>
      </c>
      <c r="M21">
        <f t="shared" ca="1" si="1"/>
        <v>4.7830165129928988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55</v>
      </c>
      <c r="D22">
        <f>COUNTIF(C$2:C21,"&lt;"&amp;C22)</f>
        <v>18</v>
      </c>
      <c r="E22">
        <f t="shared" si="2"/>
        <v>185</v>
      </c>
      <c r="F22">
        <f t="shared" si="3"/>
        <v>105</v>
      </c>
      <c r="G22">
        <f t="shared" si="4"/>
        <v>274.16666666666669</v>
      </c>
      <c r="H22">
        <f t="shared" si="5"/>
        <v>4.8315075334301927</v>
      </c>
      <c r="I22">
        <f t="shared" ca="1" si="0"/>
        <v>59</v>
      </c>
      <c r="J22">
        <f ca="1">COUNTIF(I$2:I21,"&lt;"&amp;I22)</f>
        <v>0</v>
      </c>
      <c r="K22">
        <f t="shared" ca="1" si="6"/>
        <v>47</v>
      </c>
      <c r="L22">
        <f t="shared" ca="1" si="7"/>
        <v>-3.5028429617368895</v>
      </c>
      <c r="M22">
        <f t="shared" ca="1" si="1"/>
        <v>4.5775737916697556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88</v>
      </c>
      <c r="D23">
        <f>COUNTIF(C$2:C22,"&lt;"&amp;C23)</f>
        <v>21</v>
      </c>
      <c r="E23">
        <f t="shared" si="2"/>
        <v>206</v>
      </c>
      <c r="F23">
        <f t="shared" si="3"/>
        <v>115.5</v>
      </c>
      <c r="G23">
        <f t="shared" si="4"/>
        <v>314.41666666666669</v>
      </c>
      <c r="H23">
        <f t="shared" si="5"/>
        <v>5.1038252909022077</v>
      </c>
      <c r="I23">
        <f t="shared" ca="1" si="0"/>
        <v>110</v>
      </c>
      <c r="J23">
        <f ca="1">COUNTIF(I$2:I22,"&lt;"&amp;I23)</f>
        <v>3</v>
      </c>
      <c r="K23">
        <f t="shared" ca="1" si="6"/>
        <v>50</v>
      </c>
      <c r="L23">
        <f t="shared" ca="1" si="7"/>
        <v>-3.693928801702703</v>
      </c>
      <c r="M23">
        <f t="shared" ca="1" si="1"/>
        <v>4.2663573171967624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97</v>
      </c>
      <c r="D24">
        <f>COUNTIF(C$2:C23,"&lt;"&amp;C24)</f>
        <v>22</v>
      </c>
      <c r="E24">
        <f t="shared" si="2"/>
        <v>228</v>
      </c>
      <c r="F24">
        <f t="shared" si="3"/>
        <v>126.5</v>
      </c>
      <c r="G24">
        <f t="shared" si="4"/>
        <v>358.41666666666669</v>
      </c>
      <c r="H24">
        <f t="shared" si="5"/>
        <v>5.3613226461535621</v>
      </c>
      <c r="I24">
        <f t="shared" ca="1" si="0"/>
        <v>97</v>
      </c>
      <c r="J24">
        <f ca="1">COUNTIF(I$2:I23,"&lt;"&amp;I24)</f>
        <v>1</v>
      </c>
      <c r="K24">
        <f t="shared" ca="1" si="6"/>
        <v>51</v>
      </c>
      <c r="L24">
        <f t="shared" ca="1" si="7"/>
        <v>-3.9879789141339308</v>
      </c>
      <c r="M24">
        <f t="shared" ca="1" si="1"/>
        <v>3.9879789141339308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110</v>
      </c>
      <c r="D25">
        <f>COUNTIF(C$2:C24,"&lt;"&amp;C25)</f>
        <v>23</v>
      </c>
      <c r="E25">
        <f t="shared" si="2"/>
        <v>251</v>
      </c>
      <c r="F25">
        <f t="shared" si="3"/>
        <v>138</v>
      </c>
      <c r="G25">
        <f t="shared" si="4"/>
        <v>406.33333333333331</v>
      </c>
      <c r="H25">
        <f t="shared" si="5"/>
        <v>5.6057950795724905</v>
      </c>
      <c r="I25">
        <f t="shared" ca="1" si="0"/>
        <v>88</v>
      </c>
      <c r="J25">
        <f ca="1">COUNTIF(I$2:I24,"&lt;"&amp;I25)</f>
        <v>1</v>
      </c>
      <c r="K25">
        <f t="shared" ca="1" si="6"/>
        <v>52</v>
      </c>
      <c r="L25">
        <f t="shared" ca="1" si="7"/>
        <v>-4.2663573171967624</v>
      </c>
      <c r="M25">
        <f t="shared" ca="1" si="1"/>
        <v>3.693928801702703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59</v>
      </c>
      <c r="D26">
        <f>COUNTIF(C$2:C25,"&lt;"&amp;C26)</f>
        <v>19</v>
      </c>
      <c r="E26">
        <f t="shared" si="2"/>
        <v>270</v>
      </c>
      <c r="F26">
        <f t="shared" si="3"/>
        <v>150</v>
      </c>
      <c r="G26">
        <f t="shared" si="4"/>
        <v>458.33333333333331</v>
      </c>
      <c r="H26">
        <f t="shared" si="5"/>
        <v>5.6051923979629654</v>
      </c>
      <c r="I26">
        <f t="shared" ca="1" si="0"/>
        <v>55</v>
      </c>
      <c r="J26">
        <f ca="1">COUNTIF(I$2:I25,"&lt;"&amp;I26)</f>
        <v>0</v>
      </c>
      <c r="K26">
        <f t="shared" ca="1" si="6"/>
        <v>52</v>
      </c>
      <c r="L26">
        <f t="shared" ca="1" si="7"/>
        <v>-4.5775737916697556</v>
      </c>
      <c r="M26">
        <f t="shared" ca="1" si="1"/>
        <v>3.5028429617368895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228</v>
      </c>
      <c r="D27">
        <f>COUNTIF(C$2:C26,"&lt;"&amp;C27)</f>
        <v>25</v>
      </c>
      <c r="E27">
        <f t="shared" si="2"/>
        <v>295</v>
      </c>
      <c r="F27">
        <f t="shared" si="3"/>
        <v>162.5</v>
      </c>
      <c r="G27">
        <f t="shared" si="4"/>
        <v>514.58333333333337</v>
      </c>
      <c r="H27">
        <f t="shared" si="5"/>
        <v>5.8410109490466278</v>
      </c>
      <c r="I27">
        <f t="shared" ca="1" si="0"/>
        <v>83</v>
      </c>
      <c r="J27">
        <f ca="1">COUNTIF(I$2:I26,"&lt;"&amp;I27)</f>
        <v>2</v>
      </c>
      <c r="K27">
        <f t="shared" ca="1" si="6"/>
        <v>54</v>
      </c>
      <c r="L27">
        <f t="shared" ca="1" si="7"/>
        <v>-4.7830165129928988</v>
      </c>
      <c r="M27">
        <f t="shared" ca="1" si="1"/>
        <v>3.1146512857106408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127</v>
      </c>
      <c r="D28">
        <f>COUNTIF(C$2:C27,"&lt;"&amp;C28)</f>
        <v>25</v>
      </c>
      <c r="E28">
        <f t="shared" si="2"/>
        <v>320</v>
      </c>
      <c r="F28">
        <f t="shared" si="3"/>
        <v>175.5</v>
      </c>
      <c r="G28">
        <f t="shared" si="4"/>
        <v>575.25</v>
      </c>
      <c r="H28">
        <f t="shared" si="5"/>
        <v>6.0247569788024524</v>
      </c>
      <c r="I28">
        <f t="shared" ca="1" si="0"/>
        <v>60</v>
      </c>
      <c r="J28">
        <f ca="1">COUNTIF(I$2:I27,"&lt;"&amp;I28)</f>
        <v>2</v>
      </c>
      <c r="K28">
        <f t="shared" ca="1" si="6"/>
        <v>56</v>
      </c>
      <c r="L28">
        <f t="shared" ca="1" si="7"/>
        <v>-4.9824114807397448</v>
      </c>
      <c r="M28">
        <f t="shared" ca="1" si="1"/>
        <v>3.4635715712795321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117</v>
      </c>
      <c r="D29">
        <f>COUNTIF(C$2:C28,"&lt;"&amp;C29)</f>
        <v>25</v>
      </c>
      <c r="E29">
        <f t="shared" si="2"/>
        <v>345</v>
      </c>
      <c r="F29">
        <f t="shared" si="3"/>
        <v>189</v>
      </c>
      <c r="G29">
        <f t="shared" si="4"/>
        <v>640.5</v>
      </c>
      <c r="H29">
        <f t="shared" si="5"/>
        <v>6.1640340816100769</v>
      </c>
      <c r="I29">
        <f t="shared" ca="1" si="0"/>
        <v>44</v>
      </c>
      <c r="J29">
        <f ca="1">COUNTIF(I$2:I28,"&lt;"&amp;I29)</f>
        <v>0</v>
      </c>
      <c r="K29">
        <f t="shared" ca="1" si="6"/>
        <v>56</v>
      </c>
      <c r="L29">
        <f t="shared" ca="1" si="7"/>
        <v>-5.2552341849624371</v>
      </c>
      <c r="M29">
        <f t="shared" ca="1" si="1"/>
        <v>3.4468707868074944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144</v>
      </c>
      <c r="D30">
        <f>COUNTIF(C$2:C29,"&lt;"&amp;C30)</f>
        <v>27</v>
      </c>
      <c r="E30">
        <f t="shared" si="2"/>
        <v>372</v>
      </c>
      <c r="F30">
        <f t="shared" si="3"/>
        <v>203</v>
      </c>
      <c r="G30">
        <f t="shared" si="4"/>
        <v>710.5</v>
      </c>
      <c r="H30">
        <f t="shared" si="5"/>
        <v>6.3402249009408891</v>
      </c>
      <c r="I30">
        <f t="shared" ca="1" si="0"/>
        <v>36</v>
      </c>
      <c r="J30">
        <f ca="1">COUNTIF(I$2:I29,"&lt;"&amp;I30)</f>
        <v>0</v>
      </c>
      <c r="K30">
        <f t="shared" ca="1" si="6"/>
        <v>56</v>
      </c>
      <c r="L30">
        <f t="shared" ca="1" si="7"/>
        <v>-5.5148701801083471</v>
      </c>
      <c r="M30">
        <f t="shared" ca="1" si="1"/>
        <v>3.2130249628293748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135</v>
      </c>
      <c r="D31">
        <f>COUNTIF(C$2:C30,"&lt;"&amp;C31)</f>
        <v>27</v>
      </c>
      <c r="E31">
        <f t="shared" si="2"/>
        <v>399</v>
      </c>
      <c r="F31">
        <f t="shared" si="3"/>
        <v>217.5</v>
      </c>
      <c r="G31">
        <f t="shared" si="4"/>
        <v>785.41666666666663</v>
      </c>
      <c r="H31">
        <f t="shared" si="5"/>
        <v>6.4762942542710729</v>
      </c>
      <c r="I31">
        <f t="shared" ca="1" si="0"/>
        <v>34</v>
      </c>
      <c r="J31">
        <f ca="1">COUNTIF(I$2:I30,"&lt;"&amp;I31)</f>
        <v>0</v>
      </c>
      <c r="K31">
        <f t="shared" ca="1" si="6"/>
        <v>56</v>
      </c>
      <c r="L31">
        <f t="shared" ca="1" si="7"/>
        <v>-5.7626530141310095</v>
      </c>
      <c r="M31">
        <f t="shared" ca="1" si="1"/>
        <v>3.241621216013387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108</v>
      </c>
      <c r="D32">
        <f>COUNTIF(C$2:C31,"&lt;"&amp;C32)</f>
        <v>24</v>
      </c>
      <c r="E32">
        <f t="shared" si="2"/>
        <v>423</v>
      </c>
      <c r="F32">
        <f t="shared" si="3"/>
        <v>232.5</v>
      </c>
      <c r="G32">
        <f t="shared" si="4"/>
        <v>865.41666666666663</v>
      </c>
      <c r="H32">
        <f t="shared" si="5"/>
        <v>6.4756348642090273</v>
      </c>
      <c r="I32">
        <f t="shared" ca="1" si="0"/>
        <v>23</v>
      </c>
      <c r="J32">
        <f ca="1">COUNTIF(I$2:I31,"&lt;"&amp;I32)</f>
        <v>0</v>
      </c>
      <c r="K32">
        <f t="shared" ca="1" si="6"/>
        <v>56</v>
      </c>
      <c r="L32">
        <f t="shared" ca="1" si="7"/>
        <v>-5.999735189149046</v>
      </c>
      <c r="M32">
        <f t="shared" ca="1" si="1"/>
        <v>3.2166657854850578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145</v>
      </c>
      <c r="D33">
        <f>COUNTIF(C$2:C32,"&lt;"&amp;C33)</f>
        <v>30</v>
      </c>
      <c r="E33">
        <f t="shared" si="2"/>
        <v>453</v>
      </c>
      <c r="F33">
        <f t="shared" si="3"/>
        <v>248</v>
      </c>
      <c r="G33">
        <f t="shared" si="4"/>
        <v>950.66666666666663</v>
      </c>
      <c r="H33">
        <f t="shared" si="5"/>
        <v>6.6487457822403133</v>
      </c>
      <c r="I33">
        <f t="shared" ca="1" si="0"/>
        <v>39</v>
      </c>
      <c r="J33">
        <f ca="1">COUNTIF(I$2:I32,"&lt;"&amp;I33)</f>
        <v>3</v>
      </c>
      <c r="K33">
        <f t="shared" ca="1" si="6"/>
        <v>59</v>
      </c>
      <c r="L33">
        <f t="shared" ca="1" si="7"/>
        <v>-6.1298192821630204</v>
      </c>
      <c r="M33">
        <f t="shared" ca="1" si="1"/>
        <v>2.9014791776922024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126</v>
      </c>
      <c r="D34">
        <f>COUNTIF(C$2:C33,"&lt;"&amp;C34)</f>
        <v>27</v>
      </c>
      <c r="E34">
        <f t="shared" si="2"/>
        <v>480</v>
      </c>
      <c r="F34">
        <f t="shared" si="3"/>
        <v>264</v>
      </c>
      <c r="G34">
        <f t="shared" si="4"/>
        <v>1041.3333333333333</v>
      </c>
      <c r="H34">
        <f t="shared" si="5"/>
        <v>6.6935862817431104</v>
      </c>
      <c r="I34">
        <f t="shared" ca="1" si="0"/>
        <v>46</v>
      </c>
      <c r="J34">
        <f ca="1">COUNTIF(I$2:I33,"&lt;"&amp;I34)</f>
        <v>5</v>
      </c>
      <c r="K34">
        <f t="shared" ca="1" si="6"/>
        <v>64</v>
      </c>
      <c r="L34">
        <f t="shared" ca="1" si="7"/>
        <v>-6.1977650756880651</v>
      </c>
      <c r="M34">
        <f t="shared" ca="1" si="1"/>
        <v>2.80640882999819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97</v>
      </c>
      <c r="D35">
        <f>COUNTIF(C$2:C34,"&lt;"&amp;C35)</f>
        <v>23</v>
      </c>
      <c r="E35">
        <f t="shared" si="2"/>
        <v>503</v>
      </c>
      <c r="F35">
        <f t="shared" si="3"/>
        <v>280.5</v>
      </c>
      <c r="G35">
        <f t="shared" si="4"/>
        <v>1137.5833333333333</v>
      </c>
      <c r="H35">
        <f t="shared" si="5"/>
        <v>6.5968772788529826</v>
      </c>
      <c r="I35">
        <f t="shared" ca="1" si="0"/>
        <v>26</v>
      </c>
      <c r="J35">
        <f ca="1">COUNTIF(I$2:I34,"&lt;"&amp;I35)</f>
        <v>1</v>
      </c>
      <c r="K35">
        <f t="shared" ca="1" si="6"/>
        <v>65</v>
      </c>
      <c r="L35">
        <f t="shared" ca="1" si="7"/>
        <v>-6.3893350723272713</v>
      </c>
      <c r="M35">
        <f t="shared" ca="1" si="1"/>
        <v>2.6057568290302182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169</v>
      </c>
      <c r="D36">
        <f>COUNTIF(C$2:C35,"&lt;"&amp;C36)</f>
        <v>33</v>
      </c>
      <c r="E36">
        <f t="shared" si="2"/>
        <v>536</v>
      </c>
      <c r="F36">
        <f t="shared" si="3"/>
        <v>297.5</v>
      </c>
      <c r="G36">
        <f t="shared" si="4"/>
        <v>1239.5833333333333</v>
      </c>
      <c r="H36">
        <f t="shared" si="5"/>
        <v>6.7740830878187701</v>
      </c>
      <c r="I36">
        <f t="shared" ca="1" si="0"/>
        <v>20</v>
      </c>
      <c r="J36">
        <f ca="1">COUNTIF(I$2:I35,"&lt;"&amp;I36)</f>
        <v>0</v>
      </c>
      <c r="K36">
        <f t="shared" ca="1" si="6"/>
        <v>65</v>
      </c>
      <c r="L36">
        <f t="shared" ca="1" si="7"/>
        <v>-6.6036659032195555</v>
      </c>
      <c r="M36">
        <f t="shared" ca="1" si="1"/>
        <v>2.1019471492361119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121</v>
      </c>
      <c r="D37">
        <f>COUNTIF(C$2:C36,"&lt;"&amp;C37)</f>
        <v>28</v>
      </c>
      <c r="E37">
        <f t="shared" si="2"/>
        <v>564</v>
      </c>
      <c r="F37">
        <f t="shared" si="3"/>
        <v>315</v>
      </c>
      <c r="G37">
        <f t="shared" si="4"/>
        <v>1347.5</v>
      </c>
      <c r="H37">
        <f t="shared" si="5"/>
        <v>6.7832052777757852</v>
      </c>
      <c r="I37">
        <f t="shared" ca="1" si="0"/>
        <v>17</v>
      </c>
      <c r="J37">
        <f ca="1">COUNTIF(I$2:I36,"&lt;"&amp;I37)</f>
        <v>0</v>
      </c>
      <c r="K37">
        <f t="shared" ca="1" si="6"/>
        <v>65</v>
      </c>
      <c r="L37">
        <f t="shared" ca="1" si="7"/>
        <v>-6.810447066039945</v>
      </c>
      <c r="M37">
        <f t="shared" ca="1" si="1"/>
        <v>1.6994116628998401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190</v>
      </c>
      <c r="D38">
        <f>COUNTIF(C$2:C37,"&lt;"&amp;C38)</f>
        <v>35</v>
      </c>
      <c r="E38">
        <f t="shared" si="2"/>
        <v>599</v>
      </c>
      <c r="F38">
        <f t="shared" si="3"/>
        <v>333</v>
      </c>
      <c r="G38">
        <f t="shared" si="4"/>
        <v>1461.5</v>
      </c>
      <c r="H38">
        <f t="shared" si="5"/>
        <v>6.9579647910525679</v>
      </c>
      <c r="I38">
        <f t="shared" ca="1" si="0"/>
        <v>18</v>
      </c>
      <c r="J38">
        <f ca="1">COUNTIF(I$2:I37,"&lt;"&amp;I38)</f>
        <v>1</v>
      </c>
      <c r="K38">
        <f t="shared" ca="1" si="6"/>
        <v>66</v>
      </c>
      <c r="L38">
        <f t="shared" ca="1" si="7"/>
        <v>-6.984122553424946</v>
      </c>
      <c r="M38">
        <f t="shared" ca="1" si="1"/>
        <v>1.0425720702853738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284</v>
      </c>
      <c r="D39">
        <f>COUNTIF(C$2:C38,"&lt;"&amp;C39)</f>
        <v>37</v>
      </c>
      <c r="E39">
        <f t="shared" si="2"/>
        <v>636</v>
      </c>
      <c r="F39">
        <f t="shared" si="3"/>
        <v>351.5</v>
      </c>
      <c r="G39">
        <f t="shared" si="4"/>
        <v>1581.75</v>
      </c>
      <c r="H39">
        <f t="shared" si="5"/>
        <v>7.1534138160713727</v>
      </c>
      <c r="I39">
        <f t="shared" ca="1" si="0"/>
        <v>7</v>
      </c>
      <c r="J39">
        <f ca="1">COUNTIF(I$2:I38,"&lt;"&amp;I39)</f>
        <v>0</v>
      </c>
      <c r="K39">
        <f t="shared" ca="1" si="6"/>
        <v>66</v>
      </c>
      <c r="L39">
        <f t="shared" ca="1" si="7"/>
        <v>-7.1785576256181969</v>
      </c>
      <c r="M39">
        <f t="shared" ca="1" si="1"/>
        <v>0.24743582965269675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293</v>
      </c>
      <c r="D40">
        <f>COUNTIF(C$2:C39,"&lt;"&amp;C40)</f>
        <v>38</v>
      </c>
      <c r="E40">
        <f t="shared" si="2"/>
        <v>674</v>
      </c>
      <c r="F40">
        <f t="shared" si="3"/>
        <v>370.5</v>
      </c>
      <c r="G40">
        <f t="shared" si="4"/>
        <v>1708.4166666666667</v>
      </c>
      <c r="H40">
        <f t="shared" si="5"/>
        <v>7.3428016294182203</v>
      </c>
      <c r="I40">
        <f t="shared" ca="1" si="0"/>
        <v>16</v>
      </c>
      <c r="J40">
        <f ca="1">COUNTIF(I$2:I39,"&lt;"&amp;I40)</f>
        <v>1</v>
      </c>
      <c r="K40">
        <f t="shared" ca="1" si="6"/>
        <v>67</v>
      </c>
      <c r="L40">
        <f t="shared" ca="1" si="7"/>
        <v>-7.3428016294182203</v>
      </c>
      <c r="M40">
        <f t="shared" ca="1" si="1"/>
        <v>0.45056355688958294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245</v>
      </c>
      <c r="D41">
        <f>COUNTIF(C$2:C40,"&lt;"&amp;C41)</f>
        <v>37</v>
      </c>
      <c r="E41">
        <f t="shared" si="2"/>
        <v>711</v>
      </c>
      <c r="F41">
        <f t="shared" si="3"/>
        <v>390</v>
      </c>
      <c r="G41">
        <f t="shared" si="4"/>
        <v>1841.6666666666667</v>
      </c>
      <c r="H41">
        <f t="shared" si="5"/>
        <v>7.4799641879753445</v>
      </c>
      <c r="I41">
        <f t="shared" ca="1" si="0"/>
        <v>25</v>
      </c>
      <c r="J41">
        <f ca="1">COUNTIF(I$2:I40,"&lt;"&amp;I41)</f>
        <v>6</v>
      </c>
      <c r="K41">
        <f t="shared" ca="1" si="6"/>
        <v>73</v>
      </c>
      <c r="L41">
        <f t="shared" ca="1" si="7"/>
        <v>-7.3867559114896704</v>
      </c>
      <c r="M41">
        <f t="shared" ca="1" si="1"/>
        <v>0.93933643662772437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267</v>
      </c>
      <c r="D42">
        <f>COUNTIF(C$2:C41,"&lt;"&amp;C42)</f>
        <v>38</v>
      </c>
      <c r="E42">
        <f t="shared" si="2"/>
        <v>749</v>
      </c>
      <c r="F42">
        <f t="shared" si="3"/>
        <v>410</v>
      </c>
      <c r="G42">
        <f t="shared" si="4"/>
        <v>1981.6666666666667</v>
      </c>
      <c r="H42">
        <f t="shared" si="5"/>
        <v>7.6152540467671876</v>
      </c>
      <c r="I42">
        <f t="shared" ca="1" si="0"/>
        <v>12</v>
      </c>
      <c r="J42">
        <f ca="1">COUNTIF(I$2:I41,"&lt;"&amp;I42)</f>
        <v>1</v>
      </c>
      <c r="K42">
        <f t="shared" ca="1" si="6"/>
        <v>74</v>
      </c>
      <c r="L42">
        <f t="shared" ca="1" si="7"/>
        <v>-7.5478624180347351</v>
      </c>
      <c r="M42">
        <f t="shared" ca="1" si="1"/>
        <v>0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294</v>
      </c>
      <c r="D43">
        <f>COUNTIF(C$2:C42,"&lt;"&amp;C43)</f>
        <v>41</v>
      </c>
      <c r="E43">
        <f t="shared" si="2"/>
        <v>790</v>
      </c>
      <c r="F43">
        <f t="shared" si="3"/>
        <v>430.5</v>
      </c>
      <c r="G43">
        <f t="shared" si="4"/>
        <v>2128.5833333333335</v>
      </c>
      <c r="H43">
        <f t="shared" si="5"/>
        <v>7.7920829304556589</v>
      </c>
      <c r="I43">
        <f t="shared" ca="1" si="0"/>
        <v>11</v>
      </c>
      <c r="J43">
        <f ca="1">COUNTIF(I$2:I42,"&lt;"&amp;I43)</f>
        <v>1</v>
      </c>
      <c r="K43">
        <f t="shared" ca="1" si="6"/>
        <v>75</v>
      </c>
      <c r="L43">
        <f t="shared" ca="1" si="7"/>
        <v>-7.7053838157913406</v>
      </c>
      <c r="M43">
        <f t="shared" ca="1" si="1"/>
        <v>-0.67936622048675743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268</v>
      </c>
      <c r="D44">
        <f>COUNTIF(C$2:C43,"&lt;"&amp;C44)</f>
        <v>39</v>
      </c>
      <c r="E44">
        <f t="shared" si="2"/>
        <v>829</v>
      </c>
      <c r="F44">
        <f t="shared" si="3"/>
        <v>451.5</v>
      </c>
      <c r="G44">
        <f t="shared" si="4"/>
        <v>2282.5833333333335</v>
      </c>
      <c r="H44">
        <f t="shared" si="5"/>
        <v>7.9013924856783389</v>
      </c>
      <c r="I44">
        <f t="shared" ca="1" si="0"/>
        <v>12</v>
      </c>
      <c r="J44">
        <f ca="1">COUNTIF(I$2:I43,"&lt;"&amp;I44)</f>
        <v>2</v>
      </c>
      <c r="K44">
        <f t="shared" ca="1" si="6"/>
        <v>77</v>
      </c>
      <c r="L44">
        <f t="shared" ca="1" si="7"/>
        <v>-7.8385999626133449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295</v>
      </c>
      <c r="D45">
        <f>COUNTIF(C$2:C44,"&lt;"&amp;C45)</f>
        <v>43</v>
      </c>
      <c r="E45">
        <f t="shared" si="2"/>
        <v>872</v>
      </c>
      <c r="F45">
        <f t="shared" si="3"/>
        <v>473</v>
      </c>
      <c r="G45">
        <f t="shared" si="4"/>
        <v>2443.8333333333335</v>
      </c>
      <c r="H45">
        <f t="shared" si="5"/>
        <v>8.0711813144132964</v>
      </c>
      <c r="I45">
        <f t="shared" ca="1" si="0"/>
        <v>10</v>
      </c>
      <c r="J45">
        <f ca="1">COUNTIF(I$2:I44,"&lt;"&amp;I45)</f>
        <v>1</v>
      </c>
      <c r="K45">
        <f t="shared" ca="1" si="6"/>
        <v>78</v>
      </c>
      <c r="L45">
        <f t="shared" ca="1" si="7"/>
        <v>-7.990267216023188</v>
      </c>
      <c r="M45">
        <f t="shared" ca="1" si="1"/>
        <v>-1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262</v>
      </c>
      <c r="D46">
        <f>COUNTIF(C$2:C45,"&lt;"&amp;C46)</f>
        <v>38</v>
      </c>
      <c r="E46">
        <f t="shared" si="2"/>
        <v>910</v>
      </c>
      <c r="F46">
        <f t="shared" si="3"/>
        <v>495</v>
      </c>
      <c r="G46">
        <f t="shared" si="4"/>
        <v>2612.5</v>
      </c>
      <c r="H46">
        <f t="shared" si="5"/>
        <v>8.1193254015390064</v>
      </c>
      <c r="I46">
        <f t="shared" ca="1" si="0"/>
        <v>5</v>
      </c>
      <c r="J46">
        <f ca="1">COUNTIF(I$2:I45,"&lt;"&amp;I46)</f>
        <v>0</v>
      </c>
      <c r="K46">
        <f t="shared" ca="1" si="6"/>
        <v>78</v>
      </c>
      <c r="L46">
        <f t="shared" ca="1" si="7"/>
        <v>-8.1584546805825688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BD58-658E-4BB5-B374-E8C635FE2A04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73</v>
      </c>
      <c r="J2">
        <v>0</v>
      </c>
      <c r="K2">
        <v>0</v>
      </c>
      <c r="L2">
        <v>0</v>
      </c>
      <c r="M2">
        <f ca="1">-INDIRECT("l"&amp;P$1-A2+2)</f>
        <v>1.2912662084375288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22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88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0.91028360688871757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38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71</v>
      </c>
      <c r="J4">
        <f ca="1">COUNTIF(I$2:I3,"&lt;"&amp;I4)</f>
        <v>0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0.78490653831241775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87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132</v>
      </c>
      <c r="J5">
        <f ca="1">COUNTIF(I$2:I4,"&lt;"&amp;I5)</f>
        <v>3</v>
      </c>
      <c r="K5">
        <f t="shared" ca="1" si="6"/>
        <v>4</v>
      </c>
      <c r="L5">
        <f t="shared" ca="1" si="7"/>
        <v>0.67936622048675743</v>
      </c>
      <c r="M5">
        <f t="shared" ca="1" si="1"/>
        <v>0.85615375731014887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76</v>
      </c>
      <c r="D6">
        <f>COUNTIF(C$2:C5,"&lt;"&amp;C6)</f>
        <v>3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85</v>
      </c>
      <c r="J6">
        <f ca="1">COUNTIF(I$2:I5,"&lt;"&amp;I6)</f>
        <v>2</v>
      </c>
      <c r="K6">
        <f t="shared" ca="1" si="6"/>
        <v>6</v>
      </c>
      <c r="L6">
        <f t="shared" ca="1" si="7"/>
        <v>0.4898979485566356</v>
      </c>
      <c r="M6">
        <f t="shared" ca="1" si="1"/>
        <v>1.1681215646958518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94</v>
      </c>
      <c r="D7">
        <f>COUNTIF(C$2:C6,"&lt;"&amp;C7)</f>
        <v>5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116</v>
      </c>
      <c r="J7">
        <f ca="1">COUNTIF(I$2:I6,"&lt;"&amp;I7)</f>
        <v>4</v>
      </c>
      <c r="K7">
        <f t="shared" ca="1" si="6"/>
        <v>10</v>
      </c>
      <c r="L7">
        <f t="shared" ca="1" si="7"/>
        <v>0.93933643662772437</v>
      </c>
      <c r="M7">
        <f t="shared" ca="1" si="1"/>
        <v>1.4447282855279482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102</v>
      </c>
      <c r="D8">
        <f>COUNTIF(C$2:C7,"&lt;"&amp;C8)</f>
        <v>6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98</v>
      </c>
      <c r="J8">
        <f ca="1">COUNTIF(I$2:I7,"&lt;"&amp;I8)</f>
        <v>4</v>
      </c>
      <c r="K8">
        <f t="shared" ca="1" si="6"/>
        <v>14</v>
      </c>
      <c r="L8">
        <f t="shared" ca="1" si="7"/>
        <v>1.0513149660756935</v>
      </c>
      <c r="M8">
        <f t="shared" ca="1" si="1"/>
        <v>1.8266277529524733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77</v>
      </c>
      <c r="D9">
        <f>COUNTIF(C$2:C8,"&lt;"&amp;C9)</f>
        <v>4</v>
      </c>
      <c r="E9">
        <f t="shared" si="2"/>
        <v>24</v>
      </c>
      <c r="F9">
        <f t="shared" si="3"/>
        <v>14</v>
      </c>
      <c r="G9">
        <f t="shared" si="4"/>
        <v>16.333333333333332</v>
      </c>
      <c r="H9">
        <f t="shared" si="5"/>
        <v>2.4743582965269675</v>
      </c>
      <c r="I9">
        <f t="shared" ca="1" si="0"/>
        <v>74</v>
      </c>
      <c r="J9">
        <f ca="1">COUNTIF(I$2:I8,"&lt;"&amp;I9)</f>
        <v>2</v>
      </c>
      <c r="K9">
        <f t="shared" ca="1" si="6"/>
        <v>16</v>
      </c>
      <c r="L9">
        <f t="shared" ca="1" si="7"/>
        <v>0.49487165930539351</v>
      </c>
      <c r="M9">
        <f t="shared" ca="1" si="1"/>
        <v>2.2755147639875544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109</v>
      </c>
      <c r="D10">
        <f>COUNTIF(C$2:C9,"&lt;"&amp;C10)</f>
        <v>8</v>
      </c>
      <c r="E10">
        <f t="shared" si="2"/>
        <v>32</v>
      </c>
      <c r="F10">
        <f t="shared" si="3"/>
        <v>18</v>
      </c>
      <c r="G10">
        <f t="shared" si="4"/>
        <v>23</v>
      </c>
      <c r="H10">
        <f t="shared" si="5"/>
        <v>2.9192017967990469</v>
      </c>
      <c r="I10">
        <f t="shared" ca="1" si="0"/>
        <v>62</v>
      </c>
      <c r="J10">
        <f ca="1">COUNTIF(I$2:I9,"&lt;"&amp;I10)</f>
        <v>0</v>
      </c>
      <c r="K10">
        <f t="shared" ca="1" si="6"/>
        <v>16</v>
      </c>
      <c r="L10">
        <f t="shared" ca="1" si="7"/>
        <v>-0.41702882811414954</v>
      </c>
      <c r="M10">
        <f t="shared" ca="1" si="1"/>
        <v>2.6680917619825637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112</v>
      </c>
      <c r="D11">
        <f>COUNTIF(C$2:C10,"&lt;"&amp;C11)</f>
        <v>9</v>
      </c>
      <c r="E11">
        <f t="shared" si="2"/>
        <v>41</v>
      </c>
      <c r="F11">
        <f t="shared" si="3"/>
        <v>22.5</v>
      </c>
      <c r="G11">
        <f t="shared" si="4"/>
        <v>31.25</v>
      </c>
      <c r="H11">
        <f t="shared" si="5"/>
        <v>3.3093806066996887</v>
      </c>
      <c r="I11">
        <f t="shared" ca="1" si="0"/>
        <v>33</v>
      </c>
      <c r="J11">
        <f ca="1">COUNTIF(I$2:I10,"&lt;"&amp;I11)</f>
        <v>0</v>
      </c>
      <c r="K11">
        <f t="shared" ca="1" si="6"/>
        <v>16</v>
      </c>
      <c r="L11">
        <f t="shared" ca="1" si="7"/>
        <v>-1.1627553482998907</v>
      </c>
      <c r="M11">
        <f t="shared" ca="1" si="1"/>
        <v>3.1872892269066941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52</v>
      </c>
      <c r="D12">
        <f>COUNTIF(C$2:C11,"&lt;"&amp;C12)</f>
        <v>3</v>
      </c>
      <c r="E12">
        <f t="shared" si="2"/>
        <v>44</v>
      </c>
      <c r="F12">
        <f t="shared" si="3"/>
        <v>27.5</v>
      </c>
      <c r="G12">
        <f t="shared" si="4"/>
        <v>41.25</v>
      </c>
      <c r="H12">
        <f t="shared" si="5"/>
        <v>2.5690465157330258</v>
      </c>
      <c r="I12">
        <f t="shared" ca="1" si="0"/>
        <v>31</v>
      </c>
      <c r="J12">
        <f ca="1">COUNTIF(I$2:I11,"&lt;"&amp;I12)</f>
        <v>0</v>
      </c>
      <c r="K12">
        <f t="shared" ca="1" si="6"/>
        <v>16</v>
      </c>
      <c r="L12">
        <f t="shared" ca="1" si="7"/>
        <v>-1.7905475715715027</v>
      </c>
      <c r="M12">
        <f t="shared" ca="1" si="1"/>
        <v>3.7633794932326499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73</v>
      </c>
      <c r="D13">
        <f>COUNTIF(C$2:C12,"&lt;"&amp;C13)</f>
        <v>4</v>
      </c>
      <c r="E13">
        <f t="shared" si="2"/>
        <v>48</v>
      </c>
      <c r="F13">
        <f t="shared" si="3"/>
        <v>33</v>
      </c>
      <c r="G13">
        <f t="shared" si="4"/>
        <v>53.166666666666664</v>
      </c>
      <c r="H13">
        <f t="shared" si="5"/>
        <v>2.0571764439712248</v>
      </c>
      <c r="I13">
        <f t="shared" ca="1" si="0"/>
        <v>24</v>
      </c>
      <c r="J13">
        <f ca="1">COUNTIF(I$2:I12,"&lt;"&amp;I13)</f>
        <v>0</v>
      </c>
      <c r="K13">
        <f t="shared" ca="1" si="6"/>
        <v>16</v>
      </c>
      <c r="L13">
        <f t="shared" ca="1" si="7"/>
        <v>-2.3314666365007217</v>
      </c>
      <c r="M13">
        <f t="shared" ca="1" si="1"/>
        <v>4.1360196871909709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49</v>
      </c>
      <c r="D14">
        <f>COUNTIF(C$2:C13,"&lt;"&amp;C14)</f>
        <v>3</v>
      </c>
      <c r="E14">
        <f t="shared" si="2"/>
        <v>51</v>
      </c>
      <c r="F14">
        <f t="shared" si="3"/>
        <v>39</v>
      </c>
      <c r="G14">
        <f t="shared" si="4"/>
        <v>67.166666666666671</v>
      </c>
      <c r="H14">
        <f t="shared" si="5"/>
        <v>1.4642133026077513</v>
      </c>
      <c r="I14">
        <f t="shared" ca="1" si="0"/>
        <v>23</v>
      </c>
      <c r="J14">
        <f ca="1">COUNTIF(I$2:I13,"&lt;"&amp;I14)</f>
        <v>0</v>
      </c>
      <c r="K14">
        <f t="shared" ca="1" si="6"/>
        <v>16</v>
      </c>
      <c r="L14">
        <f t="shared" ca="1" si="7"/>
        <v>-2.80640882999819</v>
      </c>
      <c r="M14">
        <f t="shared" ca="1" si="1"/>
        <v>4.617334981387609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33</v>
      </c>
      <c r="D15">
        <f>COUNTIF(C$2:C14,"&lt;"&amp;C15)</f>
        <v>2</v>
      </c>
      <c r="E15">
        <f t="shared" si="2"/>
        <v>53</v>
      </c>
      <c r="F15">
        <f t="shared" si="3"/>
        <v>45.5</v>
      </c>
      <c r="G15">
        <f t="shared" si="4"/>
        <v>83.416666666666671</v>
      </c>
      <c r="H15">
        <f t="shared" si="5"/>
        <v>0.82117335217703835</v>
      </c>
      <c r="I15">
        <f t="shared" ca="1" si="0"/>
        <v>27</v>
      </c>
      <c r="J15">
        <f ca="1">COUNTIF(I$2:I14,"&lt;"&amp;I15)</f>
        <v>2</v>
      </c>
      <c r="K15">
        <f t="shared" ca="1" si="6"/>
        <v>18</v>
      </c>
      <c r="L15">
        <f t="shared" ca="1" si="7"/>
        <v>-3.0109689579824743</v>
      </c>
      <c r="M15">
        <f t="shared" ca="1" si="1"/>
        <v>5.0595333757536043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33</v>
      </c>
      <c r="D16">
        <f>COUNTIF(C$2:C15,"&lt;"&amp;C16)</f>
        <v>2</v>
      </c>
      <c r="E16">
        <f t="shared" si="2"/>
        <v>55</v>
      </c>
      <c r="F16">
        <f t="shared" si="3"/>
        <v>52.5</v>
      </c>
      <c r="G16">
        <f t="shared" si="4"/>
        <v>102.08333333333333</v>
      </c>
      <c r="H16">
        <f t="shared" si="5"/>
        <v>0.24743582965269675</v>
      </c>
      <c r="I16">
        <f t="shared" ca="1" si="0"/>
        <v>23</v>
      </c>
      <c r="J16">
        <f ca="1">COUNTIF(I$2:I15,"&lt;"&amp;I16)</f>
        <v>0</v>
      </c>
      <c r="K16">
        <f t="shared" ca="1" si="6"/>
        <v>18</v>
      </c>
      <c r="L16">
        <f t="shared" ca="1" si="7"/>
        <v>-3.4146144492072152</v>
      </c>
      <c r="M16">
        <f t="shared" ca="1" si="1"/>
        <v>5.4558498462233533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16</v>
      </c>
      <c r="D17">
        <f>COUNTIF(C$2:C16,"&lt;"&amp;C17)</f>
        <v>1</v>
      </c>
      <c r="E17">
        <f t="shared" si="2"/>
        <v>56</v>
      </c>
      <c r="F17">
        <f t="shared" si="3"/>
        <v>60</v>
      </c>
      <c r="G17">
        <f t="shared" si="4"/>
        <v>123.33333333333333</v>
      </c>
      <c r="H17">
        <f t="shared" si="5"/>
        <v>-0.36018013511259855</v>
      </c>
      <c r="I17">
        <f t="shared" ca="1" si="0"/>
        <v>12</v>
      </c>
      <c r="J17">
        <f ca="1">COUNTIF(I$2:I16,"&lt;"&amp;I17)</f>
        <v>0</v>
      </c>
      <c r="K17">
        <f t="shared" ca="1" si="6"/>
        <v>18</v>
      </c>
      <c r="L17">
        <f t="shared" ca="1" si="7"/>
        <v>-3.7818914186822847</v>
      </c>
      <c r="M17">
        <f t="shared" ca="1" si="1"/>
        <v>5.9053812621590218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14</v>
      </c>
      <c r="D18">
        <f>COUNTIF(C$2:C17,"&lt;"&amp;C18)</f>
        <v>1</v>
      </c>
      <c r="E18">
        <f t="shared" si="2"/>
        <v>57</v>
      </c>
      <c r="F18">
        <f t="shared" si="3"/>
        <v>68</v>
      </c>
      <c r="G18">
        <f t="shared" si="4"/>
        <v>147.33333333333334</v>
      </c>
      <c r="H18">
        <f t="shared" si="5"/>
        <v>-0.90623781002879811</v>
      </c>
      <c r="I18">
        <f t="shared" ca="1" si="0"/>
        <v>12</v>
      </c>
      <c r="J18">
        <f ca="1">COUNTIF(I$2:I17,"&lt;"&amp;I18)</f>
        <v>0</v>
      </c>
      <c r="K18">
        <f t="shared" ca="1" si="6"/>
        <v>18</v>
      </c>
      <c r="L18">
        <f t="shared" ca="1" si="7"/>
        <v>-4.119262772858173</v>
      </c>
      <c r="M18">
        <f t="shared" ca="1" si="1"/>
        <v>6.1526442825698568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3</v>
      </c>
      <c r="D19">
        <f>COUNTIF(C$2:C18,"&lt;"&amp;C19)</f>
        <v>0</v>
      </c>
      <c r="E19">
        <f t="shared" si="2"/>
        <v>57</v>
      </c>
      <c r="F19">
        <f t="shared" si="3"/>
        <v>76.5</v>
      </c>
      <c r="G19">
        <f t="shared" si="4"/>
        <v>174.25</v>
      </c>
      <c r="H19">
        <f t="shared" si="5"/>
        <v>-1.4772303372032118</v>
      </c>
      <c r="I19">
        <f t="shared" ca="1" si="0"/>
        <v>14</v>
      </c>
      <c r="J19">
        <f ca="1">COUNTIF(I$2:I18,"&lt;"&amp;I19)</f>
        <v>2</v>
      </c>
      <c r="K19">
        <f t="shared" ca="1" si="6"/>
        <v>20</v>
      </c>
      <c r="L19">
        <f t="shared" ca="1" si="7"/>
        <v>-4.2801802077939213</v>
      </c>
      <c r="M19">
        <f t="shared" ca="1" si="1"/>
        <v>6.361599276533477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-4</v>
      </c>
      <c r="D20">
        <f>COUNTIF(C$2:C19,"&lt;"&amp;C20)</f>
        <v>0</v>
      </c>
      <c r="E20">
        <f t="shared" si="2"/>
        <v>57</v>
      </c>
      <c r="F20">
        <f t="shared" si="3"/>
        <v>85.5</v>
      </c>
      <c r="G20">
        <f t="shared" si="4"/>
        <v>204.25</v>
      </c>
      <c r="H20">
        <f t="shared" si="5"/>
        <v>-1.9941775713427607</v>
      </c>
      <c r="I20">
        <f t="shared" ca="1" si="0"/>
        <v>23</v>
      </c>
      <c r="J20">
        <f ca="1">COUNTIF(I$2:I19,"&lt;"&amp;I20)</f>
        <v>3</v>
      </c>
      <c r="K20">
        <f t="shared" ca="1" si="6"/>
        <v>23</v>
      </c>
      <c r="L20">
        <f t="shared" ca="1" si="7"/>
        <v>-4.3731964283832472</v>
      </c>
      <c r="M20">
        <f t="shared" ca="1" si="1"/>
        <v>6.1915322584924857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5</v>
      </c>
      <c r="D21">
        <f>COUNTIF(C$2:C20,"&lt;"&amp;C21)</f>
        <v>3</v>
      </c>
      <c r="E21">
        <f t="shared" si="2"/>
        <v>60</v>
      </c>
      <c r="F21">
        <f t="shared" si="3"/>
        <v>95</v>
      </c>
      <c r="G21">
        <f t="shared" si="4"/>
        <v>237.5</v>
      </c>
      <c r="H21">
        <f t="shared" si="5"/>
        <v>-2.2710998958306754</v>
      </c>
      <c r="I21">
        <f t="shared" ca="1" si="0"/>
        <v>13</v>
      </c>
      <c r="J21">
        <f ca="1">COUNTIF(I$2:I20,"&lt;"&amp;I21)</f>
        <v>2</v>
      </c>
      <c r="K21">
        <f t="shared" ca="1" si="6"/>
        <v>25</v>
      </c>
      <c r="L21">
        <f t="shared" ca="1" si="7"/>
        <v>-4.5421997916613508</v>
      </c>
      <c r="M21">
        <f t="shared" ca="1" si="1"/>
        <v>5.9732602535533443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7</v>
      </c>
      <c r="D22">
        <f>COUNTIF(C$2:C21,"&lt;"&amp;C22)</f>
        <v>4</v>
      </c>
      <c r="E22">
        <f t="shared" si="2"/>
        <v>64</v>
      </c>
      <c r="F22">
        <f t="shared" si="3"/>
        <v>105</v>
      </c>
      <c r="G22">
        <f t="shared" si="4"/>
        <v>274.16666666666669</v>
      </c>
      <c r="H22">
        <f t="shared" si="5"/>
        <v>-2.4761476108829736</v>
      </c>
      <c r="I22">
        <f t="shared" ca="1" si="0"/>
        <v>11</v>
      </c>
      <c r="J22">
        <f ca="1">COUNTIF(I$2:I21,"&lt;"&amp;I22)</f>
        <v>0</v>
      </c>
      <c r="K22">
        <f t="shared" ca="1" si="6"/>
        <v>25</v>
      </c>
      <c r="L22">
        <f t="shared" ca="1" si="7"/>
        <v>-4.8315075334301927</v>
      </c>
      <c r="M22">
        <f t="shared" ca="1" si="1"/>
        <v>5.7453222079120403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7</v>
      </c>
      <c r="D23">
        <f>COUNTIF(C$2:C22,"&lt;"&amp;C23)</f>
        <v>4</v>
      </c>
      <c r="E23">
        <f t="shared" si="2"/>
        <v>68</v>
      </c>
      <c r="F23">
        <f t="shared" si="3"/>
        <v>115.5</v>
      </c>
      <c r="G23">
        <f t="shared" si="4"/>
        <v>314.41666666666669</v>
      </c>
      <c r="H23">
        <f t="shared" si="5"/>
        <v>-2.6788033294790594</v>
      </c>
      <c r="I23">
        <f t="shared" ca="1" si="0"/>
        <v>11</v>
      </c>
      <c r="J23">
        <f ca="1">COUNTIF(I$2:I22,"&lt;"&amp;I23)</f>
        <v>0</v>
      </c>
      <c r="K23">
        <f t="shared" ca="1" si="6"/>
        <v>25</v>
      </c>
      <c r="L23">
        <f t="shared" ca="1" si="7"/>
        <v>-5.1038252909022077</v>
      </c>
      <c r="M23">
        <f t="shared" ca="1" si="1"/>
        <v>5.506577467544659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12</v>
      </c>
      <c r="D24">
        <f>COUNTIF(C$2:C23,"&lt;"&amp;C24)</f>
        <v>6</v>
      </c>
      <c r="E24">
        <f t="shared" si="2"/>
        <v>74</v>
      </c>
      <c r="F24">
        <f t="shared" si="3"/>
        <v>126.5</v>
      </c>
      <c r="G24">
        <f t="shared" si="4"/>
        <v>358.41666666666669</v>
      </c>
      <c r="H24">
        <f t="shared" si="5"/>
        <v>-2.7730979204242563</v>
      </c>
      <c r="I24">
        <f t="shared" ca="1" si="0"/>
        <v>12</v>
      </c>
      <c r="J24">
        <f ca="1">COUNTIF(I$2:I23,"&lt;"&amp;I24)</f>
        <v>2</v>
      </c>
      <c r="K24">
        <f t="shared" ca="1" si="6"/>
        <v>27</v>
      </c>
      <c r="L24">
        <f t="shared" ca="1" si="7"/>
        <v>-5.2556808206135903</v>
      </c>
      <c r="M24">
        <f t="shared" ca="1" si="1"/>
        <v>5.2556808206135903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11</v>
      </c>
      <c r="D25">
        <f>COUNTIF(C$2:C24,"&lt;"&amp;C25)</f>
        <v>6</v>
      </c>
      <c r="E25">
        <f t="shared" si="2"/>
        <v>80</v>
      </c>
      <c r="F25">
        <f t="shared" si="3"/>
        <v>138</v>
      </c>
      <c r="G25">
        <f t="shared" si="4"/>
        <v>406.33333333333331</v>
      </c>
      <c r="H25">
        <f t="shared" si="5"/>
        <v>-2.877310748807119</v>
      </c>
      <c r="I25">
        <f t="shared" ca="1" si="0"/>
        <v>7</v>
      </c>
      <c r="J25">
        <f ca="1">COUNTIF(I$2:I24,"&lt;"&amp;I25)</f>
        <v>0</v>
      </c>
      <c r="K25">
        <f t="shared" ca="1" si="6"/>
        <v>27</v>
      </c>
      <c r="L25">
        <f t="shared" ca="1" si="7"/>
        <v>-5.506577467544659</v>
      </c>
      <c r="M25">
        <f t="shared" ca="1" si="1"/>
        <v>5.1038252909022077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11</v>
      </c>
      <c r="D26">
        <f>COUNTIF(C$2:C25,"&lt;"&amp;C26)</f>
        <v>6</v>
      </c>
      <c r="E26">
        <f t="shared" si="2"/>
        <v>86</v>
      </c>
      <c r="F26">
        <f t="shared" si="3"/>
        <v>150</v>
      </c>
      <c r="G26">
        <f t="shared" si="4"/>
        <v>458.33333333333331</v>
      </c>
      <c r="H26">
        <f t="shared" si="5"/>
        <v>-2.9894359455802486</v>
      </c>
      <c r="I26">
        <f t="shared" ca="1" si="0"/>
        <v>7</v>
      </c>
      <c r="J26">
        <f ca="1">COUNTIF(I$2:I25,"&lt;"&amp;I26)</f>
        <v>0</v>
      </c>
      <c r="K26">
        <f t="shared" ca="1" si="6"/>
        <v>27</v>
      </c>
      <c r="L26">
        <f t="shared" ca="1" si="7"/>
        <v>-5.7453222079120403</v>
      </c>
      <c r="M26">
        <f t="shared" ca="1" si="1"/>
        <v>4.8315075334301927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13</v>
      </c>
      <c r="D27">
        <f>COUNTIF(C$2:C26,"&lt;"&amp;C27)</f>
        <v>9</v>
      </c>
      <c r="E27">
        <f t="shared" si="2"/>
        <v>95</v>
      </c>
      <c r="F27">
        <f t="shared" si="3"/>
        <v>162.5</v>
      </c>
      <c r="G27">
        <f t="shared" si="4"/>
        <v>514.58333333333337</v>
      </c>
      <c r="H27">
        <f t="shared" si="5"/>
        <v>-2.9756093514011122</v>
      </c>
      <c r="I27">
        <f t="shared" ca="1" si="0"/>
        <v>5</v>
      </c>
      <c r="J27">
        <f ca="1">COUNTIF(I$2:I26,"&lt;"&amp;I27)</f>
        <v>0</v>
      </c>
      <c r="K27">
        <f t="shared" ca="1" si="6"/>
        <v>27</v>
      </c>
      <c r="L27">
        <f t="shared" ca="1" si="7"/>
        <v>-5.9732602535533443</v>
      </c>
      <c r="M27">
        <f t="shared" ca="1" si="1"/>
        <v>4.5421997916613508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23</v>
      </c>
      <c r="D28">
        <f>COUNTIF(C$2:C27,"&lt;"&amp;C28)</f>
        <v>13</v>
      </c>
      <c r="E28">
        <f t="shared" si="2"/>
        <v>108</v>
      </c>
      <c r="F28">
        <f t="shared" si="3"/>
        <v>175.5</v>
      </c>
      <c r="G28">
        <f t="shared" si="4"/>
        <v>575.25</v>
      </c>
      <c r="H28">
        <f t="shared" si="5"/>
        <v>-2.8143328447693117</v>
      </c>
      <c r="I28">
        <f t="shared" ca="1" si="0"/>
        <v>-4</v>
      </c>
      <c r="J28">
        <f ca="1">COUNTIF(I$2:I27,"&lt;"&amp;I28)</f>
        <v>0</v>
      </c>
      <c r="K28">
        <f t="shared" ca="1" si="6"/>
        <v>27</v>
      </c>
      <c r="L28">
        <f t="shared" ca="1" si="7"/>
        <v>-6.1915322584924857</v>
      </c>
      <c r="M28">
        <f t="shared" ca="1" si="1"/>
        <v>4.3731964283832472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14</v>
      </c>
      <c r="D29">
        <f>COUNTIF(C$2:C28,"&lt;"&amp;C29)</f>
        <v>10</v>
      </c>
      <c r="E29">
        <f t="shared" si="2"/>
        <v>118</v>
      </c>
      <c r="F29">
        <f t="shared" si="3"/>
        <v>189</v>
      </c>
      <c r="G29">
        <f t="shared" si="4"/>
        <v>640.5</v>
      </c>
      <c r="H29">
        <f t="shared" si="5"/>
        <v>-2.8054257679122787</v>
      </c>
      <c r="I29">
        <f t="shared" ca="1" si="0"/>
        <v>3</v>
      </c>
      <c r="J29">
        <f ca="1">COUNTIF(I$2:I28,"&lt;"&amp;I29)</f>
        <v>1</v>
      </c>
      <c r="K29">
        <f t="shared" ca="1" si="6"/>
        <v>28</v>
      </c>
      <c r="L29">
        <f t="shared" ca="1" si="7"/>
        <v>-6.361599276533477</v>
      </c>
      <c r="M29">
        <f t="shared" ca="1" si="1"/>
        <v>4.2801802077939213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12</v>
      </c>
      <c r="D30">
        <f>COUNTIF(C$2:C29,"&lt;"&amp;C30)</f>
        <v>8</v>
      </c>
      <c r="E30">
        <f t="shared" si="2"/>
        <v>126</v>
      </c>
      <c r="F30">
        <f t="shared" si="3"/>
        <v>203</v>
      </c>
      <c r="G30">
        <f t="shared" si="4"/>
        <v>710.5</v>
      </c>
      <c r="H30">
        <f t="shared" si="5"/>
        <v>-2.8887415229138962</v>
      </c>
      <c r="I30">
        <f t="shared" ca="1" si="0"/>
        <v>14</v>
      </c>
      <c r="J30">
        <f ca="1">COUNTIF(I$2:I29,"&lt;"&amp;I30)</f>
        <v>11</v>
      </c>
      <c r="K30">
        <f t="shared" ca="1" si="6"/>
        <v>39</v>
      </c>
      <c r="L30">
        <f t="shared" ca="1" si="7"/>
        <v>-6.1526442825698568</v>
      </c>
      <c r="M30">
        <f t="shared" ca="1" si="1"/>
        <v>4.119262772858173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12</v>
      </c>
      <c r="D31">
        <f>COUNTIF(C$2:C30,"&lt;"&amp;C31)</f>
        <v>8</v>
      </c>
      <c r="E31">
        <f t="shared" si="2"/>
        <v>134</v>
      </c>
      <c r="F31">
        <f t="shared" si="3"/>
        <v>217.5</v>
      </c>
      <c r="G31">
        <f t="shared" si="4"/>
        <v>785.41666666666663</v>
      </c>
      <c r="H31">
        <f t="shared" si="5"/>
        <v>-2.9794521775847636</v>
      </c>
      <c r="I31">
        <f t="shared" ca="1" si="0"/>
        <v>16</v>
      </c>
      <c r="J31">
        <f ca="1">COUNTIF(I$2:I30,"&lt;"&amp;I31)</f>
        <v>13</v>
      </c>
      <c r="K31">
        <f t="shared" ca="1" si="6"/>
        <v>52</v>
      </c>
      <c r="L31">
        <f t="shared" ca="1" si="7"/>
        <v>-5.9053812621590218</v>
      </c>
      <c r="M31">
        <f t="shared" ca="1" si="1"/>
        <v>3.7818914186822847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23</v>
      </c>
      <c r="D32">
        <f>COUNTIF(C$2:C31,"&lt;"&amp;C32)</f>
        <v>16</v>
      </c>
      <c r="E32">
        <f t="shared" si="2"/>
        <v>150</v>
      </c>
      <c r="F32">
        <f t="shared" si="3"/>
        <v>232.5</v>
      </c>
      <c r="G32">
        <f t="shared" si="4"/>
        <v>865.41666666666663</v>
      </c>
      <c r="H32">
        <f t="shared" si="5"/>
        <v>-2.8044087994606022</v>
      </c>
      <c r="I32">
        <f t="shared" ca="1" si="0"/>
        <v>33</v>
      </c>
      <c r="J32">
        <f ca="1">COUNTIF(I$2:I31,"&lt;"&amp;I32)</f>
        <v>20</v>
      </c>
      <c r="K32">
        <f t="shared" ca="1" si="6"/>
        <v>72</v>
      </c>
      <c r="L32">
        <f t="shared" ca="1" si="7"/>
        <v>-5.4558498462233533</v>
      </c>
      <c r="M32">
        <f t="shared" ca="1" si="1"/>
        <v>3.4146144492072152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27</v>
      </c>
      <c r="D33">
        <f>COUNTIF(C$2:C32,"&lt;"&amp;C33)</f>
        <v>18</v>
      </c>
      <c r="E33">
        <f t="shared" si="2"/>
        <v>168</v>
      </c>
      <c r="F33">
        <f t="shared" si="3"/>
        <v>248</v>
      </c>
      <c r="G33">
        <f t="shared" si="4"/>
        <v>950.66666666666663</v>
      </c>
      <c r="H33">
        <f t="shared" si="5"/>
        <v>-2.5946325003864636</v>
      </c>
      <c r="I33">
        <f t="shared" ca="1" si="0"/>
        <v>33</v>
      </c>
      <c r="J33">
        <f ca="1">COUNTIF(I$2:I32,"&lt;"&amp;I33)</f>
        <v>20</v>
      </c>
      <c r="K33">
        <f t="shared" ca="1" si="6"/>
        <v>92</v>
      </c>
      <c r="L33">
        <f t="shared" ca="1" si="7"/>
        <v>-5.0595333757536043</v>
      </c>
      <c r="M33">
        <f t="shared" ca="1" si="1"/>
        <v>3.0109689579824743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23</v>
      </c>
      <c r="D34">
        <f>COUNTIF(C$2:C33,"&lt;"&amp;C34)</f>
        <v>16</v>
      </c>
      <c r="E34">
        <f t="shared" si="2"/>
        <v>184</v>
      </c>
      <c r="F34">
        <f t="shared" si="3"/>
        <v>264</v>
      </c>
      <c r="G34">
        <f t="shared" si="4"/>
        <v>1041.3333333333333</v>
      </c>
      <c r="H34">
        <f t="shared" si="5"/>
        <v>-2.4791060302752261</v>
      </c>
      <c r="I34">
        <f t="shared" ca="1" si="0"/>
        <v>49</v>
      </c>
      <c r="J34">
        <f ca="1">COUNTIF(I$2:I33,"&lt;"&amp;I34)</f>
        <v>23</v>
      </c>
      <c r="K34">
        <f t="shared" ca="1" si="6"/>
        <v>115</v>
      </c>
      <c r="L34">
        <f t="shared" ca="1" si="7"/>
        <v>-4.617334981387609</v>
      </c>
      <c r="M34">
        <f t="shared" ca="1" si="1"/>
        <v>2.80640882999819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24</v>
      </c>
      <c r="D35">
        <f>COUNTIF(C$2:C34,"&lt;"&amp;C35)</f>
        <v>19</v>
      </c>
      <c r="E35">
        <f t="shared" si="2"/>
        <v>203</v>
      </c>
      <c r="F35">
        <f t="shared" si="3"/>
        <v>280.5</v>
      </c>
      <c r="G35">
        <f t="shared" si="4"/>
        <v>1137.5833333333333</v>
      </c>
      <c r="H35">
        <f t="shared" si="5"/>
        <v>-2.2977887151060949</v>
      </c>
      <c r="I35">
        <f t="shared" ca="1" si="0"/>
        <v>73</v>
      </c>
      <c r="J35">
        <f ca="1">COUNTIF(I$2:I34,"&lt;"&amp;I35)</f>
        <v>26</v>
      </c>
      <c r="K35">
        <f t="shared" ca="1" si="6"/>
        <v>141</v>
      </c>
      <c r="L35">
        <f t="shared" ca="1" si="7"/>
        <v>-4.1360196871909709</v>
      </c>
      <c r="M35">
        <f t="shared" ca="1" si="1"/>
        <v>2.3314666365007217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31</v>
      </c>
      <c r="D36">
        <f>COUNTIF(C$2:C35,"&lt;"&amp;C36)</f>
        <v>21</v>
      </c>
      <c r="E36">
        <f t="shared" si="2"/>
        <v>224</v>
      </c>
      <c r="F36">
        <f t="shared" si="3"/>
        <v>297.5</v>
      </c>
      <c r="G36">
        <f t="shared" si="4"/>
        <v>1239.5833333333333</v>
      </c>
      <c r="H36">
        <f t="shared" si="5"/>
        <v>-2.0876105113403756</v>
      </c>
      <c r="I36">
        <f t="shared" ca="1" si="0"/>
        <v>52</v>
      </c>
      <c r="J36">
        <f ca="1">COUNTIF(I$2:I35,"&lt;"&amp;I36)</f>
        <v>24</v>
      </c>
      <c r="K36">
        <f t="shared" ca="1" si="6"/>
        <v>165</v>
      </c>
      <c r="L36">
        <f t="shared" ca="1" si="7"/>
        <v>-3.7633794932326499</v>
      </c>
      <c r="M36">
        <f t="shared" ca="1" si="1"/>
        <v>1.7905475715715027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33</v>
      </c>
      <c r="D37">
        <f>COUNTIF(C$2:C36,"&lt;"&amp;C37)</f>
        <v>22</v>
      </c>
      <c r="E37">
        <f t="shared" si="2"/>
        <v>246</v>
      </c>
      <c r="F37">
        <f t="shared" si="3"/>
        <v>315</v>
      </c>
      <c r="G37">
        <f t="shared" si="4"/>
        <v>1347.5</v>
      </c>
      <c r="H37">
        <f t="shared" si="5"/>
        <v>-1.8796833902270247</v>
      </c>
      <c r="I37">
        <f t="shared" ca="1" si="0"/>
        <v>112</v>
      </c>
      <c r="J37">
        <f ca="1">COUNTIF(I$2:I36,"&lt;"&amp;I37)</f>
        <v>33</v>
      </c>
      <c r="K37">
        <f t="shared" ca="1" si="6"/>
        <v>198</v>
      </c>
      <c r="L37">
        <f t="shared" ca="1" si="7"/>
        <v>-3.1872892269066941</v>
      </c>
      <c r="M37">
        <f t="shared" ca="1" si="1"/>
        <v>1.1627553482998907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62</v>
      </c>
      <c r="D38">
        <f>COUNTIF(C$2:C37,"&lt;"&amp;C38)</f>
        <v>28</v>
      </c>
      <c r="E38">
        <f t="shared" si="2"/>
        <v>274</v>
      </c>
      <c r="F38">
        <f t="shared" si="3"/>
        <v>333</v>
      </c>
      <c r="G38">
        <f t="shared" si="4"/>
        <v>1461.5</v>
      </c>
      <c r="H38">
        <f t="shared" si="5"/>
        <v>-1.5433079799703064</v>
      </c>
      <c r="I38">
        <f t="shared" ca="1" si="0"/>
        <v>109</v>
      </c>
      <c r="J38">
        <f ca="1">COUNTIF(I$2:I37,"&lt;"&amp;I38)</f>
        <v>33</v>
      </c>
      <c r="K38">
        <f t="shared" ca="1" si="6"/>
        <v>231</v>
      </c>
      <c r="L38">
        <f t="shared" ca="1" si="7"/>
        <v>-2.6680917619825637</v>
      </c>
      <c r="M38">
        <f t="shared" ca="1" si="1"/>
        <v>0.41702882811414954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74</v>
      </c>
      <c r="D39">
        <f>COUNTIF(C$2:C38,"&lt;"&amp;C39)</f>
        <v>30</v>
      </c>
      <c r="E39">
        <f t="shared" si="2"/>
        <v>304</v>
      </c>
      <c r="F39">
        <f t="shared" si="3"/>
        <v>351.5</v>
      </c>
      <c r="G39">
        <f t="shared" si="4"/>
        <v>1581.75</v>
      </c>
      <c r="H39">
        <f t="shared" si="5"/>
        <v>-1.1943309534741309</v>
      </c>
      <c r="I39">
        <f t="shared" ca="1" si="0"/>
        <v>77</v>
      </c>
      <c r="J39">
        <f ca="1">COUNTIF(I$2:I38,"&lt;"&amp;I39)</f>
        <v>30</v>
      </c>
      <c r="K39">
        <f t="shared" ca="1" si="6"/>
        <v>261</v>
      </c>
      <c r="L39">
        <f t="shared" ca="1" si="7"/>
        <v>-2.2755147639875544</v>
      </c>
      <c r="M39">
        <f t="shared" ca="1" si="1"/>
        <v>-0.49487165930539351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98</v>
      </c>
      <c r="D40">
        <f>COUNTIF(C$2:C39,"&lt;"&amp;C40)</f>
        <v>35</v>
      </c>
      <c r="E40">
        <f t="shared" si="2"/>
        <v>339</v>
      </c>
      <c r="F40">
        <f t="shared" si="3"/>
        <v>370.5</v>
      </c>
      <c r="G40">
        <f t="shared" si="4"/>
        <v>1708.4166666666667</v>
      </c>
      <c r="H40">
        <f t="shared" si="5"/>
        <v>-0.76210296977487291</v>
      </c>
      <c r="I40">
        <f t="shared" ca="1" si="0"/>
        <v>102</v>
      </c>
      <c r="J40">
        <f ca="1">COUNTIF(I$2:I39,"&lt;"&amp;I40)</f>
        <v>34</v>
      </c>
      <c r="K40">
        <f t="shared" ca="1" si="6"/>
        <v>295</v>
      </c>
      <c r="L40">
        <f t="shared" ca="1" si="7"/>
        <v>-1.8266277529524733</v>
      </c>
      <c r="M40">
        <f t="shared" ca="1" si="1"/>
        <v>-1.0513149660756935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116</v>
      </c>
      <c r="D41">
        <f>COUNTIF(C$2:C40,"&lt;"&amp;C41)</f>
        <v>39</v>
      </c>
      <c r="E41">
        <f t="shared" si="2"/>
        <v>378</v>
      </c>
      <c r="F41">
        <f t="shared" si="3"/>
        <v>390</v>
      </c>
      <c r="G41">
        <f t="shared" si="4"/>
        <v>1841.6666666666667</v>
      </c>
      <c r="H41">
        <f t="shared" si="5"/>
        <v>-0.27962482945702222</v>
      </c>
      <c r="I41">
        <f t="shared" ca="1" si="0"/>
        <v>94</v>
      </c>
      <c r="J41">
        <f ca="1">COUNTIF(I$2:I40,"&lt;"&amp;I41)</f>
        <v>33</v>
      </c>
      <c r="K41">
        <f t="shared" ca="1" si="6"/>
        <v>328</v>
      </c>
      <c r="L41">
        <f t="shared" ca="1" si="7"/>
        <v>-1.4447282855279482</v>
      </c>
      <c r="M41">
        <f t="shared" ca="1" si="1"/>
        <v>-0.93933643662772437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85</v>
      </c>
      <c r="D42">
        <f>COUNTIF(C$2:C41,"&lt;"&amp;C42)</f>
        <v>33</v>
      </c>
      <c r="E42">
        <f t="shared" si="2"/>
        <v>411</v>
      </c>
      <c r="F42">
        <f t="shared" si="3"/>
        <v>410</v>
      </c>
      <c r="G42">
        <f t="shared" si="4"/>
        <v>1981.6666666666667</v>
      </c>
      <c r="H42">
        <f t="shared" si="5"/>
        <v>2.2463876244150995E-2</v>
      </c>
      <c r="I42">
        <f t="shared" ca="1" si="0"/>
        <v>76</v>
      </c>
      <c r="J42">
        <f ca="1">COUNTIF(I$2:I41,"&lt;"&amp;I42)</f>
        <v>30</v>
      </c>
      <c r="K42">
        <f t="shared" ca="1" si="6"/>
        <v>358</v>
      </c>
      <c r="L42">
        <f t="shared" ca="1" si="7"/>
        <v>-1.1681215646958518</v>
      </c>
      <c r="M42">
        <f t="shared" ca="1" si="1"/>
        <v>-0.4898979485566356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132</v>
      </c>
      <c r="D43">
        <f>COUNTIF(C$2:C42,"&lt;"&amp;C43)</f>
        <v>41</v>
      </c>
      <c r="E43">
        <f t="shared" si="2"/>
        <v>452</v>
      </c>
      <c r="F43">
        <f t="shared" si="3"/>
        <v>430.5</v>
      </c>
      <c r="G43">
        <f t="shared" si="4"/>
        <v>2128.5833333333335</v>
      </c>
      <c r="H43">
        <f t="shared" si="5"/>
        <v>0.46600774132071399</v>
      </c>
      <c r="I43">
        <f t="shared" ca="1" si="0"/>
        <v>87</v>
      </c>
      <c r="J43">
        <f ca="1">COUNTIF(I$2:I42,"&lt;"&amp;I43)</f>
        <v>33</v>
      </c>
      <c r="K43">
        <f t="shared" ca="1" si="6"/>
        <v>391</v>
      </c>
      <c r="L43">
        <f t="shared" ca="1" si="7"/>
        <v>-0.85615375731014887</v>
      </c>
      <c r="M43">
        <f t="shared" ca="1" si="1"/>
        <v>-0.67936622048675743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71</v>
      </c>
      <c r="D44">
        <f>COUNTIF(C$2:C43,"&lt;"&amp;C44)</f>
        <v>29</v>
      </c>
      <c r="E44">
        <f t="shared" si="2"/>
        <v>481</v>
      </c>
      <c r="F44">
        <f t="shared" si="3"/>
        <v>451.5</v>
      </c>
      <c r="G44">
        <f t="shared" si="4"/>
        <v>2282.5833333333335</v>
      </c>
      <c r="H44">
        <f t="shared" si="5"/>
        <v>0.61745981013910189</v>
      </c>
      <c r="I44">
        <f t="shared" ca="1" si="0"/>
        <v>38</v>
      </c>
      <c r="J44">
        <f ca="1">COUNTIF(I$2:I43,"&lt;"&amp;I44)</f>
        <v>23</v>
      </c>
      <c r="K44">
        <f t="shared" ca="1" si="6"/>
        <v>414</v>
      </c>
      <c r="L44">
        <f t="shared" ca="1" si="7"/>
        <v>-0.78490653831241775</v>
      </c>
      <c r="M44">
        <f t="shared" ca="1" si="1"/>
        <v>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88</v>
      </c>
      <c r="D45">
        <f>COUNTIF(C$2:C44,"&lt;"&amp;C45)</f>
        <v>36</v>
      </c>
      <c r="E45">
        <f t="shared" si="2"/>
        <v>517</v>
      </c>
      <c r="F45">
        <f t="shared" si="3"/>
        <v>473</v>
      </c>
      <c r="G45">
        <f t="shared" si="4"/>
        <v>2443.8333333333335</v>
      </c>
      <c r="H45">
        <f t="shared" si="5"/>
        <v>0.89005508229119057</v>
      </c>
      <c r="I45">
        <f t="shared" ca="1" si="0"/>
        <v>22</v>
      </c>
      <c r="J45">
        <f ca="1">COUNTIF(I$2:I44,"&lt;"&amp;I45)</f>
        <v>14</v>
      </c>
      <c r="K45">
        <f t="shared" ca="1" si="6"/>
        <v>428</v>
      </c>
      <c r="L45">
        <f t="shared" ca="1" si="7"/>
        <v>-0.91028360688871757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73</v>
      </c>
      <c r="D46">
        <f>COUNTIF(C$2:C45,"&lt;"&amp;C46)</f>
        <v>30</v>
      </c>
      <c r="E46">
        <f t="shared" si="2"/>
        <v>547</v>
      </c>
      <c r="F46">
        <f t="shared" si="3"/>
        <v>495</v>
      </c>
      <c r="G46">
        <f t="shared" si="4"/>
        <v>2612.5</v>
      </c>
      <c r="H46">
        <f t="shared" si="5"/>
        <v>1.0173612551325983</v>
      </c>
      <c r="I46">
        <f t="shared" ca="1" si="0"/>
        <v>3</v>
      </c>
      <c r="J46">
        <f ca="1">COUNTIF(I$2:I45,"&lt;"&amp;I46)</f>
        <v>1</v>
      </c>
      <c r="K46">
        <f t="shared" ca="1" si="6"/>
        <v>429</v>
      </c>
      <c r="L46">
        <f t="shared" ca="1" si="7"/>
        <v>-1.2912662084375288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FCF0-2448-47FC-9449-26FF277B73E5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13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498</v>
      </c>
      <c r="J2">
        <v>0</v>
      </c>
      <c r="K2">
        <v>0</v>
      </c>
      <c r="L2">
        <v>0</v>
      </c>
      <c r="M2">
        <f ca="1">-INDIRECT("l"&amp;P$1-A2+2)</f>
        <v>5.2041941127936768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28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307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4.9357600017966021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38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426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4.6571121273203451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38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344</v>
      </c>
      <c r="J5">
        <f ca="1">COUNTIF(I$2:I4,"&lt;"&amp;I5)</f>
        <v>1</v>
      </c>
      <c r="K5">
        <f t="shared" ca="1" si="6"/>
        <v>2</v>
      </c>
      <c r="L5">
        <f t="shared" ca="1" si="7"/>
        <v>-0.67936622048675743</v>
      </c>
      <c r="M5">
        <f t="shared" ca="1" si="1"/>
        <v>4.367467901215063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46</v>
      </c>
      <c r="D6">
        <f>COUNTIF(C$2:C5,"&lt;"&amp;C6)</f>
        <v>4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312</v>
      </c>
      <c r="J6">
        <f ca="1">COUNTIF(I$2:I5,"&lt;"&amp;I6)</f>
        <v>1</v>
      </c>
      <c r="K6">
        <f t="shared" ca="1" si="6"/>
        <v>3</v>
      </c>
      <c r="L6">
        <f t="shared" ca="1" si="7"/>
        <v>-0.9797958971132712</v>
      </c>
      <c r="M6">
        <f t="shared" ca="1" si="1"/>
        <v>4.0659616001913301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109</v>
      </c>
      <c r="D7">
        <f>COUNTIF(C$2:C6,"&lt;"&amp;C7)</f>
        <v>5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221</v>
      </c>
      <c r="J7">
        <f ca="1">COUNTIF(I$2:I6,"&lt;"&amp;I7)</f>
        <v>0</v>
      </c>
      <c r="K7">
        <f t="shared" ca="1" si="6"/>
        <v>3</v>
      </c>
      <c r="L7">
        <f t="shared" ca="1" si="7"/>
        <v>-1.6908055859299038</v>
      </c>
      <c r="M7">
        <f t="shared" ca="1" si="1"/>
        <v>3.7516331285483817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55</v>
      </c>
      <c r="D8">
        <f>COUNTIF(C$2:C7,"&lt;"&amp;C8)</f>
        <v>5</v>
      </c>
      <c r="E8">
        <f t="shared" si="2"/>
        <v>19</v>
      </c>
      <c r="F8">
        <f t="shared" si="3"/>
        <v>10.5</v>
      </c>
      <c r="G8">
        <f t="shared" si="4"/>
        <v>11.083333333333334</v>
      </c>
      <c r="H8">
        <f t="shared" si="5"/>
        <v>2.5531934890409702</v>
      </c>
      <c r="I8">
        <f t="shared" ca="1" si="0"/>
        <v>195</v>
      </c>
      <c r="J8">
        <f ca="1">COUNTIF(I$2:I7,"&lt;"&amp;I8)</f>
        <v>0</v>
      </c>
      <c r="K8">
        <f t="shared" ca="1" si="6"/>
        <v>3</v>
      </c>
      <c r="L8">
        <f t="shared" ca="1" si="7"/>
        <v>-2.2528177844479149</v>
      </c>
      <c r="M8">
        <f t="shared" ca="1" si="1"/>
        <v>3.7621273587299284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55</v>
      </c>
      <c r="D9">
        <f>COUNTIF(C$2:C8,"&lt;"&amp;C9)</f>
        <v>5</v>
      </c>
      <c r="E9">
        <f t="shared" si="2"/>
        <v>24</v>
      </c>
      <c r="F9">
        <f t="shared" si="3"/>
        <v>14</v>
      </c>
      <c r="G9">
        <f t="shared" si="4"/>
        <v>16.333333333333332</v>
      </c>
      <c r="H9">
        <f t="shared" si="5"/>
        <v>2.4743582965269675</v>
      </c>
      <c r="I9">
        <f t="shared" ca="1" si="0"/>
        <v>173</v>
      </c>
      <c r="J9">
        <f ca="1">COUNTIF(I$2:I8,"&lt;"&amp;I9)</f>
        <v>0</v>
      </c>
      <c r="K9">
        <f t="shared" ca="1" si="6"/>
        <v>3</v>
      </c>
      <c r="L9">
        <f t="shared" ca="1" si="7"/>
        <v>-2.7217941261796641</v>
      </c>
      <c r="M9">
        <f t="shared" ca="1" si="1"/>
        <v>3.532705241328745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50</v>
      </c>
      <c r="D10">
        <f>COUNTIF(C$2:C9,"&lt;"&amp;C10)</f>
        <v>5</v>
      </c>
      <c r="E10">
        <f t="shared" si="2"/>
        <v>29</v>
      </c>
      <c r="F10">
        <f t="shared" si="3"/>
        <v>18</v>
      </c>
      <c r="G10">
        <f t="shared" si="4"/>
        <v>23</v>
      </c>
      <c r="H10">
        <f t="shared" si="5"/>
        <v>2.2936585546278225</v>
      </c>
      <c r="I10">
        <f t="shared" ca="1" si="0"/>
        <v>213</v>
      </c>
      <c r="J10">
        <f ca="1">COUNTIF(I$2:I9,"&lt;"&amp;I10)</f>
        <v>2</v>
      </c>
      <c r="K10">
        <f t="shared" ca="1" si="6"/>
        <v>5</v>
      </c>
      <c r="L10">
        <f t="shared" ca="1" si="7"/>
        <v>-2.710687382741972</v>
      </c>
      <c r="M10">
        <f t="shared" ca="1" si="1"/>
        <v>3.2958780589196373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59</v>
      </c>
      <c r="D11">
        <f>COUNTIF(C$2:C10,"&lt;"&amp;C11)</f>
        <v>8</v>
      </c>
      <c r="E11">
        <f t="shared" si="2"/>
        <v>37</v>
      </c>
      <c r="F11">
        <f t="shared" si="3"/>
        <v>22.5</v>
      </c>
      <c r="G11">
        <f t="shared" si="4"/>
        <v>31.25</v>
      </c>
      <c r="H11">
        <f t="shared" si="5"/>
        <v>2.5938388538997561</v>
      </c>
      <c r="I11">
        <f t="shared" ca="1" si="0"/>
        <v>153</v>
      </c>
      <c r="J11">
        <f ca="1">COUNTIF(I$2:I10,"&lt;"&amp;I11)</f>
        <v>0</v>
      </c>
      <c r="K11">
        <f t="shared" ca="1" si="6"/>
        <v>5</v>
      </c>
      <c r="L11">
        <f t="shared" ca="1" si="7"/>
        <v>-3.1304951684997055</v>
      </c>
      <c r="M11">
        <f t="shared" ca="1" si="1"/>
        <v>2.942113132529256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52</v>
      </c>
      <c r="D12">
        <f>COUNTIF(C$2:C11,"&lt;"&amp;C12)</f>
        <v>6</v>
      </c>
      <c r="E12">
        <f t="shared" si="2"/>
        <v>43</v>
      </c>
      <c r="F12">
        <f t="shared" si="3"/>
        <v>27.5</v>
      </c>
      <c r="G12">
        <f t="shared" si="4"/>
        <v>41.25</v>
      </c>
      <c r="H12">
        <f t="shared" si="5"/>
        <v>2.4133467269007212</v>
      </c>
      <c r="I12">
        <f t="shared" ca="1" si="0"/>
        <v>88</v>
      </c>
      <c r="J12">
        <f ca="1">COUNTIF(I$2:I11,"&lt;"&amp;I12)</f>
        <v>0</v>
      </c>
      <c r="K12">
        <f t="shared" ca="1" si="6"/>
        <v>5</v>
      </c>
      <c r="L12">
        <f t="shared" ca="1" si="7"/>
        <v>-3.5032452487268535</v>
      </c>
      <c r="M12">
        <f t="shared" ca="1" si="1"/>
        <v>2.6556677933377566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53</v>
      </c>
      <c r="D13">
        <f>COUNTIF(C$2:C12,"&lt;"&amp;C13)</f>
        <v>7</v>
      </c>
      <c r="E13">
        <f t="shared" si="2"/>
        <v>50</v>
      </c>
      <c r="F13">
        <f t="shared" si="3"/>
        <v>33</v>
      </c>
      <c r="G13">
        <f t="shared" si="4"/>
        <v>53.166666666666664</v>
      </c>
      <c r="H13">
        <f t="shared" si="5"/>
        <v>2.3314666365007217</v>
      </c>
      <c r="I13">
        <f t="shared" ca="1" si="0"/>
        <v>77</v>
      </c>
      <c r="J13">
        <f ca="1">COUNTIF(I$2:I12,"&lt;"&amp;I13)</f>
        <v>0</v>
      </c>
      <c r="K13">
        <f t="shared" ca="1" si="6"/>
        <v>5</v>
      </c>
      <c r="L13">
        <f t="shared" ca="1" si="7"/>
        <v>-3.8400626954129531</v>
      </c>
      <c r="M13">
        <f t="shared" ca="1" si="1"/>
        <v>2.2681398284595646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53</v>
      </c>
      <c r="D14">
        <f>COUNTIF(C$2:C13,"&lt;"&amp;C14)</f>
        <v>7</v>
      </c>
      <c r="E14">
        <f t="shared" si="2"/>
        <v>57</v>
      </c>
      <c r="F14">
        <f t="shared" si="3"/>
        <v>39</v>
      </c>
      <c r="G14">
        <f t="shared" si="4"/>
        <v>67.166666666666671</v>
      </c>
      <c r="H14">
        <f t="shared" si="5"/>
        <v>2.1963199539116269</v>
      </c>
      <c r="I14">
        <f t="shared" ca="1" si="0"/>
        <v>102</v>
      </c>
      <c r="J14">
        <f ca="1">COUNTIF(I$2:I13,"&lt;"&amp;I14)</f>
        <v>2</v>
      </c>
      <c r="K14">
        <f t="shared" ca="1" si="6"/>
        <v>7</v>
      </c>
      <c r="L14">
        <f t="shared" ca="1" si="7"/>
        <v>-3.9045688069540034</v>
      </c>
      <c r="M14">
        <f t="shared" ca="1" si="1"/>
        <v>1.8593295227064195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60</v>
      </c>
      <c r="D15">
        <f>COUNTIF(C$2:C14,"&lt;"&amp;C15)</f>
        <v>12</v>
      </c>
      <c r="E15">
        <f t="shared" si="2"/>
        <v>69</v>
      </c>
      <c r="F15">
        <f t="shared" si="3"/>
        <v>45.5</v>
      </c>
      <c r="G15">
        <f t="shared" si="4"/>
        <v>83.416666666666671</v>
      </c>
      <c r="H15">
        <f t="shared" si="5"/>
        <v>2.5730098368213872</v>
      </c>
      <c r="I15">
        <f t="shared" ca="1" si="0"/>
        <v>131</v>
      </c>
      <c r="J15">
        <f ca="1">COUNTIF(I$2:I14,"&lt;"&amp;I15)</f>
        <v>3</v>
      </c>
      <c r="K15">
        <f t="shared" ca="1" si="6"/>
        <v>10</v>
      </c>
      <c r="L15">
        <f t="shared" ca="1" si="7"/>
        <v>-3.8868872003046486</v>
      </c>
      <c r="M15">
        <f t="shared" ca="1" si="1"/>
        <v>1.4270478752125551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102</v>
      </c>
      <c r="D16">
        <f>COUNTIF(C$2:C15,"&lt;"&amp;C16)</f>
        <v>13</v>
      </c>
      <c r="E16">
        <f t="shared" si="2"/>
        <v>82</v>
      </c>
      <c r="F16">
        <f t="shared" si="3"/>
        <v>52.5</v>
      </c>
      <c r="G16">
        <f t="shared" si="4"/>
        <v>102.08333333333333</v>
      </c>
      <c r="H16">
        <f t="shared" si="5"/>
        <v>2.9197427899018216</v>
      </c>
      <c r="I16">
        <f t="shared" ca="1" si="0"/>
        <v>152</v>
      </c>
      <c r="J16">
        <f ca="1">COUNTIF(I$2:I15,"&lt;"&amp;I16)</f>
        <v>4</v>
      </c>
      <c r="K16">
        <f t="shared" ca="1" si="6"/>
        <v>14</v>
      </c>
      <c r="L16">
        <f t="shared" ca="1" si="7"/>
        <v>-3.8105117766515302</v>
      </c>
      <c r="M16">
        <f t="shared" ca="1" si="1"/>
        <v>0.96879576708638993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136</v>
      </c>
      <c r="D17">
        <f>COUNTIF(C$2:C16,"&lt;"&amp;C17)</f>
        <v>15</v>
      </c>
      <c r="E17">
        <f t="shared" si="2"/>
        <v>97</v>
      </c>
      <c r="F17">
        <f t="shared" si="3"/>
        <v>60</v>
      </c>
      <c r="G17">
        <f t="shared" si="4"/>
        <v>123.33333333333333</v>
      </c>
      <c r="H17">
        <f t="shared" si="5"/>
        <v>3.3316662497915366</v>
      </c>
      <c r="I17">
        <f t="shared" ca="1" si="0"/>
        <v>97</v>
      </c>
      <c r="J17">
        <f ca="1">COUNTIF(I$2:I16,"&lt;"&amp;I17)</f>
        <v>2</v>
      </c>
      <c r="K17">
        <f t="shared" ca="1" si="6"/>
        <v>16</v>
      </c>
      <c r="L17">
        <f t="shared" ca="1" si="7"/>
        <v>-3.9619814862385843</v>
      </c>
      <c r="M17">
        <f t="shared" ca="1" si="1"/>
        <v>0.62443608512255522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188</v>
      </c>
      <c r="D18">
        <f>COUNTIF(C$2:C17,"&lt;"&amp;C18)</f>
        <v>16</v>
      </c>
      <c r="E18">
        <f t="shared" si="2"/>
        <v>113</v>
      </c>
      <c r="F18">
        <f t="shared" si="3"/>
        <v>68</v>
      </c>
      <c r="G18">
        <f t="shared" si="4"/>
        <v>147.33333333333334</v>
      </c>
      <c r="H18">
        <f t="shared" si="5"/>
        <v>3.7073364955723558</v>
      </c>
      <c r="I18">
        <f t="shared" ca="1" si="0"/>
        <v>100</v>
      </c>
      <c r="J18">
        <f ca="1">COUNTIF(I$2:I17,"&lt;"&amp;I18)</f>
        <v>3</v>
      </c>
      <c r="K18">
        <f t="shared" ca="1" si="6"/>
        <v>19</v>
      </c>
      <c r="L18">
        <f t="shared" ca="1" si="7"/>
        <v>-4.0368775174010096</v>
      </c>
      <c r="M18">
        <f t="shared" ca="1" si="1"/>
        <v>0.45019348409047732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298</v>
      </c>
      <c r="D19">
        <f>COUNTIF(C$2:C18,"&lt;"&amp;C19)</f>
        <v>17</v>
      </c>
      <c r="E19">
        <f t="shared" si="2"/>
        <v>130</v>
      </c>
      <c r="F19">
        <f t="shared" si="3"/>
        <v>76.5</v>
      </c>
      <c r="G19">
        <f t="shared" si="4"/>
        <v>174.25</v>
      </c>
      <c r="H19">
        <f t="shared" si="5"/>
        <v>4.0529140020703505</v>
      </c>
      <c r="I19">
        <f t="shared" ca="1" si="0"/>
        <v>127</v>
      </c>
      <c r="J19">
        <f ca="1">COUNTIF(I$2:I18,"&lt;"&amp;I19)</f>
        <v>5</v>
      </c>
      <c r="K19">
        <f t="shared" ca="1" si="6"/>
        <v>24</v>
      </c>
      <c r="L19">
        <f t="shared" ca="1" si="7"/>
        <v>-3.9771586001624937</v>
      </c>
      <c r="M19">
        <f t="shared" ca="1" si="1"/>
        <v>0.47415646781615978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273</v>
      </c>
      <c r="D20">
        <f>COUNTIF(C$2:C19,"&lt;"&amp;C20)</f>
        <v>17</v>
      </c>
      <c r="E20">
        <f t="shared" si="2"/>
        <v>147</v>
      </c>
      <c r="F20">
        <f t="shared" si="3"/>
        <v>85.5</v>
      </c>
      <c r="G20">
        <f t="shared" si="4"/>
        <v>204.25</v>
      </c>
      <c r="H20">
        <f t="shared" si="5"/>
        <v>4.3032252855291153</v>
      </c>
      <c r="I20">
        <f t="shared" ca="1" si="0"/>
        <v>127</v>
      </c>
      <c r="J20">
        <f ca="1">COUNTIF(I$2:I19,"&lt;"&amp;I20)</f>
        <v>5</v>
      </c>
      <c r="K20">
        <f t="shared" ca="1" si="6"/>
        <v>29</v>
      </c>
      <c r="L20">
        <f t="shared" ca="1" si="7"/>
        <v>-3.9533695712584556</v>
      </c>
      <c r="M20">
        <f t="shared" ca="1" si="1"/>
        <v>0.81302948848891232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322</v>
      </c>
      <c r="D21">
        <f>COUNTIF(C$2:C20,"&lt;"&amp;C21)</f>
        <v>19</v>
      </c>
      <c r="E21">
        <f t="shared" si="2"/>
        <v>166</v>
      </c>
      <c r="F21">
        <f t="shared" si="3"/>
        <v>95</v>
      </c>
      <c r="G21">
        <f t="shared" si="4"/>
        <v>237.5</v>
      </c>
      <c r="H21">
        <f t="shared" si="5"/>
        <v>4.6070883601136563</v>
      </c>
      <c r="I21">
        <f t="shared" ca="1" si="0"/>
        <v>135</v>
      </c>
      <c r="J21">
        <f ca="1">COUNTIF(I$2:I20,"&lt;"&amp;I21)</f>
        <v>8</v>
      </c>
      <c r="K21">
        <f t="shared" ca="1" si="6"/>
        <v>37</v>
      </c>
      <c r="L21">
        <f t="shared" ca="1" si="7"/>
        <v>-3.7635369702336909</v>
      </c>
      <c r="M21">
        <f t="shared" ca="1" si="1"/>
        <v>1.1682021898093256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238</v>
      </c>
      <c r="D22">
        <f>COUNTIF(C$2:C21,"&lt;"&amp;C22)</f>
        <v>17</v>
      </c>
      <c r="E22">
        <f t="shared" si="2"/>
        <v>183</v>
      </c>
      <c r="F22">
        <f t="shared" si="3"/>
        <v>105</v>
      </c>
      <c r="G22">
        <f t="shared" si="4"/>
        <v>274.16666666666669</v>
      </c>
      <c r="H22">
        <f t="shared" si="5"/>
        <v>4.7107198450944372</v>
      </c>
      <c r="I22">
        <f t="shared" ca="1" si="0"/>
        <v>177</v>
      </c>
      <c r="J22">
        <f ca="1">COUNTIF(I$2:I21,"&lt;"&amp;I22)</f>
        <v>12</v>
      </c>
      <c r="K22">
        <f t="shared" ca="1" si="6"/>
        <v>49</v>
      </c>
      <c r="L22">
        <f t="shared" ca="1" si="7"/>
        <v>-3.3820552734011344</v>
      </c>
      <c r="M22">
        <f t="shared" ca="1" si="1"/>
        <v>1.6815577193888898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235</v>
      </c>
      <c r="D23">
        <f>COUNTIF(C$2:C22,"&lt;"&amp;C23)</f>
        <v>17</v>
      </c>
      <c r="E23">
        <f t="shared" si="2"/>
        <v>200</v>
      </c>
      <c r="F23">
        <f t="shared" si="3"/>
        <v>115.5</v>
      </c>
      <c r="G23">
        <f t="shared" si="4"/>
        <v>314.41666666666669</v>
      </c>
      <c r="H23">
        <f t="shared" si="5"/>
        <v>4.7654501334943262</v>
      </c>
      <c r="I23">
        <f t="shared" ca="1" si="0"/>
        <v>178</v>
      </c>
      <c r="J23">
        <f ca="1">COUNTIF(I$2:I22,"&lt;"&amp;I23)</f>
        <v>13</v>
      </c>
      <c r="K23">
        <f t="shared" ca="1" si="6"/>
        <v>62</v>
      </c>
      <c r="L23">
        <f t="shared" ca="1" si="7"/>
        <v>-3.0171784868869405</v>
      </c>
      <c r="M23">
        <f t="shared" ca="1" si="1"/>
        <v>2.1331786585983812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205</v>
      </c>
      <c r="D24">
        <f>COUNTIF(C$2:C23,"&lt;"&amp;C24)</f>
        <v>17</v>
      </c>
      <c r="E24">
        <f t="shared" si="2"/>
        <v>217</v>
      </c>
      <c r="F24">
        <f t="shared" si="3"/>
        <v>126.5</v>
      </c>
      <c r="G24">
        <f t="shared" si="4"/>
        <v>358.41666666666669</v>
      </c>
      <c r="H24">
        <f t="shared" si="5"/>
        <v>4.7802926056837185</v>
      </c>
      <c r="I24">
        <f t="shared" ca="1" si="0"/>
        <v>205</v>
      </c>
      <c r="J24">
        <f ca="1">COUNTIF(I$2:I23,"&lt;"&amp;I24)</f>
        <v>15</v>
      </c>
      <c r="K24">
        <f t="shared" ca="1" si="6"/>
        <v>77</v>
      </c>
      <c r="L24">
        <f t="shared" ca="1" si="7"/>
        <v>-2.614635182114299</v>
      </c>
      <c r="M24">
        <f t="shared" ca="1" si="1"/>
        <v>2.614635182114299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178</v>
      </c>
      <c r="D25">
        <f>COUNTIF(C$2:C24,"&lt;"&amp;C25)</f>
        <v>16</v>
      </c>
      <c r="E25">
        <f t="shared" si="2"/>
        <v>233</v>
      </c>
      <c r="F25">
        <f t="shared" si="3"/>
        <v>138</v>
      </c>
      <c r="G25">
        <f t="shared" si="4"/>
        <v>406.33333333333331</v>
      </c>
      <c r="H25">
        <f t="shared" si="5"/>
        <v>4.7128365713220051</v>
      </c>
      <c r="I25">
        <f t="shared" ca="1" si="0"/>
        <v>235</v>
      </c>
      <c r="J25">
        <f ca="1">COUNTIF(I$2:I24,"&lt;"&amp;I25)</f>
        <v>18</v>
      </c>
      <c r="K25">
        <f t="shared" ca="1" si="6"/>
        <v>95</v>
      </c>
      <c r="L25">
        <f t="shared" ca="1" si="7"/>
        <v>-2.1331786585983812</v>
      </c>
      <c r="M25">
        <f t="shared" ca="1" si="1"/>
        <v>3.0171784868869405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177</v>
      </c>
      <c r="D26">
        <f>COUNTIF(C$2:C25,"&lt;"&amp;C26)</f>
        <v>16</v>
      </c>
      <c r="E26">
        <f t="shared" si="2"/>
        <v>249</v>
      </c>
      <c r="F26">
        <f t="shared" si="3"/>
        <v>150</v>
      </c>
      <c r="G26">
        <f t="shared" si="4"/>
        <v>458.33333333333331</v>
      </c>
      <c r="H26">
        <f t="shared" si="5"/>
        <v>4.6242837283194467</v>
      </c>
      <c r="I26">
        <f t="shared" ca="1" si="0"/>
        <v>238</v>
      </c>
      <c r="J26">
        <f ca="1">COUNTIF(I$2:I25,"&lt;"&amp;I26)</f>
        <v>19</v>
      </c>
      <c r="K26">
        <f t="shared" ca="1" si="6"/>
        <v>114</v>
      </c>
      <c r="L26">
        <f t="shared" ca="1" si="7"/>
        <v>-1.6815577193888898</v>
      </c>
      <c r="M26">
        <f t="shared" ca="1" si="1"/>
        <v>3.3820552734011344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135</v>
      </c>
      <c r="D27">
        <f>COUNTIF(C$2:C26,"&lt;"&amp;C27)</f>
        <v>15</v>
      </c>
      <c r="E27">
        <f t="shared" si="2"/>
        <v>264</v>
      </c>
      <c r="F27">
        <f t="shared" si="3"/>
        <v>162.5</v>
      </c>
      <c r="G27">
        <f t="shared" si="4"/>
        <v>514.58333333333337</v>
      </c>
      <c r="H27">
        <f t="shared" si="5"/>
        <v>4.4744348024772282</v>
      </c>
      <c r="I27">
        <f t="shared" ca="1" si="0"/>
        <v>322</v>
      </c>
      <c r="J27">
        <f ca="1">COUNTIF(I$2:I26,"&lt;"&amp;I27)</f>
        <v>22</v>
      </c>
      <c r="K27">
        <f t="shared" ca="1" si="6"/>
        <v>136</v>
      </c>
      <c r="L27">
        <f t="shared" ca="1" si="7"/>
        <v>-1.1682021898093256</v>
      </c>
      <c r="M27">
        <f t="shared" ca="1" si="1"/>
        <v>3.7635369702336909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127</v>
      </c>
      <c r="D28">
        <f>COUNTIF(C$2:C27,"&lt;"&amp;C28)</f>
        <v>15</v>
      </c>
      <c r="E28">
        <f t="shared" si="2"/>
        <v>279</v>
      </c>
      <c r="F28">
        <f t="shared" si="3"/>
        <v>175.5</v>
      </c>
      <c r="G28">
        <f t="shared" si="4"/>
        <v>575.25</v>
      </c>
      <c r="H28">
        <f t="shared" si="5"/>
        <v>4.3153103619796109</v>
      </c>
      <c r="I28">
        <f t="shared" ca="1" si="0"/>
        <v>273</v>
      </c>
      <c r="J28">
        <f ca="1">COUNTIF(I$2:I27,"&lt;"&amp;I28)</f>
        <v>20</v>
      </c>
      <c r="K28">
        <f t="shared" ca="1" si="6"/>
        <v>156</v>
      </c>
      <c r="L28">
        <f t="shared" ca="1" si="7"/>
        <v>-0.81302948848891232</v>
      </c>
      <c r="M28">
        <f t="shared" ca="1" si="1"/>
        <v>3.9533695712584556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127</v>
      </c>
      <c r="D29">
        <f>COUNTIF(C$2:C28,"&lt;"&amp;C29)</f>
        <v>15</v>
      </c>
      <c r="E29">
        <f t="shared" si="2"/>
        <v>294</v>
      </c>
      <c r="F29">
        <f t="shared" si="3"/>
        <v>189</v>
      </c>
      <c r="G29">
        <f t="shared" si="4"/>
        <v>640.5</v>
      </c>
      <c r="H29">
        <f t="shared" si="5"/>
        <v>4.1488690933913981</v>
      </c>
      <c r="I29">
        <f t="shared" ca="1" si="0"/>
        <v>298</v>
      </c>
      <c r="J29">
        <f ca="1">COUNTIF(I$2:I28,"&lt;"&amp;I29)</f>
        <v>21</v>
      </c>
      <c r="K29">
        <f t="shared" ca="1" si="6"/>
        <v>177</v>
      </c>
      <c r="L29">
        <f t="shared" ca="1" si="7"/>
        <v>-0.47415646781615978</v>
      </c>
      <c r="M29">
        <f t="shared" ca="1" si="1"/>
        <v>3.9771586001624937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100</v>
      </c>
      <c r="D30">
        <f>COUNTIF(C$2:C29,"&lt;"&amp;C30)</f>
        <v>13</v>
      </c>
      <c r="E30">
        <f t="shared" si="2"/>
        <v>307</v>
      </c>
      <c r="F30">
        <f t="shared" si="3"/>
        <v>203</v>
      </c>
      <c r="G30">
        <f t="shared" si="4"/>
        <v>710.5</v>
      </c>
      <c r="H30">
        <f t="shared" si="5"/>
        <v>3.90167686211747</v>
      </c>
      <c r="I30">
        <f t="shared" ca="1" si="0"/>
        <v>188</v>
      </c>
      <c r="J30">
        <f ca="1">COUNTIF(I$2:I29,"&lt;"&amp;I30)</f>
        <v>14</v>
      </c>
      <c r="K30">
        <f t="shared" ca="1" si="6"/>
        <v>191</v>
      </c>
      <c r="L30">
        <f t="shared" ca="1" si="7"/>
        <v>-0.45019348409047732</v>
      </c>
      <c r="M30">
        <f t="shared" ca="1" si="1"/>
        <v>4.0368775174010096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97</v>
      </c>
      <c r="D31">
        <f>COUNTIF(C$2:C30,"&lt;"&amp;C31)</f>
        <v>13</v>
      </c>
      <c r="E31">
        <f t="shared" si="2"/>
        <v>320</v>
      </c>
      <c r="F31">
        <f t="shared" si="3"/>
        <v>217.5</v>
      </c>
      <c r="G31">
        <f t="shared" si="4"/>
        <v>785.41666666666663</v>
      </c>
      <c r="H31">
        <f t="shared" si="5"/>
        <v>3.6574113557178234</v>
      </c>
      <c r="I31">
        <f t="shared" ca="1" si="0"/>
        <v>136</v>
      </c>
      <c r="J31">
        <f ca="1">COUNTIF(I$2:I30,"&lt;"&amp;I31)</f>
        <v>9</v>
      </c>
      <c r="K31">
        <f t="shared" ca="1" si="6"/>
        <v>200</v>
      </c>
      <c r="L31">
        <f t="shared" ca="1" si="7"/>
        <v>-0.62443608512255522</v>
      </c>
      <c r="M31">
        <f t="shared" ca="1" si="1"/>
        <v>3.9619814862385843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152</v>
      </c>
      <c r="D32">
        <f>COUNTIF(C$2:C31,"&lt;"&amp;C32)</f>
        <v>21</v>
      </c>
      <c r="E32">
        <f t="shared" si="2"/>
        <v>341</v>
      </c>
      <c r="F32">
        <f t="shared" si="3"/>
        <v>232.5</v>
      </c>
      <c r="G32">
        <f t="shared" si="4"/>
        <v>865.41666666666663</v>
      </c>
      <c r="H32">
        <f t="shared" si="5"/>
        <v>3.6882224817148526</v>
      </c>
      <c r="I32">
        <f t="shared" ca="1" si="0"/>
        <v>102</v>
      </c>
      <c r="J32">
        <f ca="1">COUNTIF(I$2:I31,"&lt;"&amp;I32)</f>
        <v>4</v>
      </c>
      <c r="K32">
        <f t="shared" ca="1" si="6"/>
        <v>204</v>
      </c>
      <c r="L32">
        <f t="shared" ca="1" si="7"/>
        <v>-0.96879576708638993</v>
      </c>
      <c r="M32">
        <f t="shared" ca="1" si="1"/>
        <v>3.8105117766515302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131</v>
      </c>
      <c r="D33">
        <f>COUNTIF(C$2:C32,"&lt;"&amp;C33)</f>
        <v>19</v>
      </c>
      <c r="E33">
        <f t="shared" si="2"/>
        <v>360</v>
      </c>
      <c r="F33">
        <f t="shared" si="3"/>
        <v>248</v>
      </c>
      <c r="G33">
        <f t="shared" si="4"/>
        <v>950.66666666666663</v>
      </c>
      <c r="H33">
        <f t="shared" si="5"/>
        <v>3.632485500541049</v>
      </c>
      <c r="I33">
        <f t="shared" ca="1" si="0"/>
        <v>60</v>
      </c>
      <c r="J33">
        <f ca="1">COUNTIF(I$2:I32,"&lt;"&amp;I33)</f>
        <v>0</v>
      </c>
      <c r="K33">
        <f t="shared" ca="1" si="6"/>
        <v>204</v>
      </c>
      <c r="L33">
        <f t="shared" ca="1" si="7"/>
        <v>-1.4270478752125551</v>
      </c>
      <c r="M33">
        <f t="shared" ca="1" si="1"/>
        <v>3.8868872003046486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102</v>
      </c>
      <c r="D34">
        <f>COUNTIF(C$2:C33,"&lt;"&amp;C34)</f>
        <v>15</v>
      </c>
      <c r="E34">
        <f t="shared" si="2"/>
        <v>375</v>
      </c>
      <c r="F34">
        <f t="shared" si="3"/>
        <v>264</v>
      </c>
      <c r="G34">
        <f t="shared" si="4"/>
        <v>1041.3333333333333</v>
      </c>
      <c r="H34">
        <f t="shared" si="5"/>
        <v>3.4397596170068763</v>
      </c>
      <c r="I34">
        <f t="shared" ca="1" si="0"/>
        <v>53</v>
      </c>
      <c r="J34">
        <f ca="1">COUNTIF(I$2:I33,"&lt;"&amp;I34)</f>
        <v>0</v>
      </c>
      <c r="K34">
        <f t="shared" ca="1" si="6"/>
        <v>204</v>
      </c>
      <c r="L34">
        <f t="shared" ca="1" si="7"/>
        <v>-1.8593295227064195</v>
      </c>
      <c r="M34">
        <f t="shared" ca="1" si="1"/>
        <v>3.9045688069540034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77</v>
      </c>
      <c r="D35">
        <f>COUNTIF(C$2:C34,"&lt;"&amp;C35)</f>
        <v>13</v>
      </c>
      <c r="E35">
        <f t="shared" si="2"/>
        <v>388</v>
      </c>
      <c r="F35">
        <f t="shared" si="3"/>
        <v>280.5</v>
      </c>
      <c r="G35">
        <f t="shared" si="4"/>
        <v>1137.5833333333333</v>
      </c>
      <c r="H35">
        <f t="shared" si="5"/>
        <v>3.1872553145020031</v>
      </c>
      <c r="I35">
        <f t="shared" ca="1" si="0"/>
        <v>53</v>
      </c>
      <c r="J35">
        <f ca="1">COUNTIF(I$2:I34,"&lt;"&amp;I35)</f>
        <v>0</v>
      </c>
      <c r="K35">
        <f t="shared" ca="1" si="6"/>
        <v>204</v>
      </c>
      <c r="L35">
        <f t="shared" ca="1" si="7"/>
        <v>-2.2681398284595646</v>
      </c>
      <c r="M35">
        <f t="shared" ca="1" si="1"/>
        <v>3.8400626954129531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88</v>
      </c>
      <c r="D36">
        <f>COUNTIF(C$2:C35,"&lt;"&amp;C36)</f>
        <v>14</v>
      </c>
      <c r="E36">
        <f t="shared" si="2"/>
        <v>402</v>
      </c>
      <c r="F36">
        <f t="shared" si="3"/>
        <v>297.5</v>
      </c>
      <c r="G36">
        <f t="shared" si="4"/>
        <v>1239.5833333333333</v>
      </c>
      <c r="H36">
        <f t="shared" si="5"/>
        <v>2.9680992984363161</v>
      </c>
      <c r="I36">
        <f t="shared" ca="1" si="0"/>
        <v>52</v>
      </c>
      <c r="J36">
        <f ca="1">COUNTIF(I$2:I35,"&lt;"&amp;I36)</f>
        <v>0</v>
      </c>
      <c r="K36">
        <f t="shared" ca="1" si="6"/>
        <v>204</v>
      </c>
      <c r="L36">
        <f t="shared" ca="1" si="7"/>
        <v>-2.6556677933377566</v>
      </c>
      <c r="M36">
        <f t="shared" ca="1" si="1"/>
        <v>3.5032452487268535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153</v>
      </c>
      <c r="D37">
        <f>COUNTIF(C$2:C36,"&lt;"&amp;C37)</f>
        <v>26</v>
      </c>
      <c r="E37">
        <f t="shared" si="2"/>
        <v>428</v>
      </c>
      <c r="F37">
        <f t="shared" si="3"/>
        <v>315</v>
      </c>
      <c r="G37">
        <f t="shared" si="4"/>
        <v>1347.5</v>
      </c>
      <c r="H37">
        <f t="shared" si="5"/>
        <v>3.078322073850055</v>
      </c>
      <c r="I37">
        <f t="shared" ca="1" si="0"/>
        <v>59</v>
      </c>
      <c r="J37">
        <f ca="1">COUNTIF(I$2:I36,"&lt;"&amp;I37)</f>
        <v>3</v>
      </c>
      <c r="K37">
        <f t="shared" ca="1" si="6"/>
        <v>207</v>
      </c>
      <c r="L37">
        <f t="shared" ca="1" si="7"/>
        <v>-2.942113132529256</v>
      </c>
      <c r="M37">
        <f t="shared" ca="1" si="1"/>
        <v>3.1304951684997055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213</v>
      </c>
      <c r="D38">
        <f>COUNTIF(C$2:C37,"&lt;"&amp;C38)</f>
        <v>31</v>
      </c>
      <c r="E38">
        <f t="shared" si="2"/>
        <v>459</v>
      </c>
      <c r="F38">
        <f t="shared" si="3"/>
        <v>333</v>
      </c>
      <c r="G38">
        <f t="shared" si="4"/>
        <v>1461.5</v>
      </c>
      <c r="H38">
        <f t="shared" si="5"/>
        <v>3.2958780589196373</v>
      </c>
      <c r="I38">
        <f t="shared" ca="1" si="0"/>
        <v>50</v>
      </c>
      <c r="J38">
        <f ca="1">COUNTIF(I$2:I37,"&lt;"&amp;I38)</f>
        <v>0</v>
      </c>
      <c r="K38">
        <f t="shared" ca="1" si="6"/>
        <v>207</v>
      </c>
      <c r="L38">
        <f t="shared" ca="1" si="7"/>
        <v>-3.2958780589196373</v>
      </c>
      <c r="M38">
        <f t="shared" ca="1" si="1"/>
        <v>2.710687382741972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173</v>
      </c>
      <c r="D39">
        <f>COUNTIF(C$2:C38,"&lt;"&amp;C39)</f>
        <v>27</v>
      </c>
      <c r="E39">
        <f t="shared" si="2"/>
        <v>486</v>
      </c>
      <c r="F39">
        <f t="shared" si="3"/>
        <v>351.5</v>
      </c>
      <c r="G39">
        <f t="shared" si="4"/>
        <v>1581.75</v>
      </c>
      <c r="H39">
        <f t="shared" si="5"/>
        <v>3.3818423840478018</v>
      </c>
      <c r="I39">
        <f t="shared" ca="1" si="0"/>
        <v>55</v>
      </c>
      <c r="J39">
        <f ca="1">COUNTIF(I$2:I38,"&lt;"&amp;I39)</f>
        <v>4</v>
      </c>
      <c r="K39">
        <f t="shared" ca="1" si="6"/>
        <v>211</v>
      </c>
      <c r="L39">
        <f t="shared" ca="1" si="7"/>
        <v>-3.532705241328745</v>
      </c>
      <c r="M39">
        <f t="shared" ca="1" si="1"/>
        <v>2.7217941261796641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195</v>
      </c>
      <c r="D40">
        <f>COUNTIF(C$2:C39,"&lt;"&amp;C40)</f>
        <v>31</v>
      </c>
      <c r="E40">
        <f t="shared" si="2"/>
        <v>517</v>
      </c>
      <c r="F40">
        <f t="shared" si="3"/>
        <v>370.5</v>
      </c>
      <c r="G40">
        <f t="shared" si="4"/>
        <v>1708.4166666666667</v>
      </c>
      <c r="H40">
        <f t="shared" si="5"/>
        <v>3.5443836530799646</v>
      </c>
      <c r="I40">
        <f t="shared" ca="1" si="0"/>
        <v>55</v>
      </c>
      <c r="J40">
        <f ca="1">COUNTIF(I$2:I39,"&lt;"&amp;I40)</f>
        <v>4</v>
      </c>
      <c r="K40">
        <f t="shared" ca="1" si="6"/>
        <v>215</v>
      </c>
      <c r="L40">
        <f t="shared" ca="1" si="7"/>
        <v>-3.7621273587299284</v>
      </c>
      <c r="M40">
        <f t="shared" ca="1" si="1"/>
        <v>2.2528177844479149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221</v>
      </c>
      <c r="D41">
        <f>COUNTIF(C$2:C40,"&lt;"&amp;C41)</f>
        <v>34</v>
      </c>
      <c r="E41">
        <f t="shared" si="2"/>
        <v>551</v>
      </c>
      <c r="F41">
        <f t="shared" si="3"/>
        <v>390</v>
      </c>
      <c r="G41">
        <f t="shared" si="4"/>
        <v>1841.6666666666667</v>
      </c>
      <c r="H41">
        <f t="shared" si="5"/>
        <v>3.7516331285483817</v>
      </c>
      <c r="I41">
        <f t="shared" ca="1" si="0"/>
        <v>109</v>
      </c>
      <c r="J41">
        <f ca="1">COUNTIF(I$2:I40,"&lt;"&amp;I41)</f>
        <v>14</v>
      </c>
      <c r="K41">
        <f t="shared" ca="1" si="6"/>
        <v>229</v>
      </c>
      <c r="L41">
        <f t="shared" ca="1" si="7"/>
        <v>-3.7516331285483817</v>
      </c>
      <c r="M41">
        <f t="shared" ca="1" si="1"/>
        <v>1.6908055859299038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312</v>
      </c>
      <c r="D42">
        <f>COUNTIF(C$2:C41,"&lt;"&amp;C42)</f>
        <v>39</v>
      </c>
      <c r="E42">
        <f t="shared" si="2"/>
        <v>590</v>
      </c>
      <c r="F42">
        <f t="shared" si="3"/>
        <v>410</v>
      </c>
      <c r="G42">
        <f t="shared" si="4"/>
        <v>1981.6666666666667</v>
      </c>
      <c r="H42">
        <f t="shared" si="5"/>
        <v>4.043497723947179</v>
      </c>
      <c r="I42">
        <f t="shared" ca="1" si="0"/>
        <v>46</v>
      </c>
      <c r="J42">
        <f ca="1">COUNTIF(I$2:I41,"&lt;"&amp;I42)</f>
        <v>0</v>
      </c>
      <c r="K42">
        <f t="shared" ca="1" si="6"/>
        <v>229</v>
      </c>
      <c r="L42">
        <f t="shared" ca="1" si="7"/>
        <v>-4.0659616001913301</v>
      </c>
      <c r="M42">
        <f t="shared" ca="1" si="1"/>
        <v>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344</v>
      </c>
      <c r="D43">
        <f>COUNTIF(C$2:C42,"&lt;"&amp;C43)</f>
        <v>41</v>
      </c>
      <c r="E43">
        <f t="shared" si="2"/>
        <v>631</v>
      </c>
      <c r="F43">
        <f t="shared" si="3"/>
        <v>430.5</v>
      </c>
      <c r="G43">
        <f t="shared" si="4"/>
        <v>2128.5833333333335</v>
      </c>
      <c r="H43">
        <f t="shared" si="5"/>
        <v>4.3457931225489839</v>
      </c>
      <c r="I43">
        <f t="shared" ca="1" si="0"/>
        <v>38</v>
      </c>
      <c r="J43">
        <f ca="1">COUNTIF(I$2:I42,"&lt;"&amp;I43)</f>
        <v>0</v>
      </c>
      <c r="K43">
        <f t="shared" ca="1" si="6"/>
        <v>229</v>
      </c>
      <c r="L43">
        <f t="shared" ca="1" si="7"/>
        <v>-4.367467901215063</v>
      </c>
      <c r="M43">
        <f t="shared" ca="1" si="1"/>
        <v>0.67936622048675743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426</v>
      </c>
      <c r="D44">
        <f>COUNTIF(C$2:C43,"&lt;"&amp;C44)</f>
        <v>42</v>
      </c>
      <c r="E44">
        <f t="shared" si="2"/>
        <v>673</v>
      </c>
      <c r="F44">
        <f t="shared" si="3"/>
        <v>451.5</v>
      </c>
      <c r="G44">
        <f t="shared" si="4"/>
        <v>2282.5833333333335</v>
      </c>
      <c r="H44">
        <f t="shared" si="5"/>
        <v>4.6361812862986804</v>
      </c>
      <c r="I44">
        <f t="shared" ca="1" si="0"/>
        <v>38</v>
      </c>
      <c r="J44">
        <f ca="1">COUNTIF(I$2:I43,"&lt;"&amp;I44)</f>
        <v>0</v>
      </c>
      <c r="K44">
        <f t="shared" ca="1" si="6"/>
        <v>229</v>
      </c>
      <c r="L44">
        <f t="shared" ca="1" si="7"/>
        <v>-4.6571121273203451</v>
      </c>
      <c r="M44">
        <f t="shared" ca="1" si="1"/>
        <v>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307</v>
      </c>
      <c r="D45">
        <f>COUNTIF(C$2:C44,"&lt;"&amp;C45)</f>
        <v>39</v>
      </c>
      <c r="E45">
        <f t="shared" si="2"/>
        <v>712</v>
      </c>
      <c r="F45">
        <f t="shared" si="3"/>
        <v>473</v>
      </c>
      <c r="G45">
        <f t="shared" si="4"/>
        <v>2443.8333333333335</v>
      </c>
      <c r="H45">
        <f t="shared" si="5"/>
        <v>4.834617378808967</v>
      </c>
      <c r="I45">
        <f t="shared" ca="1" si="0"/>
        <v>28</v>
      </c>
      <c r="J45">
        <f ca="1">COUNTIF(I$2:I44,"&lt;"&amp;I45)</f>
        <v>0</v>
      </c>
      <c r="K45">
        <f t="shared" ca="1" si="6"/>
        <v>229</v>
      </c>
      <c r="L45">
        <f t="shared" ca="1" si="7"/>
        <v>-4.9357600017966021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498</v>
      </c>
      <c r="D46">
        <f>COUNTIF(C$2:C45,"&lt;"&amp;C46)</f>
        <v>44</v>
      </c>
      <c r="E46">
        <f t="shared" si="2"/>
        <v>756</v>
      </c>
      <c r="F46">
        <f t="shared" si="3"/>
        <v>495</v>
      </c>
      <c r="G46">
        <f t="shared" si="4"/>
        <v>2612.5</v>
      </c>
      <c r="H46">
        <f t="shared" si="5"/>
        <v>5.1063709151847725</v>
      </c>
      <c r="I46">
        <f t="shared" ca="1" si="0"/>
        <v>13</v>
      </c>
      <c r="J46">
        <f ca="1">COUNTIF(I$2:I45,"&lt;"&amp;I46)</f>
        <v>0</v>
      </c>
      <c r="K46">
        <f t="shared" ca="1" si="6"/>
        <v>229</v>
      </c>
      <c r="L46">
        <f t="shared" ca="1" si="7"/>
        <v>-5.2041941127936768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FE6D-5000-477B-B6C9-22DC45A84033}">
  <dimension ref="A1:R46"/>
  <sheetViews>
    <sheetView workbookViewId="0">
      <selection activeCell="N5" sqref="N5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73</v>
      </c>
      <c r="J2">
        <v>0</v>
      </c>
      <c r="K2">
        <v>0</v>
      </c>
      <c r="L2">
        <v>0</v>
      </c>
      <c r="M2">
        <f ca="1">-INDIRECT("l"&amp;P$1-A2+2)</f>
        <v>6.6324127978836707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1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49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6.4124422974160771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3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72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6.1850635219018519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2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71</v>
      </c>
      <c r="J5">
        <f ca="1">COUNTIF(I$2:I4,"&lt;"&amp;I5)</f>
        <v>1</v>
      </c>
      <c r="K5">
        <f t="shared" ca="1" si="6"/>
        <v>2</v>
      </c>
      <c r="L5">
        <f t="shared" ca="1" si="7"/>
        <v>-0.67936622048675743</v>
      </c>
      <c r="M5">
        <f t="shared" ca="1" si="1"/>
        <v>5.971401522504963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4</v>
      </c>
      <c r="D6">
        <f>COUNTIF(C$2:C5,"&lt;"&amp;C6)</f>
        <v>4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132</v>
      </c>
      <c r="J6">
        <f ca="1">COUNTIF(I$2:I5,"&lt;"&amp;I6)</f>
        <v>4</v>
      </c>
      <c r="K6">
        <f t="shared" ca="1" si="6"/>
        <v>6</v>
      </c>
      <c r="L6">
        <f t="shared" ca="1" si="7"/>
        <v>0.4898979485566356</v>
      </c>
      <c r="M6">
        <f t="shared" ca="1" si="1"/>
        <v>5.7282884422585045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10</v>
      </c>
      <c r="D7">
        <f>COUNTIF(C$2:C6,"&lt;"&amp;C7)</f>
        <v>5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20</v>
      </c>
      <c r="J7">
        <f ca="1">COUNTIF(I$2:I6,"&lt;"&amp;I7)</f>
        <v>0</v>
      </c>
      <c r="K7">
        <f t="shared" ca="1" si="6"/>
        <v>6</v>
      </c>
      <c r="L7">
        <f t="shared" ca="1" si="7"/>
        <v>-0.56360186197663464</v>
      </c>
      <c r="M7">
        <f t="shared" ca="1" si="1"/>
        <v>5.4759862435333524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13</v>
      </c>
      <c r="D8">
        <f>COUNTIF(C$2:C7,"&lt;"&amp;C8)</f>
        <v>6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102</v>
      </c>
      <c r="J8">
        <f ca="1">COUNTIF(I$2:I7,"&lt;"&amp;I8)</f>
        <v>5</v>
      </c>
      <c r="K8">
        <f t="shared" ca="1" si="6"/>
        <v>11</v>
      </c>
      <c r="L8">
        <f t="shared" ca="1" si="7"/>
        <v>0.15018785229652765</v>
      </c>
      <c r="M8">
        <f t="shared" ca="1" si="1"/>
        <v>5.4556895137852015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10</v>
      </c>
      <c r="D9">
        <f>COUNTIF(C$2:C8,"&lt;"&amp;C9)</f>
        <v>5</v>
      </c>
      <c r="E9">
        <f t="shared" si="2"/>
        <v>25</v>
      </c>
      <c r="F9">
        <f t="shared" si="3"/>
        <v>14</v>
      </c>
      <c r="G9">
        <f t="shared" si="4"/>
        <v>16.333333333333332</v>
      </c>
      <c r="H9">
        <f t="shared" si="5"/>
        <v>2.7217941261796641</v>
      </c>
      <c r="I9">
        <f t="shared" ca="1" si="0"/>
        <v>150</v>
      </c>
      <c r="J9">
        <f ca="1">COUNTIF(I$2:I8,"&lt;"&amp;I9)</f>
        <v>7</v>
      </c>
      <c r="K9">
        <f t="shared" ca="1" si="6"/>
        <v>18</v>
      </c>
      <c r="L9">
        <f t="shared" ca="1" si="7"/>
        <v>0.98974331861078702</v>
      </c>
      <c r="M9">
        <f t="shared" ca="1" si="1"/>
        <v>5.6447852432619445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6</v>
      </c>
      <c r="D10">
        <f>COUNTIF(C$2:C9,"&lt;"&amp;C10)</f>
        <v>5</v>
      </c>
      <c r="E10">
        <f t="shared" si="2"/>
        <v>30</v>
      </c>
      <c r="F10">
        <f t="shared" si="3"/>
        <v>18</v>
      </c>
      <c r="G10">
        <f t="shared" si="4"/>
        <v>23</v>
      </c>
      <c r="H10">
        <f t="shared" si="5"/>
        <v>2.5021729686848975</v>
      </c>
      <c r="I10">
        <f t="shared" ca="1" si="0"/>
        <v>166</v>
      </c>
      <c r="J10">
        <f ca="1">COUNTIF(I$2:I9,"&lt;"&amp;I10)</f>
        <v>8</v>
      </c>
      <c r="K10">
        <f t="shared" ca="1" si="6"/>
        <v>26</v>
      </c>
      <c r="L10">
        <f t="shared" ca="1" si="7"/>
        <v>1.6681153124565982</v>
      </c>
      <c r="M10">
        <f t="shared" ca="1" si="1"/>
        <v>5.6500766724336637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10</v>
      </c>
      <c r="D11">
        <f>COUNTIF(C$2:C10,"&lt;"&amp;C11)</f>
        <v>6</v>
      </c>
      <c r="E11">
        <f t="shared" si="2"/>
        <v>36</v>
      </c>
      <c r="F11">
        <f t="shared" si="3"/>
        <v>22.5</v>
      </c>
      <c r="G11">
        <f t="shared" si="4"/>
        <v>31.25</v>
      </c>
      <c r="H11">
        <f t="shared" si="5"/>
        <v>2.414953415699773</v>
      </c>
      <c r="I11">
        <f t="shared" ca="1" si="0"/>
        <v>124</v>
      </c>
      <c r="J11">
        <f ca="1">COUNTIF(I$2:I10,"&lt;"&amp;I11)</f>
        <v>6</v>
      </c>
      <c r="K11">
        <f t="shared" ca="1" si="6"/>
        <v>32</v>
      </c>
      <c r="L11">
        <f t="shared" ca="1" si="7"/>
        <v>1.6994116628998401</v>
      </c>
      <c r="M11">
        <f t="shared" ca="1" si="1"/>
        <v>5.4483576528319553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5</v>
      </c>
      <c r="D12">
        <f>COUNTIF(C$2:C11,"&lt;"&amp;C12)</f>
        <v>5</v>
      </c>
      <c r="E12">
        <f t="shared" si="2"/>
        <v>41</v>
      </c>
      <c r="F12">
        <f t="shared" si="3"/>
        <v>27.5</v>
      </c>
      <c r="G12">
        <f t="shared" si="4"/>
        <v>41.25</v>
      </c>
      <c r="H12">
        <f t="shared" si="5"/>
        <v>2.1019471492361119</v>
      </c>
      <c r="I12">
        <f t="shared" ca="1" si="0"/>
        <v>175</v>
      </c>
      <c r="J12">
        <f ca="1">COUNTIF(I$2:I11,"&lt;"&amp;I12)</f>
        <v>10</v>
      </c>
      <c r="K12">
        <f t="shared" ca="1" si="6"/>
        <v>42</v>
      </c>
      <c r="L12">
        <f t="shared" ca="1" si="7"/>
        <v>2.2576469380684165</v>
      </c>
      <c r="M12">
        <f t="shared" ca="1" si="1"/>
        <v>5.4391484751249246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10</v>
      </c>
      <c r="D13">
        <f>COUNTIF(C$2:C12,"&lt;"&amp;C13)</f>
        <v>7</v>
      </c>
      <c r="E13">
        <f t="shared" si="2"/>
        <v>48</v>
      </c>
      <c r="F13">
        <f t="shared" si="3"/>
        <v>33</v>
      </c>
      <c r="G13">
        <f t="shared" si="4"/>
        <v>53.166666666666664</v>
      </c>
      <c r="H13">
        <f t="shared" si="5"/>
        <v>2.0571764439712248</v>
      </c>
      <c r="I13">
        <f t="shared" ca="1" si="0"/>
        <v>108</v>
      </c>
      <c r="J13">
        <f ca="1">COUNTIF(I$2:I12,"&lt;"&amp;I13)</f>
        <v>6</v>
      </c>
      <c r="K13">
        <f t="shared" ca="1" si="6"/>
        <v>48</v>
      </c>
      <c r="L13">
        <f t="shared" ca="1" si="7"/>
        <v>2.0571764439712248</v>
      </c>
      <c r="M13">
        <f t="shared" ca="1" si="1"/>
        <v>5.1737307198195301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6</v>
      </c>
      <c r="D14">
        <f>COUNTIF(C$2:C13,"&lt;"&amp;C14)</f>
        <v>6</v>
      </c>
      <c r="E14">
        <f t="shared" si="2"/>
        <v>54</v>
      </c>
      <c r="F14">
        <f t="shared" si="3"/>
        <v>39</v>
      </c>
      <c r="G14">
        <f t="shared" si="4"/>
        <v>67.166666666666671</v>
      </c>
      <c r="H14">
        <f t="shared" si="5"/>
        <v>1.8302666282596891</v>
      </c>
      <c r="I14">
        <f t="shared" ca="1" si="0"/>
        <v>99</v>
      </c>
      <c r="J14">
        <f ca="1">COUNTIF(I$2:I13,"&lt;"&amp;I14)</f>
        <v>5</v>
      </c>
      <c r="K14">
        <f t="shared" ca="1" si="6"/>
        <v>53</v>
      </c>
      <c r="L14">
        <f t="shared" ca="1" si="7"/>
        <v>1.7082488530423765</v>
      </c>
      <c r="M14">
        <f t="shared" ca="1" si="1"/>
        <v>5.1441450128210944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10</v>
      </c>
      <c r="D15">
        <f>COUNTIF(C$2:C14,"&lt;"&amp;C15)</f>
        <v>8</v>
      </c>
      <c r="E15">
        <f t="shared" si="2"/>
        <v>62</v>
      </c>
      <c r="F15">
        <f t="shared" si="3"/>
        <v>45.5</v>
      </c>
      <c r="G15">
        <f t="shared" si="4"/>
        <v>83.416666666666671</v>
      </c>
      <c r="H15">
        <f t="shared" si="5"/>
        <v>1.8065813747894846</v>
      </c>
      <c r="I15">
        <f t="shared" ca="1" si="0"/>
        <v>62</v>
      </c>
      <c r="J15">
        <f ca="1">COUNTIF(I$2:I14,"&lt;"&amp;I15)</f>
        <v>2</v>
      </c>
      <c r="K15">
        <f t="shared" ca="1" si="6"/>
        <v>55</v>
      </c>
      <c r="L15">
        <f t="shared" ca="1" si="7"/>
        <v>1.0401529127575819</v>
      </c>
      <c r="M15">
        <f t="shared" ca="1" si="1"/>
        <v>4.8973688444794501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6</v>
      </c>
      <c r="D16">
        <f>COUNTIF(C$2:C15,"&lt;"&amp;C16)</f>
        <v>6</v>
      </c>
      <c r="E16">
        <f t="shared" si="2"/>
        <v>68</v>
      </c>
      <c r="F16">
        <f t="shared" si="3"/>
        <v>52.5</v>
      </c>
      <c r="G16">
        <f t="shared" si="4"/>
        <v>102.08333333333333</v>
      </c>
      <c r="H16">
        <f t="shared" si="5"/>
        <v>1.5341021438467199</v>
      </c>
      <c r="I16">
        <f t="shared" ca="1" si="0"/>
        <v>52</v>
      </c>
      <c r="J16">
        <f ca="1">COUNTIF(I$2:I15,"&lt;"&amp;I16)</f>
        <v>2</v>
      </c>
      <c r="K16">
        <f t="shared" ca="1" si="6"/>
        <v>57</v>
      </c>
      <c r="L16">
        <f t="shared" ca="1" si="7"/>
        <v>0.44538449337485414</v>
      </c>
      <c r="M16">
        <f t="shared" ca="1" si="1"/>
        <v>4.8439788354319493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12</v>
      </c>
      <c r="D17">
        <f>COUNTIF(C$2:C16,"&lt;"&amp;C17)</f>
        <v>14</v>
      </c>
      <c r="E17">
        <f t="shared" si="2"/>
        <v>82</v>
      </c>
      <c r="F17">
        <f t="shared" si="3"/>
        <v>60</v>
      </c>
      <c r="G17">
        <f t="shared" si="4"/>
        <v>123.33333333333333</v>
      </c>
      <c r="H17">
        <f t="shared" si="5"/>
        <v>1.9809907431192921</v>
      </c>
      <c r="I17">
        <f t="shared" ca="1" si="0"/>
        <v>37</v>
      </c>
      <c r="J17">
        <f ca="1">COUNTIF(I$2:I16,"&lt;"&amp;I17)</f>
        <v>1</v>
      </c>
      <c r="K17">
        <f t="shared" ca="1" si="6"/>
        <v>58</v>
      </c>
      <c r="L17">
        <f t="shared" ca="1" si="7"/>
        <v>-0.18009006755629928</v>
      </c>
      <c r="M17">
        <f t="shared" ca="1" si="1"/>
        <v>4.5851449678999057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9</v>
      </c>
      <c r="D18">
        <f>COUNTIF(C$2:C17,"&lt;"&amp;C18)</f>
        <v>9</v>
      </c>
      <c r="E18">
        <f t="shared" si="2"/>
        <v>91</v>
      </c>
      <c r="F18">
        <f t="shared" si="3"/>
        <v>68</v>
      </c>
      <c r="G18">
        <f t="shared" si="4"/>
        <v>147.33333333333334</v>
      </c>
      <c r="H18">
        <f t="shared" si="5"/>
        <v>1.8948608755147596</v>
      </c>
      <c r="I18">
        <f t="shared" ca="1" si="0"/>
        <v>38</v>
      </c>
      <c r="J18">
        <f ca="1">COUNTIF(I$2:I17,"&lt;"&amp;I18)</f>
        <v>2</v>
      </c>
      <c r="K18">
        <f t="shared" ca="1" si="6"/>
        <v>60</v>
      </c>
      <c r="L18">
        <f t="shared" ca="1" si="7"/>
        <v>-0.65908204365730771</v>
      </c>
      <c r="M18">
        <f t="shared" ca="1" si="1"/>
        <v>4.5769670882531859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5</v>
      </c>
      <c r="D19">
        <f>COUNTIF(C$2:C18,"&lt;"&amp;C19)</f>
        <v>5</v>
      </c>
      <c r="E19">
        <f t="shared" si="2"/>
        <v>96</v>
      </c>
      <c r="F19">
        <f t="shared" si="3"/>
        <v>76.5</v>
      </c>
      <c r="G19">
        <f t="shared" si="4"/>
        <v>174.25</v>
      </c>
      <c r="H19">
        <f t="shared" si="5"/>
        <v>1.4772303372032118</v>
      </c>
      <c r="I19">
        <f t="shared" ca="1" si="0"/>
        <v>30</v>
      </c>
      <c r="J19">
        <f ca="1">COUNTIF(I$2:I18,"&lt;"&amp;I19)</f>
        <v>1</v>
      </c>
      <c r="K19">
        <f t="shared" ca="1" si="6"/>
        <v>61</v>
      </c>
      <c r="L19">
        <f t="shared" ca="1" si="7"/>
        <v>-1.1742087295717838</v>
      </c>
      <c r="M19">
        <f t="shared" ca="1" si="1"/>
        <v>4.4649734052688377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12</v>
      </c>
      <c r="D20">
        <f>COUNTIF(C$2:C19,"&lt;"&amp;C20)</f>
        <v>16</v>
      </c>
      <c r="E20">
        <f t="shared" si="2"/>
        <v>112</v>
      </c>
      <c r="F20">
        <f t="shared" si="3"/>
        <v>85.5</v>
      </c>
      <c r="G20">
        <f t="shared" si="4"/>
        <v>204.25</v>
      </c>
      <c r="H20">
        <f t="shared" si="5"/>
        <v>1.8542352856344968</v>
      </c>
      <c r="I20">
        <f t="shared" ca="1" si="0"/>
        <v>16</v>
      </c>
      <c r="J20">
        <f ca="1">COUNTIF(I$2:I19,"&lt;"&amp;I20)</f>
        <v>0</v>
      </c>
      <c r="K20">
        <f t="shared" ca="1" si="6"/>
        <v>61</v>
      </c>
      <c r="L20">
        <f t="shared" ca="1" si="7"/>
        <v>-1.7142929999262329</v>
      </c>
      <c r="M20">
        <f t="shared" ca="1" si="1"/>
        <v>4.1485350822895777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11</v>
      </c>
      <c r="D21">
        <f>COUNTIF(C$2:C20,"&lt;"&amp;C21)</f>
        <v>16</v>
      </c>
      <c r="E21">
        <f t="shared" si="2"/>
        <v>128</v>
      </c>
      <c r="F21">
        <f t="shared" si="3"/>
        <v>95</v>
      </c>
      <c r="G21">
        <f t="shared" si="4"/>
        <v>237.5</v>
      </c>
      <c r="H21">
        <f t="shared" si="5"/>
        <v>2.1413227589260653</v>
      </c>
      <c r="I21">
        <f t="shared" ca="1" si="0"/>
        <v>18</v>
      </c>
      <c r="J21">
        <f ca="1">COUNTIF(I$2:I20,"&lt;"&amp;I21)</f>
        <v>1</v>
      </c>
      <c r="K21">
        <f t="shared" ca="1" si="6"/>
        <v>62</v>
      </c>
      <c r="L21">
        <f t="shared" ca="1" si="7"/>
        <v>-2.1413227589260653</v>
      </c>
      <c r="M21">
        <f t="shared" ca="1" si="1"/>
        <v>4.0776868889570803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7</v>
      </c>
      <c r="D22">
        <f>COUNTIF(C$2:C21,"&lt;"&amp;C22)</f>
        <v>10</v>
      </c>
      <c r="E22">
        <f t="shared" si="2"/>
        <v>138</v>
      </c>
      <c r="F22">
        <f t="shared" si="3"/>
        <v>105</v>
      </c>
      <c r="G22">
        <f t="shared" si="4"/>
        <v>274.16666666666669</v>
      </c>
      <c r="H22">
        <f t="shared" si="5"/>
        <v>1.9929968575399544</v>
      </c>
      <c r="I22">
        <f t="shared" ca="1" si="0"/>
        <v>11</v>
      </c>
      <c r="J22">
        <f ca="1">COUNTIF(I$2:I21,"&lt;"&amp;I22)</f>
        <v>0</v>
      </c>
      <c r="K22">
        <f t="shared" ca="1" si="6"/>
        <v>62</v>
      </c>
      <c r="L22">
        <f t="shared" ca="1" si="7"/>
        <v>-2.5969352992187282</v>
      </c>
      <c r="M22">
        <f t="shared" ca="1" si="1"/>
        <v>3.9236346785740759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8</v>
      </c>
      <c r="D23">
        <f>COUNTIF(C$2:C22,"&lt;"&amp;C23)</f>
        <v>11</v>
      </c>
      <c r="E23">
        <f t="shared" si="2"/>
        <v>149</v>
      </c>
      <c r="F23">
        <f t="shared" si="3"/>
        <v>115.5</v>
      </c>
      <c r="G23">
        <f t="shared" si="4"/>
        <v>314.41666666666669</v>
      </c>
      <c r="H23">
        <f t="shared" si="5"/>
        <v>1.8892612955273367</v>
      </c>
      <c r="I23">
        <f t="shared" ca="1" si="0"/>
        <v>6</v>
      </c>
      <c r="J23">
        <f ca="1">COUNTIF(I$2:I22,"&lt;"&amp;I23)</f>
        <v>0</v>
      </c>
      <c r="K23">
        <f t="shared" ca="1" si="6"/>
        <v>62</v>
      </c>
      <c r="L23">
        <f t="shared" ca="1" si="7"/>
        <v>-3.0171784868869405</v>
      </c>
      <c r="M23">
        <f t="shared" ca="1" si="1"/>
        <v>3.6710516450297725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6</v>
      </c>
      <c r="D24">
        <f>COUNTIF(C$2:C23,"&lt;"&amp;C24)</f>
        <v>7</v>
      </c>
      <c r="E24">
        <f t="shared" si="2"/>
        <v>156</v>
      </c>
      <c r="F24">
        <f t="shared" si="3"/>
        <v>126.5</v>
      </c>
      <c r="G24">
        <f t="shared" si="4"/>
        <v>358.41666666666669</v>
      </c>
      <c r="H24">
        <f t="shared" si="5"/>
        <v>1.5582169267145822</v>
      </c>
      <c r="I24">
        <f t="shared" ca="1" si="0"/>
        <v>6</v>
      </c>
      <c r="J24">
        <f ca="1">COUNTIF(I$2:I23,"&lt;"&amp;I24)</f>
        <v>0</v>
      </c>
      <c r="K24">
        <f t="shared" ca="1" si="6"/>
        <v>62</v>
      </c>
      <c r="L24">
        <f t="shared" ca="1" si="7"/>
        <v>-3.4069488736640863</v>
      </c>
      <c r="M24">
        <f t="shared" ca="1" si="1"/>
        <v>3.4069488736640863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6</v>
      </c>
      <c r="D25">
        <f>COUNTIF(C$2:C24,"&lt;"&amp;C25)</f>
        <v>7</v>
      </c>
      <c r="E25">
        <f t="shared" si="2"/>
        <v>163</v>
      </c>
      <c r="F25">
        <f t="shared" si="3"/>
        <v>138</v>
      </c>
      <c r="G25">
        <f t="shared" si="4"/>
        <v>406.33333333333331</v>
      </c>
      <c r="H25">
        <f t="shared" si="5"/>
        <v>1.2402201503478962</v>
      </c>
      <c r="I25">
        <f t="shared" ca="1" si="0"/>
        <v>8</v>
      </c>
      <c r="J25">
        <f ca="1">COUNTIF(I$2:I24,"&lt;"&amp;I25)</f>
        <v>2</v>
      </c>
      <c r="K25">
        <f t="shared" ca="1" si="6"/>
        <v>64</v>
      </c>
      <c r="L25">
        <f t="shared" ca="1" si="7"/>
        <v>-3.6710516450297725</v>
      </c>
      <c r="M25">
        <f t="shared" ca="1" si="1"/>
        <v>3.0171784868869405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11</v>
      </c>
      <c r="D26">
        <f>COUNTIF(C$2:C25,"&lt;"&amp;C26)</f>
        <v>20</v>
      </c>
      <c r="E26">
        <f t="shared" si="2"/>
        <v>183</v>
      </c>
      <c r="F26">
        <f t="shared" si="3"/>
        <v>150</v>
      </c>
      <c r="G26">
        <f t="shared" si="4"/>
        <v>458.33333333333331</v>
      </c>
      <c r="H26">
        <f t="shared" si="5"/>
        <v>1.5414279094398156</v>
      </c>
      <c r="I26">
        <f t="shared" ca="1" si="0"/>
        <v>7</v>
      </c>
      <c r="J26">
        <f ca="1">COUNTIF(I$2:I25,"&lt;"&amp;I26)</f>
        <v>2</v>
      </c>
      <c r="K26">
        <f t="shared" ca="1" si="6"/>
        <v>66</v>
      </c>
      <c r="L26">
        <f t="shared" ca="1" si="7"/>
        <v>-3.9236346785740759</v>
      </c>
      <c r="M26">
        <f t="shared" ca="1" si="1"/>
        <v>2.5969352992187282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18</v>
      </c>
      <c r="D27">
        <f>COUNTIF(C$2:C26,"&lt;"&amp;C27)</f>
        <v>25</v>
      </c>
      <c r="E27">
        <f t="shared" si="2"/>
        <v>208</v>
      </c>
      <c r="F27">
        <f t="shared" si="3"/>
        <v>162.5</v>
      </c>
      <c r="G27">
        <f t="shared" si="4"/>
        <v>514.58333333333337</v>
      </c>
      <c r="H27">
        <f t="shared" si="5"/>
        <v>2.005781118351861</v>
      </c>
      <c r="I27">
        <f t="shared" ca="1" si="0"/>
        <v>11</v>
      </c>
      <c r="J27">
        <f ca="1">COUNTIF(I$2:I26,"&lt;"&amp;I27)</f>
        <v>4</v>
      </c>
      <c r="K27">
        <f t="shared" ca="1" si="6"/>
        <v>70</v>
      </c>
      <c r="L27">
        <f t="shared" ca="1" si="7"/>
        <v>-4.0776868889570803</v>
      </c>
      <c r="M27">
        <f t="shared" ca="1" si="1"/>
        <v>2.1413227589260653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16</v>
      </c>
      <c r="D28">
        <f>COUNTIF(C$2:C27,"&lt;"&amp;C28)</f>
        <v>25</v>
      </c>
      <c r="E28">
        <f t="shared" si="2"/>
        <v>233</v>
      </c>
      <c r="F28">
        <f t="shared" si="3"/>
        <v>175.5</v>
      </c>
      <c r="G28">
        <f t="shared" si="4"/>
        <v>575.25</v>
      </c>
      <c r="H28">
        <f t="shared" si="5"/>
        <v>2.3973946455442285</v>
      </c>
      <c r="I28">
        <f t="shared" ca="1" si="0"/>
        <v>12</v>
      </c>
      <c r="J28">
        <f ca="1">COUNTIF(I$2:I27,"&lt;"&amp;I28)</f>
        <v>6</v>
      </c>
      <c r="K28">
        <f t="shared" ca="1" si="6"/>
        <v>76</v>
      </c>
      <c r="L28">
        <f t="shared" ca="1" si="7"/>
        <v>-4.1485350822895777</v>
      </c>
      <c r="M28">
        <f t="shared" ca="1" si="1"/>
        <v>1.7142929999262329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30</v>
      </c>
      <c r="D29">
        <f>COUNTIF(C$2:C28,"&lt;"&amp;C29)</f>
        <v>27</v>
      </c>
      <c r="E29">
        <f t="shared" si="2"/>
        <v>260</v>
      </c>
      <c r="F29">
        <f t="shared" si="3"/>
        <v>189</v>
      </c>
      <c r="G29">
        <f t="shared" si="4"/>
        <v>640.5</v>
      </c>
      <c r="H29">
        <f t="shared" si="5"/>
        <v>2.8054257679122787</v>
      </c>
      <c r="I29">
        <f t="shared" ca="1" si="0"/>
        <v>5</v>
      </c>
      <c r="J29">
        <f ca="1">COUNTIF(I$2:I28,"&lt;"&amp;I29)</f>
        <v>0</v>
      </c>
      <c r="K29">
        <f t="shared" ca="1" si="6"/>
        <v>76</v>
      </c>
      <c r="L29">
        <f t="shared" ca="1" si="7"/>
        <v>-4.4649734052688377</v>
      </c>
      <c r="M29">
        <f t="shared" ca="1" si="1"/>
        <v>1.1742087295717838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38</v>
      </c>
      <c r="D30">
        <f>COUNTIF(C$2:C29,"&lt;"&amp;C30)</f>
        <v>28</v>
      </c>
      <c r="E30">
        <f t="shared" si="2"/>
        <v>288</v>
      </c>
      <c r="F30">
        <f t="shared" si="3"/>
        <v>203</v>
      </c>
      <c r="G30">
        <f t="shared" si="4"/>
        <v>710.5</v>
      </c>
      <c r="H30">
        <f t="shared" si="5"/>
        <v>3.1888705123075476</v>
      </c>
      <c r="I30">
        <f t="shared" ca="1" si="0"/>
        <v>9</v>
      </c>
      <c r="J30">
        <f ca="1">COUNTIF(I$2:I29,"&lt;"&amp;I30)</f>
        <v>5</v>
      </c>
      <c r="K30">
        <f t="shared" ca="1" si="6"/>
        <v>81</v>
      </c>
      <c r="L30">
        <f t="shared" ca="1" si="7"/>
        <v>-4.5769670882531859</v>
      </c>
      <c r="M30">
        <f t="shared" ca="1" si="1"/>
        <v>0.65908204365730771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37</v>
      </c>
      <c r="D31">
        <f>COUNTIF(C$2:C30,"&lt;"&amp;C31)</f>
        <v>28</v>
      </c>
      <c r="E31">
        <f t="shared" si="2"/>
        <v>316</v>
      </c>
      <c r="F31">
        <f t="shared" si="3"/>
        <v>217.5</v>
      </c>
      <c r="G31">
        <f t="shared" si="4"/>
        <v>785.41666666666663</v>
      </c>
      <c r="H31">
        <f t="shared" si="5"/>
        <v>3.5146831076898106</v>
      </c>
      <c r="I31">
        <f t="shared" ca="1" si="0"/>
        <v>12</v>
      </c>
      <c r="J31">
        <f ca="1">COUNTIF(I$2:I30,"&lt;"&amp;I31)</f>
        <v>8</v>
      </c>
      <c r="K31">
        <f t="shared" ca="1" si="6"/>
        <v>89</v>
      </c>
      <c r="L31">
        <f t="shared" ca="1" si="7"/>
        <v>-4.5851449678999057</v>
      </c>
      <c r="M31">
        <f t="shared" ca="1" si="1"/>
        <v>0.18009006755629928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52</v>
      </c>
      <c r="D32">
        <f>COUNTIF(C$2:C31,"&lt;"&amp;C32)</f>
        <v>30</v>
      </c>
      <c r="E32">
        <f t="shared" si="2"/>
        <v>346</v>
      </c>
      <c r="F32">
        <f t="shared" si="3"/>
        <v>232.5</v>
      </c>
      <c r="G32">
        <f t="shared" si="4"/>
        <v>865.41666666666663</v>
      </c>
      <c r="H32">
        <f t="shared" si="5"/>
        <v>3.8581866513791319</v>
      </c>
      <c r="I32">
        <f t="shared" ca="1" si="0"/>
        <v>6</v>
      </c>
      <c r="J32">
        <f ca="1">COUNTIF(I$2:I31,"&lt;"&amp;I32)</f>
        <v>1</v>
      </c>
      <c r="K32">
        <f t="shared" ca="1" si="6"/>
        <v>90</v>
      </c>
      <c r="L32">
        <f t="shared" ca="1" si="7"/>
        <v>-4.8439788354319493</v>
      </c>
      <c r="M32">
        <f t="shared" ca="1" si="1"/>
        <v>-0.44538449337485414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62</v>
      </c>
      <c r="D33">
        <f>COUNTIF(C$2:C32,"&lt;"&amp;C33)</f>
        <v>31</v>
      </c>
      <c r="E33">
        <f t="shared" si="2"/>
        <v>377</v>
      </c>
      <c r="F33">
        <f t="shared" si="3"/>
        <v>248</v>
      </c>
      <c r="G33">
        <f t="shared" si="4"/>
        <v>950.66666666666663</v>
      </c>
      <c r="H33">
        <f t="shared" si="5"/>
        <v>4.1838449068731727</v>
      </c>
      <c r="I33">
        <f t="shared" ca="1" si="0"/>
        <v>10</v>
      </c>
      <c r="J33">
        <f ca="1">COUNTIF(I$2:I32,"&lt;"&amp;I33)</f>
        <v>7</v>
      </c>
      <c r="K33">
        <f t="shared" ca="1" si="6"/>
        <v>97</v>
      </c>
      <c r="L33">
        <f t="shared" ca="1" si="7"/>
        <v>-4.8973688444794501</v>
      </c>
      <c r="M33">
        <f t="shared" ca="1" si="1"/>
        <v>-1.0401529127575819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99</v>
      </c>
      <c r="D34">
        <f>COUNTIF(C$2:C33,"&lt;"&amp;C34)</f>
        <v>32</v>
      </c>
      <c r="E34">
        <f t="shared" si="2"/>
        <v>409</v>
      </c>
      <c r="F34">
        <f t="shared" si="3"/>
        <v>264</v>
      </c>
      <c r="G34">
        <f t="shared" si="4"/>
        <v>1041.3333333333333</v>
      </c>
      <c r="H34">
        <f t="shared" si="5"/>
        <v>4.493379679873847</v>
      </c>
      <c r="I34">
        <f t="shared" ca="1" si="0"/>
        <v>6</v>
      </c>
      <c r="J34">
        <f ca="1">COUNTIF(I$2:I33,"&lt;"&amp;I34)</f>
        <v>1</v>
      </c>
      <c r="K34">
        <f t="shared" ca="1" si="6"/>
        <v>98</v>
      </c>
      <c r="L34">
        <f t="shared" ca="1" si="7"/>
        <v>-5.1441450128210944</v>
      </c>
      <c r="M34">
        <f t="shared" ca="1" si="1"/>
        <v>-1.7082488530423765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108</v>
      </c>
      <c r="D35">
        <f>COUNTIF(C$2:C34,"&lt;"&amp;C35)</f>
        <v>33</v>
      </c>
      <c r="E35">
        <f t="shared" si="2"/>
        <v>442</v>
      </c>
      <c r="F35">
        <f t="shared" si="3"/>
        <v>280.5</v>
      </c>
      <c r="G35">
        <f t="shared" si="4"/>
        <v>1137.5833333333333</v>
      </c>
      <c r="H35">
        <f t="shared" si="5"/>
        <v>4.7882951934146369</v>
      </c>
      <c r="I35">
        <f t="shared" ca="1" si="0"/>
        <v>10</v>
      </c>
      <c r="J35">
        <f ca="1">COUNTIF(I$2:I34,"&lt;"&amp;I35)</f>
        <v>8</v>
      </c>
      <c r="K35">
        <f t="shared" ca="1" si="6"/>
        <v>106</v>
      </c>
      <c r="L35">
        <f t="shared" ca="1" si="7"/>
        <v>-5.1737307198195301</v>
      </c>
      <c r="M35">
        <f t="shared" ca="1" si="1"/>
        <v>-2.0571764439712248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175</v>
      </c>
      <c r="D36">
        <f>COUNTIF(C$2:C35,"&lt;"&amp;C36)</f>
        <v>34</v>
      </c>
      <c r="E36">
        <f t="shared" si="2"/>
        <v>476</v>
      </c>
      <c r="F36">
        <f t="shared" si="3"/>
        <v>297.5</v>
      </c>
      <c r="G36">
        <f t="shared" si="4"/>
        <v>1239.5833333333333</v>
      </c>
      <c r="H36">
        <f t="shared" si="5"/>
        <v>5.0699112418266266</v>
      </c>
      <c r="I36">
        <f t="shared" ca="1" si="0"/>
        <v>5</v>
      </c>
      <c r="J36">
        <f ca="1">COUNTIF(I$2:I35,"&lt;"&amp;I36)</f>
        <v>0</v>
      </c>
      <c r="K36">
        <f t="shared" ca="1" si="6"/>
        <v>106</v>
      </c>
      <c r="L36">
        <f t="shared" ca="1" si="7"/>
        <v>-5.4391484751249246</v>
      </c>
      <c r="M36">
        <f t="shared" ca="1" si="1"/>
        <v>-2.2576469380684165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124</v>
      </c>
      <c r="D37">
        <f>COUNTIF(C$2:C36,"&lt;"&amp;C37)</f>
        <v>34</v>
      </c>
      <c r="E37">
        <f t="shared" si="2"/>
        <v>510</v>
      </c>
      <c r="F37">
        <f t="shared" si="3"/>
        <v>315</v>
      </c>
      <c r="G37">
        <f t="shared" si="4"/>
        <v>1347.5</v>
      </c>
      <c r="H37">
        <f t="shared" si="5"/>
        <v>5.3121487115111572</v>
      </c>
      <c r="I37">
        <f t="shared" ca="1" si="0"/>
        <v>10</v>
      </c>
      <c r="J37">
        <f ca="1">COUNTIF(I$2:I36,"&lt;"&amp;I37)</f>
        <v>9</v>
      </c>
      <c r="K37">
        <f t="shared" ca="1" si="6"/>
        <v>115</v>
      </c>
      <c r="L37">
        <f t="shared" ca="1" si="7"/>
        <v>-5.4483576528319553</v>
      </c>
      <c r="M37">
        <f t="shared" ca="1" si="1"/>
        <v>-1.6994116628998401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166</v>
      </c>
      <c r="D38">
        <f>COUNTIF(C$2:C37,"&lt;"&amp;C38)</f>
        <v>35</v>
      </c>
      <c r="E38">
        <f t="shared" si="2"/>
        <v>545</v>
      </c>
      <c r="F38">
        <f t="shared" si="3"/>
        <v>333</v>
      </c>
      <c r="G38">
        <f t="shared" si="4"/>
        <v>1461.5</v>
      </c>
      <c r="H38">
        <f t="shared" si="5"/>
        <v>5.5454456229441513</v>
      </c>
      <c r="I38">
        <f t="shared" ca="1" si="0"/>
        <v>6</v>
      </c>
      <c r="J38">
        <f ca="1">COUNTIF(I$2:I37,"&lt;"&amp;I38)</f>
        <v>2</v>
      </c>
      <c r="K38">
        <f t="shared" ca="1" si="6"/>
        <v>117</v>
      </c>
      <c r="L38">
        <f t="shared" ca="1" si="7"/>
        <v>-5.6500766724336637</v>
      </c>
      <c r="M38">
        <f t="shared" ca="1" si="1"/>
        <v>-1.6681153124565982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150</v>
      </c>
      <c r="D39">
        <f>COUNTIF(C$2:C38,"&lt;"&amp;C39)</f>
        <v>35</v>
      </c>
      <c r="E39">
        <f t="shared" si="2"/>
        <v>580</v>
      </c>
      <c r="F39">
        <f t="shared" si="3"/>
        <v>351.5</v>
      </c>
      <c r="G39">
        <f t="shared" si="4"/>
        <v>1581.75</v>
      </c>
      <c r="H39">
        <f t="shared" si="5"/>
        <v>5.7453604814492394</v>
      </c>
      <c r="I39">
        <f t="shared" ca="1" si="0"/>
        <v>10</v>
      </c>
      <c r="J39">
        <f ca="1">COUNTIF(I$2:I38,"&lt;"&amp;I39)</f>
        <v>10</v>
      </c>
      <c r="K39">
        <f t="shared" ca="1" si="6"/>
        <v>127</v>
      </c>
      <c r="L39">
        <f t="shared" ca="1" si="7"/>
        <v>-5.6447852432619445</v>
      </c>
      <c r="M39">
        <f t="shared" ca="1" si="1"/>
        <v>-0.98974331861078702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102</v>
      </c>
      <c r="D40">
        <f>COUNTIF(C$2:C39,"&lt;"&amp;C40)</f>
        <v>33</v>
      </c>
      <c r="E40">
        <f t="shared" si="2"/>
        <v>613</v>
      </c>
      <c r="F40">
        <f t="shared" si="3"/>
        <v>370.5</v>
      </c>
      <c r="G40">
        <f t="shared" si="4"/>
        <v>1708.4166666666667</v>
      </c>
      <c r="H40">
        <f t="shared" si="5"/>
        <v>5.8669831800129106</v>
      </c>
      <c r="I40">
        <f t="shared" ca="1" si="0"/>
        <v>13</v>
      </c>
      <c r="J40">
        <f ca="1">COUNTIF(I$2:I39,"&lt;"&amp;I40)</f>
        <v>18</v>
      </c>
      <c r="K40">
        <f t="shared" ca="1" si="6"/>
        <v>145</v>
      </c>
      <c r="L40">
        <f t="shared" ca="1" si="7"/>
        <v>-5.4556895137852015</v>
      </c>
      <c r="M40">
        <f t="shared" ca="1" si="1"/>
        <v>-0.15018785229652765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20</v>
      </c>
      <c r="D41">
        <f>COUNTIF(C$2:C40,"&lt;"&amp;C41)</f>
        <v>27</v>
      </c>
      <c r="E41">
        <f t="shared" si="2"/>
        <v>640</v>
      </c>
      <c r="F41">
        <f t="shared" si="3"/>
        <v>390</v>
      </c>
      <c r="G41">
        <f t="shared" si="4"/>
        <v>1841.6666666666667</v>
      </c>
      <c r="H41">
        <f t="shared" si="5"/>
        <v>5.8255172803546298</v>
      </c>
      <c r="I41">
        <f t="shared" ca="1" si="0"/>
        <v>10</v>
      </c>
      <c r="J41">
        <f ca="1">COUNTIF(I$2:I40,"&lt;"&amp;I41)</f>
        <v>10</v>
      </c>
      <c r="K41">
        <f t="shared" ca="1" si="6"/>
        <v>155</v>
      </c>
      <c r="L41">
        <f t="shared" ca="1" si="7"/>
        <v>-5.4759862435333524</v>
      </c>
      <c r="M41">
        <f t="shared" ca="1" si="1"/>
        <v>0.56360186197663464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132</v>
      </c>
      <c r="D42">
        <f>COUNTIF(C$2:C41,"&lt;"&amp;C42)</f>
        <v>37</v>
      </c>
      <c r="E42">
        <f t="shared" si="2"/>
        <v>677</v>
      </c>
      <c r="F42">
        <f t="shared" si="3"/>
        <v>410</v>
      </c>
      <c r="G42">
        <f t="shared" si="4"/>
        <v>1981.6666666666667</v>
      </c>
      <c r="H42">
        <f t="shared" si="5"/>
        <v>5.9978549571883164</v>
      </c>
      <c r="I42">
        <f t="shared" ca="1" si="0"/>
        <v>4</v>
      </c>
      <c r="J42">
        <f ca="1">COUNTIF(I$2:I41,"&lt;"&amp;I42)</f>
        <v>0</v>
      </c>
      <c r="K42">
        <f t="shared" ca="1" si="6"/>
        <v>155</v>
      </c>
      <c r="L42">
        <f t="shared" ca="1" si="7"/>
        <v>-5.7282884422585045</v>
      </c>
      <c r="M42">
        <f t="shared" ca="1" si="1"/>
        <v>-0.4898979485566356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71</v>
      </c>
      <c r="D43">
        <f>COUNTIF(C$2:C42,"&lt;"&amp;C43)</f>
        <v>33</v>
      </c>
      <c r="E43">
        <f t="shared" si="2"/>
        <v>710</v>
      </c>
      <c r="F43">
        <f t="shared" si="3"/>
        <v>430.5</v>
      </c>
      <c r="G43">
        <f t="shared" si="4"/>
        <v>2128.5833333333335</v>
      </c>
      <c r="H43">
        <f t="shared" si="5"/>
        <v>6.0581006371692814</v>
      </c>
      <c r="I43">
        <f t="shared" ca="1" si="0"/>
        <v>2</v>
      </c>
      <c r="J43">
        <f ca="1">COUNTIF(I$2:I42,"&lt;"&amp;I43)</f>
        <v>0</v>
      </c>
      <c r="K43">
        <f t="shared" ca="1" si="6"/>
        <v>155</v>
      </c>
      <c r="L43">
        <f t="shared" ca="1" si="7"/>
        <v>-5.971401522504963</v>
      </c>
      <c r="M43">
        <f t="shared" ca="1" si="1"/>
        <v>0.67936622048675743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72</v>
      </c>
      <c r="D44">
        <f>COUNTIF(C$2:C43,"&lt;"&amp;C44)</f>
        <v>34</v>
      </c>
      <c r="E44">
        <f t="shared" si="2"/>
        <v>744</v>
      </c>
      <c r="F44">
        <f t="shared" si="3"/>
        <v>451.5</v>
      </c>
      <c r="G44">
        <f t="shared" si="4"/>
        <v>2282.5833333333335</v>
      </c>
      <c r="H44">
        <f t="shared" si="5"/>
        <v>6.122270998836858</v>
      </c>
      <c r="I44">
        <f t="shared" ca="1" si="0"/>
        <v>3</v>
      </c>
      <c r="J44">
        <f ca="1">COUNTIF(I$2:I43,"&lt;"&amp;I44)</f>
        <v>1</v>
      </c>
      <c r="K44">
        <f t="shared" ca="1" si="6"/>
        <v>156</v>
      </c>
      <c r="L44">
        <f t="shared" ca="1" si="7"/>
        <v>-6.1850635219018519</v>
      </c>
      <c r="M44">
        <f t="shared" ca="1" si="1"/>
        <v>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49</v>
      </c>
      <c r="D45">
        <f>COUNTIF(C$2:C44,"&lt;"&amp;C45)</f>
        <v>31</v>
      </c>
      <c r="E45">
        <f t="shared" si="2"/>
        <v>775</v>
      </c>
      <c r="F45">
        <f t="shared" si="3"/>
        <v>473</v>
      </c>
      <c r="G45">
        <f t="shared" si="4"/>
        <v>2443.8333333333335</v>
      </c>
      <c r="H45">
        <f t="shared" si="5"/>
        <v>6.1090144284531718</v>
      </c>
      <c r="I45">
        <f t="shared" ca="1" si="0"/>
        <v>1</v>
      </c>
      <c r="J45">
        <f ca="1">COUNTIF(I$2:I44,"&lt;"&amp;I45)</f>
        <v>0</v>
      </c>
      <c r="K45">
        <f t="shared" ca="1" si="6"/>
        <v>156</v>
      </c>
      <c r="L45">
        <f t="shared" ca="1" si="7"/>
        <v>-6.4124422974160771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73</v>
      </c>
      <c r="D46">
        <f>COUNTIF(C$2:C45,"&lt;"&amp;C46)</f>
        <v>36</v>
      </c>
      <c r="E46">
        <f t="shared" si="2"/>
        <v>811</v>
      </c>
      <c r="F46">
        <f t="shared" si="3"/>
        <v>495</v>
      </c>
      <c r="G46">
        <f t="shared" si="4"/>
        <v>2612.5</v>
      </c>
      <c r="H46">
        <f t="shared" si="5"/>
        <v>6.1824260888827132</v>
      </c>
      <c r="I46">
        <f t="shared" ca="1" si="0"/>
        <v>0</v>
      </c>
      <c r="J46">
        <f ca="1">COUNTIF(I$2:I45,"&lt;"&amp;I46)</f>
        <v>0</v>
      </c>
      <c r="K46">
        <f t="shared" ca="1" si="6"/>
        <v>156</v>
      </c>
      <c r="L46">
        <f t="shared" ca="1" si="7"/>
        <v>-6.6324127978836707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423B-4B2C-4325-AB31-8CFD5AB8CC7D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791</v>
      </c>
      <c r="J2">
        <v>0</v>
      </c>
      <c r="K2">
        <v>0</v>
      </c>
      <c r="L2">
        <v>0</v>
      </c>
      <c r="M2">
        <f ca="1">-INDIRECT("l"&amp;P$1-A2+2)</f>
        <v>8.2562778781914723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39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468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8.091409839010824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56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606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8.0269775318083258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47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760</v>
      </c>
      <c r="J5">
        <f ca="1">COUNTIF(I$2:I4,"&lt;"&amp;I5)</f>
        <v>2</v>
      </c>
      <c r="K5">
        <f t="shared" ca="1" si="6"/>
        <v>3</v>
      </c>
      <c r="L5">
        <f t="shared" ca="1" si="7"/>
        <v>0</v>
      </c>
      <c r="M5">
        <f t="shared" ca="1" si="1"/>
        <v>8.0738550531146949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33</v>
      </c>
      <c r="D6">
        <f>COUNTIF(C$2:C5,"&lt;"&amp;C6)</f>
        <v>1</v>
      </c>
      <c r="E6">
        <f t="shared" si="2"/>
        <v>6</v>
      </c>
      <c r="F6">
        <f t="shared" si="3"/>
        <v>5</v>
      </c>
      <c r="G6">
        <f t="shared" si="4"/>
        <v>4.166666666666667</v>
      </c>
      <c r="H6">
        <f t="shared" si="5"/>
        <v>0.4898979485566356</v>
      </c>
      <c r="I6">
        <f t="shared" ca="1" si="0"/>
        <v>513</v>
      </c>
      <c r="J6">
        <f ca="1">COUNTIF(I$2:I5,"&lt;"&amp;I6)</f>
        <v>1</v>
      </c>
      <c r="K6">
        <f t="shared" ca="1" si="6"/>
        <v>4</v>
      </c>
      <c r="L6">
        <f t="shared" ca="1" si="7"/>
        <v>-0.4898979485566356</v>
      </c>
      <c r="M6">
        <f t="shared" ca="1" si="1"/>
        <v>8.0196038191619063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29</v>
      </c>
      <c r="D7">
        <f>COUNTIF(C$2:C6,"&lt;"&amp;C7)</f>
        <v>1</v>
      </c>
      <c r="E7">
        <f t="shared" si="2"/>
        <v>7</v>
      </c>
      <c r="F7">
        <f t="shared" si="3"/>
        <v>7.5</v>
      </c>
      <c r="G7">
        <f t="shared" si="4"/>
        <v>7.083333333333333</v>
      </c>
      <c r="H7">
        <f t="shared" si="5"/>
        <v>-0.18786728732554486</v>
      </c>
      <c r="I7">
        <f t="shared" ca="1" si="0"/>
        <v>441</v>
      </c>
      <c r="J7">
        <f ca="1">COUNTIF(I$2:I6,"&lt;"&amp;I7)</f>
        <v>0</v>
      </c>
      <c r="K7">
        <f t="shared" ca="1" si="6"/>
        <v>4</v>
      </c>
      <c r="L7">
        <f t="shared" ca="1" si="7"/>
        <v>-1.315071011278814</v>
      </c>
      <c r="M7">
        <f t="shared" ca="1" si="1"/>
        <v>7.8994014321608779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33</v>
      </c>
      <c r="D8">
        <f>COUNTIF(C$2:C7,"&lt;"&amp;C8)</f>
        <v>2</v>
      </c>
      <c r="E8">
        <f t="shared" si="2"/>
        <v>9</v>
      </c>
      <c r="F8">
        <f t="shared" si="3"/>
        <v>10.5</v>
      </c>
      <c r="G8">
        <f t="shared" si="4"/>
        <v>11.083333333333334</v>
      </c>
      <c r="H8">
        <f t="shared" si="5"/>
        <v>-0.45056355688958294</v>
      </c>
      <c r="I8">
        <f t="shared" ca="1" si="0"/>
        <v>609</v>
      </c>
      <c r="J8">
        <f ca="1">COUNTIF(I$2:I7,"&lt;"&amp;I8)</f>
        <v>4</v>
      </c>
      <c r="K8">
        <f t="shared" ca="1" si="6"/>
        <v>8</v>
      </c>
      <c r="L8">
        <f t="shared" ca="1" si="7"/>
        <v>-0.75093926148263823</v>
      </c>
      <c r="M8">
        <f t="shared" ca="1" si="1"/>
        <v>7.729901550573711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55</v>
      </c>
      <c r="D9">
        <f>COUNTIF(C$2:C8,"&lt;"&amp;C9)</f>
        <v>6</v>
      </c>
      <c r="E9">
        <f t="shared" si="2"/>
        <v>15</v>
      </c>
      <c r="F9">
        <f t="shared" si="3"/>
        <v>14</v>
      </c>
      <c r="G9">
        <f t="shared" si="4"/>
        <v>16.333333333333332</v>
      </c>
      <c r="H9">
        <f t="shared" si="5"/>
        <v>0.24743582965269675</v>
      </c>
      <c r="I9">
        <f t="shared" ca="1" si="0"/>
        <v>522</v>
      </c>
      <c r="J9">
        <f ca="1">COUNTIF(I$2:I8,"&lt;"&amp;I9)</f>
        <v>3</v>
      </c>
      <c r="K9">
        <f t="shared" ca="1" si="6"/>
        <v>11</v>
      </c>
      <c r="L9">
        <f t="shared" ca="1" si="7"/>
        <v>-0.74230748895809018</v>
      </c>
      <c r="M9">
        <f t="shared" ca="1" si="1"/>
        <v>7.5808585783673781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34</v>
      </c>
      <c r="D10">
        <f>COUNTIF(C$2:C9,"&lt;"&amp;C10)</f>
        <v>4</v>
      </c>
      <c r="E10">
        <f t="shared" si="2"/>
        <v>19</v>
      </c>
      <c r="F10">
        <f t="shared" si="3"/>
        <v>18</v>
      </c>
      <c r="G10">
        <f t="shared" si="4"/>
        <v>23</v>
      </c>
      <c r="H10">
        <f t="shared" si="5"/>
        <v>0.20851441405707477</v>
      </c>
      <c r="I10">
        <f t="shared" ca="1" si="0"/>
        <v>393</v>
      </c>
      <c r="J10">
        <f ca="1">COUNTIF(I$2:I9,"&lt;"&amp;I10)</f>
        <v>0</v>
      </c>
      <c r="K10">
        <f t="shared" ca="1" si="6"/>
        <v>11</v>
      </c>
      <c r="L10">
        <f t="shared" ca="1" si="7"/>
        <v>-1.4596008983995234</v>
      </c>
      <c r="M10">
        <f t="shared" ca="1" si="1"/>
        <v>7.5334355632448853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32</v>
      </c>
      <c r="D11">
        <f>COUNTIF(C$2:C10,"&lt;"&amp;C11)</f>
        <v>2</v>
      </c>
      <c r="E11">
        <f t="shared" si="2"/>
        <v>21</v>
      </c>
      <c r="F11">
        <f t="shared" si="3"/>
        <v>22.5</v>
      </c>
      <c r="G11">
        <f t="shared" si="4"/>
        <v>31.25</v>
      </c>
      <c r="H11">
        <f t="shared" si="5"/>
        <v>-0.26832815729997472</v>
      </c>
      <c r="I11">
        <f t="shared" ca="1" si="0"/>
        <v>281</v>
      </c>
      <c r="J11">
        <f ca="1">COUNTIF(I$2:I10,"&lt;"&amp;I11)</f>
        <v>0</v>
      </c>
      <c r="K11">
        <f t="shared" ca="1" si="6"/>
        <v>11</v>
      </c>
      <c r="L11">
        <f t="shared" ca="1" si="7"/>
        <v>-2.0571825392998062</v>
      </c>
      <c r="M11">
        <f t="shared" ca="1" si="1"/>
        <v>7.3825246195872998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50</v>
      </c>
      <c r="D12">
        <f>COUNTIF(C$2:C11,"&lt;"&amp;C12)</f>
        <v>8</v>
      </c>
      <c r="E12">
        <f t="shared" si="2"/>
        <v>29</v>
      </c>
      <c r="F12">
        <f t="shared" si="3"/>
        <v>27.5</v>
      </c>
      <c r="G12">
        <f t="shared" si="4"/>
        <v>41.25</v>
      </c>
      <c r="H12">
        <f t="shared" si="5"/>
        <v>0.23354968324845687</v>
      </c>
      <c r="I12">
        <f t="shared" ca="1" si="0"/>
        <v>373</v>
      </c>
      <c r="J12">
        <f ca="1">COUNTIF(I$2:I11,"&lt;"&amp;I12)</f>
        <v>1</v>
      </c>
      <c r="K12">
        <f t="shared" ca="1" si="6"/>
        <v>12</v>
      </c>
      <c r="L12">
        <f t="shared" ca="1" si="7"/>
        <v>-2.4133467269007212</v>
      </c>
      <c r="M12">
        <f t="shared" ca="1" si="1"/>
        <v>7.2001260493168058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53</v>
      </c>
      <c r="D13">
        <f>COUNTIF(C$2:C12,"&lt;"&amp;C13)</f>
        <v>9</v>
      </c>
      <c r="E13">
        <f t="shared" si="2"/>
        <v>38</v>
      </c>
      <c r="F13">
        <f t="shared" si="3"/>
        <v>33</v>
      </c>
      <c r="G13">
        <f t="shared" si="4"/>
        <v>53.166666666666664</v>
      </c>
      <c r="H13">
        <f t="shared" si="5"/>
        <v>0.68572548132374167</v>
      </c>
      <c r="I13">
        <f t="shared" ca="1" si="0"/>
        <v>301</v>
      </c>
      <c r="J13">
        <f ca="1">COUNTIF(I$2:I12,"&lt;"&amp;I13)</f>
        <v>1</v>
      </c>
      <c r="K13">
        <f t="shared" ca="1" si="6"/>
        <v>13</v>
      </c>
      <c r="L13">
        <f t="shared" ca="1" si="7"/>
        <v>-2.7429019252949667</v>
      </c>
      <c r="M13">
        <f t="shared" ca="1" si="1"/>
        <v>7.0119616919044061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51</v>
      </c>
      <c r="D14">
        <f>COUNTIF(C$2:C13,"&lt;"&amp;C14)</f>
        <v>9</v>
      </c>
      <c r="E14">
        <f t="shared" si="2"/>
        <v>47</v>
      </c>
      <c r="F14">
        <f t="shared" si="3"/>
        <v>39</v>
      </c>
      <c r="G14">
        <f t="shared" si="4"/>
        <v>67.166666666666671</v>
      </c>
      <c r="H14">
        <f t="shared" si="5"/>
        <v>0.97614220173850086</v>
      </c>
      <c r="I14">
        <f t="shared" ca="1" si="0"/>
        <v>241</v>
      </c>
      <c r="J14">
        <f ca="1">COUNTIF(I$2:I13,"&lt;"&amp;I14)</f>
        <v>0</v>
      </c>
      <c r="K14">
        <f t="shared" ca="1" si="6"/>
        <v>13</v>
      </c>
      <c r="L14">
        <f t="shared" ca="1" si="7"/>
        <v>-3.1724621556501278</v>
      </c>
      <c r="M14">
        <f t="shared" ca="1" si="1"/>
        <v>6.8485304086353125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59</v>
      </c>
      <c r="D15">
        <f>COUNTIF(C$2:C14,"&lt;"&amp;C15)</f>
        <v>13</v>
      </c>
      <c r="E15">
        <f t="shared" si="2"/>
        <v>60</v>
      </c>
      <c r="F15">
        <f t="shared" si="3"/>
        <v>45.5</v>
      </c>
      <c r="G15">
        <f t="shared" si="4"/>
        <v>83.416666666666671</v>
      </c>
      <c r="H15">
        <f t="shared" si="5"/>
        <v>1.587601814208941</v>
      </c>
      <c r="I15">
        <f t="shared" ca="1" si="0"/>
        <v>220</v>
      </c>
      <c r="J15">
        <f ca="1">COUNTIF(I$2:I14,"&lt;"&amp;I15)</f>
        <v>0</v>
      </c>
      <c r="K15">
        <f t="shared" ca="1" si="6"/>
        <v>13</v>
      </c>
      <c r="L15">
        <f t="shared" ca="1" si="7"/>
        <v>-3.5584178594338329</v>
      </c>
      <c r="M15">
        <f t="shared" ca="1" si="1"/>
        <v>6.6487457822403133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62</v>
      </c>
      <c r="D16">
        <f>COUNTIF(C$2:C15,"&lt;"&amp;C16)</f>
        <v>14</v>
      </c>
      <c r="E16">
        <f t="shared" si="2"/>
        <v>74</v>
      </c>
      <c r="F16">
        <f t="shared" si="3"/>
        <v>52.5</v>
      </c>
      <c r="G16">
        <f t="shared" si="4"/>
        <v>102.08333333333333</v>
      </c>
      <c r="H16">
        <f t="shared" si="5"/>
        <v>2.1279481350131921</v>
      </c>
      <c r="I16">
        <f t="shared" ca="1" si="0"/>
        <v>222</v>
      </c>
      <c r="J16">
        <f ca="1">COUNTIF(I$2:I15,"&lt;"&amp;I16)</f>
        <v>1</v>
      </c>
      <c r="K16">
        <f t="shared" ca="1" si="6"/>
        <v>14</v>
      </c>
      <c r="L16">
        <f t="shared" ca="1" si="7"/>
        <v>-3.8105117766515302</v>
      </c>
      <c r="M16">
        <f t="shared" ca="1" si="1"/>
        <v>6.4416420302761717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92</v>
      </c>
      <c r="D17">
        <f>COUNTIF(C$2:C16,"&lt;"&amp;C17)</f>
        <v>15</v>
      </c>
      <c r="E17">
        <f t="shared" si="2"/>
        <v>89</v>
      </c>
      <c r="F17">
        <f t="shared" si="3"/>
        <v>60</v>
      </c>
      <c r="G17">
        <f t="shared" si="4"/>
        <v>123.33333333333333</v>
      </c>
      <c r="H17">
        <f t="shared" si="5"/>
        <v>2.6113059795663394</v>
      </c>
      <c r="I17">
        <f t="shared" ca="1" si="0"/>
        <v>141</v>
      </c>
      <c r="J17">
        <f ca="1">COUNTIF(I$2:I16,"&lt;"&amp;I17)</f>
        <v>0</v>
      </c>
      <c r="K17">
        <f t="shared" ca="1" si="6"/>
        <v>14</v>
      </c>
      <c r="L17">
        <f t="shared" ca="1" si="7"/>
        <v>-4.1420715537948833</v>
      </c>
      <c r="M17">
        <f t="shared" ca="1" si="1"/>
        <v>6.2265198202220509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103</v>
      </c>
      <c r="D18">
        <f>COUNTIF(C$2:C17,"&lt;"&amp;C18)</f>
        <v>16</v>
      </c>
      <c r="E18">
        <f t="shared" si="2"/>
        <v>105</v>
      </c>
      <c r="F18">
        <f t="shared" si="3"/>
        <v>68</v>
      </c>
      <c r="G18">
        <f t="shared" si="4"/>
        <v>147.33333333333334</v>
      </c>
      <c r="H18">
        <f t="shared" si="5"/>
        <v>3.0482544519150481</v>
      </c>
      <c r="I18">
        <f t="shared" ca="1" si="0"/>
        <v>191</v>
      </c>
      <c r="J18">
        <f ca="1">COUNTIF(I$2:I17,"&lt;"&amp;I18)</f>
        <v>1</v>
      </c>
      <c r="K18">
        <f t="shared" ca="1" si="6"/>
        <v>15</v>
      </c>
      <c r="L18">
        <f t="shared" ca="1" si="7"/>
        <v>-4.3664185392296631</v>
      </c>
      <c r="M18">
        <f t="shared" ca="1" si="1"/>
        <v>6.0025797878730307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133</v>
      </c>
      <c r="D19">
        <f>COUNTIF(C$2:C18,"&lt;"&amp;C19)</f>
        <v>17</v>
      </c>
      <c r="E19">
        <f t="shared" si="2"/>
        <v>122</v>
      </c>
      <c r="F19">
        <f t="shared" si="3"/>
        <v>76.5</v>
      </c>
      <c r="G19">
        <f t="shared" si="4"/>
        <v>174.25</v>
      </c>
      <c r="H19">
        <f t="shared" si="5"/>
        <v>3.4468707868074944</v>
      </c>
      <c r="I19">
        <f t="shared" ca="1" si="0"/>
        <v>200</v>
      </c>
      <c r="J19">
        <f ca="1">COUNTIF(I$2:I18,"&lt;"&amp;I19)</f>
        <v>2</v>
      </c>
      <c r="K19">
        <f t="shared" ca="1" si="6"/>
        <v>17</v>
      </c>
      <c r="L19">
        <f t="shared" ca="1" si="7"/>
        <v>-4.507446413517493</v>
      </c>
      <c r="M19">
        <f t="shared" ca="1" si="1"/>
        <v>5.7689036917632768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106</v>
      </c>
      <c r="D20">
        <f>COUNTIF(C$2:C19,"&lt;"&amp;C20)</f>
        <v>17</v>
      </c>
      <c r="E20">
        <f t="shared" si="2"/>
        <v>139</v>
      </c>
      <c r="F20">
        <f t="shared" si="3"/>
        <v>85.5</v>
      </c>
      <c r="G20">
        <f t="shared" si="4"/>
        <v>204.25</v>
      </c>
      <c r="H20">
        <f t="shared" si="5"/>
        <v>3.7434561426960595</v>
      </c>
      <c r="I20">
        <f t="shared" ca="1" si="0"/>
        <v>159</v>
      </c>
      <c r="J20">
        <f ca="1">COUNTIF(I$2:I19,"&lt;"&amp;I20)</f>
        <v>1</v>
      </c>
      <c r="K20">
        <f t="shared" ca="1" si="6"/>
        <v>18</v>
      </c>
      <c r="L20">
        <f t="shared" ca="1" si="7"/>
        <v>-4.7230521426539074</v>
      </c>
      <c r="M20">
        <f t="shared" ca="1" si="1"/>
        <v>5.6078187795773697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150</v>
      </c>
      <c r="D21">
        <f>COUNTIF(C$2:C20,"&lt;"&amp;C21)</f>
        <v>19</v>
      </c>
      <c r="E21">
        <f t="shared" si="2"/>
        <v>158</v>
      </c>
      <c r="F21">
        <f t="shared" si="3"/>
        <v>95</v>
      </c>
      <c r="G21">
        <f t="shared" si="4"/>
        <v>237.5</v>
      </c>
      <c r="H21">
        <f t="shared" si="5"/>
        <v>4.0879798124952158</v>
      </c>
      <c r="I21">
        <f t="shared" ca="1" si="0"/>
        <v>140</v>
      </c>
      <c r="J21">
        <f ca="1">COUNTIF(I$2:I20,"&lt;"&amp;I21)</f>
        <v>0</v>
      </c>
      <c r="K21">
        <f t="shared" ca="1" si="6"/>
        <v>18</v>
      </c>
      <c r="L21">
        <f t="shared" ca="1" si="7"/>
        <v>-4.9964197708274858</v>
      </c>
      <c r="M21">
        <f t="shared" ca="1" si="1"/>
        <v>5.3560968325220024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143</v>
      </c>
      <c r="D22">
        <f>COUNTIF(C$2:C21,"&lt;"&amp;C22)</f>
        <v>19</v>
      </c>
      <c r="E22">
        <f t="shared" si="2"/>
        <v>177</v>
      </c>
      <c r="F22">
        <f t="shared" si="3"/>
        <v>105</v>
      </c>
      <c r="G22">
        <f t="shared" si="4"/>
        <v>274.16666666666669</v>
      </c>
      <c r="H22">
        <f t="shared" si="5"/>
        <v>4.3483567800871734</v>
      </c>
      <c r="I22">
        <f t="shared" ca="1" si="0"/>
        <v>213</v>
      </c>
      <c r="J22">
        <f ca="1">COUNTIF(I$2:I21,"&lt;"&amp;I22)</f>
        <v>5</v>
      </c>
      <c r="K22">
        <f t="shared" ca="1" si="6"/>
        <v>23</v>
      </c>
      <c r="L22">
        <f t="shared" ca="1" si="7"/>
        <v>-4.9522952217659473</v>
      </c>
      <c r="M22">
        <f t="shared" ca="1" si="1"/>
        <v>5.2782228414151264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201</v>
      </c>
      <c r="D23">
        <f>COUNTIF(C$2:C22,"&lt;"&amp;C23)</f>
        <v>21</v>
      </c>
      <c r="E23">
        <f t="shared" si="2"/>
        <v>198</v>
      </c>
      <c r="F23">
        <f t="shared" si="3"/>
        <v>115.5</v>
      </c>
      <c r="G23">
        <f t="shared" si="4"/>
        <v>314.41666666666669</v>
      </c>
      <c r="H23">
        <f t="shared" si="5"/>
        <v>4.652658414358366</v>
      </c>
      <c r="I23">
        <f t="shared" ca="1" si="0"/>
        <v>118</v>
      </c>
      <c r="J23">
        <f ca="1">COUNTIF(I$2:I22,"&lt;"&amp;I23)</f>
        <v>0</v>
      </c>
      <c r="K23">
        <f t="shared" ca="1" si="6"/>
        <v>23</v>
      </c>
      <c r="L23">
        <f t="shared" ca="1" si="7"/>
        <v>-5.2166170100381679</v>
      </c>
      <c r="M23">
        <f t="shared" ca="1" si="1"/>
        <v>5.1593158254472478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180</v>
      </c>
      <c r="D24">
        <f>COUNTIF(C$2:C23,"&lt;"&amp;C24)</f>
        <v>21</v>
      </c>
      <c r="E24">
        <f t="shared" si="2"/>
        <v>219</v>
      </c>
      <c r="F24">
        <f t="shared" si="3"/>
        <v>126.5</v>
      </c>
      <c r="G24">
        <f t="shared" si="4"/>
        <v>358.41666666666669</v>
      </c>
      <c r="H24">
        <f t="shared" si="5"/>
        <v>4.8859344312236894</v>
      </c>
      <c r="I24">
        <f t="shared" ca="1" si="0"/>
        <v>180</v>
      </c>
      <c r="J24">
        <f ca="1">COUNTIF(I$2:I23,"&lt;"&amp;I24)</f>
        <v>4</v>
      </c>
      <c r="K24">
        <f t="shared" ca="1" si="6"/>
        <v>27</v>
      </c>
      <c r="L24">
        <f t="shared" ca="1" si="7"/>
        <v>-5.2556808206135903</v>
      </c>
      <c r="M24">
        <f t="shared" ca="1" si="1"/>
        <v>5.2556808206135903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118</v>
      </c>
      <c r="D25">
        <f>COUNTIF(C$2:C24,"&lt;"&amp;C25)</f>
        <v>18</v>
      </c>
      <c r="E25">
        <f t="shared" si="2"/>
        <v>237</v>
      </c>
      <c r="F25">
        <f t="shared" si="3"/>
        <v>138</v>
      </c>
      <c r="G25">
        <f t="shared" si="4"/>
        <v>406.33333333333331</v>
      </c>
      <c r="H25">
        <f t="shared" si="5"/>
        <v>4.9112717953776688</v>
      </c>
      <c r="I25">
        <f t="shared" ca="1" si="0"/>
        <v>201</v>
      </c>
      <c r="J25">
        <f ca="1">COUNTIF(I$2:I24,"&lt;"&amp;I25)</f>
        <v>7</v>
      </c>
      <c r="K25">
        <f t="shared" ca="1" si="6"/>
        <v>34</v>
      </c>
      <c r="L25">
        <f t="shared" ca="1" si="7"/>
        <v>-5.1593158254472478</v>
      </c>
      <c r="M25">
        <f t="shared" ca="1" si="1"/>
        <v>5.2166170100381679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213</v>
      </c>
      <c r="D26">
        <f>COUNTIF(C$2:C25,"&lt;"&amp;C26)</f>
        <v>24</v>
      </c>
      <c r="E26">
        <f t="shared" si="2"/>
        <v>261</v>
      </c>
      <c r="F26">
        <f t="shared" si="3"/>
        <v>150</v>
      </c>
      <c r="G26">
        <f t="shared" si="4"/>
        <v>458.33333333333331</v>
      </c>
      <c r="H26">
        <f t="shared" si="5"/>
        <v>5.1848029681157435</v>
      </c>
      <c r="I26">
        <f t="shared" ca="1" si="0"/>
        <v>143</v>
      </c>
      <c r="J26">
        <f ca="1">COUNTIF(I$2:I25,"&lt;"&amp;I26)</f>
        <v>3</v>
      </c>
      <c r="K26">
        <f t="shared" ca="1" si="6"/>
        <v>37</v>
      </c>
      <c r="L26">
        <f t="shared" ca="1" si="7"/>
        <v>-5.2782228414151264</v>
      </c>
      <c r="M26">
        <f t="shared" ca="1" si="1"/>
        <v>4.9522952217659473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140</v>
      </c>
      <c r="D27">
        <f>COUNTIF(C$2:C26,"&lt;"&amp;C27)</f>
        <v>20</v>
      </c>
      <c r="E27">
        <f t="shared" si="2"/>
        <v>281</v>
      </c>
      <c r="F27">
        <f t="shared" si="3"/>
        <v>162.5</v>
      </c>
      <c r="G27">
        <f t="shared" si="4"/>
        <v>514.58333333333337</v>
      </c>
      <c r="H27">
        <f t="shared" si="5"/>
        <v>5.2238475280152858</v>
      </c>
      <c r="I27">
        <f t="shared" ca="1" si="0"/>
        <v>150</v>
      </c>
      <c r="J27">
        <f ca="1">COUNTIF(I$2:I26,"&lt;"&amp;I27)</f>
        <v>4</v>
      </c>
      <c r="K27">
        <f t="shared" ca="1" si="6"/>
        <v>41</v>
      </c>
      <c r="L27">
        <f t="shared" ca="1" si="7"/>
        <v>-5.3560968325220024</v>
      </c>
      <c r="M27">
        <f t="shared" ca="1" si="1"/>
        <v>4.9964197708274858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159</v>
      </c>
      <c r="D28">
        <f>COUNTIF(C$2:C27,"&lt;"&amp;C28)</f>
        <v>23</v>
      </c>
      <c r="E28">
        <f t="shared" si="2"/>
        <v>304</v>
      </c>
      <c r="F28">
        <f t="shared" si="3"/>
        <v>175.5</v>
      </c>
      <c r="G28">
        <f t="shared" si="4"/>
        <v>575.25</v>
      </c>
      <c r="H28">
        <f t="shared" si="5"/>
        <v>5.3576558600423194</v>
      </c>
      <c r="I28">
        <f t="shared" ca="1" si="0"/>
        <v>106</v>
      </c>
      <c r="J28">
        <f ca="1">COUNTIF(I$2:I27,"&lt;"&amp;I28)</f>
        <v>0</v>
      </c>
      <c r="K28">
        <f t="shared" ca="1" si="6"/>
        <v>41</v>
      </c>
      <c r="L28">
        <f t="shared" ca="1" si="7"/>
        <v>-5.6078187795773697</v>
      </c>
      <c r="M28">
        <f t="shared" ca="1" si="1"/>
        <v>4.7230521426539074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200</v>
      </c>
      <c r="D29">
        <f>COUNTIF(C$2:C28,"&lt;"&amp;C29)</f>
        <v>25</v>
      </c>
      <c r="E29">
        <f t="shared" si="2"/>
        <v>329</v>
      </c>
      <c r="F29">
        <f t="shared" si="3"/>
        <v>189</v>
      </c>
      <c r="G29">
        <f t="shared" si="4"/>
        <v>640.5</v>
      </c>
      <c r="H29">
        <f t="shared" si="5"/>
        <v>5.5318254578551969</v>
      </c>
      <c r="I29">
        <f t="shared" ca="1" si="0"/>
        <v>133</v>
      </c>
      <c r="J29">
        <f ca="1">COUNTIF(I$2:I28,"&lt;"&amp;I29)</f>
        <v>2</v>
      </c>
      <c r="K29">
        <f t="shared" ca="1" si="6"/>
        <v>43</v>
      </c>
      <c r="L29">
        <f t="shared" ca="1" si="7"/>
        <v>-5.7689036917632768</v>
      </c>
      <c r="M29">
        <f t="shared" ca="1" si="1"/>
        <v>4.507446413517493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191</v>
      </c>
      <c r="D30">
        <f>COUNTIF(C$2:C29,"&lt;"&amp;C30)</f>
        <v>25</v>
      </c>
      <c r="E30">
        <f t="shared" si="2"/>
        <v>354</v>
      </c>
      <c r="F30">
        <f t="shared" si="3"/>
        <v>203</v>
      </c>
      <c r="G30">
        <f t="shared" si="4"/>
        <v>710.5</v>
      </c>
      <c r="H30">
        <f t="shared" si="5"/>
        <v>5.6649346748051732</v>
      </c>
      <c r="I30">
        <f t="shared" ca="1" si="0"/>
        <v>103</v>
      </c>
      <c r="J30">
        <f ca="1">COUNTIF(I$2:I29,"&lt;"&amp;I30)</f>
        <v>0</v>
      </c>
      <c r="K30">
        <f t="shared" ca="1" si="6"/>
        <v>43</v>
      </c>
      <c r="L30">
        <f t="shared" ca="1" si="7"/>
        <v>-6.0025797878730307</v>
      </c>
      <c r="M30">
        <f t="shared" ca="1" si="1"/>
        <v>4.3664185392296631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141</v>
      </c>
      <c r="D31">
        <f>COUNTIF(C$2:C30,"&lt;"&amp;C31)</f>
        <v>21</v>
      </c>
      <c r="E31">
        <f t="shared" si="2"/>
        <v>375</v>
      </c>
      <c r="F31">
        <f t="shared" si="3"/>
        <v>217.5</v>
      </c>
      <c r="G31">
        <f t="shared" si="4"/>
        <v>785.41666666666663</v>
      </c>
      <c r="H31">
        <f t="shared" si="5"/>
        <v>5.6199247661029972</v>
      </c>
      <c r="I31">
        <f t="shared" ca="1" si="0"/>
        <v>92</v>
      </c>
      <c r="J31">
        <f ca="1">COUNTIF(I$2:I30,"&lt;"&amp;I31)</f>
        <v>0</v>
      </c>
      <c r="K31">
        <f t="shared" ca="1" si="6"/>
        <v>43</v>
      </c>
      <c r="L31">
        <f t="shared" ca="1" si="7"/>
        <v>-6.2265198202220509</v>
      </c>
      <c r="M31">
        <f t="shared" ca="1" si="1"/>
        <v>4.1420715537948833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222</v>
      </c>
      <c r="D32">
        <f>COUNTIF(C$2:C31,"&lt;"&amp;C32)</f>
        <v>30</v>
      </c>
      <c r="E32">
        <f t="shared" si="2"/>
        <v>405</v>
      </c>
      <c r="F32">
        <f t="shared" si="3"/>
        <v>232.5</v>
      </c>
      <c r="G32">
        <f t="shared" si="4"/>
        <v>865.41666666666663</v>
      </c>
      <c r="H32">
        <f t="shared" si="5"/>
        <v>5.8637638534176233</v>
      </c>
      <c r="I32">
        <f t="shared" ca="1" si="0"/>
        <v>62</v>
      </c>
      <c r="J32">
        <f ca="1">COUNTIF(I$2:I31,"&lt;"&amp;I32)</f>
        <v>0</v>
      </c>
      <c r="K32">
        <f t="shared" ca="1" si="6"/>
        <v>43</v>
      </c>
      <c r="L32">
        <f t="shared" ca="1" si="7"/>
        <v>-6.4416420302761717</v>
      </c>
      <c r="M32">
        <f t="shared" ca="1" si="1"/>
        <v>3.8105117766515302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220</v>
      </c>
      <c r="D33">
        <f>COUNTIF(C$2:C32,"&lt;"&amp;C33)</f>
        <v>30</v>
      </c>
      <c r="E33">
        <f t="shared" si="2"/>
        <v>435</v>
      </c>
      <c r="F33">
        <f t="shared" si="3"/>
        <v>248</v>
      </c>
      <c r="G33">
        <f t="shared" si="4"/>
        <v>950.66666666666663</v>
      </c>
      <c r="H33">
        <f t="shared" si="5"/>
        <v>6.0649534696533589</v>
      </c>
      <c r="I33">
        <f t="shared" ca="1" si="0"/>
        <v>59</v>
      </c>
      <c r="J33">
        <f ca="1">COUNTIF(I$2:I32,"&lt;"&amp;I33)</f>
        <v>0</v>
      </c>
      <c r="K33">
        <f t="shared" ca="1" si="6"/>
        <v>43</v>
      </c>
      <c r="L33">
        <f t="shared" ca="1" si="7"/>
        <v>-6.6487457822403133</v>
      </c>
      <c r="M33">
        <f t="shared" ca="1" si="1"/>
        <v>3.5584178594338329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241</v>
      </c>
      <c r="D34">
        <f>COUNTIF(C$2:C33,"&lt;"&amp;C34)</f>
        <v>32</v>
      </c>
      <c r="E34">
        <f t="shared" si="2"/>
        <v>467</v>
      </c>
      <c r="F34">
        <f t="shared" si="3"/>
        <v>264</v>
      </c>
      <c r="G34">
        <f t="shared" si="4"/>
        <v>1041.3333333333333</v>
      </c>
      <c r="H34">
        <f t="shared" si="5"/>
        <v>6.2907315518233862</v>
      </c>
      <c r="I34">
        <f t="shared" ca="1" si="0"/>
        <v>51</v>
      </c>
      <c r="J34">
        <f ca="1">COUNTIF(I$2:I33,"&lt;"&amp;I34)</f>
        <v>0</v>
      </c>
      <c r="K34">
        <f t="shared" ca="1" si="6"/>
        <v>43</v>
      </c>
      <c r="L34">
        <f t="shared" ca="1" si="7"/>
        <v>-6.8485304086353125</v>
      </c>
      <c r="M34">
        <f t="shared" ca="1" si="1"/>
        <v>3.1724621556501278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301</v>
      </c>
      <c r="D35">
        <f>COUNTIF(C$2:C34,"&lt;"&amp;C35)</f>
        <v>33</v>
      </c>
      <c r="E35">
        <f t="shared" si="2"/>
        <v>500</v>
      </c>
      <c r="F35">
        <f t="shared" si="3"/>
        <v>280.5</v>
      </c>
      <c r="G35">
        <f t="shared" si="4"/>
        <v>1137.5833333333333</v>
      </c>
      <c r="H35">
        <f t="shared" si="5"/>
        <v>6.5079306189133916</v>
      </c>
      <c r="I35">
        <f t="shared" ca="1" si="0"/>
        <v>53</v>
      </c>
      <c r="J35">
        <f ca="1">COUNTIF(I$2:I34,"&lt;"&amp;I35)</f>
        <v>1</v>
      </c>
      <c r="K35">
        <f t="shared" ca="1" si="6"/>
        <v>44</v>
      </c>
      <c r="L35">
        <f t="shared" ca="1" si="7"/>
        <v>-7.0119616919044061</v>
      </c>
      <c r="M35">
        <f t="shared" ca="1" si="1"/>
        <v>2.7429019252949667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373</v>
      </c>
      <c r="D36">
        <f>COUNTIF(C$2:C35,"&lt;"&amp;C36)</f>
        <v>34</v>
      </c>
      <c r="E36">
        <f t="shared" si="2"/>
        <v>534</v>
      </c>
      <c r="F36">
        <f t="shared" si="3"/>
        <v>297.5</v>
      </c>
      <c r="G36">
        <f t="shared" si="4"/>
        <v>1239.5833333333333</v>
      </c>
      <c r="H36">
        <f t="shared" si="5"/>
        <v>6.7172773596190316</v>
      </c>
      <c r="I36">
        <f t="shared" ca="1" si="0"/>
        <v>50</v>
      </c>
      <c r="J36">
        <f ca="1">COUNTIF(I$2:I35,"&lt;"&amp;I36)</f>
        <v>0</v>
      </c>
      <c r="K36">
        <f t="shared" ca="1" si="6"/>
        <v>44</v>
      </c>
      <c r="L36">
        <f t="shared" ca="1" si="7"/>
        <v>-7.2001260493168058</v>
      </c>
      <c r="M36">
        <f t="shared" ca="1" si="1"/>
        <v>2.4133467269007212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281</v>
      </c>
      <c r="D37">
        <f>COUNTIF(C$2:C36,"&lt;"&amp;C37)</f>
        <v>33</v>
      </c>
      <c r="E37">
        <f t="shared" si="2"/>
        <v>567</v>
      </c>
      <c r="F37">
        <f t="shared" si="3"/>
        <v>315</v>
      </c>
      <c r="G37">
        <f t="shared" si="4"/>
        <v>1347.5</v>
      </c>
      <c r="H37">
        <f t="shared" si="5"/>
        <v>6.8649306425682646</v>
      </c>
      <c r="I37">
        <f t="shared" ca="1" si="0"/>
        <v>32</v>
      </c>
      <c r="J37">
        <f ca="1">COUNTIF(I$2:I36,"&lt;"&amp;I37)</f>
        <v>0</v>
      </c>
      <c r="K37">
        <f t="shared" ca="1" si="6"/>
        <v>44</v>
      </c>
      <c r="L37">
        <f t="shared" ca="1" si="7"/>
        <v>-7.3825246195872998</v>
      </c>
      <c r="M37">
        <f t="shared" ca="1" si="1"/>
        <v>2.0571825392998062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393</v>
      </c>
      <c r="D38">
        <f>COUNTIF(C$2:C37,"&lt;"&amp;C38)</f>
        <v>36</v>
      </c>
      <c r="E38">
        <f t="shared" si="2"/>
        <v>603</v>
      </c>
      <c r="F38">
        <f t="shared" si="3"/>
        <v>333</v>
      </c>
      <c r="G38">
        <f t="shared" si="4"/>
        <v>1461.5</v>
      </c>
      <c r="H38">
        <f t="shared" si="5"/>
        <v>7.0625958405420795</v>
      </c>
      <c r="I38">
        <f t="shared" ca="1" si="0"/>
        <v>34</v>
      </c>
      <c r="J38">
        <f ca="1">COUNTIF(I$2:I37,"&lt;"&amp;I38)</f>
        <v>1</v>
      </c>
      <c r="K38">
        <f t="shared" ca="1" si="6"/>
        <v>45</v>
      </c>
      <c r="L38">
        <f t="shared" ca="1" si="7"/>
        <v>-7.5334355632448853</v>
      </c>
      <c r="M38">
        <f t="shared" ca="1" si="1"/>
        <v>1.4596008983995234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522</v>
      </c>
      <c r="D39">
        <f>COUNTIF(C$2:C38,"&lt;"&amp;C39)</f>
        <v>37</v>
      </c>
      <c r="E39">
        <f t="shared" si="2"/>
        <v>640</v>
      </c>
      <c r="F39">
        <f t="shared" si="3"/>
        <v>351.5</v>
      </c>
      <c r="G39">
        <f t="shared" si="4"/>
        <v>1581.75</v>
      </c>
      <c r="H39">
        <f t="shared" si="5"/>
        <v>7.2539890542586685</v>
      </c>
      <c r="I39">
        <f t="shared" ca="1" si="0"/>
        <v>55</v>
      </c>
      <c r="J39">
        <f ca="1">COUNTIF(I$2:I38,"&lt;"&amp;I39)</f>
        <v>5</v>
      </c>
      <c r="K39">
        <f t="shared" ca="1" si="6"/>
        <v>50</v>
      </c>
      <c r="L39">
        <f t="shared" ca="1" si="7"/>
        <v>-7.5808585783673781</v>
      </c>
      <c r="M39">
        <f t="shared" ca="1" si="1"/>
        <v>0.74230748895809018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609</v>
      </c>
      <c r="D40">
        <f>COUNTIF(C$2:C39,"&lt;"&amp;C40)</f>
        <v>38</v>
      </c>
      <c r="E40">
        <f t="shared" si="2"/>
        <v>678</v>
      </c>
      <c r="F40">
        <f t="shared" si="3"/>
        <v>370.5</v>
      </c>
      <c r="G40">
        <f t="shared" si="4"/>
        <v>1708.4166666666667</v>
      </c>
      <c r="H40">
        <f t="shared" si="5"/>
        <v>7.4395766097070926</v>
      </c>
      <c r="I40">
        <f t="shared" ca="1" si="0"/>
        <v>33</v>
      </c>
      <c r="J40">
        <f ca="1">COUNTIF(I$2:I39,"&lt;"&amp;I40)</f>
        <v>1</v>
      </c>
      <c r="K40">
        <f t="shared" ca="1" si="6"/>
        <v>51</v>
      </c>
      <c r="L40">
        <f t="shared" ca="1" si="7"/>
        <v>-7.729901550573711</v>
      </c>
      <c r="M40">
        <f t="shared" ca="1" si="1"/>
        <v>0.75093926148263823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441</v>
      </c>
      <c r="D41">
        <f>COUNTIF(C$2:C40,"&lt;"&amp;C41)</f>
        <v>37</v>
      </c>
      <c r="E41">
        <f t="shared" si="2"/>
        <v>715</v>
      </c>
      <c r="F41">
        <f t="shared" si="3"/>
        <v>390</v>
      </c>
      <c r="G41">
        <f t="shared" si="4"/>
        <v>1841.6666666666667</v>
      </c>
      <c r="H41">
        <f t="shared" si="5"/>
        <v>7.5731724644610185</v>
      </c>
      <c r="I41">
        <f t="shared" ca="1" si="0"/>
        <v>29</v>
      </c>
      <c r="J41">
        <f ca="1">COUNTIF(I$2:I40,"&lt;"&amp;I41)</f>
        <v>0</v>
      </c>
      <c r="K41">
        <f t="shared" ca="1" si="6"/>
        <v>51</v>
      </c>
      <c r="L41">
        <f t="shared" ca="1" si="7"/>
        <v>-7.8994014321608779</v>
      </c>
      <c r="M41">
        <f t="shared" ca="1" si="1"/>
        <v>1.315071011278814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513</v>
      </c>
      <c r="D42">
        <f>COUNTIF(C$2:C41,"&lt;"&amp;C42)</f>
        <v>38</v>
      </c>
      <c r="E42">
        <f t="shared" si="2"/>
        <v>753</v>
      </c>
      <c r="F42">
        <f t="shared" si="3"/>
        <v>410</v>
      </c>
      <c r="G42">
        <f t="shared" si="4"/>
        <v>1981.6666666666667</v>
      </c>
      <c r="H42">
        <f t="shared" si="5"/>
        <v>7.7051095517437922</v>
      </c>
      <c r="I42">
        <f t="shared" ca="1" si="0"/>
        <v>33</v>
      </c>
      <c r="J42">
        <f ca="1">COUNTIF(I$2:I41,"&lt;"&amp;I42)</f>
        <v>2</v>
      </c>
      <c r="K42">
        <f t="shared" ca="1" si="6"/>
        <v>53</v>
      </c>
      <c r="L42">
        <f t="shared" ca="1" si="7"/>
        <v>-8.0196038191619063</v>
      </c>
      <c r="M42">
        <f t="shared" ca="1" si="1"/>
        <v>0.4898979485566356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760</v>
      </c>
      <c r="D43">
        <f>COUNTIF(C$2:C42,"&lt;"&amp;C43)</f>
        <v>41</v>
      </c>
      <c r="E43">
        <f t="shared" si="2"/>
        <v>794</v>
      </c>
      <c r="F43">
        <f t="shared" si="3"/>
        <v>430.5</v>
      </c>
      <c r="G43">
        <f t="shared" si="4"/>
        <v>2128.5833333333335</v>
      </c>
      <c r="H43">
        <f t="shared" si="5"/>
        <v>7.8787820451199782</v>
      </c>
      <c r="I43">
        <f t="shared" ca="1" si="0"/>
        <v>47</v>
      </c>
      <c r="J43">
        <f ca="1">COUNTIF(I$2:I42,"&lt;"&amp;I43)</f>
        <v>5</v>
      </c>
      <c r="K43">
        <f t="shared" ca="1" si="6"/>
        <v>58</v>
      </c>
      <c r="L43">
        <f t="shared" ca="1" si="7"/>
        <v>-8.0738550531146949</v>
      </c>
      <c r="M43">
        <f t="shared" ca="1" si="1"/>
        <v>0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606</v>
      </c>
      <c r="D44">
        <f>COUNTIF(C$2:C43,"&lt;"&amp;C44)</f>
        <v>40</v>
      </c>
      <c r="E44">
        <f t="shared" si="2"/>
        <v>834</v>
      </c>
      <c r="F44">
        <f t="shared" si="3"/>
        <v>451.5</v>
      </c>
      <c r="G44">
        <f t="shared" si="4"/>
        <v>2282.5833333333335</v>
      </c>
      <c r="H44">
        <f t="shared" si="5"/>
        <v>8.0060466907866612</v>
      </c>
      <c r="I44">
        <f t="shared" ca="1" si="0"/>
        <v>56</v>
      </c>
      <c r="J44">
        <f ca="1">COUNTIF(I$2:I43,"&lt;"&amp;I44)</f>
        <v>10</v>
      </c>
      <c r="K44">
        <f t="shared" ca="1" si="6"/>
        <v>68</v>
      </c>
      <c r="L44">
        <f t="shared" ca="1" si="7"/>
        <v>-8.0269775318083258</v>
      </c>
      <c r="M44">
        <f t="shared" ca="1" si="1"/>
        <v>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468</v>
      </c>
      <c r="D45">
        <f>COUNTIF(C$2:C44,"&lt;"&amp;C45)</f>
        <v>38</v>
      </c>
      <c r="E45">
        <f t="shared" si="2"/>
        <v>872</v>
      </c>
      <c r="F45">
        <f t="shared" si="3"/>
        <v>473</v>
      </c>
      <c r="G45">
        <f t="shared" si="4"/>
        <v>2443.8333333333335</v>
      </c>
      <c r="H45">
        <f t="shared" si="5"/>
        <v>8.0711813144132964</v>
      </c>
      <c r="I45">
        <f t="shared" ca="1" si="0"/>
        <v>39</v>
      </c>
      <c r="J45">
        <f ca="1">COUNTIF(I$2:I44,"&lt;"&amp;I45)</f>
        <v>5</v>
      </c>
      <c r="K45">
        <f t="shared" ca="1" si="6"/>
        <v>73</v>
      </c>
      <c r="L45">
        <f t="shared" ca="1" si="7"/>
        <v>-8.091409839010824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791</v>
      </c>
      <c r="D46">
        <f>COUNTIF(C$2:C45,"&lt;"&amp;C46)</f>
        <v>44</v>
      </c>
      <c r="E46">
        <f t="shared" si="2"/>
        <v>916</v>
      </c>
      <c r="F46">
        <f t="shared" si="3"/>
        <v>495</v>
      </c>
      <c r="G46">
        <f t="shared" si="4"/>
        <v>2612.5</v>
      </c>
      <c r="H46">
        <f t="shared" si="5"/>
        <v>8.2367132386696902</v>
      </c>
      <c r="I46">
        <f t="shared" ca="1" si="0"/>
        <v>4</v>
      </c>
      <c r="J46">
        <f ca="1">COUNTIF(I$2:I45,"&lt;"&amp;I46)</f>
        <v>0</v>
      </c>
      <c r="K46">
        <f t="shared" ca="1" si="6"/>
        <v>73</v>
      </c>
      <c r="L46">
        <f t="shared" ca="1" si="7"/>
        <v>-8.2562778781914723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A79F-7B22-4E67-935A-A3812847123C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2168</v>
      </c>
      <c r="J2">
        <v>0</v>
      </c>
      <c r="K2">
        <v>0</v>
      </c>
      <c r="L2">
        <v>0</v>
      </c>
      <c r="M2">
        <f ca="1">-INDIRECT("l"&amp;P$1-A2+2)</f>
        <v>5.83026257749066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92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2282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5.5830727889174678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144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2161</v>
      </c>
      <c r="J4">
        <f ca="1">COUNTIF(I$2:I3,"&lt;"&amp;I4)</f>
        <v>0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5.3268990400136085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206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1962</v>
      </c>
      <c r="J5">
        <f ca="1">COUNTIF(I$2:I4,"&lt;"&amp;I5)</f>
        <v>0</v>
      </c>
      <c r="K5">
        <f t="shared" ca="1" si="6"/>
        <v>1</v>
      </c>
      <c r="L5">
        <f t="shared" ca="1" si="7"/>
        <v>-1.3587324409735149</v>
      </c>
      <c r="M5">
        <f t="shared" ca="1" si="1"/>
        <v>5.0610608185296142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169</v>
      </c>
      <c r="D6">
        <f>COUNTIF(C$2:C5,"&lt;"&amp;C6)</f>
        <v>3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1429</v>
      </c>
      <c r="J6">
        <f ca="1">COUNTIF(I$2:I5,"&lt;"&amp;I6)</f>
        <v>0</v>
      </c>
      <c r="K6">
        <f t="shared" ca="1" si="6"/>
        <v>1</v>
      </c>
      <c r="L6">
        <f t="shared" ca="1" si="7"/>
        <v>-1.9595917942265424</v>
      </c>
      <c r="M6">
        <f t="shared" ca="1" si="1"/>
        <v>4.919588897469068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220</v>
      </c>
      <c r="D7">
        <f>COUNTIF(C$2:C6,"&lt;"&amp;C7)</f>
        <v>5</v>
      </c>
      <c r="E7">
        <f t="shared" si="2"/>
        <v>14</v>
      </c>
      <c r="F7">
        <f t="shared" si="3"/>
        <v>7.5</v>
      </c>
      <c r="G7">
        <f t="shared" si="4"/>
        <v>7.083333333333333</v>
      </c>
      <c r="H7">
        <f t="shared" si="5"/>
        <v>2.442274735232083</v>
      </c>
      <c r="I7">
        <f t="shared" ca="1" si="0"/>
        <v>1826</v>
      </c>
      <c r="J7">
        <f ca="1">COUNTIF(I$2:I6,"&lt;"&amp;I7)</f>
        <v>1</v>
      </c>
      <c r="K7">
        <f t="shared" ca="1" si="6"/>
        <v>2</v>
      </c>
      <c r="L7">
        <f t="shared" ca="1" si="7"/>
        <v>-2.0665401605809937</v>
      </c>
      <c r="M7">
        <f t="shared" ca="1" si="1"/>
        <v>4.7070179625265407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221</v>
      </c>
      <c r="D8">
        <f>COUNTIF(C$2:C7,"&lt;"&amp;C8)</f>
        <v>6</v>
      </c>
      <c r="E8">
        <f t="shared" si="2"/>
        <v>20</v>
      </c>
      <c r="F8">
        <f t="shared" si="3"/>
        <v>10.5</v>
      </c>
      <c r="G8">
        <f t="shared" si="4"/>
        <v>11.083333333333334</v>
      </c>
      <c r="H8">
        <f t="shared" si="5"/>
        <v>2.8535691936340255</v>
      </c>
      <c r="I8">
        <f t="shared" ca="1" si="0"/>
        <v>749</v>
      </c>
      <c r="J8">
        <f ca="1">COUNTIF(I$2:I7,"&lt;"&amp;I8)</f>
        <v>0</v>
      </c>
      <c r="K8">
        <f t="shared" ca="1" si="6"/>
        <v>2</v>
      </c>
      <c r="L8">
        <f t="shared" ca="1" si="7"/>
        <v>-2.5531934890409702</v>
      </c>
      <c r="M8">
        <f t="shared" ca="1" si="1"/>
        <v>4.5605209461131286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247</v>
      </c>
      <c r="D9">
        <f>COUNTIF(C$2:C8,"&lt;"&amp;C9)</f>
        <v>7</v>
      </c>
      <c r="E9">
        <f t="shared" si="2"/>
        <v>27</v>
      </c>
      <c r="F9">
        <f t="shared" si="3"/>
        <v>14</v>
      </c>
      <c r="G9">
        <f t="shared" si="4"/>
        <v>16.333333333333332</v>
      </c>
      <c r="H9">
        <f t="shared" si="5"/>
        <v>3.2166657854850578</v>
      </c>
      <c r="I9">
        <f t="shared" ca="1" si="0"/>
        <v>1317</v>
      </c>
      <c r="J9">
        <f ca="1">COUNTIF(I$2:I8,"&lt;"&amp;I9)</f>
        <v>1</v>
      </c>
      <c r="K9">
        <f t="shared" ca="1" si="6"/>
        <v>3</v>
      </c>
      <c r="L9">
        <f t="shared" ca="1" si="7"/>
        <v>-2.7217941261796641</v>
      </c>
      <c r="M9">
        <f t="shared" ca="1" si="1"/>
        <v>4.4127385754675776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182</v>
      </c>
      <c r="D10">
        <f>COUNTIF(C$2:C9,"&lt;"&amp;C10)</f>
        <v>4</v>
      </c>
      <c r="E10">
        <f t="shared" si="2"/>
        <v>31</v>
      </c>
      <c r="F10">
        <f t="shared" si="3"/>
        <v>18</v>
      </c>
      <c r="G10">
        <f t="shared" si="4"/>
        <v>23</v>
      </c>
      <c r="H10">
        <f t="shared" si="5"/>
        <v>2.710687382741972</v>
      </c>
      <c r="I10">
        <f t="shared" ca="1" si="0"/>
        <v>1238</v>
      </c>
      <c r="J10">
        <f ca="1">COUNTIF(I$2:I9,"&lt;"&amp;I10)</f>
        <v>1</v>
      </c>
      <c r="K10">
        <f t="shared" ca="1" si="6"/>
        <v>4</v>
      </c>
      <c r="L10">
        <f t="shared" ca="1" si="7"/>
        <v>-2.9192017967990469</v>
      </c>
      <c r="M10">
        <f t="shared" ca="1" si="1"/>
        <v>4.2898730290700042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153</v>
      </c>
      <c r="D11">
        <f>COUNTIF(C$2:C10,"&lt;"&amp;C11)</f>
        <v>3</v>
      </c>
      <c r="E11">
        <f t="shared" si="2"/>
        <v>34</v>
      </c>
      <c r="F11">
        <f t="shared" si="3"/>
        <v>22.5</v>
      </c>
      <c r="G11">
        <f t="shared" si="4"/>
        <v>31.25</v>
      </c>
      <c r="H11">
        <f t="shared" si="5"/>
        <v>2.0571825392998062</v>
      </c>
      <c r="I11">
        <f t="shared" ca="1" si="0"/>
        <v>801</v>
      </c>
      <c r="J11">
        <f ca="1">COUNTIF(I$2:I10,"&lt;"&amp;I11)</f>
        <v>1</v>
      </c>
      <c r="K11">
        <f t="shared" ca="1" si="6"/>
        <v>5</v>
      </c>
      <c r="L11">
        <f t="shared" ca="1" si="7"/>
        <v>-3.1304951684997055</v>
      </c>
      <c r="M11">
        <f t="shared" ca="1" si="1"/>
        <v>4.0590264513598067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157</v>
      </c>
      <c r="D12">
        <f>COUNTIF(C$2:C11,"&lt;"&amp;C12)</f>
        <v>4</v>
      </c>
      <c r="E12">
        <f t="shared" si="2"/>
        <v>38</v>
      </c>
      <c r="F12">
        <f t="shared" si="3"/>
        <v>27.5</v>
      </c>
      <c r="G12">
        <f t="shared" si="4"/>
        <v>41.25</v>
      </c>
      <c r="H12">
        <f t="shared" si="5"/>
        <v>1.6348477827391983</v>
      </c>
      <c r="I12">
        <f t="shared" ca="1" si="0"/>
        <v>998</v>
      </c>
      <c r="J12">
        <f ca="1">COUNTIF(I$2:I11,"&lt;"&amp;I12)</f>
        <v>2</v>
      </c>
      <c r="K12">
        <f t="shared" ca="1" si="6"/>
        <v>7</v>
      </c>
      <c r="L12">
        <f t="shared" ca="1" si="7"/>
        <v>-3.1918456710622443</v>
      </c>
      <c r="M12">
        <f t="shared" ca="1" si="1"/>
        <v>3.7633794932326499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148</v>
      </c>
      <c r="D13">
        <f>COUNTIF(C$2:C12,"&lt;"&amp;C13)</f>
        <v>3</v>
      </c>
      <c r="E13">
        <f t="shared" si="2"/>
        <v>41</v>
      </c>
      <c r="F13">
        <f t="shared" si="3"/>
        <v>33</v>
      </c>
      <c r="G13">
        <f t="shared" si="4"/>
        <v>53.166666666666664</v>
      </c>
      <c r="H13">
        <f t="shared" si="5"/>
        <v>1.0971607701179866</v>
      </c>
      <c r="I13">
        <f t="shared" ca="1" si="0"/>
        <v>813</v>
      </c>
      <c r="J13">
        <f ca="1">COUNTIF(I$2:I12,"&lt;"&amp;I13)</f>
        <v>2</v>
      </c>
      <c r="K13">
        <f t="shared" ca="1" si="6"/>
        <v>9</v>
      </c>
      <c r="L13">
        <f t="shared" ca="1" si="7"/>
        <v>-3.2914823103539597</v>
      </c>
      <c r="M13">
        <f t="shared" ca="1" si="1"/>
        <v>3.454095294320775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204</v>
      </c>
      <c r="D14">
        <f>COUNTIF(C$2:C13,"&lt;"&amp;C14)</f>
        <v>8</v>
      </c>
      <c r="E14">
        <f t="shared" si="2"/>
        <v>49</v>
      </c>
      <c r="F14">
        <f t="shared" si="3"/>
        <v>39</v>
      </c>
      <c r="G14">
        <f t="shared" si="4"/>
        <v>67.166666666666671</v>
      </c>
      <c r="H14">
        <f t="shared" si="5"/>
        <v>1.2201777521731261</v>
      </c>
      <c r="I14">
        <f t="shared" ca="1" si="0"/>
        <v>665</v>
      </c>
      <c r="J14">
        <f ca="1">COUNTIF(I$2:I13,"&lt;"&amp;I14)</f>
        <v>0</v>
      </c>
      <c r="K14">
        <f t="shared" ca="1" si="6"/>
        <v>9</v>
      </c>
      <c r="L14">
        <f t="shared" ca="1" si="7"/>
        <v>-3.6605332565193782</v>
      </c>
      <c r="M14">
        <f t="shared" ca="1" si="1"/>
        <v>3.0988825378440326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215</v>
      </c>
      <c r="D15">
        <f>COUNTIF(C$2:C14,"&lt;"&amp;C15)</f>
        <v>10</v>
      </c>
      <c r="E15">
        <f t="shared" si="2"/>
        <v>59</v>
      </c>
      <c r="F15">
        <f t="shared" si="3"/>
        <v>45.5</v>
      </c>
      <c r="G15">
        <f t="shared" si="4"/>
        <v>83.416666666666671</v>
      </c>
      <c r="H15">
        <f t="shared" si="5"/>
        <v>1.4781120339186691</v>
      </c>
      <c r="I15">
        <f t="shared" ca="1" si="0"/>
        <v>570</v>
      </c>
      <c r="J15">
        <f ca="1">COUNTIF(I$2:I14,"&lt;"&amp;I15)</f>
        <v>0</v>
      </c>
      <c r="K15">
        <f t="shared" ca="1" si="6"/>
        <v>9</v>
      </c>
      <c r="L15">
        <f t="shared" ca="1" si="7"/>
        <v>-3.9963769805949201</v>
      </c>
      <c r="M15">
        <f t="shared" ca="1" si="1"/>
        <v>2.7243641254057867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244</v>
      </c>
      <c r="D16">
        <f>COUNTIF(C$2:C15,"&lt;"&amp;C16)</f>
        <v>13</v>
      </c>
      <c r="E16">
        <f t="shared" si="2"/>
        <v>72</v>
      </c>
      <c r="F16">
        <f t="shared" si="3"/>
        <v>52.5</v>
      </c>
      <c r="G16">
        <f t="shared" si="4"/>
        <v>102.08333333333333</v>
      </c>
      <c r="H16">
        <f t="shared" si="5"/>
        <v>1.9299994712910347</v>
      </c>
      <c r="I16">
        <f t="shared" ca="1" si="0"/>
        <v>490</v>
      </c>
      <c r="J16">
        <f ca="1">COUNTIF(I$2:I15,"&lt;"&amp;I16)</f>
        <v>0</v>
      </c>
      <c r="K16">
        <f t="shared" ca="1" si="6"/>
        <v>9</v>
      </c>
      <c r="L16">
        <f t="shared" ca="1" si="7"/>
        <v>-4.3053834359569239</v>
      </c>
      <c r="M16">
        <f t="shared" ca="1" si="1"/>
        <v>2.3285091244006213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555</v>
      </c>
      <c r="D17">
        <f>COUNTIF(C$2:C16,"&lt;"&amp;C17)</f>
        <v>15</v>
      </c>
      <c r="E17">
        <f t="shared" si="2"/>
        <v>87</v>
      </c>
      <c r="F17">
        <f t="shared" si="3"/>
        <v>60</v>
      </c>
      <c r="G17">
        <f t="shared" si="4"/>
        <v>123.33333333333333</v>
      </c>
      <c r="H17">
        <f t="shared" si="5"/>
        <v>2.4312159120100403</v>
      </c>
      <c r="I17">
        <f t="shared" ca="1" si="0"/>
        <v>456</v>
      </c>
      <c r="J17">
        <f ca="1">COUNTIF(I$2:I16,"&lt;"&amp;I17)</f>
        <v>0</v>
      </c>
      <c r="K17">
        <f t="shared" ca="1" si="6"/>
        <v>9</v>
      </c>
      <c r="L17">
        <f t="shared" ca="1" si="7"/>
        <v>-4.5922967226856315</v>
      </c>
      <c r="M17">
        <f t="shared" ca="1" si="1"/>
        <v>1.9089903173746687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766</v>
      </c>
      <c r="D18">
        <f>COUNTIF(C$2:C17,"&lt;"&amp;C18)</f>
        <v>16</v>
      </c>
      <c r="E18">
        <f t="shared" si="2"/>
        <v>103</v>
      </c>
      <c r="F18">
        <f t="shared" si="3"/>
        <v>68</v>
      </c>
      <c r="G18">
        <f t="shared" si="4"/>
        <v>147.33333333333334</v>
      </c>
      <c r="H18">
        <f t="shared" si="5"/>
        <v>2.8834839410007209</v>
      </c>
      <c r="I18">
        <f t="shared" ca="1" si="0"/>
        <v>532</v>
      </c>
      <c r="J18">
        <f ca="1">COUNTIF(I$2:I17,"&lt;"&amp;I18)</f>
        <v>2</v>
      </c>
      <c r="K18">
        <f t="shared" ca="1" si="6"/>
        <v>11</v>
      </c>
      <c r="L18">
        <f t="shared" ca="1" si="7"/>
        <v>-4.6959595610583174</v>
      </c>
      <c r="M18">
        <f t="shared" ca="1" si="1"/>
        <v>1.6131933179908771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1080</v>
      </c>
      <c r="D19">
        <f>COUNTIF(C$2:C18,"&lt;"&amp;C19)</f>
        <v>17</v>
      </c>
      <c r="E19">
        <f t="shared" si="2"/>
        <v>120</v>
      </c>
      <c r="F19">
        <f t="shared" si="3"/>
        <v>76.5</v>
      </c>
      <c r="G19">
        <f t="shared" si="4"/>
        <v>174.25</v>
      </c>
      <c r="H19">
        <f t="shared" si="5"/>
        <v>3.2953599829917803</v>
      </c>
      <c r="I19">
        <f t="shared" ca="1" si="0"/>
        <v>503</v>
      </c>
      <c r="J19">
        <f ca="1">COUNTIF(I$2:I18,"&lt;"&amp;I19)</f>
        <v>2</v>
      </c>
      <c r="K19">
        <f t="shared" ca="1" si="6"/>
        <v>13</v>
      </c>
      <c r="L19">
        <f t="shared" ca="1" si="7"/>
        <v>-4.810468021148921</v>
      </c>
      <c r="M19">
        <f t="shared" ca="1" si="1"/>
        <v>1.5410085204025192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1797</v>
      </c>
      <c r="D20">
        <f>COUNTIF(C$2:C19,"&lt;"&amp;C20)</f>
        <v>18</v>
      </c>
      <c r="E20">
        <f t="shared" si="2"/>
        <v>138</v>
      </c>
      <c r="F20">
        <f t="shared" si="3"/>
        <v>85.5</v>
      </c>
      <c r="G20">
        <f t="shared" si="4"/>
        <v>204.25</v>
      </c>
      <c r="H20">
        <f t="shared" si="5"/>
        <v>3.6734849998419277</v>
      </c>
      <c r="I20">
        <f t="shared" ca="1" si="0"/>
        <v>626</v>
      </c>
      <c r="J20">
        <f ca="1">COUNTIF(I$2:I19,"&lt;"&amp;I20)</f>
        <v>5</v>
      </c>
      <c r="K20">
        <f t="shared" ca="1" si="6"/>
        <v>18</v>
      </c>
      <c r="L20">
        <f t="shared" ca="1" si="7"/>
        <v>-4.7230521426539074</v>
      </c>
      <c r="M20">
        <f t="shared" ca="1" si="1"/>
        <v>1.6469058869390787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1622</v>
      </c>
      <c r="D21">
        <f>COUNTIF(C$2:C20,"&lt;"&amp;C21)</f>
        <v>18</v>
      </c>
      <c r="E21">
        <f t="shared" si="2"/>
        <v>156</v>
      </c>
      <c r="F21">
        <f t="shared" si="3"/>
        <v>95</v>
      </c>
      <c r="G21">
        <f t="shared" si="4"/>
        <v>237.5</v>
      </c>
      <c r="H21">
        <f t="shared" si="5"/>
        <v>3.9582026755906057</v>
      </c>
      <c r="I21">
        <f t="shared" ca="1" si="0"/>
        <v>703</v>
      </c>
      <c r="J21">
        <f ca="1">COUNTIF(I$2:I20,"&lt;"&amp;I21)</f>
        <v>7</v>
      </c>
      <c r="K21">
        <f t="shared" ca="1" si="6"/>
        <v>25</v>
      </c>
      <c r="L21">
        <f t="shared" ca="1" si="7"/>
        <v>-4.5421997916613508</v>
      </c>
      <c r="M21">
        <f t="shared" ca="1" si="1"/>
        <v>2.0939473213563384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1525</v>
      </c>
      <c r="D22">
        <f>COUNTIF(C$2:C21,"&lt;"&amp;C22)</f>
        <v>18</v>
      </c>
      <c r="E22">
        <f t="shared" si="2"/>
        <v>174</v>
      </c>
      <c r="F22">
        <f t="shared" si="3"/>
        <v>105</v>
      </c>
      <c r="G22">
        <f t="shared" si="4"/>
        <v>274.16666666666669</v>
      </c>
      <c r="H22">
        <f t="shared" si="5"/>
        <v>4.1671752475835406</v>
      </c>
      <c r="I22">
        <f t="shared" ca="1" si="0"/>
        <v>718</v>
      </c>
      <c r="J22">
        <f ca="1">COUNTIF(I$2:I21,"&lt;"&amp;I22)</f>
        <v>8</v>
      </c>
      <c r="K22">
        <f t="shared" ca="1" si="6"/>
        <v>33</v>
      </c>
      <c r="L22">
        <f t="shared" ca="1" si="7"/>
        <v>-4.3483567800871734</v>
      </c>
      <c r="M22">
        <f t="shared" ca="1" si="1"/>
        <v>2.5690465157330262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1384</v>
      </c>
      <c r="D23">
        <f>COUNTIF(C$2:C22,"&lt;"&amp;C23)</f>
        <v>18</v>
      </c>
      <c r="E23">
        <f t="shared" si="2"/>
        <v>192</v>
      </c>
      <c r="F23">
        <f t="shared" si="3"/>
        <v>115.5</v>
      </c>
      <c r="G23">
        <f t="shared" si="4"/>
        <v>314.41666666666669</v>
      </c>
      <c r="H23">
        <f t="shared" si="5"/>
        <v>4.3142832569504854</v>
      </c>
      <c r="I23">
        <f t="shared" ca="1" si="0"/>
        <v>961</v>
      </c>
      <c r="J23">
        <f ca="1">COUNTIF(I$2:I22,"&lt;"&amp;I23)</f>
        <v>12</v>
      </c>
      <c r="K23">
        <f t="shared" ca="1" si="6"/>
        <v>45</v>
      </c>
      <c r="L23">
        <f t="shared" ca="1" si="7"/>
        <v>-3.9759080995426039</v>
      </c>
      <c r="M23">
        <f t="shared" ca="1" si="1"/>
        <v>3.0757459728627823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1140</v>
      </c>
      <c r="D24">
        <f>COUNTIF(C$2:C23,"&lt;"&amp;C24)</f>
        <v>18</v>
      </c>
      <c r="E24">
        <f t="shared" si="2"/>
        <v>210</v>
      </c>
      <c r="F24">
        <f t="shared" si="3"/>
        <v>126.5</v>
      </c>
      <c r="G24">
        <f t="shared" si="4"/>
        <v>358.41666666666669</v>
      </c>
      <c r="H24">
        <f t="shared" si="5"/>
        <v>4.4105462162938176</v>
      </c>
      <c r="I24">
        <f t="shared" ca="1" si="0"/>
        <v>1140</v>
      </c>
      <c r="J24">
        <f ca="1">COUNTIF(I$2:I23,"&lt;"&amp;I24)</f>
        <v>14</v>
      </c>
      <c r="K24">
        <f t="shared" ca="1" si="6"/>
        <v>59</v>
      </c>
      <c r="L24">
        <f t="shared" ca="1" si="7"/>
        <v>-3.565411611974044</v>
      </c>
      <c r="M24">
        <f t="shared" ca="1" si="1"/>
        <v>3.565411611974044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961</v>
      </c>
      <c r="D25">
        <f>COUNTIF(C$2:C24,"&lt;"&amp;C25)</f>
        <v>17</v>
      </c>
      <c r="E25">
        <f t="shared" si="2"/>
        <v>227</v>
      </c>
      <c r="F25">
        <f t="shared" si="3"/>
        <v>138</v>
      </c>
      <c r="G25">
        <f t="shared" si="4"/>
        <v>406.33333333333331</v>
      </c>
      <c r="H25">
        <f t="shared" si="5"/>
        <v>4.4151837352385099</v>
      </c>
      <c r="I25">
        <f t="shared" ca="1" si="0"/>
        <v>1384</v>
      </c>
      <c r="J25">
        <f ca="1">COUNTIF(I$2:I24,"&lt;"&amp;I25)</f>
        <v>17</v>
      </c>
      <c r="K25">
        <f t="shared" ca="1" si="6"/>
        <v>76</v>
      </c>
      <c r="L25">
        <f t="shared" ca="1" si="7"/>
        <v>-3.0757459728627823</v>
      </c>
      <c r="M25">
        <f t="shared" ca="1" si="1"/>
        <v>3.9759080995426039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718</v>
      </c>
      <c r="D26">
        <f>COUNTIF(C$2:C25,"&lt;"&amp;C26)</f>
        <v>16</v>
      </c>
      <c r="E26">
        <f t="shared" si="2"/>
        <v>243</v>
      </c>
      <c r="F26">
        <f t="shared" si="3"/>
        <v>150</v>
      </c>
      <c r="G26">
        <f t="shared" si="4"/>
        <v>458.33333333333331</v>
      </c>
      <c r="H26">
        <f t="shared" si="5"/>
        <v>4.3440241084212987</v>
      </c>
      <c r="I26">
        <f t="shared" ca="1" si="0"/>
        <v>1525</v>
      </c>
      <c r="J26">
        <f ca="1">COUNTIF(I$2:I25,"&lt;"&amp;I26)</f>
        <v>19</v>
      </c>
      <c r="K26">
        <f t="shared" ca="1" si="6"/>
        <v>95</v>
      </c>
      <c r="L26">
        <f t="shared" ca="1" si="7"/>
        <v>-2.5690465157330262</v>
      </c>
      <c r="M26">
        <f t="shared" ca="1" si="1"/>
        <v>4.3483567800871734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703</v>
      </c>
      <c r="D27">
        <f>COUNTIF(C$2:C26,"&lt;"&amp;C27)</f>
        <v>16</v>
      </c>
      <c r="E27">
        <f t="shared" si="2"/>
        <v>259</v>
      </c>
      <c r="F27">
        <f t="shared" si="3"/>
        <v>162.5</v>
      </c>
      <c r="G27">
        <f t="shared" si="4"/>
        <v>514.58333333333337</v>
      </c>
      <c r="H27">
        <f t="shared" si="5"/>
        <v>4.2540192949660343</v>
      </c>
      <c r="I27">
        <f t="shared" ca="1" si="0"/>
        <v>1622</v>
      </c>
      <c r="J27">
        <f ca="1">COUNTIF(I$2:I26,"&lt;"&amp;I27)</f>
        <v>20</v>
      </c>
      <c r="K27">
        <f t="shared" ca="1" si="6"/>
        <v>115</v>
      </c>
      <c r="L27">
        <f t="shared" ca="1" si="7"/>
        <v>-2.0939473213563384</v>
      </c>
      <c r="M27">
        <f t="shared" ca="1" si="1"/>
        <v>4.5421997916613508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626</v>
      </c>
      <c r="D28">
        <f>COUNTIF(C$2:C27,"&lt;"&amp;C28)</f>
        <v>16</v>
      </c>
      <c r="E28">
        <f t="shared" si="2"/>
        <v>275</v>
      </c>
      <c r="F28">
        <f t="shared" si="3"/>
        <v>175.5</v>
      </c>
      <c r="G28">
        <f t="shared" si="4"/>
        <v>575.25</v>
      </c>
      <c r="H28">
        <f t="shared" si="5"/>
        <v>4.1485350822895777</v>
      </c>
      <c r="I28">
        <f t="shared" ca="1" si="0"/>
        <v>1797</v>
      </c>
      <c r="J28">
        <f ca="1">COUNTIF(I$2:I27,"&lt;"&amp;I28)</f>
        <v>21</v>
      </c>
      <c r="K28">
        <f t="shared" ca="1" si="6"/>
        <v>136</v>
      </c>
      <c r="L28">
        <f t="shared" ca="1" si="7"/>
        <v>-1.6469058869390787</v>
      </c>
      <c r="M28">
        <f t="shared" ca="1" si="1"/>
        <v>4.7230521426539074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503</v>
      </c>
      <c r="D29">
        <f>COUNTIF(C$2:C28,"&lt;"&amp;C29)</f>
        <v>15</v>
      </c>
      <c r="E29">
        <f t="shared" si="2"/>
        <v>290</v>
      </c>
      <c r="F29">
        <f t="shared" si="3"/>
        <v>189</v>
      </c>
      <c r="G29">
        <f t="shared" si="4"/>
        <v>640.5</v>
      </c>
      <c r="H29">
        <f t="shared" si="5"/>
        <v>3.9908169374526778</v>
      </c>
      <c r="I29">
        <f t="shared" ca="1" si="0"/>
        <v>1080</v>
      </c>
      <c r="J29">
        <f ca="1">COUNTIF(I$2:I28,"&lt;"&amp;I29)</f>
        <v>14</v>
      </c>
      <c r="K29">
        <f t="shared" ca="1" si="6"/>
        <v>150</v>
      </c>
      <c r="L29">
        <f t="shared" ca="1" si="7"/>
        <v>-1.5410085204025192</v>
      </c>
      <c r="M29">
        <f t="shared" ca="1" si="1"/>
        <v>4.810468021148921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532</v>
      </c>
      <c r="D30">
        <f>COUNTIF(C$2:C29,"&lt;"&amp;C30)</f>
        <v>16</v>
      </c>
      <c r="E30">
        <f t="shared" si="2"/>
        <v>306</v>
      </c>
      <c r="F30">
        <f t="shared" si="3"/>
        <v>203</v>
      </c>
      <c r="G30">
        <f t="shared" si="4"/>
        <v>710.5</v>
      </c>
      <c r="H30">
        <f t="shared" si="5"/>
        <v>3.8641607384432635</v>
      </c>
      <c r="I30">
        <f t="shared" ca="1" si="0"/>
        <v>766</v>
      </c>
      <c r="J30">
        <f ca="1">COUNTIF(I$2:I29,"&lt;"&amp;I30)</f>
        <v>10</v>
      </c>
      <c r="K30">
        <f t="shared" ca="1" si="6"/>
        <v>160</v>
      </c>
      <c r="L30">
        <f t="shared" ca="1" si="7"/>
        <v>-1.6131933179908771</v>
      </c>
      <c r="M30">
        <f t="shared" ca="1" si="1"/>
        <v>4.6959595610583174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456</v>
      </c>
      <c r="D31">
        <f>COUNTIF(C$2:C30,"&lt;"&amp;C31)</f>
        <v>15</v>
      </c>
      <c r="E31">
        <f t="shared" si="2"/>
        <v>321</v>
      </c>
      <c r="F31">
        <f t="shared" si="3"/>
        <v>217.5</v>
      </c>
      <c r="G31">
        <f t="shared" si="4"/>
        <v>785.41666666666663</v>
      </c>
      <c r="H31">
        <f t="shared" si="5"/>
        <v>3.6930934177248265</v>
      </c>
      <c r="I31">
        <f t="shared" ca="1" si="0"/>
        <v>555</v>
      </c>
      <c r="J31">
        <f ca="1">COUNTIF(I$2:I30,"&lt;"&amp;I31)</f>
        <v>4</v>
      </c>
      <c r="K31">
        <f t="shared" ca="1" si="6"/>
        <v>164</v>
      </c>
      <c r="L31">
        <f t="shared" ca="1" si="7"/>
        <v>-1.9089903173746687</v>
      </c>
      <c r="M31">
        <f t="shared" ca="1" si="1"/>
        <v>4.5922967226856315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490</v>
      </c>
      <c r="D32">
        <f>COUNTIF(C$2:C31,"&lt;"&amp;C32)</f>
        <v>16</v>
      </c>
      <c r="E32">
        <f t="shared" si="2"/>
        <v>337</v>
      </c>
      <c r="F32">
        <f t="shared" si="3"/>
        <v>232.5</v>
      </c>
      <c r="G32">
        <f t="shared" si="4"/>
        <v>865.41666666666663</v>
      </c>
      <c r="H32">
        <f t="shared" si="5"/>
        <v>3.5522511459834294</v>
      </c>
      <c r="I32">
        <f t="shared" ca="1" si="0"/>
        <v>244</v>
      </c>
      <c r="J32">
        <f ca="1">COUNTIF(I$2:I31,"&lt;"&amp;I32)</f>
        <v>0</v>
      </c>
      <c r="K32">
        <f t="shared" ca="1" si="6"/>
        <v>164</v>
      </c>
      <c r="L32">
        <f t="shared" ca="1" si="7"/>
        <v>-2.3285091244006213</v>
      </c>
      <c r="M32">
        <f t="shared" ca="1" si="1"/>
        <v>4.3053834359569239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570</v>
      </c>
      <c r="D33">
        <f>COUNTIF(C$2:C32,"&lt;"&amp;C33)</f>
        <v>20</v>
      </c>
      <c r="E33">
        <f t="shared" si="2"/>
        <v>357</v>
      </c>
      <c r="F33">
        <f t="shared" si="3"/>
        <v>248</v>
      </c>
      <c r="G33">
        <f t="shared" si="4"/>
        <v>950.66666666666663</v>
      </c>
      <c r="H33">
        <f t="shared" si="5"/>
        <v>3.5351867817765568</v>
      </c>
      <c r="I33">
        <f t="shared" ca="1" si="0"/>
        <v>215</v>
      </c>
      <c r="J33">
        <f ca="1">COUNTIF(I$2:I32,"&lt;"&amp;I33)</f>
        <v>0</v>
      </c>
      <c r="K33">
        <f t="shared" ca="1" si="6"/>
        <v>164</v>
      </c>
      <c r="L33">
        <f t="shared" ca="1" si="7"/>
        <v>-2.7243641254057867</v>
      </c>
      <c r="M33">
        <f t="shared" ca="1" si="1"/>
        <v>3.9963769805949201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665</v>
      </c>
      <c r="D34">
        <f>COUNTIF(C$2:C33,"&lt;"&amp;C34)</f>
        <v>22</v>
      </c>
      <c r="E34">
        <f t="shared" si="2"/>
        <v>379</v>
      </c>
      <c r="F34">
        <f t="shared" si="3"/>
        <v>264</v>
      </c>
      <c r="G34">
        <f t="shared" si="4"/>
        <v>1041.3333333333333</v>
      </c>
      <c r="H34">
        <f t="shared" si="5"/>
        <v>3.5637149185206374</v>
      </c>
      <c r="I34">
        <f t="shared" ca="1" si="0"/>
        <v>204</v>
      </c>
      <c r="J34">
        <f ca="1">COUNTIF(I$2:I33,"&lt;"&amp;I34)</f>
        <v>0</v>
      </c>
      <c r="K34">
        <f t="shared" ca="1" si="6"/>
        <v>164</v>
      </c>
      <c r="L34">
        <f t="shared" ca="1" si="7"/>
        <v>-3.0988825378440326</v>
      </c>
      <c r="M34">
        <f t="shared" ca="1" si="1"/>
        <v>3.6605332565193782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813</v>
      </c>
      <c r="D35">
        <f>COUNTIF(C$2:C34,"&lt;"&amp;C35)</f>
        <v>26</v>
      </c>
      <c r="E35">
        <f t="shared" si="2"/>
        <v>405</v>
      </c>
      <c r="F35">
        <f t="shared" si="3"/>
        <v>280.5</v>
      </c>
      <c r="G35">
        <f t="shared" si="4"/>
        <v>1137.5833333333333</v>
      </c>
      <c r="H35">
        <f t="shared" si="5"/>
        <v>3.6912863874930171</v>
      </c>
      <c r="I35">
        <f t="shared" ca="1" si="0"/>
        <v>148</v>
      </c>
      <c r="J35">
        <f ca="1">COUNTIF(I$2:I34,"&lt;"&amp;I35)</f>
        <v>0</v>
      </c>
      <c r="K35">
        <f t="shared" ca="1" si="6"/>
        <v>164</v>
      </c>
      <c r="L35">
        <f t="shared" ca="1" si="7"/>
        <v>-3.454095294320775</v>
      </c>
      <c r="M35">
        <f t="shared" ca="1" si="1"/>
        <v>3.2914823103539597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998</v>
      </c>
      <c r="D36">
        <f>COUNTIF(C$2:C35,"&lt;"&amp;C36)</f>
        <v>28</v>
      </c>
      <c r="E36">
        <f t="shared" si="2"/>
        <v>433</v>
      </c>
      <c r="F36">
        <f t="shared" si="3"/>
        <v>297.5</v>
      </c>
      <c r="G36">
        <f t="shared" si="4"/>
        <v>1239.5833333333333</v>
      </c>
      <c r="H36">
        <f t="shared" si="5"/>
        <v>3.8485880855322572</v>
      </c>
      <c r="I36">
        <f t="shared" ca="1" si="0"/>
        <v>157</v>
      </c>
      <c r="J36">
        <f ca="1">COUNTIF(I$2:I35,"&lt;"&amp;I36)</f>
        <v>1</v>
      </c>
      <c r="K36">
        <f t="shared" ca="1" si="6"/>
        <v>165</v>
      </c>
      <c r="L36">
        <f t="shared" ca="1" si="7"/>
        <v>-3.7633794932326499</v>
      </c>
      <c r="M36">
        <f t="shared" ca="1" si="1"/>
        <v>3.1918456710622443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801</v>
      </c>
      <c r="D37">
        <f>COUNTIF(C$2:C36,"&lt;"&amp;C37)</f>
        <v>26</v>
      </c>
      <c r="E37">
        <f t="shared" si="2"/>
        <v>459</v>
      </c>
      <c r="F37">
        <f t="shared" si="3"/>
        <v>315</v>
      </c>
      <c r="G37">
        <f t="shared" si="4"/>
        <v>1347.5</v>
      </c>
      <c r="H37">
        <f t="shared" si="5"/>
        <v>3.9228175100390081</v>
      </c>
      <c r="I37">
        <f t="shared" ca="1" si="0"/>
        <v>153</v>
      </c>
      <c r="J37">
        <f ca="1">COUNTIF(I$2:I36,"&lt;"&amp;I37)</f>
        <v>1</v>
      </c>
      <c r="K37">
        <f t="shared" ca="1" si="6"/>
        <v>166</v>
      </c>
      <c r="L37">
        <f t="shared" ca="1" si="7"/>
        <v>-4.0590264513598067</v>
      </c>
      <c r="M37">
        <f t="shared" ca="1" si="1"/>
        <v>3.1304951684997055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1238</v>
      </c>
      <c r="D38">
        <f>COUNTIF(C$2:C37,"&lt;"&amp;C38)</f>
        <v>32</v>
      </c>
      <c r="E38">
        <f t="shared" si="2"/>
        <v>491</v>
      </c>
      <c r="F38">
        <f t="shared" si="3"/>
        <v>333</v>
      </c>
      <c r="G38">
        <f t="shared" si="4"/>
        <v>1461.5</v>
      </c>
      <c r="H38">
        <f t="shared" si="5"/>
        <v>4.1329264548357356</v>
      </c>
      <c r="I38">
        <f t="shared" ca="1" si="0"/>
        <v>182</v>
      </c>
      <c r="J38">
        <f ca="1">COUNTIF(I$2:I37,"&lt;"&amp;I38)</f>
        <v>3</v>
      </c>
      <c r="K38">
        <f t="shared" ca="1" si="6"/>
        <v>169</v>
      </c>
      <c r="L38">
        <f t="shared" ca="1" si="7"/>
        <v>-4.2898730290700042</v>
      </c>
      <c r="M38">
        <f t="shared" ca="1" si="1"/>
        <v>2.9192017967990469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1317</v>
      </c>
      <c r="D39">
        <f>COUNTIF(C$2:C38,"&lt;"&amp;C39)</f>
        <v>33</v>
      </c>
      <c r="E39">
        <f t="shared" si="2"/>
        <v>524</v>
      </c>
      <c r="F39">
        <f t="shared" si="3"/>
        <v>351.5</v>
      </c>
      <c r="G39">
        <f t="shared" si="4"/>
        <v>1581.75</v>
      </c>
      <c r="H39">
        <f t="shared" si="5"/>
        <v>4.3373071468271069</v>
      </c>
      <c r="I39">
        <f t="shared" ca="1" si="0"/>
        <v>247</v>
      </c>
      <c r="J39">
        <f ca="1">COUNTIF(I$2:I38,"&lt;"&amp;I39)</f>
        <v>7</v>
      </c>
      <c r="K39">
        <f t="shared" ca="1" si="6"/>
        <v>176</v>
      </c>
      <c r="L39">
        <f t="shared" ca="1" si="7"/>
        <v>-4.4127385754675776</v>
      </c>
      <c r="M39">
        <f t="shared" ca="1" si="1"/>
        <v>2.7217941261796641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749</v>
      </c>
      <c r="D40">
        <f>COUNTIF(C$2:C39,"&lt;"&amp;C40)</f>
        <v>25</v>
      </c>
      <c r="E40">
        <f t="shared" si="2"/>
        <v>549</v>
      </c>
      <c r="F40">
        <f t="shared" si="3"/>
        <v>370.5</v>
      </c>
      <c r="G40">
        <f t="shared" si="4"/>
        <v>1708.4166666666667</v>
      </c>
      <c r="H40">
        <f t="shared" si="5"/>
        <v>4.3185834953909463</v>
      </c>
      <c r="I40">
        <f t="shared" ca="1" si="0"/>
        <v>221</v>
      </c>
      <c r="J40">
        <f ca="1">COUNTIF(I$2:I39,"&lt;"&amp;I40)</f>
        <v>6</v>
      </c>
      <c r="K40">
        <f t="shared" ca="1" si="6"/>
        <v>182</v>
      </c>
      <c r="L40">
        <f t="shared" ca="1" si="7"/>
        <v>-4.5605209461131286</v>
      </c>
      <c r="M40">
        <f t="shared" ca="1" si="1"/>
        <v>2.5531934890409702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1826</v>
      </c>
      <c r="D41">
        <f>COUNTIF(C$2:C40,"&lt;"&amp;C41)</f>
        <v>39</v>
      </c>
      <c r="E41">
        <f t="shared" si="2"/>
        <v>588</v>
      </c>
      <c r="F41">
        <f t="shared" si="3"/>
        <v>390</v>
      </c>
      <c r="G41">
        <f t="shared" si="4"/>
        <v>1841.6666666666667</v>
      </c>
      <c r="H41">
        <f t="shared" si="5"/>
        <v>4.6138096860408666</v>
      </c>
      <c r="I41">
        <f t="shared" ca="1" si="0"/>
        <v>220</v>
      </c>
      <c r="J41">
        <f ca="1">COUNTIF(I$2:I40,"&lt;"&amp;I41)</f>
        <v>6</v>
      </c>
      <c r="K41">
        <f t="shared" ca="1" si="6"/>
        <v>188</v>
      </c>
      <c r="L41">
        <f t="shared" ca="1" si="7"/>
        <v>-4.7070179625265407</v>
      </c>
      <c r="M41">
        <f t="shared" ca="1" si="1"/>
        <v>2.0665401605809937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1429</v>
      </c>
      <c r="D42">
        <f>COUNTIF(C$2:C41,"&lt;"&amp;C42)</f>
        <v>36</v>
      </c>
      <c r="E42">
        <f t="shared" si="2"/>
        <v>624</v>
      </c>
      <c r="F42">
        <f t="shared" si="3"/>
        <v>410</v>
      </c>
      <c r="G42">
        <f t="shared" si="4"/>
        <v>1981.6666666666667</v>
      </c>
      <c r="H42">
        <f t="shared" si="5"/>
        <v>4.8072695162483132</v>
      </c>
      <c r="I42">
        <f t="shared" ca="1" si="0"/>
        <v>169</v>
      </c>
      <c r="J42">
        <f ca="1">COUNTIF(I$2:I41,"&lt;"&amp;I42)</f>
        <v>3</v>
      </c>
      <c r="K42">
        <f t="shared" ca="1" si="6"/>
        <v>191</v>
      </c>
      <c r="L42">
        <f t="shared" ca="1" si="7"/>
        <v>-4.919588897469068</v>
      </c>
      <c r="M42">
        <f t="shared" ca="1" si="1"/>
        <v>1.9595917942265424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1962</v>
      </c>
      <c r="D43">
        <f>COUNTIF(C$2:C42,"&lt;"&amp;C43)</f>
        <v>41</v>
      </c>
      <c r="E43">
        <f t="shared" si="2"/>
        <v>665</v>
      </c>
      <c r="F43">
        <f t="shared" si="3"/>
        <v>430.5</v>
      </c>
      <c r="G43">
        <f t="shared" si="4"/>
        <v>2128.5833333333335</v>
      </c>
      <c r="H43">
        <f t="shared" si="5"/>
        <v>5.0827355971956942</v>
      </c>
      <c r="I43">
        <f t="shared" ca="1" si="0"/>
        <v>206</v>
      </c>
      <c r="J43">
        <f ca="1">COUNTIF(I$2:I42,"&lt;"&amp;I43)</f>
        <v>6</v>
      </c>
      <c r="K43">
        <f t="shared" ca="1" si="6"/>
        <v>197</v>
      </c>
      <c r="L43">
        <f t="shared" ca="1" si="7"/>
        <v>-5.0610608185296142</v>
      </c>
      <c r="M43">
        <f t="shared" ca="1" si="1"/>
        <v>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2161</v>
      </c>
      <c r="D44">
        <f>COUNTIF(C$2:C43,"&lt;"&amp;C44)</f>
        <v>42</v>
      </c>
      <c r="E44">
        <f t="shared" si="2"/>
        <v>707</v>
      </c>
      <c r="F44">
        <f t="shared" si="3"/>
        <v>451.5</v>
      </c>
      <c r="G44">
        <f t="shared" si="4"/>
        <v>2282.5833333333335</v>
      </c>
      <c r="H44">
        <f t="shared" si="5"/>
        <v>5.3478298810352731</v>
      </c>
      <c r="I44">
        <f t="shared" ca="1" si="0"/>
        <v>144</v>
      </c>
      <c r="J44">
        <f ca="1">COUNTIF(I$2:I43,"&lt;"&amp;I44)</f>
        <v>0</v>
      </c>
      <c r="K44">
        <f t="shared" ca="1" si="6"/>
        <v>197</v>
      </c>
      <c r="L44">
        <f t="shared" ca="1" si="7"/>
        <v>-5.3268990400136085</v>
      </c>
      <c r="M44">
        <f t="shared" ca="1" si="1"/>
        <v>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2282</v>
      </c>
      <c r="D45">
        <f>COUNTIF(C$2:C44,"&lt;"&amp;C45)</f>
        <v>43</v>
      </c>
      <c r="E45">
        <f t="shared" si="2"/>
        <v>750</v>
      </c>
      <c r="F45">
        <f t="shared" si="3"/>
        <v>473</v>
      </c>
      <c r="G45">
        <f t="shared" si="4"/>
        <v>2443.8333333333335</v>
      </c>
      <c r="H45">
        <f t="shared" si="5"/>
        <v>5.6033013135149954</v>
      </c>
      <c r="I45">
        <f t="shared" ca="1" si="0"/>
        <v>92</v>
      </c>
      <c r="J45">
        <f ca="1">COUNTIF(I$2:I44,"&lt;"&amp;I45)</f>
        <v>0</v>
      </c>
      <c r="K45">
        <f t="shared" ca="1" si="6"/>
        <v>197</v>
      </c>
      <c r="L45">
        <f t="shared" ca="1" si="7"/>
        <v>-5.5830727889174678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2168</v>
      </c>
      <c r="D46">
        <f>COUNTIF(C$2:C45,"&lt;"&amp;C46)</f>
        <v>43</v>
      </c>
      <c r="E46">
        <f t="shared" si="2"/>
        <v>793</v>
      </c>
      <c r="F46">
        <f t="shared" si="3"/>
        <v>495</v>
      </c>
      <c r="G46">
        <f t="shared" si="4"/>
        <v>2612.5</v>
      </c>
      <c r="H46">
        <f t="shared" si="5"/>
        <v>5.83026257749066</v>
      </c>
      <c r="I46">
        <f t="shared" ca="1" si="0"/>
        <v>30</v>
      </c>
      <c r="J46">
        <f ca="1">COUNTIF(I$2:I45,"&lt;"&amp;I46)</f>
        <v>0</v>
      </c>
      <c r="K46">
        <f t="shared" ca="1" si="6"/>
        <v>197</v>
      </c>
      <c r="L46">
        <f t="shared" ca="1" si="7"/>
        <v>-5.83026257749066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F683-C4D4-4721-9C07-FC730633831C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70</v>
      </c>
      <c r="J2">
        <v>0</v>
      </c>
      <c r="K2">
        <v>0</v>
      </c>
      <c r="L2">
        <v>0</v>
      </c>
      <c r="M2">
        <f ca="1">-INDIRECT("l"&amp;P$1-A2+2)</f>
        <v>5.9867796936649063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5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103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5.7651295102952114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10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99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5.5362074502302532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10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92</v>
      </c>
      <c r="J5">
        <f ca="1">COUNTIF(I$2:I4,"&lt;"&amp;I5)</f>
        <v>1</v>
      </c>
      <c r="K5">
        <f t="shared" ca="1" si="6"/>
        <v>3</v>
      </c>
      <c r="L5">
        <f t="shared" ca="1" si="7"/>
        <v>0</v>
      </c>
      <c r="M5">
        <f t="shared" ca="1" si="1"/>
        <v>5.3645077198547302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13</v>
      </c>
      <c r="D6">
        <f>COUNTIF(C$2:C5,"&lt;"&amp;C6)</f>
        <v>4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147</v>
      </c>
      <c r="J6">
        <f ca="1">COUNTIF(I$2:I5,"&lt;"&amp;I6)</f>
        <v>4</v>
      </c>
      <c r="K6">
        <f t="shared" ca="1" si="6"/>
        <v>7</v>
      </c>
      <c r="L6">
        <f t="shared" ca="1" si="7"/>
        <v>0.9797958971132712</v>
      </c>
      <c r="M6">
        <f t="shared" ca="1" si="1"/>
        <v>5.1891554123988799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9</v>
      </c>
      <c r="D7">
        <f>COUNTIF(C$2:C6,"&lt;"&amp;C7)</f>
        <v>2</v>
      </c>
      <c r="E7">
        <f t="shared" si="2"/>
        <v>11</v>
      </c>
      <c r="F7">
        <f t="shared" si="3"/>
        <v>7.5</v>
      </c>
      <c r="G7">
        <f t="shared" si="4"/>
        <v>7.083333333333333</v>
      </c>
      <c r="H7">
        <f t="shared" si="5"/>
        <v>1.315071011278814</v>
      </c>
      <c r="I7">
        <f t="shared" ca="1" si="0"/>
        <v>0</v>
      </c>
      <c r="J7">
        <f ca="1">COUNTIF(I$2:I6,"&lt;"&amp;I7)</f>
        <v>0</v>
      </c>
      <c r="K7">
        <f t="shared" ca="1" si="6"/>
        <v>7</v>
      </c>
      <c r="L7">
        <f t="shared" ca="1" si="7"/>
        <v>-0.18786728732554486</v>
      </c>
      <c r="M7">
        <f t="shared" ca="1" si="1"/>
        <v>5.0798510684692371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18</v>
      </c>
      <c r="D8">
        <f>COUNTIF(C$2:C7,"&lt;"&amp;C8)</f>
        <v>6</v>
      </c>
      <c r="E8">
        <f t="shared" si="2"/>
        <v>17</v>
      </c>
      <c r="F8">
        <f t="shared" si="3"/>
        <v>10.5</v>
      </c>
      <c r="G8">
        <f t="shared" si="4"/>
        <v>11.083333333333334</v>
      </c>
      <c r="H8">
        <f t="shared" si="5"/>
        <v>1.9524420798548594</v>
      </c>
      <c r="I8">
        <f t="shared" ca="1" si="0"/>
        <v>100</v>
      </c>
      <c r="J8">
        <f ca="1">COUNTIF(I$2:I7,"&lt;"&amp;I8)</f>
        <v>4</v>
      </c>
      <c r="K8">
        <f t="shared" ca="1" si="6"/>
        <v>11</v>
      </c>
      <c r="L8">
        <f t="shared" ca="1" si="7"/>
        <v>0.15018785229652765</v>
      </c>
      <c r="M8">
        <f t="shared" ca="1" si="1"/>
        <v>4.8508458869797471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12</v>
      </c>
      <c r="D9">
        <f>COUNTIF(C$2:C8,"&lt;"&amp;C9)</f>
        <v>5</v>
      </c>
      <c r="E9">
        <f t="shared" si="2"/>
        <v>22</v>
      </c>
      <c r="F9">
        <f t="shared" si="3"/>
        <v>14</v>
      </c>
      <c r="G9">
        <f t="shared" si="4"/>
        <v>16.333333333333332</v>
      </c>
      <c r="H9">
        <f t="shared" si="5"/>
        <v>1.979486637221574</v>
      </c>
      <c r="I9">
        <f t="shared" ca="1" si="0"/>
        <v>116</v>
      </c>
      <c r="J9">
        <f ca="1">COUNTIF(I$2:I8,"&lt;"&amp;I9)</f>
        <v>6</v>
      </c>
      <c r="K9">
        <f t="shared" ca="1" si="6"/>
        <v>17</v>
      </c>
      <c r="L9">
        <f t="shared" ca="1" si="7"/>
        <v>0.74230748895809018</v>
      </c>
      <c r="M9">
        <f t="shared" ca="1" si="1"/>
        <v>4.840183337763583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17</v>
      </c>
      <c r="D10">
        <f>COUNTIF(C$2:C9,"&lt;"&amp;C10)</f>
        <v>7</v>
      </c>
      <c r="E10">
        <f t="shared" si="2"/>
        <v>29</v>
      </c>
      <c r="F10">
        <f t="shared" si="3"/>
        <v>18</v>
      </c>
      <c r="G10">
        <f t="shared" si="4"/>
        <v>23</v>
      </c>
      <c r="H10">
        <f t="shared" si="5"/>
        <v>2.2936585546278225</v>
      </c>
      <c r="I10">
        <f t="shared" ca="1" si="0"/>
        <v>72</v>
      </c>
      <c r="J10">
        <f ca="1">COUNTIF(I$2:I9,"&lt;"&amp;I10)</f>
        <v>2</v>
      </c>
      <c r="K10">
        <f t="shared" ca="1" si="6"/>
        <v>19</v>
      </c>
      <c r="L10">
        <f t="shared" ca="1" si="7"/>
        <v>0.20851441405707477</v>
      </c>
      <c r="M10">
        <f t="shared" ca="1" si="1"/>
        <v>4.6822394646556749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11</v>
      </c>
      <c r="D11">
        <f>COUNTIF(C$2:C10,"&lt;"&amp;C11)</f>
        <v>5</v>
      </c>
      <c r="E11">
        <f t="shared" si="2"/>
        <v>34</v>
      </c>
      <c r="F11">
        <f t="shared" si="3"/>
        <v>22.5</v>
      </c>
      <c r="G11">
        <f t="shared" si="4"/>
        <v>31.25</v>
      </c>
      <c r="H11">
        <f t="shared" si="5"/>
        <v>2.0571825392998062</v>
      </c>
      <c r="I11">
        <f t="shared" ca="1" si="0"/>
        <v>74</v>
      </c>
      <c r="J11">
        <f ca="1">COUNTIF(I$2:I10,"&lt;"&amp;I11)</f>
        <v>3</v>
      </c>
      <c r="K11">
        <f t="shared" ca="1" si="6"/>
        <v>22</v>
      </c>
      <c r="L11">
        <f t="shared" ca="1" si="7"/>
        <v>-8.9442719099991588E-2</v>
      </c>
      <c r="M11">
        <f t="shared" ca="1" si="1"/>
        <v>4.6311040049071623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13</v>
      </c>
      <c r="D12">
        <f>COUNTIF(C$2:C11,"&lt;"&amp;C12)</f>
        <v>7</v>
      </c>
      <c r="E12">
        <f t="shared" si="2"/>
        <v>41</v>
      </c>
      <c r="F12">
        <f t="shared" si="3"/>
        <v>27.5</v>
      </c>
      <c r="G12">
        <f t="shared" si="4"/>
        <v>41.25</v>
      </c>
      <c r="H12">
        <f t="shared" si="5"/>
        <v>2.1019471492361119</v>
      </c>
      <c r="I12">
        <f t="shared" ca="1" si="0"/>
        <v>74</v>
      </c>
      <c r="J12">
        <f ca="1">COUNTIF(I$2:I11,"&lt;"&amp;I12)</f>
        <v>3</v>
      </c>
      <c r="K12">
        <f t="shared" ca="1" si="6"/>
        <v>25</v>
      </c>
      <c r="L12">
        <f t="shared" ca="1" si="7"/>
        <v>-0.38924947208076149</v>
      </c>
      <c r="M12">
        <f t="shared" ca="1" si="1"/>
        <v>4.4166453675296378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18</v>
      </c>
      <c r="D13">
        <f>COUNTIF(C$2:C12,"&lt;"&amp;C13)</f>
        <v>10</v>
      </c>
      <c r="E13">
        <f t="shared" si="2"/>
        <v>51</v>
      </c>
      <c r="F13">
        <f t="shared" si="3"/>
        <v>33</v>
      </c>
      <c r="G13">
        <f t="shared" si="4"/>
        <v>53.166666666666664</v>
      </c>
      <c r="H13">
        <f t="shared" si="5"/>
        <v>2.4686117327654697</v>
      </c>
      <c r="I13">
        <f t="shared" ca="1" si="0"/>
        <v>61</v>
      </c>
      <c r="J13">
        <f ca="1">COUNTIF(I$2:I12,"&lt;"&amp;I13)</f>
        <v>1</v>
      </c>
      <c r="K13">
        <f t="shared" ca="1" si="6"/>
        <v>26</v>
      </c>
      <c r="L13">
        <f t="shared" ca="1" si="7"/>
        <v>-0.96001567385323827</v>
      </c>
      <c r="M13">
        <f t="shared" ca="1" si="1"/>
        <v>4.2249663471305619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19</v>
      </c>
      <c r="D14">
        <f>COUNTIF(C$2:C13,"&lt;"&amp;C14)</f>
        <v>12</v>
      </c>
      <c r="E14">
        <f t="shared" si="2"/>
        <v>63</v>
      </c>
      <c r="F14">
        <f t="shared" si="3"/>
        <v>39</v>
      </c>
      <c r="G14">
        <f t="shared" si="4"/>
        <v>67.166666666666671</v>
      </c>
      <c r="H14">
        <f t="shared" si="5"/>
        <v>2.9284266052155026</v>
      </c>
      <c r="I14">
        <f t="shared" ca="1" si="0"/>
        <v>45</v>
      </c>
      <c r="J14">
        <f ca="1">COUNTIF(I$2:I13,"&lt;"&amp;I14)</f>
        <v>1</v>
      </c>
      <c r="K14">
        <f t="shared" ca="1" si="6"/>
        <v>27</v>
      </c>
      <c r="L14">
        <f t="shared" ca="1" si="7"/>
        <v>-1.4642133026077513</v>
      </c>
      <c r="M14">
        <f t="shared" ca="1" si="1"/>
        <v>4.1215137753325637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9</v>
      </c>
      <c r="D15">
        <f>COUNTIF(C$2:C14,"&lt;"&amp;C15)</f>
        <v>2</v>
      </c>
      <c r="E15">
        <f t="shared" si="2"/>
        <v>65</v>
      </c>
      <c r="F15">
        <f t="shared" si="3"/>
        <v>45.5</v>
      </c>
      <c r="G15">
        <f t="shared" si="4"/>
        <v>83.416666666666671</v>
      </c>
      <c r="H15">
        <f t="shared" si="5"/>
        <v>2.1350507156603</v>
      </c>
      <c r="I15">
        <f t="shared" ca="1" si="0"/>
        <v>42</v>
      </c>
      <c r="J15">
        <f ca="1">COUNTIF(I$2:I14,"&lt;"&amp;I15)</f>
        <v>1</v>
      </c>
      <c r="K15">
        <f t="shared" ca="1" si="6"/>
        <v>28</v>
      </c>
      <c r="L15">
        <f t="shared" ca="1" si="7"/>
        <v>-1.9160711550797562</v>
      </c>
      <c r="M15">
        <f t="shared" ca="1" si="1"/>
        <v>4.0216803755990185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16</v>
      </c>
      <c r="D16">
        <f>COUNTIF(C$2:C15,"&lt;"&amp;C16)</f>
        <v>10</v>
      </c>
      <c r="E16">
        <f t="shared" si="2"/>
        <v>75</v>
      </c>
      <c r="F16">
        <f t="shared" si="3"/>
        <v>52.5</v>
      </c>
      <c r="G16">
        <f t="shared" si="4"/>
        <v>102.08333333333333</v>
      </c>
      <c r="H16">
        <f t="shared" si="5"/>
        <v>2.2269224668742709</v>
      </c>
      <c r="I16">
        <f t="shared" ca="1" si="0"/>
        <v>28</v>
      </c>
      <c r="J16">
        <f ca="1">COUNTIF(I$2:I15,"&lt;"&amp;I16)</f>
        <v>1</v>
      </c>
      <c r="K16">
        <f t="shared" ca="1" si="6"/>
        <v>29</v>
      </c>
      <c r="L16">
        <f t="shared" ca="1" si="7"/>
        <v>-2.3258967987353496</v>
      </c>
      <c r="M16">
        <f t="shared" ca="1" si="1"/>
        <v>3.7562081495805644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32</v>
      </c>
      <c r="D17">
        <f>COUNTIF(C$2:C16,"&lt;"&amp;C17)</f>
        <v>15</v>
      </c>
      <c r="E17">
        <f t="shared" si="2"/>
        <v>90</v>
      </c>
      <c r="F17">
        <f t="shared" si="3"/>
        <v>60</v>
      </c>
      <c r="G17">
        <f t="shared" si="4"/>
        <v>123.33333333333333</v>
      </c>
      <c r="H17">
        <f t="shared" si="5"/>
        <v>2.7013510133444893</v>
      </c>
      <c r="I17">
        <f t="shared" ca="1" si="0"/>
        <v>31</v>
      </c>
      <c r="J17">
        <f ca="1">COUNTIF(I$2:I16,"&lt;"&amp;I17)</f>
        <v>2</v>
      </c>
      <c r="K17">
        <f t="shared" ca="1" si="6"/>
        <v>31</v>
      </c>
      <c r="L17">
        <f t="shared" ca="1" si="7"/>
        <v>-2.6113059795663394</v>
      </c>
      <c r="M17">
        <f t="shared" ca="1" si="1"/>
        <v>3.5860472317038172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28</v>
      </c>
      <c r="D18">
        <f>COUNTIF(C$2:C17,"&lt;"&amp;C18)</f>
        <v>15</v>
      </c>
      <c r="E18">
        <f t="shared" si="2"/>
        <v>105</v>
      </c>
      <c r="F18">
        <f t="shared" si="3"/>
        <v>68</v>
      </c>
      <c r="G18">
        <f t="shared" si="4"/>
        <v>147.33333333333334</v>
      </c>
      <c r="H18">
        <f t="shared" si="5"/>
        <v>3.0482544519150481</v>
      </c>
      <c r="I18">
        <f t="shared" ca="1" si="0"/>
        <v>35</v>
      </c>
      <c r="J18">
        <f ca="1">COUNTIF(I$2:I17,"&lt;"&amp;I18)</f>
        <v>3</v>
      </c>
      <c r="K18">
        <f t="shared" ca="1" si="6"/>
        <v>34</v>
      </c>
      <c r="L18">
        <f t="shared" ca="1" si="7"/>
        <v>-2.8010986855435576</v>
      </c>
      <c r="M18">
        <f t="shared" ca="1" si="1"/>
        <v>3.7140962437464378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32</v>
      </c>
      <c r="D19">
        <f>COUNTIF(C$2:C18,"&lt;"&amp;C19)</f>
        <v>16</v>
      </c>
      <c r="E19">
        <f t="shared" si="2"/>
        <v>121</v>
      </c>
      <c r="F19">
        <f t="shared" si="3"/>
        <v>76.5</v>
      </c>
      <c r="G19">
        <f t="shared" si="4"/>
        <v>174.25</v>
      </c>
      <c r="H19">
        <f t="shared" si="5"/>
        <v>3.3711153848996376</v>
      </c>
      <c r="I19">
        <f t="shared" ca="1" si="0"/>
        <v>25</v>
      </c>
      <c r="J19">
        <f ca="1">COUNTIF(I$2:I18,"&lt;"&amp;I19)</f>
        <v>1</v>
      </c>
      <c r="K19">
        <f t="shared" ca="1" si="6"/>
        <v>35</v>
      </c>
      <c r="L19">
        <f t="shared" ca="1" si="7"/>
        <v>-3.1438491791760663</v>
      </c>
      <c r="M19">
        <f t="shared" ca="1" si="1"/>
        <v>3.7537387035445979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36</v>
      </c>
      <c r="D20">
        <f>COUNTIF(C$2:C19,"&lt;"&amp;C20)</f>
        <v>18</v>
      </c>
      <c r="E20">
        <f t="shared" si="2"/>
        <v>139</v>
      </c>
      <c r="F20">
        <f t="shared" si="3"/>
        <v>85.5</v>
      </c>
      <c r="G20">
        <f t="shared" si="4"/>
        <v>204.25</v>
      </c>
      <c r="H20">
        <f t="shared" si="5"/>
        <v>3.7434561426960595</v>
      </c>
      <c r="I20">
        <f t="shared" ca="1" si="0"/>
        <v>13</v>
      </c>
      <c r="J20">
        <f ca="1">COUNTIF(I$2:I19,"&lt;"&amp;I20)</f>
        <v>1</v>
      </c>
      <c r="K20">
        <f t="shared" ca="1" si="6"/>
        <v>36</v>
      </c>
      <c r="L20">
        <f t="shared" ca="1" si="7"/>
        <v>-3.4635715712795321</v>
      </c>
      <c r="M20">
        <f t="shared" ca="1" si="1"/>
        <v>3.8983721627545282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25</v>
      </c>
      <c r="D21">
        <f>COUNTIF(C$2:C20,"&lt;"&amp;C21)</f>
        <v>15</v>
      </c>
      <c r="E21">
        <f t="shared" si="2"/>
        <v>154</v>
      </c>
      <c r="F21">
        <f t="shared" si="3"/>
        <v>95</v>
      </c>
      <c r="G21">
        <f t="shared" si="4"/>
        <v>237.5</v>
      </c>
      <c r="H21">
        <f t="shared" si="5"/>
        <v>3.828425538685996</v>
      </c>
      <c r="I21">
        <f t="shared" ca="1" si="0"/>
        <v>7</v>
      </c>
      <c r="J21">
        <f ca="1">COUNTIF(I$2:I20,"&lt;"&amp;I21)</f>
        <v>1</v>
      </c>
      <c r="K21">
        <f t="shared" ca="1" si="6"/>
        <v>37</v>
      </c>
      <c r="L21">
        <f t="shared" ca="1" si="7"/>
        <v>-3.7635369702336909</v>
      </c>
      <c r="M21">
        <f t="shared" ca="1" si="1"/>
        <v>4.1217699904593186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27</v>
      </c>
      <c r="D22">
        <f>COUNTIF(C$2:C21,"&lt;"&amp;C22)</f>
        <v>16</v>
      </c>
      <c r="E22">
        <f t="shared" si="2"/>
        <v>170</v>
      </c>
      <c r="F22">
        <f t="shared" si="3"/>
        <v>105</v>
      </c>
      <c r="G22">
        <f t="shared" si="4"/>
        <v>274.16666666666669</v>
      </c>
      <c r="H22">
        <f t="shared" si="5"/>
        <v>3.925599870912031</v>
      </c>
      <c r="I22">
        <f t="shared" ca="1" si="0"/>
        <v>11</v>
      </c>
      <c r="J22">
        <f ca="1">COUNTIF(I$2:I21,"&lt;"&amp;I22)</f>
        <v>2</v>
      </c>
      <c r="K22">
        <f t="shared" ca="1" si="6"/>
        <v>39</v>
      </c>
      <c r="L22">
        <f t="shared" ca="1" si="7"/>
        <v>-3.9859937150799087</v>
      </c>
      <c r="M22">
        <f t="shared" ca="1" si="1"/>
        <v>4.1104744251728418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23</v>
      </c>
      <c r="D23">
        <f>COUNTIF(C$2:C22,"&lt;"&amp;C23)</f>
        <v>15</v>
      </c>
      <c r="E23">
        <f t="shared" si="2"/>
        <v>185</v>
      </c>
      <c r="F23">
        <f t="shared" si="3"/>
        <v>115.5</v>
      </c>
      <c r="G23">
        <f t="shared" si="4"/>
        <v>314.41666666666669</v>
      </c>
      <c r="H23">
        <f t="shared" si="5"/>
        <v>3.9195122399746238</v>
      </c>
      <c r="I23">
        <f t="shared" ca="1" si="0"/>
        <v>15</v>
      </c>
      <c r="J23">
        <f ca="1">COUNTIF(I$2:I22,"&lt;"&amp;I23)</f>
        <v>4</v>
      </c>
      <c r="K23">
        <f t="shared" ca="1" si="6"/>
        <v>43</v>
      </c>
      <c r="L23">
        <f t="shared" ca="1" si="7"/>
        <v>-4.0886998186785641</v>
      </c>
      <c r="M23">
        <f t="shared" ca="1" si="1"/>
        <v>4.167139705168931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21</v>
      </c>
      <c r="D24">
        <f>COUNTIF(C$2:C23,"&lt;"&amp;C24)</f>
        <v>15</v>
      </c>
      <c r="E24">
        <f t="shared" si="2"/>
        <v>200</v>
      </c>
      <c r="F24">
        <f t="shared" si="3"/>
        <v>126.5</v>
      </c>
      <c r="G24">
        <f t="shared" si="4"/>
        <v>358.41666666666669</v>
      </c>
      <c r="H24">
        <f t="shared" si="5"/>
        <v>3.882337088593959</v>
      </c>
      <c r="I24">
        <f t="shared" ca="1" si="0"/>
        <v>21</v>
      </c>
      <c r="J24">
        <f ca="1">COUNTIF(I$2:I23,"&lt;"&amp;I24)</f>
        <v>5</v>
      </c>
      <c r="K24">
        <f t="shared" ca="1" si="6"/>
        <v>48</v>
      </c>
      <c r="L24">
        <f t="shared" ca="1" si="7"/>
        <v>-4.1464416524438885</v>
      </c>
      <c r="M24">
        <f t="shared" ca="1" si="1"/>
        <v>4.1464416524438885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15</v>
      </c>
      <c r="D25">
        <f>COUNTIF(C$2:C24,"&lt;"&amp;C25)</f>
        <v>10</v>
      </c>
      <c r="E25">
        <f t="shared" si="2"/>
        <v>210</v>
      </c>
      <c r="F25">
        <f t="shared" si="3"/>
        <v>138</v>
      </c>
      <c r="G25">
        <f t="shared" si="4"/>
        <v>406.33333333333331</v>
      </c>
      <c r="H25">
        <f t="shared" si="5"/>
        <v>3.5718340330019411</v>
      </c>
      <c r="I25">
        <f t="shared" ca="1" si="0"/>
        <v>23</v>
      </c>
      <c r="J25">
        <f ca="1">COUNTIF(I$2:I24,"&lt;"&amp;I25)</f>
        <v>6</v>
      </c>
      <c r="K25">
        <f t="shared" ca="1" si="6"/>
        <v>54</v>
      </c>
      <c r="L25">
        <f t="shared" ca="1" si="7"/>
        <v>-4.167139705168931</v>
      </c>
      <c r="M25">
        <f t="shared" ca="1" si="1"/>
        <v>4.0886998186785641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11</v>
      </c>
      <c r="D26">
        <f>COUNTIF(C$2:C25,"&lt;"&amp;C26)</f>
        <v>6</v>
      </c>
      <c r="E26">
        <f t="shared" si="2"/>
        <v>216</v>
      </c>
      <c r="F26">
        <f t="shared" si="3"/>
        <v>150</v>
      </c>
      <c r="G26">
        <f t="shared" si="4"/>
        <v>458.33333333333331</v>
      </c>
      <c r="H26">
        <f t="shared" si="5"/>
        <v>3.0828558188796311</v>
      </c>
      <c r="I26">
        <f t="shared" ca="1" si="0"/>
        <v>27</v>
      </c>
      <c r="J26">
        <f ca="1">COUNTIF(I$2:I25,"&lt;"&amp;I26)</f>
        <v>8</v>
      </c>
      <c r="K26">
        <f t="shared" ca="1" si="6"/>
        <v>62</v>
      </c>
      <c r="L26">
        <f t="shared" ca="1" si="7"/>
        <v>-4.1104744251728418</v>
      </c>
      <c r="M26">
        <f t="shared" ca="1" si="1"/>
        <v>3.9859937150799087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7</v>
      </c>
      <c r="D27">
        <f>COUNTIF(C$2:C26,"&lt;"&amp;C27)</f>
        <v>2</v>
      </c>
      <c r="E27">
        <f t="shared" si="2"/>
        <v>218</v>
      </c>
      <c r="F27">
        <f t="shared" si="3"/>
        <v>162.5</v>
      </c>
      <c r="G27">
        <f t="shared" si="4"/>
        <v>514.58333333333337</v>
      </c>
      <c r="H27">
        <f t="shared" si="5"/>
        <v>2.4466121333742481</v>
      </c>
      <c r="I27">
        <f t="shared" ca="1" si="0"/>
        <v>25</v>
      </c>
      <c r="J27">
        <f ca="1">COUNTIF(I$2:I26,"&lt;"&amp;I27)</f>
        <v>7</v>
      </c>
      <c r="K27">
        <f t="shared" ca="1" si="6"/>
        <v>69</v>
      </c>
      <c r="L27">
        <f t="shared" ca="1" si="7"/>
        <v>-4.1217699904593186</v>
      </c>
      <c r="M27">
        <f t="shared" ca="1" si="1"/>
        <v>3.7635369702336909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13</v>
      </c>
      <c r="D28">
        <f>COUNTIF(C$2:C27,"&lt;"&amp;C28)</f>
        <v>10</v>
      </c>
      <c r="E28">
        <f t="shared" si="2"/>
        <v>228</v>
      </c>
      <c r="F28">
        <f t="shared" si="3"/>
        <v>175.5</v>
      </c>
      <c r="G28">
        <f t="shared" si="4"/>
        <v>575.25</v>
      </c>
      <c r="H28">
        <f t="shared" si="5"/>
        <v>2.1889255459316868</v>
      </c>
      <c r="I28">
        <f t="shared" ca="1" si="0"/>
        <v>36</v>
      </c>
      <c r="J28">
        <f ca="1">COUNTIF(I$2:I27,"&lt;"&amp;I28)</f>
        <v>13</v>
      </c>
      <c r="K28">
        <f t="shared" ca="1" si="6"/>
        <v>82</v>
      </c>
      <c r="L28">
        <f t="shared" ca="1" si="7"/>
        <v>-3.8983721627545282</v>
      </c>
      <c r="M28">
        <f t="shared" ca="1" si="1"/>
        <v>3.4635715712795321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25</v>
      </c>
      <c r="D29">
        <f>COUNTIF(C$2:C28,"&lt;"&amp;C29)</f>
        <v>21</v>
      </c>
      <c r="E29">
        <f t="shared" si="2"/>
        <v>249</v>
      </c>
      <c r="F29">
        <f t="shared" si="3"/>
        <v>189</v>
      </c>
      <c r="G29">
        <f t="shared" si="4"/>
        <v>640.5</v>
      </c>
      <c r="H29">
        <f t="shared" si="5"/>
        <v>2.3707823390807987</v>
      </c>
      <c r="I29">
        <f t="shared" ca="1" si="0"/>
        <v>32</v>
      </c>
      <c r="J29">
        <f ca="1">COUNTIF(I$2:I28,"&lt;"&amp;I29)</f>
        <v>12</v>
      </c>
      <c r="K29">
        <f t="shared" ca="1" si="6"/>
        <v>94</v>
      </c>
      <c r="L29">
        <f t="shared" ca="1" si="7"/>
        <v>-3.7537387035445979</v>
      </c>
      <c r="M29">
        <f t="shared" ca="1" si="1"/>
        <v>3.1438491791760663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35</v>
      </c>
      <c r="D30">
        <f>COUNTIF(C$2:C29,"&lt;"&amp;C30)</f>
        <v>27</v>
      </c>
      <c r="E30">
        <f t="shared" si="2"/>
        <v>276</v>
      </c>
      <c r="F30">
        <f t="shared" si="3"/>
        <v>203</v>
      </c>
      <c r="G30">
        <f t="shared" si="4"/>
        <v>710.5</v>
      </c>
      <c r="H30">
        <f t="shared" si="5"/>
        <v>2.7386770282170705</v>
      </c>
      <c r="I30">
        <f t="shared" ca="1" si="0"/>
        <v>28</v>
      </c>
      <c r="J30">
        <f ca="1">COUNTIF(I$2:I29,"&lt;"&amp;I30)</f>
        <v>10</v>
      </c>
      <c r="K30">
        <f t="shared" ca="1" si="6"/>
        <v>104</v>
      </c>
      <c r="L30">
        <f t="shared" ca="1" si="7"/>
        <v>-3.7140962437464378</v>
      </c>
      <c r="M30">
        <f t="shared" ca="1" si="1"/>
        <v>2.8010986855435576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31</v>
      </c>
      <c r="D31">
        <f>COUNTIF(C$2:C30,"&lt;"&amp;C31)</f>
        <v>25</v>
      </c>
      <c r="E31">
        <f t="shared" si="2"/>
        <v>301</v>
      </c>
      <c r="F31">
        <f t="shared" si="3"/>
        <v>217.5</v>
      </c>
      <c r="G31">
        <f t="shared" si="4"/>
        <v>785.41666666666663</v>
      </c>
      <c r="H31">
        <f t="shared" si="5"/>
        <v>2.9794521775847636</v>
      </c>
      <c r="I31">
        <f t="shared" ca="1" si="0"/>
        <v>32</v>
      </c>
      <c r="J31">
        <f ca="1">COUNTIF(I$2:I30,"&lt;"&amp;I31)</f>
        <v>13</v>
      </c>
      <c r="K31">
        <f t="shared" ca="1" si="6"/>
        <v>117</v>
      </c>
      <c r="L31">
        <f t="shared" ca="1" si="7"/>
        <v>-3.5860472317038172</v>
      </c>
      <c r="M31">
        <f t="shared" ca="1" si="1"/>
        <v>2.6113059795663394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28</v>
      </c>
      <c r="D32">
        <f>COUNTIF(C$2:C31,"&lt;"&amp;C32)</f>
        <v>24</v>
      </c>
      <c r="E32">
        <f t="shared" si="2"/>
        <v>325</v>
      </c>
      <c r="F32">
        <f t="shared" si="3"/>
        <v>232.5</v>
      </c>
      <c r="G32">
        <f t="shared" si="4"/>
        <v>865.41666666666663</v>
      </c>
      <c r="H32">
        <f t="shared" si="5"/>
        <v>3.1443371387891603</v>
      </c>
      <c r="I32">
        <f t="shared" ca="1" si="0"/>
        <v>16</v>
      </c>
      <c r="J32">
        <f ca="1">COUNTIF(I$2:I31,"&lt;"&amp;I32)</f>
        <v>5</v>
      </c>
      <c r="K32">
        <f t="shared" ca="1" si="6"/>
        <v>122</v>
      </c>
      <c r="L32">
        <f t="shared" ca="1" si="7"/>
        <v>-3.7562081495805644</v>
      </c>
      <c r="M32">
        <f t="shared" ca="1" si="1"/>
        <v>2.3258967987353496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42</v>
      </c>
      <c r="D33">
        <f>COUNTIF(C$2:C32,"&lt;"&amp;C33)</f>
        <v>31</v>
      </c>
      <c r="E33">
        <f t="shared" si="2"/>
        <v>356</v>
      </c>
      <c r="F33">
        <f t="shared" si="3"/>
        <v>248</v>
      </c>
      <c r="G33">
        <f t="shared" si="4"/>
        <v>950.66666666666663</v>
      </c>
      <c r="H33">
        <f t="shared" si="5"/>
        <v>3.502753875521726</v>
      </c>
      <c r="I33">
        <f t="shared" ca="1" si="0"/>
        <v>9</v>
      </c>
      <c r="J33">
        <f ca="1">COUNTIF(I$2:I32,"&lt;"&amp;I33)</f>
        <v>2</v>
      </c>
      <c r="K33">
        <f t="shared" ca="1" si="6"/>
        <v>124</v>
      </c>
      <c r="L33">
        <f t="shared" ca="1" si="7"/>
        <v>-4.0216803755990185</v>
      </c>
      <c r="M33">
        <f t="shared" ca="1" si="1"/>
        <v>1.9160711550797562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45</v>
      </c>
      <c r="D34">
        <f>COUNTIF(C$2:C33,"&lt;"&amp;C34)</f>
        <v>32</v>
      </c>
      <c r="E34">
        <f t="shared" si="2"/>
        <v>388</v>
      </c>
      <c r="F34">
        <f t="shared" si="3"/>
        <v>264</v>
      </c>
      <c r="G34">
        <f t="shared" si="4"/>
        <v>1041.3333333333333</v>
      </c>
      <c r="H34">
        <f t="shared" si="5"/>
        <v>3.8426143469266005</v>
      </c>
      <c r="I34">
        <f t="shared" ca="1" si="0"/>
        <v>19</v>
      </c>
      <c r="J34">
        <f ca="1">COUNTIF(I$2:I33,"&lt;"&amp;I34)</f>
        <v>7</v>
      </c>
      <c r="K34">
        <f t="shared" ca="1" si="6"/>
        <v>131</v>
      </c>
      <c r="L34">
        <f t="shared" ca="1" si="7"/>
        <v>-4.1215137753325637</v>
      </c>
      <c r="M34">
        <f t="shared" ca="1" si="1"/>
        <v>1.4642133026077513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61</v>
      </c>
      <c r="D35">
        <f>COUNTIF(C$2:C34,"&lt;"&amp;C35)</f>
        <v>33</v>
      </c>
      <c r="E35">
        <f t="shared" si="2"/>
        <v>421</v>
      </c>
      <c r="F35">
        <f t="shared" si="3"/>
        <v>280.5</v>
      </c>
      <c r="G35">
        <f t="shared" si="4"/>
        <v>1137.5833333333333</v>
      </c>
      <c r="H35">
        <f t="shared" si="5"/>
        <v>4.1656685738375012</v>
      </c>
      <c r="I35">
        <f t="shared" ca="1" si="0"/>
        <v>18</v>
      </c>
      <c r="J35">
        <f ca="1">COUNTIF(I$2:I34,"&lt;"&amp;I35)</f>
        <v>7</v>
      </c>
      <c r="K35">
        <f t="shared" ca="1" si="6"/>
        <v>138</v>
      </c>
      <c r="L35">
        <f t="shared" ca="1" si="7"/>
        <v>-4.2249663471305619</v>
      </c>
      <c r="M35">
        <f t="shared" ca="1" si="1"/>
        <v>0.96001567385323827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74</v>
      </c>
      <c r="D36">
        <f>COUNTIF(C$2:C35,"&lt;"&amp;C36)</f>
        <v>34</v>
      </c>
      <c r="E36">
        <f t="shared" si="2"/>
        <v>455</v>
      </c>
      <c r="F36">
        <f t="shared" si="3"/>
        <v>297.5</v>
      </c>
      <c r="G36">
        <f t="shared" si="4"/>
        <v>1239.5833333333333</v>
      </c>
      <c r="H36">
        <f t="shared" si="5"/>
        <v>4.4734510957293763</v>
      </c>
      <c r="I36">
        <f t="shared" ca="1" si="0"/>
        <v>13</v>
      </c>
      <c r="J36">
        <f ca="1">COUNTIF(I$2:I35,"&lt;"&amp;I36)</f>
        <v>4</v>
      </c>
      <c r="K36">
        <f t="shared" ca="1" si="6"/>
        <v>142</v>
      </c>
      <c r="L36">
        <f t="shared" ca="1" si="7"/>
        <v>-4.4166453675296378</v>
      </c>
      <c r="M36">
        <f t="shared" ca="1" si="1"/>
        <v>0.38924947208076149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74</v>
      </c>
      <c r="D37">
        <f>COUNTIF(C$2:C36,"&lt;"&amp;C37)</f>
        <v>34</v>
      </c>
      <c r="E37">
        <f t="shared" si="2"/>
        <v>489</v>
      </c>
      <c r="F37">
        <f t="shared" si="3"/>
        <v>315</v>
      </c>
      <c r="G37">
        <f t="shared" si="4"/>
        <v>1347.5</v>
      </c>
      <c r="H37">
        <f t="shared" si="5"/>
        <v>4.7400711579638015</v>
      </c>
      <c r="I37">
        <f t="shared" ca="1" si="0"/>
        <v>11</v>
      </c>
      <c r="J37">
        <f ca="1">COUNTIF(I$2:I36,"&lt;"&amp;I37)</f>
        <v>3</v>
      </c>
      <c r="K37">
        <f t="shared" ca="1" si="6"/>
        <v>145</v>
      </c>
      <c r="L37">
        <f t="shared" ca="1" si="7"/>
        <v>-4.6311040049071623</v>
      </c>
      <c r="M37">
        <f t="shared" ca="1" si="1"/>
        <v>8.9442719099991588E-2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72</v>
      </c>
      <c r="D38">
        <f>COUNTIF(C$2:C37,"&lt;"&amp;C38)</f>
        <v>34</v>
      </c>
      <c r="E38">
        <f t="shared" si="2"/>
        <v>523</v>
      </c>
      <c r="F38">
        <f t="shared" si="3"/>
        <v>333</v>
      </c>
      <c r="G38">
        <f t="shared" si="4"/>
        <v>1461.5</v>
      </c>
      <c r="H38">
        <f t="shared" si="5"/>
        <v>4.969974850751834</v>
      </c>
      <c r="I38">
        <f t="shared" ca="1" si="0"/>
        <v>17</v>
      </c>
      <c r="J38">
        <f ca="1">COUNTIF(I$2:I37,"&lt;"&amp;I38)</f>
        <v>9</v>
      </c>
      <c r="K38">
        <f t="shared" ca="1" si="6"/>
        <v>154</v>
      </c>
      <c r="L38">
        <f t="shared" ca="1" si="7"/>
        <v>-4.6822394646556749</v>
      </c>
      <c r="M38">
        <f t="shared" ca="1" si="1"/>
        <v>-0.20851441405707477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116</v>
      </c>
      <c r="D39">
        <f>COUNTIF(C$2:C38,"&lt;"&amp;C39)</f>
        <v>37</v>
      </c>
      <c r="E39">
        <f t="shared" si="2"/>
        <v>560</v>
      </c>
      <c r="F39">
        <f t="shared" si="3"/>
        <v>351.5</v>
      </c>
      <c r="G39">
        <f t="shared" si="4"/>
        <v>1581.75</v>
      </c>
      <c r="H39">
        <f t="shared" si="5"/>
        <v>5.2424842905127633</v>
      </c>
      <c r="I39">
        <f t="shared" ca="1" si="0"/>
        <v>12</v>
      </c>
      <c r="J39">
        <f ca="1">COUNTIF(I$2:I38,"&lt;"&amp;I39)</f>
        <v>5</v>
      </c>
      <c r="K39">
        <f t="shared" ca="1" si="6"/>
        <v>159</v>
      </c>
      <c r="L39">
        <f t="shared" ca="1" si="7"/>
        <v>-4.840183337763583</v>
      </c>
      <c r="M39">
        <f t="shared" ca="1" si="1"/>
        <v>-0.74230748895809018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100</v>
      </c>
      <c r="D40">
        <f>COUNTIF(C$2:C39,"&lt;"&amp;C40)</f>
        <v>37</v>
      </c>
      <c r="E40">
        <f t="shared" si="2"/>
        <v>597</v>
      </c>
      <c r="F40">
        <f t="shared" si="3"/>
        <v>370.5</v>
      </c>
      <c r="G40">
        <f t="shared" si="4"/>
        <v>1708.4166666666667</v>
      </c>
      <c r="H40">
        <f t="shared" si="5"/>
        <v>5.47988325885742</v>
      </c>
      <c r="I40">
        <f t="shared" ca="1" si="0"/>
        <v>18</v>
      </c>
      <c r="J40">
        <f ca="1">COUNTIF(I$2:I39,"&lt;"&amp;I40)</f>
        <v>11</v>
      </c>
      <c r="K40">
        <f t="shared" ca="1" si="6"/>
        <v>170</v>
      </c>
      <c r="L40">
        <f t="shared" ca="1" si="7"/>
        <v>-4.8508458869797471</v>
      </c>
      <c r="M40">
        <f t="shared" ca="1" si="1"/>
        <v>-0.15018785229652765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597</v>
      </c>
      <c r="F41">
        <f t="shared" si="3"/>
        <v>390</v>
      </c>
      <c r="G41">
        <f t="shared" si="4"/>
        <v>1841.6666666666667</v>
      </c>
      <c r="H41">
        <f t="shared" si="5"/>
        <v>4.8235283081336338</v>
      </c>
      <c r="I41">
        <f t="shared" ca="1" si="0"/>
        <v>9</v>
      </c>
      <c r="J41">
        <f ca="1">COUNTIF(I$2:I40,"&lt;"&amp;I41)</f>
        <v>2</v>
      </c>
      <c r="K41">
        <f t="shared" ca="1" si="6"/>
        <v>172</v>
      </c>
      <c r="L41">
        <f t="shared" ca="1" si="7"/>
        <v>-5.0798510684692371</v>
      </c>
      <c r="M41">
        <f t="shared" ca="1" si="1"/>
        <v>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147</v>
      </c>
      <c r="D42">
        <f>COUNTIF(C$2:C41,"&lt;"&amp;C42)</f>
        <v>40</v>
      </c>
      <c r="E42">
        <f t="shared" si="2"/>
        <v>637</v>
      </c>
      <c r="F42">
        <f t="shared" si="3"/>
        <v>410</v>
      </c>
      <c r="G42">
        <f t="shared" si="4"/>
        <v>1981.6666666666667</v>
      </c>
      <c r="H42">
        <f t="shared" si="5"/>
        <v>5.0992999074222762</v>
      </c>
      <c r="I42">
        <f t="shared" ca="1" si="0"/>
        <v>13</v>
      </c>
      <c r="J42">
        <f ca="1">COUNTIF(I$2:I41,"&lt;"&amp;I42)</f>
        <v>7</v>
      </c>
      <c r="K42">
        <f t="shared" ca="1" si="6"/>
        <v>179</v>
      </c>
      <c r="L42">
        <f t="shared" ca="1" si="7"/>
        <v>-5.1891554123988799</v>
      </c>
      <c r="M42">
        <f t="shared" ca="1" si="1"/>
        <v>-0.9797958971132712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92</v>
      </c>
      <c r="D43">
        <f>COUNTIF(C$2:C42,"&lt;"&amp;C43)</f>
        <v>38</v>
      </c>
      <c r="E43">
        <f t="shared" si="2"/>
        <v>675</v>
      </c>
      <c r="F43">
        <f t="shared" si="3"/>
        <v>430.5</v>
      </c>
      <c r="G43">
        <f t="shared" si="4"/>
        <v>2128.5833333333335</v>
      </c>
      <c r="H43">
        <f t="shared" si="5"/>
        <v>5.299483383856491</v>
      </c>
      <c r="I43">
        <f t="shared" ca="1" si="0"/>
        <v>10</v>
      </c>
      <c r="J43">
        <f ca="1">COUNTIF(I$2:I42,"&lt;"&amp;I43)</f>
        <v>4</v>
      </c>
      <c r="K43">
        <f t="shared" ca="1" si="6"/>
        <v>183</v>
      </c>
      <c r="L43">
        <f t="shared" ca="1" si="7"/>
        <v>-5.3645077198547302</v>
      </c>
      <c r="M43">
        <f t="shared" ca="1" si="1"/>
        <v>0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99</v>
      </c>
      <c r="D44">
        <f>COUNTIF(C$2:C43,"&lt;"&amp;C44)</f>
        <v>39</v>
      </c>
      <c r="E44">
        <f t="shared" si="2"/>
        <v>714</v>
      </c>
      <c r="F44">
        <f t="shared" si="3"/>
        <v>451.5</v>
      </c>
      <c r="G44">
        <f t="shared" si="4"/>
        <v>2282.5833333333335</v>
      </c>
      <c r="H44">
        <f t="shared" si="5"/>
        <v>5.4943457681869239</v>
      </c>
      <c r="I44">
        <f t="shared" ca="1" si="0"/>
        <v>10</v>
      </c>
      <c r="J44">
        <f ca="1">COUNTIF(I$2:I43,"&lt;"&amp;I44)</f>
        <v>4</v>
      </c>
      <c r="K44">
        <f t="shared" ca="1" si="6"/>
        <v>187</v>
      </c>
      <c r="L44">
        <f t="shared" ca="1" si="7"/>
        <v>-5.5362074502302532</v>
      </c>
      <c r="M44">
        <f t="shared" ca="1" si="1"/>
        <v>-0.5222329678670935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103</v>
      </c>
      <c r="D45">
        <f>COUNTIF(C$2:C44,"&lt;"&amp;C45)</f>
        <v>41</v>
      </c>
      <c r="E45">
        <f t="shared" si="2"/>
        <v>755</v>
      </c>
      <c r="F45">
        <f t="shared" si="3"/>
        <v>473</v>
      </c>
      <c r="G45">
        <f t="shared" si="4"/>
        <v>2443.8333333333335</v>
      </c>
      <c r="H45">
        <f t="shared" si="5"/>
        <v>5.7044439365026305</v>
      </c>
      <c r="I45">
        <f t="shared" ca="1" si="0"/>
        <v>5</v>
      </c>
      <c r="J45">
        <f ca="1">COUNTIF(I$2:I44,"&lt;"&amp;I45)</f>
        <v>1</v>
      </c>
      <c r="K45">
        <f t="shared" ca="1" si="6"/>
        <v>188</v>
      </c>
      <c r="L45">
        <f t="shared" ca="1" si="7"/>
        <v>-5.7651295102952114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70</v>
      </c>
      <c r="D46">
        <f>COUNTIF(C$2:C45,"&lt;"&amp;C46)</f>
        <v>35</v>
      </c>
      <c r="E46">
        <f t="shared" si="2"/>
        <v>790</v>
      </c>
      <c r="F46">
        <f t="shared" si="3"/>
        <v>495</v>
      </c>
      <c r="G46">
        <f t="shared" si="4"/>
        <v>2612.5</v>
      </c>
      <c r="H46">
        <f t="shared" si="5"/>
        <v>5.7715686589253181</v>
      </c>
      <c r="I46">
        <f t="shared" ca="1" si="0"/>
        <v>2</v>
      </c>
      <c r="J46">
        <f ca="1">COUNTIF(I$2:I45,"&lt;"&amp;I46)</f>
        <v>1</v>
      </c>
      <c r="K46">
        <f t="shared" ca="1" si="6"/>
        <v>189</v>
      </c>
      <c r="L46">
        <f t="shared" ca="1" si="7"/>
        <v>-5.9867796936649063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6A22-8A2E-478C-9AD8-E6D468D1DE88}">
  <dimension ref="A1:R46"/>
  <sheetViews>
    <sheetView workbookViewId="0">
      <selection activeCell="B1" sqref="B1:M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</v>
      </c>
      <c r="J2">
        <v>0</v>
      </c>
      <c r="K2">
        <v>0</v>
      </c>
      <c r="L2">
        <v>0</v>
      </c>
      <c r="M2">
        <f ca="1">-INDIRECT("l"&amp;P$1-A2+2)</f>
        <v>3.1890362420502605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6</v>
      </c>
      <c r="D3">
        <f>COUNTIF(C$2:C2,"&lt;"&amp;C3)</f>
        <v>0</v>
      </c>
      <c r="E3">
        <f>E2+D3</f>
        <v>0</v>
      </c>
      <c r="F3">
        <f>A3*(A3-1)/4</f>
        <v>0.5</v>
      </c>
      <c r="G3">
        <f>A3*(A3-1)*(2*A3+5)/72</f>
        <v>0.25</v>
      </c>
      <c r="H3">
        <f>(E3-F3)/SQRT(G3)</f>
        <v>-1</v>
      </c>
      <c r="I3">
        <f t="shared" ref="I3:I46" ca="1" si="0">INDIRECT("c"&amp;P$1-A3+2)</f>
        <v>7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3.6006773783598165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8</v>
      </c>
      <c r="D4">
        <f>COUNTIF(C$2:C3,"&lt;"&amp;C4)</f>
        <v>1</v>
      </c>
      <c r="E4">
        <f t="shared" ref="E4:E46" si="2">E3+D4</f>
        <v>1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-0.5222329678670935</v>
      </c>
      <c r="I4">
        <f t="shared" ca="1" si="0"/>
        <v>7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3.9245326915620886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10</v>
      </c>
      <c r="D5">
        <f>COUNTIF(C$2:C4,"&lt;"&amp;C5)</f>
        <v>2</v>
      </c>
      <c r="E5">
        <f t="shared" si="2"/>
        <v>3</v>
      </c>
      <c r="F5">
        <f t="shared" si="3"/>
        <v>3</v>
      </c>
      <c r="G5">
        <f t="shared" si="4"/>
        <v>2.1666666666666665</v>
      </c>
      <c r="H5">
        <f t="shared" si="5"/>
        <v>0</v>
      </c>
      <c r="I5">
        <f t="shared" ca="1" si="0"/>
        <v>16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4.3457931225489839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9</v>
      </c>
      <c r="D6">
        <f>COUNTIF(C$2:C5,"&lt;"&amp;C6)</f>
        <v>2</v>
      </c>
      <c r="E6">
        <f t="shared" si="2"/>
        <v>5</v>
      </c>
      <c r="F6">
        <f t="shared" si="3"/>
        <v>5</v>
      </c>
      <c r="G6">
        <f t="shared" si="4"/>
        <v>4.166666666666667</v>
      </c>
      <c r="H6">
        <f t="shared" si="5"/>
        <v>0</v>
      </c>
      <c r="I6">
        <f t="shared" ca="1" si="0"/>
        <v>13</v>
      </c>
      <c r="J6">
        <f ca="1">COUNTIF(I$2:I5,"&lt;"&amp;I6)</f>
        <v>3</v>
      </c>
      <c r="K6">
        <f t="shared" ca="1" si="6"/>
        <v>8</v>
      </c>
      <c r="L6">
        <f t="shared" ca="1" si="7"/>
        <v>1.4696938456699067</v>
      </c>
      <c r="M6">
        <f t="shared" ca="1" si="1"/>
        <v>4.8297333924924644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7</v>
      </c>
      <c r="D7">
        <f>COUNTIF(C$2:C6,"&lt;"&amp;C7)</f>
        <v>1</v>
      </c>
      <c r="E7">
        <f t="shared" si="2"/>
        <v>6</v>
      </c>
      <c r="F7">
        <f t="shared" si="3"/>
        <v>7.5</v>
      </c>
      <c r="G7">
        <f t="shared" si="4"/>
        <v>7.083333333333333</v>
      </c>
      <c r="H7">
        <f t="shared" si="5"/>
        <v>-0.56360186197663464</v>
      </c>
      <c r="I7">
        <f t="shared" ca="1" si="0"/>
        <v>16</v>
      </c>
      <c r="J7">
        <f ca="1">COUNTIF(I$2:I6,"&lt;"&amp;I7)</f>
        <v>4</v>
      </c>
      <c r="K7">
        <f t="shared" ca="1" si="6"/>
        <v>12</v>
      </c>
      <c r="L7">
        <f t="shared" ca="1" si="7"/>
        <v>1.6908055859299038</v>
      </c>
      <c r="M7">
        <f t="shared" ca="1" si="1"/>
        <v>5.3361738288048413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</v>
      </c>
      <c r="D8">
        <f>COUNTIF(C$2:C7,"&lt;"&amp;C8)</f>
        <v>0</v>
      </c>
      <c r="E8">
        <f t="shared" si="2"/>
        <v>6</v>
      </c>
      <c r="F8">
        <f t="shared" si="3"/>
        <v>10.5</v>
      </c>
      <c r="G8">
        <f t="shared" si="4"/>
        <v>11.083333333333334</v>
      </c>
      <c r="H8">
        <f t="shared" si="5"/>
        <v>-1.3516906706687488</v>
      </c>
      <c r="I8">
        <f t="shared" ca="1" si="0"/>
        <v>16</v>
      </c>
      <c r="J8">
        <f ca="1">COUNTIF(I$2:I7,"&lt;"&amp;I8)</f>
        <v>4</v>
      </c>
      <c r="K8">
        <f t="shared" ca="1" si="6"/>
        <v>16</v>
      </c>
      <c r="L8">
        <f t="shared" ca="1" si="7"/>
        <v>1.6520663752618041</v>
      </c>
      <c r="M8">
        <f t="shared" ca="1" si="1"/>
        <v>5.8185956898684745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</v>
      </c>
      <c r="D9">
        <f>COUNTIF(C$2:C8,"&lt;"&amp;C9)</f>
        <v>0</v>
      </c>
      <c r="E9">
        <f t="shared" si="2"/>
        <v>6</v>
      </c>
      <c r="F9">
        <f t="shared" si="3"/>
        <v>14</v>
      </c>
      <c r="G9">
        <f t="shared" si="4"/>
        <v>16.333333333333332</v>
      </c>
      <c r="H9">
        <f t="shared" si="5"/>
        <v>-1.979486637221574</v>
      </c>
      <c r="I9">
        <f t="shared" ca="1" si="0"/>
        <v>16</v>
      </c>
      <c r="J9">
        <f ca="1">COUNTIF(I$2:I8,"&lt;"&amp;I9)</f>
        <v>4</v>
      </c>
      <c r="K9">
        <f t="shared" ca="1" si="6"/>
        <v>20</v>
      </c>
      <c r="L9">
        <f t="shared" ca="1" si="7"/>
        <v>1.4846149779161804</v>
      </c>
      <c r="M9">
        <f t="shared" ca="1" si="1"/>
        <v>6.0973738151047732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0</v>
      </c>
      <c r="D10">
        <f>COUNTIF(C$2:C9,"&lt;"&amp;C10)</f>
        <v>0</v>
      </c>
      <c r="E10">
        <f t="shared" si="2"/>
        <v>6</v>
      </c>
      <c r="F10">
        <f t="shared" si="3"/>
        <v>18</v>
      </c>
      <c r="G10">
        <f t="shared" si="4"/>
        <v>23</v>
      </c>
      <c r="H10">
        <f t="shared" si="5"/>
        <v>-2.5021729686848975</v>
      </c>
      <c r="I10">
        <f t="shared" ca="1" si="0"/>
        <v>12</v>
      </c>
      <c r="J10">
        <f ca="1">COUNTIF(I$2:I9,"&lt;"&amp;I10)</f>
        <v>3</v>
      </c>
      <c r="K10">
        <f t="shared" ca="1" si="6"/>
        <v>23</v>
      </c>
      <c r="L10">
        <f t="shared" ca="1" si="7"/>
        <v>1.0425720702853738</v>
      </c>
      <c r="M10">
        <f t="shared" ca="1" si="1"/>
        <v>6.4086517812326278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</v>
      </c>
      <c r="D11">
        <f>COUNTIF(C$2:C10,"&lt;"&amp;C11)</f>
        <v>1</v>
      </c>
      <c r="E11">
        <f t="shared" si="2"/>
        <v>7</v>
      </c>
      <c r="F11">
        <f t="shared" si="3"/>
        <v>22.5</v>
      </c>
      <c r="G11">
        <f t="shared" si="4"/>
        <v>31.25</v>
      </c>
      <c r="H11">
        <f t="shared" si="5"/>
        <v>-2.7727242920997393</v>
      </c>
      <c r="I11">
        <f t="shared" ca="1" si="0"/>
        <v>4</v>
      </c>
      <c r="J11">
        <f ca="1">COUNTIF(I$2:I10,"&lt;"&amp;I11)</f>
        <v>0</v>
      </c>
      <c r="K11">
        <f t="shared" ca="1" si="6"/>
        <v>23</v>
      </c>
      <c r="L11">
        <f t="shared" ca="1" si="7"/>
        <v>8.9442719099991588E-2</v>
      </c>
      <c r="M11">
        <f t="shared" ca="1" si="1"/>
        <v>6.1838859359642697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0</v>
      </c>
      <c r="D12">
        <f>COUNTIF(C$2:C11,"&lt;"&amp;C12)</f>
        <v>0</v>
      </c>
      <c r="E12">
        <f t="shared" si="2"/>
        <v>7</v>
      </c>
      <c r="F12">
        <f t="shared" si="3"/>
        <v>27.5</v>
      </c>
      <c r="G12">
        <f t="shared" si="4"/>
        <v>41.25</v>
      </c>
      <c r="H12">
        <f t="shared" si="5"/>
        <v>-3.1918456710622443</v>
      </c>
      <c r="I12">
        <f t="shared" ca="1" si="0"/>
        <v>4</v>
      </c>
      <c r="J12">
        <f ca="1">COUNTIF(I$2:I11,"&lt;"&amp;I12)</f>
        <v>0</v>
      </c>
      <c r="K12">
        <f t="shared" ca="1" si="6"/>
        <v>23</v>
      </c>
      <c r="L12">
        <f t="shared" ca="1" si="7"/>
        <v>-0.70064904974537068</v>
      </c>
      <c r="M12">
        <f t="shared" ca="1" si="1"/>
        <v>6.5184573109199482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0</v>
      </c>
      <c r="D13">
        <f>COUNTIF(C$2:C12,"&lt;"&amp;C13)</f>
        <v>0</v>
      </c>
      <c r="E13">
        <f t="shared" si="2"/>
        <v>7</v>
      </c>
      <c r="F13">
        <f t="shared" si="3"/>
        <v>33</v>
      </c>
      <c r="G13">
        <f t="shared" si="4"/>
        <v>53.166666666666664</v>
      </c>
      <c r="H13">
        <f t="shared" si="5"/>
        <v>-3.5657725028834566</v>
      </c>
      <c r="I13">
        <f t="shared" ca="1" si="0"/>
        <v>0</v>
      </c>
      <c r="J13">
        <f ca="1">COUNTIF(I$2:I12,"&lt;"&amp;I13)</f>
        <v>0</v>
      </c>
      <c r="K13">
        <f t="shared" ca="1" si="6"/>
        <v>23</v>
      </c>
      <c r="L13">
        <f t="shared" ca="1" si="7"/>
        <v>-1.3714509626474833</v>
      </c>
      <c r="M13">
        <f t="shared" ca="1" si="1"/>
        <v>6.3003884123876803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</v>
      </c>
      <c r="D14">
        <f>COUNTIF(C$2:C13,"&lt;"&amp;C14)</f>
        <v>3</v>
      </c>
      <c r="E14">
        <f t="shared" si="2"/>
        <v>10</v>
      </c>
      <c r="F14">
        <f t="shared" si="3"/>
        <v>39</v>
      </c>
      <c r="G14">
        <f t="shared" si="4"/>
        <v>67.166666666666671</v>
      </c>
      <c r="H14">
        <f t="shared" si="5"/>
        <v>-3.5385154813020656</v>
      </c>
      <c r="I14">
        <f t="shared" ca="1" si="0"/>
        <v>1</v>
      </c>
      <c r="J14">
        <f ca="1">COUNTIF(I$2:I13,"&lt;"&amp;I14)</f>
        <v>1</v>
      </c>
      <c r="K14">
        <f t="shared" ca="1" si="6"/>
        <v>24</v>
      </c>
      <c r="L14">
        <f t="shared" ca="1" si="7"/>
        <v>-1.8302666282596891</v>
      </c>
      <c r="M14">
        <f t="shared" ca="1" si="1"/>
        <v>6.073809774174304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0</v>
      </c>
      <c r="D15">
        <f>COUNTIF(C$2:C14,"&lt;"&amp;C15)</f>
        <v>0</v>
      </c>
      <c r="E15">
        <f t="shared" si="2"/>
        <v>10</v>
      </c>
      <c r="F15">
        <f t="shared" si="3"/>
        <v>45.5</v>
      </c>
      <c r="G15">
        <f t="shared" si="4"/>
        <v>83.416666666666671</v>
      </c>
      <c r="H15">
        <f t="shared" si="5"/>
        <v>-3.8868872003046486</v>
      </c>
      <c r="I15">
        <f t="shared" ca="1" si="0"/>
        <v>0</v>
      </c>
      <c r="J15">
        <f ca="1">COUNTIF(I$2:I14,"&lt;"&amp;I15)</f>
        <v>0</v>
      </c>
      <c r="K15">
        <f t="shared" ca="1" si="6"/>
        <v>24</v>
      </c>
      <c r="L15">
        <f t="shared" ca="1" si="7"/>
        <v>-2.3540302762408434</v>
      </c>
      <c r="M15">
        <f t="shared" ca="1" si="1"/>
        <v>6.4217154384564976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0</v>
      </c>
      <c r="D16">
        <f>COUNTIF(C$2:C15,"&lt;"&amp;C16)</f>
        <v>0</v>
      </c>
      <c r="E16">
        <f t="shared" si="2"/>
        <v>10</v>
      </c>
      <c r="F16">
        <f t="shared" si="3"/>
        <v>52.5</v>
      </c>
      <c r="G16">
        <f t="shared" si="4"/>
        <v>102.08333333333333</v>
      </c>
      <c r="H16">
        <f t="shared" si="5"/>
        <v>-4.2064091040958447</v>
      </c>
      <c r="I16">
        <f t="shared" ca="1" si="0"/>
        <v>0</v>
      </c>
      <c r="J16">
        <f ca="1">COUNTIF(I$2:I15,"&lt;"&amp;I16)</f>
        <v>0</v>
      </c>
      <c r="K16">
        <f t="shared" ca="1" si="6"/>
        <v>24</v>
      </c>
      <c r="L16">
        <f t="shared" ca="1" si="7"/>
        <v>-2.8207684580407428</v>
      </c>
      <c r="M16">
        <f t="shared" ca="1" si="1"/>
        <v>6.203692192746181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0</v>
      </c>
      <c r="D17">
        <f>COUNTIF(C$2:C16,"&lt;"&amp;C17)</f>
        <v>0</v>
      </c>
      <c r="E17">
        <f t="shared" si="2"/>
        <v>10</v>
      </c>
      <c r="F17">
        <f t="shared" si="3"/>
        <v>60</v>
      </c>
      <c r="G17">
        <f t="shared" si="4"/>
        <v>123.33333333333333</v>
      </c>
      <c r="H17">
        <f t="shared" si="5"/>
        <v>-4.5022516889074815</v>
      </c>
      <c r="I17">
        <f t="shared" ca="1" si="0"/>
        <v>0</v>
      </c>
      <c r="J17">
        <f ca="1">COUNTIF(I$2:I16,"&lt;"&amp;I17)</f>
        <v>0</v>
      </c>
      <c r="K17">
        <f t="shared" ca="1" si="6"/>
        <v>24</v>
      </c>
      <c r="L17">
        <f t="shared" ca="1" si="7"/>
        <v>-3.241621216013387</v>
      </c>
      <c r="M17">
        <f t="shared" ca="1" si="1"/>
        <v>5.9767453861730289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0</v>
      </c>
      <c r="D18">
        <f>COUNTIF(C$2:C17,"&lt;"&amp;C18)</f>
        <v>0</v>
      </c>
      <c r="E18">
        <f t="shared" si="2"/>
        <v>10</v>
      </c>
      <c r="F18">
        <f t="shared" si="3"/>
        <v>68</v>
      </c>
      <c r="G18">
        <f t="shared" si="4"/>
        <v>147.33333333333334</v>
      </c>
      <c r="H18">
        <f t="shared" si="5"/>
        <v>-4.7783448165154807</v>
      </c>
      <c r="I18">
        <f t="shared" ca="1" si="0"/>
        <v>0</v>
      </c>
      <c r="J18">
        <f ca="1">COUNTIF(I$2:I17,"&lt;"&amp;I18)</f>
        <v>0</v>
      </c>
      <c r="K18">
        <f t="shared" ca="1" si="6"/>
        <v>24</v>
      </c>
      <c r="L18">
        <f t="shared" ca="1" si="7"/>
        <v>-3.6249512401151924</v>
      </c>
      <c r="M18">
        <f t="shared" ca="1" si="1"/>
        <v>5.7399669221535854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0</v>
      </c>
      <c r="D19">
        <f>COUNTIF(C$2:C18,"&lt;"&amp;C19)</f>
        <v>0</v>
      </c>
      <c r="E19">
        <f t="shared" si="2"/>
        <v>10</v>
      </c>
      <c r="F19">
        <f t="shared" si="3"/>
        <v>76.5</v>
      </c>
      <c r="G19">
        <f t="shared" si="4"/>
        <v>174.25</v>
      </c>
      <c r="H19">
        <f t="shared" si="5"/>
        <v>-5.0377342268724918</v>
      </c>
      <c r="I19">
        <f t="shared" ca="1" si="0"/>
        <v>0</v>
      </c>
      <c r="J19">
        <f ca="1">COUNTIF(I$2:I18,"&lt;"&amp;I19)</f>
        <v>0</v>
      </c>
      <c r="K19">
        <f t="shared" ca="1" si="6"/>
        <v>24</v>
      </c>
      <c r="L19">
        <f t="shared" ca="1" si="7"/>
        <v>-3.9771586001624937</v>
      </c>
      <c r="M19">
        <f t="shared" ca="1" si="1"/>
        <v>5.492312418870517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</v>
      </c>
      <c r="D20">
        <f>COUNTIF(C$2:C19,"&lt;"&amp;C20)</f>
        <v>8</v>
      </c>
      <c r="E20">
        <f t="shared" si="2"/>
        <v>18</v>
      </c>
      <c r="F20">
        <f t="shared" si="3"/>
        <v>85.5</v>
      </c>
      <c r="G20">
        <f t="shared" si="4"/>
        <v>204.25</v>
      </c>
      <c r="H20">
        <f t="shared" si="5"/>
        <v>-4.7230521426539074</v>
      </c>
      <c r="I20">
        <f t="shared" ca="1" si="0"/>
        <v>0</v>
      </c>
      <c r="J20">
        <f ca="1">COUNTIF(I$2:I19,"&lt;"&amp;I20)</f>
        <v>0</v>
      </c>
      <c r="K20">
        <f t="shared" ca="1" si="6"/>
        <v>24</v>
      </c>
      <c r="L20">
        <f t="shared" ca="1" si="7"/>
        <v>-4.3032252855291153</v>
      </c>
      <c r="M20">
        <f t="shared" ca="1" si="1"/>
        <v>5.2325744002747943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</v>
      </c>
      <c r="D21">
        <f>COUNTIF(C$2:C20,"&lt;"&amp;C21)</f>
        <v>8</v>
      </c>
      <c r="E21">
        <f t="shared" si="2"/>
        <v>26</v>
      </c>
      <c r="F21">
        <f t="shared" si="3"/>
        <v>95</v>
      </c>
      <c r="G21">
        <f t="shared" si="4"/>
        <v>237.5</v>
      </c>
      <c r="H21">
        <f t="shared" si="5"/>
        <v>-4.4773112232090462</v>
      </c>
      <c r="I21">
        <f t="shared" ca="1" si="0"/>
        <v>0</v>
      </c>
      <c r="J21">
        <f ca="1">COUNTIF(I$2:I20,"&lt;"&amp;I21)</f>
        <v>0</v>
      </c>
      <c r="K21">
        <f t="shared" ca="1" si="6"/>
        <v>24</v>
      </c>
      <c r="L21">
        <f t="shared" ca="1" si="7"/>
        <v>-4.6070883601136563</v>
      </c>
      <c r="M21">
        <f t="shared" ca="1" si="1"/>
        <v>5.5324292385309572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0</v>
      </c>
      <c r="D22">
        <f>COUNTIF(C$2:C21,"&lt;"&amp;C22)</f>
        <v>0</v>
      </c>
      <c r="E22">
        <f t="shared" si="2"/>
        <v>26</v>
      </c>
      <c r="F22">
        <f t="shared" si="3"/>
        <v>105</v>
      </c>
      <c r="G22">
        <f t="shared" si="4"/>
        <v>274.16666666666669</v>
      </c>
      <c r="H22">
        <f t="shared" si="5"/>
        <v>-4.7711136892623145</v>
      </c>
      <c r="I22">
        <f t="shared" ca="1" si="0"/>
        <v>0</v>
      </c>
      <c r="J22">
        <f ca="1">COUNTIF(I$2:I21,"&lt;"&amp;I22)</f>
        <v>0</v>
      </c>
      <c r="K22">
        <f t="shared" ca="1" si="6"/>
        <v>24</v>
      </c>
      <c r="L22">
        <f t="shared" ca="1" si="7"/>
        <v>-4.89190137759807</v>
      </c>
      <c r="M22">
        <f t="shared" ca="1" si="1"/>
        <v>5.8854520178611143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0</v>
      </c>
      <c r="D23">
        <f>COUNTIF(C$2:C22,"&lt;"&amp;C23)</f>
        <v>0</v>
      </c>
      <c r="E23">
        <f t="shared" si="2"/>
        <v>26</v>
      </c>
      <c r="F23">
        <f t="shared" si="3"/>
        <v>115.5</v>
      </c>
      <c r="G23">
        <f t="shared" si="4"/>
        <v>314.41666666666669</v>
      </c>
      <c r="H23">
        <f t="shared" si="5"/>
        <v>-5.0474294313342272</v>
      </c>
      <c r="I23">
        <f t="shared" ca="1" si="0"/>
        <v>0</v>
      </c>
      <c r="J23">
        <f ca="1">COUNTIF(I$2:I22,"&lt;"&amp;I23)</f>
        <v>0</v>
      </c>
      <c r="K23">
        <f t="shared" ca="1" si="6"/>
        <v>24</v>
      </c>
      <c r="L23">
        <f t="shared" ca="1" si="7"/>
        <v>-5.1602211504701883</v>
      </c>
      <c r="M23">
        <f t="shared" ca="1" si="1"/>
        <v>5.6554038855864066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0</v>
      </c>
      <c r="D24">
        <f>COUNTIF(C$2:C23,"&lt;"&amp;C24)</f>
        <v>0</v>
      </c>
      <c r="E24">
        <f t="shared" si="2"/>
        <v>26</v>
      </c>
      <c r="F24">
        <f t="shared" si="3"/>
        <v>126.5</v>
      </c>
      <c r="G24">
        <f t="shared" si="4"/>
        <v>358.41666666666669</v>
      </c>
      <c r="H24">
        <f t="shared" si="5"/>
        <v>-5.3085017333835767</v>
      </c>
      <c r="I24">
        <f t="shared" ca="1" si="0"/>
        <v>0</v>
      </c>
      <c r="J24">
        <f ca="1">COUNTIF(I$2:I23,"&lt;"&amp;I24)</f>
        <v>0</v>
      </c>
      <c r="K24">
        <f t="shared" ca="1" si="6"/>
        <v>24</v>
      </c>
      <c r="L24">
        <f t="shared" ca="1" si="7"/>
        <v>-5.4141435589235485</v>
      </c>
      <c r="M24">
        <f t="shared" ca="1" si="1"/>
        <v>5.4141435589235485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0</v>
      </c>
      <c r="D25">
        <f>COUNTIF(C$2:C24,"&lt;"&amp;C25)</f>
        <v>0</v>
      </c>
      <c r="E25">
        <f t="shared" si="2"/>
        <v>26</v>
      </c>
      <c r="F25">
        <f t="shared" si="3"/>
        <v>138</v>
      </c>
      <c r="G25">
        <f t="shared" si="4"/>
        <v>406.33333333333331</v>
      </c>
      <c r="H25">
        <f t="shared" si="5"/>
        <v>-5.5561862735585752</v>
      </c>
      <c r="I25">
        <f t="shared" ca="1" si="0"/>
        <v>0</v>
      </c>
      <c r="J25">
        <f ca="1">COUNTIF(I$2:I24,"&lt;"&amp;I25)</f>
        <v>0</v>
      </c>
      <c r="K25">
        <f t="shared" ca="1" si="6"/>
        <v>24</v>
      </c>
      <c r="L25">
        <f t="shared" ca="1" si="7"/>
        <v>-5.6554038855864066</v>
      </c>
      <c r="M25">
        <f t="shared" ca="1" si="1"/>
        <v>5.1602211504701883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0</v>
      </c>
      <c r="D26">
        <f>COUNTIF(C$2:C25,"&lt;"&amp;C26)</f>
        <v>0</v>
      </c>
      <c r="E26">
        <f t="shared" si="2"/>
        <v>26</v>
      </c>
      <c r="F26">
        <f t="shared" si="3"/>
        <v>150</v>
      </c>
      <c r="G26">
        <f t="shared" si="4"/>
        <v>458.33333333333331</v>
      </c>
      <c r="H26">
        <f t="shared" si="5"/>
        <v>-5.7920321445617313</v>
      </c>
      <c r="I26">
        <f t="shared" ca="1" si="0"/>
        <v>0</v>
      </c>
      <c r="J26">
        <f ca="1">COUNTIF(I$2:I25,"&lt;"&amp;I26)</f>
        <v>0</v>
      </c>
      <c r="K26">
        <f t="shared" ca="1" si="6"/>
        <v>24</v>
      </c>
      <c r="L26">
        <f t="shared" ca="1" si="7"/>
        <v>-5.8854520178611143</v>
      </c>
      <c r="M26">
        <f t="shared" ca="1" si="1"/>
        <v>4.89190137759807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0</v>
      </c>
      <c r="D27">
        <f>COUNTIF(C$2:C26,"&lt;"&amp;C27)</f>
        <v>0</v>
      </c>
      <c r="E27">
        <f t="shared" si="2"/>
        <v>26</v>
      </c>
      <c r="F27">
        <f t="shared" si="3"/>
        <v>162.5</v>
      </c>
      <c r="G27">
        <f t="shared" si="4"/>
        <v>514.58333333333337</v>
      </c>
      <c r="H27">
        <f t="shared" si="5"/>
        <v>-6.0173433550555826</v>
      </c>
      <c r="I27">
        <f t="shared" ca="1" si="0"/>
        <v>1</v>
      </c>
      <c r="J27">
        <f ca="1">COUNTIF(I$2:I26,"&lt;"&amp;I27)</f>
        <v>13</v>
      </c>
      <c r="K27">
        <f t="shared" ca="1" si="6"/>
        <v>37</v>
      </c>
      <c r="L27">
        <f t="shared" ca="1" si="7"/>
        <v>-5.5324292385309572</v>
      </c>
      <c r="M27">
        <f t="shared" ca="1" si="1"/>
        <v>4.6070883601136563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0</v>
      </c>
      <c r="D28">
        <f>COUNTIF(C$2:C27,"&lt;"&amp;C28)</f>
        <v>0</v>
      </c>
      <c r="E28">
        <f t="shared" si="2"/>
        <v>26</v>
      </c>
      <c r="F28">
        <f t="shared" si="3"/>
        <v>175.5</v>
      </c>
      <c r="G28">
        <f t="shared" si="4"/>
        <v>575.25</v>
      </c>
      <c r="H28">
        <f t="shared" si="5"/>
        <v>-6.2332260784149938</v>
      </c>
      <c r="I28">
        <f t="shared" ca="1" si="0"/>
        <v>1</v>
      </c>
      <c r="J28">
        <f ca="1">COUNTIF(I$2:I27,"&lt;"&amp;I28)</f>
        <v>13</v>
      </c>
      <c r="K28">
        <f t="shared" ca="1" si="6"/>
        <v>50</v>
      </c>
      <c r="L28">
        <f t="shared" ca="1" si="7"/>
        <v>-5.2325744002747943</v>
      </c>
      <c r="M28">
        <f t="shared" ca="1" si="1"/>
        <v>4.3032252855291153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0</v>
      </c>
      <c r="D29">
        <f>COUNTIF(C$2:C28,"&lt;"&amp;C29)</f>
        <v>0</v>
      </c>
      <c r="E29">
        <f t="shared" si="2"/>
        <v>26</v>
      </c>
      <c r="F29">
        <f t="shared" si="3"/>
        <v>189</v>
      </c>
      <c r="G29">
        <f t="shared" si="4"/>
        <v>640.5</v>
      </c>
      <c r="H29">
        <f t="shared" si="5"/>
        <v>-6.4406253545028367</v>
      </c>
      <c r="I29">
        <f t="shared" ca="1" si="0"/>
        <v>0</v>
      </c>
      <c r="J29">
        <f ca="1">COUNTIF(I$2:I28,"&lt;"&amp;I29)</f>
        <v>0</v>
      </c>
      <c r="K29">
        <f t="shared" ca="1" si="6"/>
        <v>50</v>
      </c>
      <c r="L29">
        <f t="shared" ca="1" si="7"/>
        <v>-5.492312418870517</v>
      </c>
      <c r="M29">
        <f t="shared" ca="1" si="1"/>
        <v>3.9771586001624937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0</v>
      </c>
      <c r="D30">
        <f>COUNTIF(C$2:C29,"&lt;"&amp;C30)</f>
        <v>0</v>
      </c>
      <c r="E30">
        <f t="shared" si="2"/>
        <v>26</v>
      </c>
      <c r="F30">
        <f t="shared" si="3"/>
        <v>203</v>
      </c>
      <c r="G30">
        <f t="shared" si="4"/>
        <v>710.5</v>
      </c>
      <c r="H30">
        <f t="shared" si="5"/>
        <v>-6.6403538903345405</v>
      </c>
      <c r="I30">
        <f t="shared" ca="1" si="0"/>
        <v>0</v>
      </c>
      <c r="J30">
        <f ca="1">COUNTIF(I$2:I29,"&lt;"&amp;I30)</f>
        <v>0</v>
      </c>
      <c r="K30">
        <f t="shared" ca="1" si="6"/>
        <v>50</v>
      </c>
      <c r="L30">
        <f t="shared" ca="1" si="7"/>
        <v>-5.7399669221535854</v>
      </c>
      <c r="M30">
        <f t="shared" ca="1" si="1"/>
        <v>3.6249512401151924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0</v>
      </c>
      <c r="D31">
        <f>COUNTIF(C$2:C30,"&lt;"&amp;C31)</f>
        <v>0</v>
      </c>
      <c r="E31">
        <f t="shared" si="2"/>
        <v>26</v>
      </c>
      <c r="F31">
        <f t="shared" si="3"/>
        <v>217.5</v>
      </c>
      <c r="G31">
        <f t="shared" si="4"/>
        <v>785.41666666666663</v>
      </c>
      <c r="H31">
        <f t="shared" si="5"/>
        <v>-6.8331148743411045</v>
      </c>
      <c r="I31">
        <f t="shared" ca="1" si="0"/>
        <v>0</v>
      </c>
      <c r="J31">
        <f ca="1">COUNTIF(I$2:I30,"&lt;"&amp;I31)</f>
        <v>0</v>
      </c>
      <c r="K31">
        <f t="shared" ca="1" si="6"/>
        <v>50</v>
      </c>
      <c r="L31">
        <f t="shared" ca="1" si="7"/>
        <v>-5.9767453861730289</v>
      </c>
      <c r="M31">
        <f t="shared" ca="1" si="1"/>
        <v>3.241621216013387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0</v>
      </c>
      <c r="D32">
        <f>COUNTIF(C$2:C31,"&lt;"&amp;C32)</f>
        <v>0</v>
      </c>
      <c r="E32">
        <f t="shared" si="2"/>
        <v>26</v>
      </c>
      <c r="F32">
        <f t="shared" si="3"/>
        <v>232.5</v>
      </c>
      <c r="G32">
        <f t="shared" si="4"/>
        <v>865.41666666666663</v>
      </c>
      <c r="H32">
        <f t="shared" si="5"/>
        <v>-7.01952020713472</v>
      </c>
      <c r="I32">
        <f t="shared" ca="1" si="0"/>
        <v>0</v>
      </c>
      <c r="J32">
        <f ca="1">COUNTIF(I$2:I31,"&lt;"&amp;I32)</f>
        <v>0</v>
      </c>
      <c r="K32">
        <f t="shared" ca="1" si="6"/>
        <v>50</v>
      </c>
      <c r="L32">
        <f t="shared" ca="1" si="7"/>
        <v>-6.203692192746181</v>
      </c>
      <c r="M32">
        <f t="shared" ca="1" si="1"/>
        <v>2.8207684580407428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0</v>
      </c>
      <c r="D33">
        <f>COUNTIF(C$2:C32,"&lt;"&amp;C33)</f>
        <v>0</v>
      </c>
      <c r="E33">
        <f t="shared" si="2"/>
        <v>26</v>
      </c>
      <c r="F33">
        <f t="shared" si="3"/>
        <v>248</v>
      </c>
      <c r="G33">
        <f t="shared" si="4"/>
        <v>950.66666666666663</v>
      </c>
      <c r="H33">
        <f t="shared" si="5"/>
        <v>-7.2001051885724365</v>
      </c>
      <c r="I33">
        <f t="shared" ca="1" si="0"/>
        <v>0</v>
      </c>
      <c r="J33">
        <f ca="1">COUNTIF(I$2:I32,"&lt;"&amp;I33)</f>
        <v>0</v>
      </c>
      <c r="K33">
        <f t="shared" ca="1" si="6"/>
        <v>50</v>
      </c>
      <c r="L33">
        <f t="shared" ca="1" si="7"/>
        <v>-6.4217154384564976</v>
      </c>
      <c r="M33">
        <f t="shared" ca="1" si="1"/>
        <v>2.3540302762408434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1</v>
      </c>
      <c r="D34">
        <f>COUNTIF(C$2:C33,"&lt;"&amp;C34)</f>
        <v>20</v>
      </c>
      <c r="E34">
        <f t="shared" si="2"/>
        <v>46</v>
      </c>
      <c r="F34">
        <f t="shared" si="3"/>
        <v>264</v>
      </c>
      <c r="G34">
        <f t="shared" si="4"/>
        <v>1041.3333333333333</v>
      </c>
      <c r="H34">
        <f t="shared" si="5"/>
        <v>-6.7555639324999914</v>
      </c>
      <c r="I34">
        <f t="shared" ca="1" si="0"/>
        <v>1</v>
      </c>
      <c r="J34">
        <f ca="1">COUNTIF(I$2:I33,"&lt;"&amp;I34)</f>
        <v>18</v>
      </c>
      <c r="K34">
        <f t="shared" ca="1" si="6"/>
        <v>68</v>
      </c>
      <c r="L34">
        <f t="shared" ca="1" si="7"/>
        <v>-6.073809774174304</v>
      </c>
      <c r="M34">
        <f t="shared" ca="1" si="1"/>
        <v>1.8302666282596891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0</v>
      </c>
      <c r="D35">
        <f>COUNTIF(C$2:C34,"&lt;"&amp;C35)</f>
        <v>0</v>
      </c>
      <c r="E35">
        <f t="shared" si="2"/>
        <v>46</v>
      </c>
      <c r="F35">
        <f t="shared" si="3"/>
        <v>280.5</v>
      </c>
      <c r="G35">
        <f t="shared" si="4"/>
        <v>1137.5833333333333</v>
      </c>
      <c r="H35">
        <f t="shared" si="5"/>
        <v>-6.9526639186113455</v>
      </c>
      <c r="I35">
        <f t="shared" ca="1" si="0"/>
        <v>0</v>
      </c>
      <c r="J35">
        <f ca="1">COUNTIF(I$2:I34,"&lt;"&amp;I35)</f>
        <v>0</v>
      </c>
      <c r="K35">
        <f t="shared" ca="1" si="6"/>
        <v>68</v>
      </c>
      <c r="L35">
        <f t="shared" ca="1" si="7"/>
        <v>-6.3003884123876803</v>
      </c>
      <c r="M35">
        <f t="shared" ca="1" si="1"/>
        <v>1.3714509626474833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4</v>
      </c>
      <c r="D36">
        <f>COUNTIF(C$2:C35,"&lt;"&amp;C36)</f>
        <v>28</v>
      </c>
      <c r="E36">
        <f t="shared" si="2"/>
        <v>74</v>
      </c>
      <c r="F36">
        <f t="shared" si="3"/>
        <v>297.5</v>
      </c>
      <c r="G36">
        <f t="shared" si="4"/>
        <v>1239.5833333333333</v>
      </c>
      <c r="H36">
        <f t="shared" si="5"/>
        <v>-6.3480401263207344</v>
      </c>
      <c r="I36">
        <f t="shared" ca="1" si="0"/>
        <v>0</v>
      </c>
      <c r="J36">
        <f ca="1">COUNTIF(I$2:I35,"&lt;"&amp;I36)</f>
        <v>0</v>
      </c>
      <c r="K36">
        <f t="shared" ca="1" si="6"/>
        <v>68</v>
      </c>
      <c r="L36">
        <f t="shared" ca="1" si="7"/>
        <v>-6.5184573109199482</v>
      </c>
      <c r="M36">
        <f t="shared" ca="1" si="1"/>
        <v>0.70064904974537068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4</v>
      </c>
      <c r="D37">
        <f>COUNTIF(C$2:C36,"&lt;"&amp;C37)</f>
        <v>28</v>
      </c>
      <c r="E37">
        <f t="shared" si="2"/>
        <v>102</v>
      </c>
      <c r="F37">
        <f t="shared" si="3"/>
        <v>315</v>
      </c>
      <c r="G37">
        <f t="shared" si="4"/>
        <v>1347.5</v>
      </c>
      <c r="H37">
        <f t="shared" si="5"/>
        <v>-5.8025009002660326</v>
      </c>
      <c r="I37">
        <f t="shared" ca="1" si="0"/>
        <v>1</v>
      </c>
      <c r="J37">
        <f ca="1">COUNTIF(I$2:I36,"&lt;"&amp;I37)</f>
        <v>20</v>
      </c>
      <c r="K37">
        <f t="shared" ca="1" si="6"/>
        <v>88</v>
      </c>
      <c r="L37">
        <f t="shared" ca="1" si="7"/>
        <v>-6.1838859359642697</v>
      </c>
      <c r="M37">
        <f t="shared" ca="1" si="1"/>
        <v>-8.9442719099991588E-2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12</v>
      </c>
      <c r="D38">
        <f>COUNTIF(C$2:C37,"&lt;"&amp;C38)</f>
        <v>36</v>
      </c>
      <c r="E38">
        <f t="shared" si="2"/>
        <v>138</v>
      </c>
      <c r="F38">
        <f t="shared" si="3"/>
        <v>333</v>
      </c>
      <c r="G38">
        <f t="shared" si="4"/>
        <v>1461.5</v>
      </c>
      <c r="H38">
        <f t="shared" si="5"/>
        <v>-5.1007636626137245</v>
      </c>
      <c r="I38">
        <f t="shared" ca="1" si="0"/>
        <v>0</v>
      </c>
      <c r="J38">
        <f ca="1">COUNTIF(I$2:I37,"&lt;"&amp;I38)</f>
        <v>0</v>
      </c>
      <c r="K38">
        <f t="shared" ca="1" si="6"/>
        <v>88</v>
      </c>
      <c r="L38">
        <f t="shared" ca="1" si="7"/>
        <v>-6.4086517812326278</v>
      </c>
      <c r="M38">
        <f t="shared" ca="1" si="1"/>
        <v>-1.0425720702853738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16</v>
      </c>
      <c r="D39">
        <f>COUNTIF(C$2:C38,"&lt;"&amp;C39)</f>
        <v>37</v>
      </c>
      <c r="E39">
        <f t="shared" si="2"/>
        <v>175</v>
      </c>
      <c r="F39">
        <f t="shared" si="3"/>
        <v>351.5</v>
      </c>
      <c r="G39">
        <f t="shared" si="4"/>
        <v>1581.75</v>
      </c>
      <c r="H39">
        <f t="shared" si="5"/>
        <v>-4.4378823850144018</v>
      </c>
      <c r="I39">
        <f t="shared" ca="1" si="0"/>
        <v>1</v>
      </c>
      <c r="J39">
        <f ca="1">COUNTIF(I$2:I38,"&lt;"&amp;I39)</f>
        <v>21</v>
      </c>
      <c r="K39">
        <f t="shared" ca="1" si="6"/>
        <v>109</v>
      </c>
      <c r="L39">
        <f t="shared" ca="1" si="7"/>
        <v>-6.0973738151047732</v>
      </c>
      <c r="M39">
        <f t="shared" ca="1" si="1"/>
        <v>-1.4846149779161804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16</v>
      </c>
      <c r="D40">
        <f>COUNTIF(C$2:C39,"&lt;"&amp;C40)</f>
        <v>37</v>
      </c>
      <c r="E40">
        <f t="shared" si="2"/>
        <v>212</v>
      </c>
      <c r="F40">
        <f t="shared" si="3"/>
        <v>370.5</v>
      </c>
      <c r="G40">
        <f t="shared" si="4"/>
        <v>1708.4166666666667</v>
      </c>
      <c r="H40">
        <f t="shared" si="5"/>
        <v>-3.834708593946583</v>
      </c>
      <c r="I40">
        <f t="shared" ca="1" si="0"/>
        <v>1</v>
      </c>
      <c r="J40">
        <f ca="1">COUNTIF(I$2:I39,"&lt;"&amp;I40)</f>
        <v>21</v>
      </c>
      <c r="K40">
        <f t="shared" ca="1" si="6"/>
        <v>130</v>
      </c>
      <c r="L40">
        <f t="shared" ca="1" si="7"/>
        <v>-5.8185956898684745</v>
      </c>
      <c r="M40">
        <f t="shared" ca="1" si="1"/>
        <v>-1.6520663752618041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16</v>
      </c>
      <c r="D41">
        <f>COUNTIF(C$2:C40,"&lt;"&amp;C41)</f>
        <v>37</v>
      </c>
      <c r="E41">
        <f t="shared" si="2"/>
        <v>249</v>
      </c>
      <c r="F41">
        <f t="shared" si="3"/>
        <v>390</v>
      </c>
      <c r="G41">
        <f t="shared" si="4"/>
        <v>1841.6666666666667</v>
      </c>
      <c r="H41">
        <f t="shared" si="5"/>
        <v>-3.2855917461200113</v>
      </c>
      <c r="I41">
        <f t="shared" ca="1" si="0"/>
        <v>7</v>
      </c>
      <c r="J41">
        <f ca="1">COUNTIF(I$2:I40,"&lt;"&amp;I41)</f>
        <v>31</v>
      </c>
      <c r="K41">
        <f t="shared" ca="1" si="6"/>
        <v>161</v>
      </c>
      <c r="L41">
        <f t="shared" ca="1" si="7"/>
        <v>-5.3361738288048413</v>
      </c>
      <c r="M41">
        <f t="shared" ca="1" si="1"/>
        <v>-1.6908055859299038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13</v>
      </c>
      <c r="D42">
        <f>COUNTIF(C$2:C41,"&lt;"&amp;C42)</f>
        <v>37</v>
      </c>
      <c r="E42">
        <f t="shared" si="2"/>
        <v>286</v>
      </c>
      <c r="F42">
        <f t="shared" si="3"/>
        <v>410</v>
      </c>
      <c r="G42">
        <f t="shared" si="4"/>
        <v>1981.6666666666667</v>
      </c>
      <c r="H42">
        <f t="shared" si="5"/>
        <v>-2.7855206542747237</v>
      </c>
      <c r="I42">
        <f t="shared" ca="1" si="0"/>
        <v>9</v>
      </c>
      <c r="J42">
        <f ca="1">COUNTIF(I$2:I41,"&lt;"&amp;I42)</f>
        <v>34</v>
      </c>
      <c r="K42">
        <f t="shared" ca="1" si="6"/>
        <v>195</v>
      </c>
      <c r="L42">
        <f t="shared" ca="1" si="7"/>
        <v>-4.8297333924924644</v>
      </c>
      <c r="M42">
        <f t="shared" ca="1" si="1"/>
        <v>-1.4696938456699067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16</v>
      </c>
      <c r="D43">
        <f>COUNTIF(C$2:C42,"&lt;"&amp;C43)</f>
        <v>38</v>
      </c>
      <c r="E43">
        <f t="shared" si="2"/>
        <v>324</v>
      </c>
      <c r="F43">
        <f t="shared" si="3"/>
        <v>430.5</v>
      </c>
      <c r="G43">
        <f t="shared" si="4"/>
        <v>2128.5833333333335</v>
      </c>
      <c r="H43">
        <f t="shared" si="5"/>
        <v>-2.3083639279374899</v>
      </c>
      <c r="I43">
        <f t="shared" ca="1" si="0"/>
        <v>10</v>
      </c>
      <c r="J43">
        <f ca="1">COUNTIF(I$2:I42,"&lt;"&amp;I43)</f>
        <v>35</v>
      </c>
      <c r="K43">
        <f t="shared" ca="1" si="6"/>
        <v>230</v>
      </c>
      <c r="L43">
        <f t="shared" ca="1" si="7"/>
        <v>-4.3457931225489839</v>
      </c>
      <c r="M43">
        <f t="shared" ca="1" si="1"/>
        <v>-1.3587324409735149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7</v>
      </c>
      <c r="D44">
        <f>COUNTIF(C$2:C43,"&lt;"&amp;C44)</f>
        <v>31</v>
      </c>
      <c r="E44">
        <f t="shared" si="2"/>
        <v>355</v>
      </c>
      <c r="F44">
        <f t="shared" si="3"/>
        <v>451.5</v>
      </c>
      <c r="G44">
        <f t="shared" si="4"/>
        <v>2282.5833333333335</v>
      </c>
      <c r="H44">
        <f t="shared" si="5"/>
        <v>-2.0198261585906216</v>
      </c>
      <c r="I44">
        <f t="shared" ca="1" si="0"/>
        <v>8</v>
      </c>
      <c r="J44">
        <f ca="1">COUNTIF(I$2:I43,"&lt;"&amp;I44)</f>
        <v>34</v>
      </c>
      <c r="K44">
        <f t="shared" ca="1" si="6"/>
        <v>264</v>
      </c>
      <c r="L44">
        <f t="shared" ca="1" si="7"/>
        <v>-3.9245326915620886</v>
      </c>
      <c r="M44">
        <f t="shared" ca="1" si="1"/>
        <v>-0.5222329678670935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7</v>
      </c>
      <c r="D45">
        <f>COUNTIF(C$2:C44,"&lt;"&amp;C45)</f>
        <v>31</v>
      </c>
      <c r="E45">
        <f t="shared" si="2"/>
        <v>386</v>
      </c>
      <c r="F45">
        <f t="shared" si="3"/>
        <v>473</v>
      </c>
      <c r="G45">
        <f t="shared" si="4"/>
        <v>2443.8333333333335</v>
      </c>
      <c r="H45">
        <f t="shared" si="5"/>
        <v>-1.759881639984854</v>
      </c>
      <c r="I45">
        <f t="shared" ca="1" si="0"/>
        <v>6</v>
      </c>
      <c r="J45">
        <f ca="1">COUNTIF(I$2:I44,"&lt;"&amp;I45)</f>
        <v>31</v>
      </c>
      <c r="K45">
        <f t="shared" ca="1" si="6"/>
        <v>295</v>
      </c>
      <c r="L45">
        <f t="shared" ca="1" si="7"/>
        <v>-3.6006773783598165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4</v>
      </c>
      <c r="D46">
        <f>COUNTIF(C$2:C45,"&lt;"&amp;C46)</f>
        <v>28</v>
      </c>
      <c r="E46">
        <f t="shared" si="2"/>
        <v>414</v>
      </c>
      <c r="F46">
        <f t="shared" si="3"/>
        <v>495</v>
      </c>
      <c r="G46">
        <f t="shared" si="4"/>
        <v>2612.5</v>
      </c>
      <c r="H46">
        <f t="shared" si="5"/>
        <v>-1.5847358012642399</v>
      </c>
      <c r="I46">
        <f t="shared" ca="1" si="0"/>
        <v>10</v>
      </c>
      <c r="J46">
        <f ca="1">COUNTIF(I$2:I45,"&lt;"&amp;I46)</f>
        <v>37</v>
      </c>
      <c r="K46">
        <f t="shared" ca="1" si="6"/>
        <v>332</v>
      </c>
      <c r="L46">
        <f t="shared" ca="1" si="7"/>
        <v>-3.1890362420502605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3E3D-3196-4B81-8860-D79B8F6A7755}">
  <dimension ref="A1:R46"/>
  <sheetViews>
    <sheetView topLeftCell="B1" workbookViewId="0">
      <selection activeCell="O5" sqref="O5"/>
    </sheetView>
  </sheetViews>
  <sheetFormatPr defaultColWidth="8.77734375" defaultRowHeight="13.8" x14ac:dyDescent="0.25"/>
  <sheetData>
    <row r="1" spans="1:18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15</v>
      </c>
      <c r="P1">
        <f>A46</f>
        <v>45</v>
      </c>
      <c r="Q1" t="s">
        <v>1</v>
      </c>
      <c r="R1" s="1" t="s">
        <v>2</v>
      </c>
    </row>
    <row r="2" spans="1:18" x14ac:dyDescent="0.25">
      <c r="A2">
        <v>1</v>
      </c>
      <c r="B2">
        <v>1</v>
      </c>
      <c r="C2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f t="shared" ref="I2:I46" ca="1" si="0">INDIRECT("c"&amp;P$1-A2+2)</f>
        <v>386</v>
      </c>
      <c r="J2">
        <v>0</v>
      </c>
      <c r="K2">
        <v>0</v>
      </c>
      <c r="L2">
        <v>0</v>
      </c>
      <c r="M2">
        <f t="shared" ref="M2:M46" ca="1" si="1">-INDIRECT("l"&amp;P$1-A2+2)</f>
        <v>2.6412263354403995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29</v>
      </c>
      <c r="D3">
        <f>COUNTIF(C$2:C2,"&lt;"&amp;C3)</f>
        <v>1</v>
      </c>
      <c r="E3">
        <f>E2+D3</f>
        <v>1</v>
      </c>
      <c r="F3">
        <f t="shared" ref="F3:F46" si="2">A3*(A3-1)/4</f>
        <v>0.5</v>
      </c>
      <c r="G3">
        <f t="shared" ref="G3:G46" si="3">A3*(A3-1)*(2*A3+5)/72</f>
        <v>0.25</v>
      </c>
      <c r="H3">
        <f>(E3-F3)/SQRT(G3)</f>
        <v>1</v>
      </c>
      <c r="I3">
        <f t="shared" ca="1" si="0"/>
        <v>350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ca="1" si="1"/>
        <v>2.2858232795205575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88</v>
      </c>
      <c r="D4">
        <f>COUNTIF(C$2:C3,"&lt;"&amp;C4)</f>
        <v>2</v>
      </c>
      <c r="E4">
        <f t="shared" ref="E4:E46" si="4">E3+D4</f>
        <v>3</v>
      </c>
      <c r="F4">
        <f t="shared" si="2"/>
        <v>1.5</v>
      </c>
      <c r="G4">
        <f t="shared" si="3"/>
        <v>0.91666666666666663</v>
      </c>
      <c r="H4">
        <f t="shared" ref="H4:H46" si="5">(E4-F4)/SQRT(G4)</f>
        <v>1.5666989036012806</v>
      </c>
      <c r="I4">
        <f t="shared" ca="1" si="0"/>
        <v>345</v>
      </c>
      <c r="J4">
        <f ca="1">COUNTIF(I$2:I3,"&lt;"&amp;I4)</f>
        <v>0</v>
      </c>
      <c r="K4">
        <f t="shared" ref="K4:K46" ca="1" si="6">K3+J4</f>
        <v>0</v>
      </c>
      <c r="L4">
        <f t="shared" ref="L4:L46" ca="1" si="7">(K4-F4)/SQRT(G4)</f>
        <v>-1.5666989036012806</v>
      </c>
      <c r="M4">
        <f t="shared" ca="1" si="1"/>
        <v>1.9151719534822993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137</v>
      </c>
      <c r="D5">
        <f>COUNTIF(C$2:C4,"&lt;"&amp;C5)</f>
        <v>3</v>
      </c>
      <c r="E5">
        <f t="shared" si="4"/>
        <v>6</v>
      </c>
      <c r="F5">
        <f t="shared" si="2"/>
        <v>3</v>
      </c>
      <c r="G5">
        <f t="shared" si="3"/>
        <v>2.1666666666666665</v>
      </c>
      <c r="H5">
        <f t="shared" si="5"/>
        <v>2.0380986614602725</v>
      </c>
      <c r="I5">
        <f t="shared" ca="1" si="0"/>
        <v>262</v>
      </c>
      <c r="J5">
        <f ca="1">COUNTIF(I$2:I4,"&lt;"&amp;I5)</f>
        <v>0</v>
      </c>
      <c r="K5">
        <f t="shared" ca="1" si="6"/>
        <v>0</v>
      </c>
      <c r="L5">
        <f t="shared" ca="1" si="7"/>
        <v>-2.0380986614602725</v>
      </c>
      <c r="M5">
        <f t="shared" ca="1" si="1"/>
        <v>1.7664944612854971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160</v>
      </c>
      <c r="D6">
        <f>COUNTIF(C$2:C5,"&lt;"&amp;C6)</f>
        <v>4</v>
      </c>
      <c r="E6">
        <f t="shared" si="4"/>
        <v>10</v>
      </c>
      <c r="F6">
        <f t="shared" si="2"/>
        <v>5</v>
      </c>
      <c r="G6">
        <f t="shared" si="3"/>
        <v>4.166666666666667</v>
      </c>
      <c r="H6">
        <f t="shared" si="5"/>
        <v>2.4494897427831779</v>
      </c>
      <c r="I6">
        <f t="shared" ca="1" si="0"/>
        <v>269</v>
      </c>
      <c r="J6">
        <f ca="1">COUNTIF(I$2:I5,"&lt;"&amp;I6)</f>
        <v>1</v>
      </c>
      <c r="K6">
        <f t="shared" ca="1" si="6"/>
        <v>1</v>
      </c>
      <c r="L6">
        <f t="shared" ca="1" si="7"/>
        <v>-1.9595917942265424</v>
      </c>
      <c r="M6">
        <f t="shared" ca="1" si="1"/>
        <v>1.8645017282645326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225</v>
      </c>
      <c r="D7">
        <f>COUNTIF(C$2:C6,"&lt;"&amp;C7)</f>
        <v>5</v>
      </c>
      <c r="E7">
        <f t="shared" si="4"/>
        <v>15</v>
      </c>
      <c r="F7">
        <f t="shared" si="2"/>
        <v>7.5</v>
      </c>
      <c r="G7">
        <f t="shared" si="3"/>
        <v>7.083333333333333</v>
      </c>
      <c r="H7">
        <f t="shared" si="5"/>
        <v>2.8180093098831729</v>
      </c>
      <c r="I7">
        <f t="shared" ca="1" si="0"/>
        <v>203</v>
      </c>
      <c r="J7">
        <f ca="1">COUNTIF(I$2:I6,"&lt;"&amp;I7)</f>
        <v>0</v>
      </c>
      <c r="K7">
        <f t="shared" ca="1" si="6"/>
        <v>1</v>
      </c>
      <c r="L7">
        <f t="shared" ca="1" si="7"/>
        <v>-2.442274735232083</v>
      </c>
      <c r="M7">
        <f t="shared" ca="1" si="1"/>
        <v>2.0738841518062481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179</v>
      </c>
      <c r="D8">
        <f>COUNTIF(C$2:C7,"&lt;"&amp;C8)</f>
        <v>5</v>
      </c>
      <c r="E8">
        <f t="shared" si="4"/>
        <v>20</v>
      </c>
      <c r="F8">
        <f t="shared" si="2"/>
        <v>10.5</v>
      </c>
      <c r="G8">
        <f t="shared" si="3"/>
        <v>11.083333333333334</v>
      </c>
      <c r="H8">
        <f t="shared" si="5"/>
        <v>2.8535691936340255</v>
      </c>
      <c r="I8">
        <f t="shared" ca="1" si="0"/>
        <v>238</v>
      </c>
      <c r="J8">
        <f ca="1">COUNTIF(I$2:I7,"&lt;"&amp;I8)</f>
        <v>1</v>
      </c>
      <c r="K8">
        <f t="shared" ca="1" si="6"/>
        <v>2</v>
      </c>
      <c r="L8">
        <f t="shared" ca="1" si="7"/>
        <v>-2.5531934890409702</v>
      </c>
      <c r="M8">
        <f t="shared" ca="1" si="1"/>
        <v>2.455665124830146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169</v>
      </c>
      <c r="D9">
        <f>COUNTIF(C$2:C8,"&lt;"&amp;C9)</f>
        <v>5</v>
      </c>
      <c r="E9">
        <f t="shared" si="4"/>
        <v>25</v>
      </c>
      <c r="F9">
        <f t="shared" si="2"/>
        <v>14</v>
      </c>
      <c r="G9">
        <f t="shared" si="3"/>
        <v>16.333333333333332</v>
      </c>
      <c r="H9">
        <f t="shared" si="5"/>
        <v>2.7217941261796641</v>
      </c>
      <c r="I9">
        <f t="shared" ca="1" si="0"/>
        <v>214</v>
      </c>
      <c r="J9">
        <f ca="1">COUNTIF(I$2:I8,"&lt;"&amp;I9)</f>
        <v>1</v>
      </c>
      <c r="K9">
        <f t="shared" ca="1" si="6"/>
        <v>3</v>
      </c>
      <c r="L9">
        <f t="shared" ca="1" si="7"/>
        <v>-2.7217941261796641</v>
      </c>
      <c r="M9">
        <f t="shared" ca="1" si="1"/>
        <v>2.7783909549240304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161</v>
      </c>
      <c r="D10">
        <f>COUNTIF(C$2:C9,"&lt;"&amp;C10)</f>
        <v>5</v>
      </c>
      <c r="E10">
        <f t="shared" si="4"/>
        <v>30</v>
      </c>
      <c r="F10">
        <f t="shared" si="2"/>
        <v>18</v>
      </c>
      <c r="G10">
        <f t="shared" si="3"/>
        <v>23</v>
      </c>
      <c r="H10">
        <f t="shared" si="5"/>
        <v>2.5021729686848975</v>
      </c>
      <c r="I10">
        <f t="shared" ca="1" si="0"/>
        <v>142</v>
      </c>
      <c r="J10">
        <f ca="1">COUNTIF(I$2:I9,"&lt;"&amp;I10)</f>
        <v>0</v>
      </c>
      <c r="K10">
        <f t="shared" ca="1" si="6"/>
        <v>3</v>
      </c>
      <c r="L10">
        <f t="shared" ca="1" si="7"/>
        <v>-3.1277162108561218</v>
      </c>
      <c r="M10">
        <f t="shared" ca="1" si="1"/>
        <v>3.1127737223129905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199</v>
      </c>
      <c r="D11">
        <f>COUNTIF(C$2:C10,"&lt;"&amp;C11)</f>
        <v>8</v>
      </c>
      <c r="E11">
        <f t="shared" si="4"/>
        <v>38</v>
      </c>
      <c r="F11">
        <f t="shared" si="2"/>
        <v>22.5</v>
      </c>
      <c r="G11">
        <f t="shared" si="3"/>
        <v>31.25</v>
      </c>
      <c r="H11">
        <f t="shared" si="5"/>
        <v>2.7727242920997393</v>
      </c>
      <c r="I11">
        <f t="shared" ca="1" si="0"/>
        <v>120</v>
      </c>
      <c r="J11">
        <f ca="1">COUNTIF(I$2:I10,"&lt;"&amp;I11)</f>
        <v>0</v>
      </c>
      <c r="K11">
        <f t="shared" ca="1" si="6"/>
        <v>3</v>
      </c>
      <c r="L11">
        <f t="shared" ca="1" si="7"/>
        <v>-3.4882660448996718</v>
      </c>
      <c r="M11">
        <f t="shared" ca="1" si="1"/>
        <v>3.4597071095482921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95</v>
      </c>
      <c r="D12">
        <f>COUNTIF(C$2:C11,"&lt;"&amp;C12)</f>
        <v>3</v>
      </c>
      <c r="E12">
        <f t="shared" si="4"/>
        <v>41</v>
      </c>
      <c r="F12">
        <f t="shared" si="2"/>
        <v>27.5</v>
      </c>
      <c r="G12">
        <f t="shared" si="3"/>
        <v>41.25</v>
      </c>
      <c r="H12">
        <f t="shared" si="5"/>
        <v>2.1019471492361119</v>
      </c>
      <c r="I12">
        <f t="shared" ca="1" si="0"/>
        <v>147</v>
      </c>
      <c r="J12">
        <f ca="1">COUNTIF(I$2:I11,"&lt;"&amp;I12)</f>
        <v>2</v>
      </c>
      <c r="K12">
        <f t="shared" ca="1" si="6"/>
        <v>5</v>
      </c>
      <c r="L12">
        <f t="shared" ca="1" si="7"/>
        <v>-3.5032452487268535</v>
      </c>
      <c r="M12">
        <f t="shared" ca="1" si="1"/>
        <v>3.8485880855322572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76</v>
      </c>
      <c r="D13">
        <f>COUNTIF(C$2:C12,"&lt;"&amp;C13)</f>
        <v>2</v>
      </c>
      <c r="E13">
        <f t="shared" si="4"/>
        <v>43</v>
      </c>
      <c r="F13">
        <f t="shared" si="2"/>
        <v>33</v>
      </c>
      <c r="G13">
        <f t="shared" si="3"/>
        <v>53.166666666666664</v>
      </c>
      <c r="H13">
        <f t="shared" si="5"/>
        <v>1.3714509626474833</v>
      </c>
      <c r="I13">
        <f t="shared" ca="1" si="0"/>
        <v>88</v>
      </c>
      <c r="J13">
        <f ca="1">COUNTIF(I$2:I12,"&lt;"&amp;I13)</f>
        <v>0</v>
      </c>
      <c r="K13">
        <f t="shared" ca="1" si="6"/>
        <v>5</v>
      </c>
      <c r="L13">
        <f t="shared" ca="1" si="7"/>
        <v>-3.8400626954129531</v>
      </c>
      <c r="M13">
        <f t="shared" ca="1" si="1"/>
        <v>3.869179707372199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68</v>
      </c>
      <c r="D14">
        <f>COUNTIF(C$2:C13,"&lt;"&amp;C14)</f>
        <v>2</v>
      </c>
      <c r="E14">
        <f t="shared" si="4"/>
        <v>45</v>
      </c>
      <c r="F14">
        <f t="shared" si="2"/>
        <v>39</v>
      </c>
      <c r="G14">
        <f t="shared" si="3"/>
        <v>67.166666666666671</v>
      </c>
      <c r="H14">
        <f t="shared" si="5"/>
        <v>0.73210665130387564</v>
      </c>
      <c r="I14">
        <f t="shared" ca="1" si="0"/>
        <v>60</v>
      </c>
      <c r="J14">
        <f ca="1">COUNTIF(I$2:I13,"&lt;"&amp;I14)</f>
        <v>0</v>
      </c>
      <c r="K14">
        <f t="shared" ca="1" si="6"/>
        <v>5</v>
      </c>
      <c r="L14">
        <f t="shared" ca="1" si="7"/>
        <v>-4.1486043573886286</v>
      </c>
      <c r="M14">
        <f t="shared" ca="1" si="1"/>
        <v>3.78063669616972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124</v>
      </c>
      <c r="D15">
        <f>COUNTIF(C$2:C14,"&lt;"&amp;C15)</f>
        <v>6</v>
      </c>
      <c r="E15">
        <f t="shared" si="4"/>
        <v>51</v>
      </c>
      <c r="F15">
        <f t="shared" si="2"/>
        <v>45.5</v>
      </c>
      <c r="G15">
        <f t="shared" si="3"/>
        <v>83.416666666666671</v>
      </c>
      <c r="H15">
        <f t="shared" si="5"/>
        <v>0.60219379159649478</v>
      </c>
      <c r="I15">
        <f t="shared" ca="1" si="0"/>
        <v>61</v>
      </c>
      <c r="J15">
        <f ca="1">COUNTIF(I$2:I14,"&lt;"&amp;I15)</f>
        <v>1</v>
      </c>
      <c r="K15">
        <f t="shared" ca="1" si="6"/>
        <v>6</v>
      </c>
      <c r="L15">
        <f t="shared" ca="1" si="7"/>
        <v>-4.3248463214657358</v>
      </c>
      <c r="M15">
        <f t="shared" ca="1" si="1"/>
        <v>3.632485500541049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121</v>
      </c>
      <c r="D16">
        <f>COUNTIF(C$2:C15,"&lt;"&amp;C16)</f>
        <v>6</v>
      </c>
      <c r="E16">
        <f t="shared" si="4"/>
        <v>57</v>
      </c>
      <c r="F16">
        <f t="shared" si="2"/>
        <v>52.5</v>
      </c>
      <c r="G16">
        <f t="shared" si="3"/>
        <v>102.08333333333333</v>
      </c>
      <c r="H16">
        <f t="shared" si="5"/>
        <v>0.44538449337485414</v>
      </c>
      <c r="I16">
        <f t="shared" ca="1" si="0"/>
        <v>146</v>
      </c>
      <c r="J16">
        <f ca="1">COUNTIF(I$2:I15,"&lt;"&amp;I16)</f>
        <v>5</v>
      </c>
      <c r="K16">
        <f t="shared" ca="1" si="6"/>
        <v>11</v>
      </c>
      <c r="L16">
        <f t="shared" ca="1" si="7"/>
        <v>-4.1074347722347664</v>
      </c>
      <c r="M16">
        <f t="shared" ca="1" si="1"/>
        <v>3.8581866513791319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115</v>
      </c>
      <c r="D17">
        <f>COUNTIF(C$2:C16,"&lt;"&amp;C17)</f>
        <v>6</v>
      </c>
      <c r="E17">
        <f t="shared" si="4"/>
        <v>63</v>
      </c>
      <c r="F17">
        <f t="shared" si="2"/>
        <v>60</v>
      </c>
      <c r="G17">
        <f t="shared" si="3"/>
        <v>123.33333333333333</v>
      </c>
      <c r="H17">
        <f t="shared" si="5"/>
        <v>0.2701351013344489</v>
      </c>
      <c r="I17">
        <f t="shared" ca="1" si="0"/>
        <v>75</v>
      </c>
      <c r="J17">
        <f ca="1">COUNTIF(I$2:I16,"&lt;"&amp;I17)</f>
        <v>2</v>
      </c>
      <c r="K17">
        <f t="shared" ca="1" si="6"/>
        <v>13</v>
      </c>
      <c r="L17">
        <f t="shared" ca="1" si="7"/>
        <v>-4.2321165875730333</v>
      </c>
      <c r="M17">
        <f t="shared" ca="1" si="1"/>
        <v>4.0855960998018617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59</v>
      </c>
      <c r="D18">
        <f>COUNTIF(C$2:C17,"&lt;"&amp;C18)</f>
        <v>2</v>
      </c>
      <c r="E18">
        <f t="shared" si="4"/>
        <v>65</v>
      </c>
      <c r="F18">
        <f t="shared" si="2"/>
        <v>68</v>
      </c>
      <c r="G18">
        <f t="shared" si="3"/>
        <v>147.33333333333334</v>
      </c>
      <c r="H18">
        <f t="shared" si="5"/>
        <v>-0.24715576637149037</v>
      </c>
      <c r="I18">
        <f t="shared" ca="1" si="0"/>
        <v>85</v>
      </c>
      <c r="J18">
        <f ca="1">COUNTIF(I$2:I17,"&lt;"&amp;I18)</f>
        <v>3</v>
      </c>
      <c r="K18">
        <f t="shared" ca="1" si="6"/>
        <v>16</v>
      </c>
      <c r="L18">
        <f t="shared" ca="1" si="7"/>
        <v>-4.2840332837724997</v>
      </c>
      <c r="M18">
        <f t="shared" ca="1" si="1"/>
        <v>4.2768380988595345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55</v>
      </c>
      <c r="D19">
        <f>COUNTIF(C$2:C18,"&lt;"&amp;C19)</f>
        <v>2</v>
      </c>
      <c r="E19">
        <f t="shared" si="4"/>
        <v>67</v>
      </c>
      <c r="F19">
        <f t="shared" si="2"/>
        <v>76.5</v>
      </c>
      <c r="G19">
        <f t="shared" si="3"/>
        <v>174.25</v>
      </c>
      <c r="H19">
        <f t="shared" si="5"/>
        <v>-0.71967631812464172</v>
      </c>
      <c r="I19">
        <f t="shared" ca="1" si="0"/>
        <v>114</v>
      </c>
      <c r="J19">
        <f ca="1">COUNTIF(I$2:I18,"&lt;"&amp;I19)</f>
        <v>5</v>
      </c>
      <c r="K19">
        <f t="shared" ca="1" si="6"/>
        <v>21</v>
      </c>
      <c r="L19">
        <f t="shared" ca="1" si="7"/>
        <v>-4.2044248058860649</v>
      </c>
      <c r="M19">
        <f t="shared" ca="1" si="1"/>
        <v>4.0698430154220375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136</v>
      </c>
      <c r="D20">
        <f>COUNTIF(C$2:C19,"&lt;"&amp;C20)</f>
        <v>11</v>
      </c>
      <c r="E20">
        <f t="shared" si="4"/>
        <v>78</v>
      </c>
      <c r="F20">
        <f t="shared" si="2"/>
        <v>85.5</v>
      </c>
      <c r="G20">
        <f t="shared" si="3"/>
        <v>204.25</v>
      </c>
      <c r="H20">
        <f t="shared" si="5"/>
        <v>-0.52478357140598964</v>
      </c>
      <c r="I20">
        <f t="shared" ca="1" si="0"/>
        <v>144</v>
      </c>
      <c r="J20">
        <f ca="1">COUNTIF(I$2:I19,"&lt;"&amp;I20)</f>
        <v>8</v>
      </c>
      <c r="K20">
        <f t="shared" ca="1" si="6"/>
        <v>29</v>
      </c>
      <c r="L20">
        <f t="shared" ca="1" si="7"/>
        <v>-3.9533695712584556</v>
      </c>
      <c r="M20">
        <f t="shared" ca="1" si="1"/>
        <v>3.7732907029870031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108</v>
      </c>
      <c r="D21">
        <f>COUNTIF(C$2:C20,"&lt;"&amp;C21)</f>
        <v>8</v>
      </c>
      <c r="E21">
        <f t="shared" si="4"/>
        <v>86</v>
      </c>
      <c r="F21">
        <f t="shared" si="2"/>
        <v>95</v>
      </c>
      <c r="G21">
        <f t="shared" si="3"/>
        <v>237.5</v>
      </c>
      <c r="H21">
        <f t="shared" si="5"/>
        <v>-0.58399711607074511</v>
      </c>
      <c r="I21">
        <f t="shared" ca="1" si="0"/>
        <v>291</v>
      </c>
      <c r="J21">
        <f ca="1">COUNTIF(I$2:I20,"&lt;"&amp;I21)</f>
        <v>16</v>
      </c>
      <c r="K21">
        <f t="shared" ca="1" si="6"/>
        <v>45</v>
      </c>
      <c r="L21">
        <f t="shared" ca="1" si="7"/>
        <v>-3.2444284226152509</v>
      </c>
      <c r="M21">
        <f t="shared" ca="1" si="1"/>
        <v>3.9895206859526025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55</v>
      </c>
      <c r="D22">
        <f>COUNTIF(C$2:C21,"&lt;"&amp;C22)</f>
        <v>2</v>
      </c>
      <c r="E22">
        <f t="shared" si="4"/>
        <v>88</v>
      </c>
      <c r="F22">
        <f t="shared" si="2"/>
        <v>105</v>
      </c>
      <c r="G22">
        <f t="shared" si="3"/>
        <v>274.16666666666669</v>
      </c>
      <c r="H22">
        <f t="shared" si="5"/>
        <v>-1.0266953508539158</v>
      </c>
      <c r="I22">
        <f t="shared" ca="1" si="0"/>
        <v>46</v>
      </c>
      <c r="J22">
        <f ca="1">COUNTIF(I$2:I21,"&lt;"&amp;I22)</f>
        <v>0</v>
      </c>
      <c r="K22">
        <f t="shared" ca="1" si="6"/>
        <v>45</v>
      </c>
      <c r="L22">
        <f t="shared" ca="1" si="7"/>
        <v>-3.6236306500726441</v>
      </c>
      <c r="M22">
        <f t="shared" ca="1" si="1"/>
        <v>4.0637644885231499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86</v>
      </c>
      <c r="D23">
        <f>COUNTIF(C$2:C22,"&lt;"&amp;C23)</f>
        <v>7</v>
      </c>
      <c r="E23">
        <f t="shared" si="4"/>
        <v>95</v>
      </c>
      <c r="F23">
        <f t="shared" si="2"/>
        <v>115.5</v>
      </c>
      <c r="G23">
        <f t="shared" si="3"/>
        <v>314.41666666666669</v>
      </c>
      <c r="H23">
        <f t="shared" si="5"/>
        <v>-1.156115121143594</v>
      </c>
      <c r="I23">
        <f t="shared" ca="1" si="0"/>
        <v>109</v>
      </c>
      <c r="J23">
        <f ca="1">COUNTIF(I$2:I22,"&lt;"&amp;I23)</f>
        <v>6</v>
      </c>
      <c r="K23">
        <f t="shared" ca="1" si="6"/>
        <v>51</v>
      </c>
      <c r="L23">
        <f t="shared" ca="1" si="7"/>
        <v>-3.6375329421347224</v>
      </c>
      <c r="M23">
        <f t="shared" ca="1" si="1"/>
        <v>3.7702692570576044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102</v>
      </c>
      <c r="D24">
        <f>COUNTIF(C$2:C23,"&lt;"&amp;C24)</f>
        <v>10</v>
      </c>
      <c r="E24">
        <f t="shared" si="4"/>
        <v>105</v>
      </c>
      <c r="F24">
        <f t="shared" si="2"/>
        <v>126.5</v>
      </c>
      <c r="G24">
        <f t="shared" si="3"/>
        <v>358.41666666666669</v>
      </c>
      <c r="H24">
        <f t="shared" si="5"/>
        <v>-1.1356496245546954</v>
      </c>
      <c r="I24">
        <f t="shared" ca="1" si="0"/>
        <v>102</v>
      </c>
      <c r="J24">
        <f ca="1">COUNTIF(I$2:I23,"&lt;"&amp;I24)</f>
        <v>6</v>
      </c>
      <c r="K24">
        <f t="shared" ca="1" si="6"/>
        <v>57</v>
      </c>
      <c r="L24">
        <f t="shared" ca="1" si="7"/>
        <v>-3.6710534375140158</v>
      </c>
      <c r="M24">
        <f t="shared" ca="1" si="1"/>
        <v>3.6710534375140158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109</v>
      </c>
      <c r="D25">
        <f>COUNTIF(C$2:C24,"&lt;"&amp;C25)</f>
        <v>12</v>
      </c>
      <c r="E25">
        <f t="shared" si="4"/>
        <v>117</v>
      </c>
      <c r="F25">
        <f t="shared" si="2"/>
        <v>138</v>
      </c>
      <c r="G25">
        <f t="shared" si="3"/>
        <v>406.33333333333331</v>
      </c>
      <c r="H25">
        <f t="shared" si="5"/>
        <v>-1.0417849262922327</v>
      </c>
      <c r="I25">
        <f t="shared" ca="1" si="0"/>
        <v>86</v>
      </c>
      <c r="J25">
        <f ca="1">COUNTIF(I$2:I24,"&lt;"&amp;I25)</f>
        <v>5</v>
      </c>
      <c r="K25">
        <f t="shared" ca="1" si="6"/>
        <v>62</v>
      </c>
      <c r="L25">
        <f t="shared" ca="1" si="7"/>
        <v>-3.7702692570576044</v>
      </c>
      <c r="M25">
        <f t="shared" ca="1" si="1"/>
        <v>3.6375329421347224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46</v>
      </c>
      <c r="D26">
        <f>COUNTIF(C$2:C25,"&lt;"&amp;C26)</f>
        <v>2</v>
      </c>
      <c r="E26">
        <f t="shared" si="4"/>
        <v>119</v>
      </c>
      <c r="F26">
        <f t="shared" si="2"/>
        <v>150</v>
      </c>
      <c r="G26">
        <f t="shared" si="3"/>
        <v>458.33333333333331</v>
      </c>
      <c r="H26">
        <f t="shared" si="5"/>
        <v>-1.4480080361404328</v>
      </c>
      <c r="I26">
        <f t="shared" ca="1" si="0"/>
        <v>55</v>
      </c>
      <c r="J26">
        <f ca="1">COUNTIF(I$2:I25,"&lt;"&amp;I26)</f>
        <v>1</v>
      </c>
      <c r="K26">
        <f t="shared" ca="1" si="6"/>
        <v>63</v>
      </c>
      <c r="L26">
        <f t="shared" ca="1" si="7"/>
        <v>-4.0637644885231499</v>
      </c>
      <c r="M26">
        <f t="shared" ca="1" si="1"/>
        <v>3.6236306500726441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291</v>
      </c>
      <c r="D27">
        <f>COUNTIF(C$2:C26,"&lt;"&amp;C27)</f>
        <v>25</v>
      </c>
      <c r="E27">
        <f t="shared" si="4"/>
        <v>144</v>
      </c>
      <c r="F27">
        <f t="shared" si="2"/>
        <v>162.5</v>
      </c>
      <c r="G27">
        <f t="shared" si="3"/>
        <v>514.58333333333337</v>
      </c>
      <c r="H27">
        <f t="shared" si="5"/>
        <v>-0.815537377791416</v>
      </c>
      <c r="I27">
        <f t="shared" ca="1" si="0"/>
        <v>108</v>
      </c>
      <c r="J27">
        <f ca="1">COUNTIF(I$2:I26,"&lt;"&amp;I27)</f>
        <v>9</v>
      </c>
      <c r="K27">
        <f t="shared" ca="1" si="6"/>
        <v>72</v>
      </c>
      <c r="L27">
        <f t="shared" ca="1" si="7"/>
        <v>-3.9895206859526025</v>
      </c>
      <c r="M27">
        <f t="shared" ca="1" si="1"/>
        <v>3.2444284226152509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144</v>
      </c>
      <c r="D28">
        <f>COUNTIF(C$2:C27,"&lt;"&amp;C28)</f>
        <v>19</v>
      </c>
      <c r="E28">
        <f t="shared" si="4"/>
        <v>163</v>
      </c>
      <c r="F28">
        <f t="shared" si="2"/>
        <v>175.5</v>
      </c>
      <c r="G28">
        <f t="shared" si="3"/>
        <v>575.25</v>
      </c>
      <c r="H28">
        <f t="shared" si="5"/>
        <v>-0.52117274903135402</v>
      </c>
      <c r="I28">
        <f t="shared" ca="1" si="0"/>
        <v>136</v>
      </c>
      <c r="J28">
        <f ca="1">COUNTIF(I$2:I27,"&lt;"&amp;I28)</f>
        <v>13</v>
      </c>
      <c r="K28">
        <f t="shared" ca="1" si="6"/>
        <v>85</v>
      </c>
      <c r="L28">
        <f t="shared" ca="1" si="7"/>
        <v>-3.7732907029870031</v>
      </c>
      <c r="M28">
        <f t="shared" ca="1" si="1"/>
        <v>3.9533695712584556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114</v>
      </c>
      <c r="D29">
        <f>COUNTIF(C$2:C28,"&lt;"&amp;C29)</f>
        <v>14</v>
      </c>
      <c r="E29">
        <f t="shared" si="4"/>
        <v>177</v>
      </c>
      <c r="F29">
        <f t="shared" si="2"/>
        <v>189</v>
      </c>
      <c r="G29">
        <f t="shared" si="3"/>
        <v>640.5</v>
      </c>
      <c r="H29">
        <f t="shared" si="5"/>
        <v>-0.47415646781615978</v>
      </c>
      <c r="I29">
        <f t="shared" ca="1" si="0"/>
        <v>55</v>
      </c>
      <c r="J29">
        <f ca="1">COUNTIF(I$2:I28,"&lt;"&amp;I29)</f>
        <v>1</v>
      </c>
      <c r="K29">
        <f t="shared" ca="1" si="6"/>
        <v>86</v>
      </c>
      <c r="L29">
        <f t="shared" ca="1" si="7"/>
        <v>-4.0698430154220375</v>
      </c>
      <c r="M29">
        <f t="shared" ca="1" si="1"/>
        <v>4.2044248058860649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85</v>
      </c>
      <c r="D30">
        <f>COUNTIF(C$2:C29,"&lt;"&amp;C30)</f>
        <v>8</v>
      </c>
      <c r="E30">
        <f t="shared" si="4"/>
        <v>185</v>
      </c>
      <c r="F30">
        <f t="shared" si="2"/>
        <v>203</v>
      </c>
      <c r="G30">
        <f t="shared" si="3"/>
        <v>710.5</v>
      </c>
      <c r="H30">
        <f t="shared" si="5"/>
        <v>-0.67529022613571599</v>
      </c>
      <c r="I30">
        <f t="shared" ca="1" si="0"/>
        <v>59</v>
      </c>
      <c r="J30">
        <f ca="1">COUNTIF(I$2:I29,"&lt;"&amp;I30)</f>
        <v>3</v>
      </c>
      <c r="K30">
        <f t="shared" ca="1" si="6"/>
        <v>89</v>
      </c>
      <c r="L30">
        <f t="shared" ca="1" si="7"/>
        <v>-4.2768380988595345</v>
      </c>
      <c r="M30">
        <f t="shared" ca="1" si="1"/>
        <v>4.2840332837724997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75</v>
      </c>
      <c r="D31">
        <f>COUNTIF(C$2:C30,"&lt;"&amp;C31)</f>
        <v>7</v>
      </c>
      <c r="E31">
        <f t="shared" si="4"/>
        <v>192</v>
      </c>
      <c r="F31">
        <f t="shared" si="2"/>
        <v>217.5</v>
      </c>
      <c r="G31">
        <f t="shared" si="3"/>
        <v>785.41666666666663</v>
      </c>
      <c r="H31">
        <f t="shared" si="5"/>
        <v>-0.90989258117858052</v>
      </c>
      <c r="I31">
        <f t="shared" ca="1" si="0"/>
        <v>115</v>
      </c>
      <c r="J31">
        <f ca="1">COUNTIF(I$2:I30,"&lt;"&amp;I31)</f>
        <v>14</v>
      </c>
      <c r="K31">
        <f t="shared" ca="1" si="6"/>
        <v>103</v>
      </c>
      <c r="L31">
        <f t="shared" ca="1" si="7"/>
        <v>-4.0855960998018617</v>
      </c>
      <c r="M31">
        <f t="shared" ca="1" si="1"/>
        <v>4.2321165875730333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146</v>
      </c>
      <c r="D32">
        <f>COUNTIF(C$2:C31,"&lt;"&amp;C32)</f>
        <v>23</v>
      </c>
      <c r="E32">
        <f t="shared" si="4"/>
        <v>215</v>
      </c>
      <c r="F32">
        <f t="shared" si="2"/>
        <v>232.5</v>
      </c>
      <c r="G32">
        <f t="shared" si="3"/>
        <v>865.41666666666663</v>
      </c>
      <c r="H32">
        <f t="shared" si="5"/>
        <v>-0.59487459382497621</v>
      </c>
      <c r="I32">
        <f t="shared" ca="1" si="0"/>
        <v>121</v>
      </c>
      <c r="J32">
        <f ca="1">COUNTIF(I$2:I31,"&lt;"&amp;I32)</f>
        <v>16</v>
      </c>
      <c r="K32">
        <f t="shared" ca="1" si="6"/>
        <v>119</v>
      </c>
      <c r="L32">
        <f t="shared" ca="1" si="7"/>
        <v>-3.8581866513791319</v>
      </c>
      <c r="M32">
        <f t="shared" ca="1" si="1"/>
        <v>4.1074347722347664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61</v>
      </c>
      <c r="D33">
        <f>COUNTIF(C$2:C32,"&lt;"&amp;C33)</f>
        <v>6</v>
      </c>
      <c r="E33">
        <f t="shared" si="4"/>
        <v>221</v>
      </c>
      <c r="F33">
        <f t="shared" si="2"/>
        <v>248</v>
      </c>
      <c r="G33">
        <f t="shared" si="3"/>
        <v>950.66666666666663</v>
      </c>
      <c r="H33">
        <f t="shared" si="5"/>
        <v>-0.8756884688804315</v>
      </c>
      <c r="I33">
        <f t="shared" ca="1" si="0"/>
        <v>124</v>
      </c>
      <c r="J33">
        <f ca="1">COUNTIF(I$2:I32,"&lt;"&amp;I33)</f>
        <v>17</v>
      </c>
      <c r="K33">
        <f t="shared" ca="1" si="6"/>
        <v>136</v>
      </c>
      <c r="L33">
        <f t="shared" ca="1" si="7"/>
        <v>-3.632485500541049</v>
      </c>
      <c r="M33">
        <f t="shared" ca="1" si="1"/>
        <v>4.3248463214657358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60</v>
      </c>
      <c r="D34">
        <f>COUNTIF(C$2:C33,"&lt;"&amp;C34)</f>
        <v>6</v>
      </c>
      <c r="E34">
        <f t="shared" si="4"/>
        <v>227</v>
      </c>
      <c r="F34">
        <f t="shared" si="2"/>
        <v>264</v>
      </c>
      <c r="G34">
        <f t="shared" si="3"/>
        <v>1041.3333333333333</v>
      </c>
      <c r="H34">
        <f t="shared" si="5"/>
        <v>-1.146586539002292</v>
      </c>
      <c r="I34">
        <f t="shared" ca="1" si="0"/>
        <v>68</v>
      </c>
      <c r="J34">
        <f ca="1">COUNTIF(I$2:I33,"&lt;"&amp;I34)</f>
        <v>6</v>
      </c>
      <c r="K34">
        <f t="shared" ca="1" si="6"/>
        <v>142</v>
      </c>
      <c r="L34">
        <f t="shared" ca="1" si="7"/>
        <v>-3.78063669616972</v>
      </c>
      <c r="M34">
        <f t="shared" ca="1" si="1"/>
        <v>4.1486043573886286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88</v>
      </c>
      <c r="D35">
        <f>COUNTIF(C$2:C34,"&lt;"&amp;C35)</f>
        <v>13</v>
      </c>
      <c r="E35">
        <f t="shared" si="4"/>
        <v>240</v>
      </c>
      <c r="F35">
        <f t="shared" si="2"/>
        <v>280.5</v>
      </c>
      <c r="G35">
        <f t="shared" si="3"/>
        <v>1137.5833333333333</v>
      </c>
      <c r="H35">
        <f t="shared" si="5"/>
        <v>-1.2007799091844755</v>
      </c>
      <c r="I35">
        <f t="shared" ca="1" si="0"/>
        <v>76</v>
      </c>
      <c r="J35">
        <f ca="1">COUNTIF(I$2:I34,"&lt;"&amp;I35)</f>
        <v>8</v>
      </c>
      <c r="K35">
        <f t="shared" ca="1" si="6"/>
        <v>150</v>
      </c>
      <c r="L35">
        <f t="shared" ca="1" si="7"/>
        <v>-3.869179707372199</v>
      </c>
      <c r="M35">
        <f t="shared" ca="1" si="1"/>
        <v>3.8400626954129531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147</v>
      </c>
      <c r="D36">
        <f>COUNTIF(C$2:C35,"&lt;"&amp;C36)</f>
        <v>27</v>
      </c>
      <c r="E36">
        <f t="shared" si="4"/>
        <v>267</v>
      </c>
      <c r="F36">
        <f t="shared" si="2"/>
        <v>297.5</v>
      </c>
      <c r="G36">
        <f t="shared" si="3"/>
        <v>1239.5833333333333</v>
      </c>
      <c r="H36">
        <f t="shared" si="5"/>
        <v>-0.86628735504600618</v>
      </c>
      <c r="I36">
        <f t="shared" ca="1" si="0"/>
        <v>95</v>
      </c>
      <c r="J36">
        <f ca="1">COUNTIF(I$2:I35,"&lt;"&amp;I36)</f>
        <v>12</v>
      </c>
      <c r="K36">
        <f t="shared" ca="1" si="6"/>
        <v>162</v>
      </c>
      <c r="L36">
        <f t="shared" ca="1" si="7"/>
        <v>-3.8485880855322572</v>
      </c>
      <c r="M36">
        <f t="shared" ca="1" si="1"/>
        <v>3.5032452487268535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120</v>
      </c>
      <c r="D37">
        <f>COUNTIF(C$2:C36,"&lt;"&amp;C37)</f>
        <v>21</v>
      </c>
      <c r="E37">
        <f t="shared" si="4"/>
        <v>288</v>
      </c>
      <c r="F37">
        <f t="shared" si="2"/>
        <v>315</v>
      </c>
      <c r="G37">
        <f t="shared" si="3"/>
        <v>1347.5</v>
      </c>
      <c r="H37">
        <f t="shared" si="5"/>
        <v>-0.735528283132314</v>
      </c>
      <c r="I37">
        <f t="shared" ca="1" si="0"/>
        <v>199</v>
      </c>
      <c r="J37">
        <f ca="1">COUNTIF(I$2:I36,"&lt;"&amp;I37)</f>
        <v>26</v>
      </c>
      <c r="K37">
        <f t="shared" ca="1" si="6"/>
        <v>188</v>
      </c>
      <c r="L37">
        <f t="shared" ca="1" si="7"/>
        <v>-3.4597071095482921</v>
      </c>
      <c r="M37">
        <f t="shared" ca="1" si="1"/>
        <v>3.4882660448996718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142</v>
      </c>
      <c r="D38">
        <f>COUNTIF(C$2:C37,"&lt;"&amp;C38)</f>
        <v>26</v>
      </c>
      <c r="E38">
        <f t="shared" si="4"/>
        <v>314</v>
      </c>
      <c r="F38">
        <f t="shared" si="2"/>
        <v>333</v>
      </c>
      <c r="G38">
        <f t="shared" si="3"/>
        <v>1461.5</v>
      </c>
      <c r="H38">
        <f t="shared" si="5"/>
        <v>-0.49699748507518338</v>
      </c>
      <c r="I38">
        <f t="shared" ca="1" si="0"/>
        <v>161</v>
      </c>
      <c r="J38">
        <f ca="1">COUNTIF(I$2:I37,"&lt;"&amp;I38)</f>
        <v>26</v>
      </c>
      <c r="K38">
        <f t="shared" ca="1" si="6"/>
        <v>214</v>
      </c>
      <c r="L38">
        <f t="shared" ca="1" si="7"/>
        <v>-3.1127737223129905</v>
      </c>
      <c r="M38">
        <f t="shared" ca="1" si="1"/>
        <v>3.1277162108561218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214</v>
      </c>
      <c r="D39">
        <f>COUNTIF(C$2:C38,"&lt;"&amp;C39)</f>
        <v>35</v>
      </c>
      <c r="E39">
        <f t="shared" si="4"/>
        <v>349</v>
      </c>
      <c r="F39">
        <f t="shared" si="2"/>
        <v>351.5</v>
      </c>
      <c r="G39">
        <f t="shared" si="3"/>
        <v>1581.75</v>
      </c>
      <c r="H39">
        <f t="shared" si="5"/>
        <v>-6.2859523867059522E-2</v>
      </c>
      <c r="I39">
        <f t="shared" ca="1" si="0"/>
        <v>169</v>
      </c>
      <c r="J39">
        <f ca="1">COUNTIF(I$2:I38,"&lt;"&amp;I39)</f>
        <v>27</v>
      </c>
      <c r="K39">
        <f t="shared" ca="1" si="6"/>
        <v>241</v>
      </c>
      <c r="L39">
        <f t="shared" ca="1" si="7"/>
        <v>-2.7783909549240304</v>
      </c>
      <c r="M39">
        <f t="shared" ca="1" si="1"/>
        <v>2.7217941261796641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238</v>
      </c>
      <c r="D40">
        <f>COUNTIF(C$2:C39,"&lt;"&amp;C40)</f>
        <v>37</v>
      </c>
      <c r="E40">
        <f t="shared" si="4"/>
        <v>386</v>
      </c>
      <c r="F40">
        <f t="shared" si="2"/>
        <v>370.5</v>
      </c>
      <c r="G40">
        <f t="shared" si="3"/>
        <v>1708.4166666666667</v>
      </c>
      <c r="H40">
        <f t="shared" si="5"/>
        <v>0.37500304861938194</v>
      </c>
      <c r="I40">
        <f t="shared" ca="1" si="0"/>
        <v>179</v>
      </c>
      <c r="J40">
        <f ca="1">COUNTIF(I$2:I39,"&lt;"&amp;I40)</f>
        <v>28</v>
      </c>
      <c r="K40">
        <f t="shared" ca="1" si="6"/>
        <v>269</v>
      </c>
      <c r="L40">
        <f t="shared" ca="1" si="7"/>
        <v>-2.455665124830146</v>
      </c>
      <c r="M40">
        <f t="shared" ca="1" si="1"/>
        <v>2.5531934890409702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203</v>
      </c>
      <c r="D41">
        <f>COUNTIF(C$2:C40,"&lt;"&amp;C41)</f>
        <v>35</v>
      </c>
      <c r="E41">
        <f t="shared" si="4"/>
        <v>421</v>
      </c>
      <c r="F41">
        <f t="shared" si="2"/>
        <v>390</v>
      </c>
      <c r="G41">
        <f t="shared" si="3"/>
        <v>1841.6666666666667</v>
      </c>
      <c r="H41">
        <f t="shared" si="5"/>
        <v>0.72236414276397409</v>
      </c>
      <c r="I41">
        <f t="shared" ca="1" si="0"/>
        <v>225</v>
      </c>
      <c r="J41">
        <f ca="1">COUNTIF(I$2:I40,"&lt;"&amp;I41)</f>
        <v>32</v>
      </c>
      <c r="K41">
        <f t="shared" ca="1" si="6"/>
        <v>301</v>
      </c>
      <c r="L41">
        <f t="shared" ca="1" si="7"/>
        <v>-2.0738841518062481</v>
      </c>
      <c r="M41">
        <f t="shared" ca="1" si="1"/>
        <v>2.442274735232083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269</v>
      </c>
      <c r="D42">
        <f>COUNTIF(C$2:C41,"&lt;"&amp;C42)</f>
        <v>39</v>
      </c>
      <c r="E42">
        <f t="shared" si="4"/>
        <v>460</v>
      </c>
      <c r="F42">
        <f t="shared" si="2"/>
        <v>410</v>
      </c>
      <c r="G42">
        <f t="shared" si="3"/>
        <v>1981.6666666666667</v>
      </c>
      <c r="H42">
        <f t="shared" si="5"/>
        <v>1.1231938122075498</v>
      </c>
      <c r="I42">
        <f t="shared" ca="1" si="0"/>
        <v>160</v>
      </c>
      <c r="J42">
        <f ca="1">COUNTIF(I$2:I41,"&lt;"&amp;I42)</f>
        <v>26</v>
      </c>
      <c r="K42">
        <f t="shared" ca="1" si="6"/>
        <v>327</v>
      </c>
      <c r="L42">
        <f t="shared" ca="1" si="7"/>
        <v>-1.8645017282645326</v>
      </c>
      <c r="M42">
        <f t="shared" ca="1" si="1"/>
        <v>1.9595917942265424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262</v>
      </c>
      <c r="D43">
        <f>COUNTIF(C$2:C42,"&lt;"&amp;C43)</f>
        <v>39</v>
      </c>
      <c r="E43">
        <f t="shared" si="4"/>
        <v>499</v>
      </c>
      <c r="F43">
        <f t="shared" si="2"/>
        <v>430.5</v>
      </c>
      <c r="G43">
        <f t="shared" si="3"/>
        <v>2128.5833333333335</v>
      </c>
      <c r="H43">
        <f t="shared" si="5"/>
        <v>1.4847223386264607</v>
      </c>
      <c r="I43">
        <f t="shared" ca="1" si="0"/>
        <v>137</v>
      </c>
      <c r="J43">
        <f ca="1">COUNTIF(I$2:I42,"&lt;"&amp;I43)</f>
        <v>22</v>
      </c>
      <c r="K43">
        <f t="shared" ca="1" si="6"/>
        <v>349</v>
      </c>
      <c r="L43">
        <f t="shared" ca="1" si="7"/>
        <v>-1.7664944612854971</v>
      </c>
      <c r="M43">
        <f t="shared" ca="1" si="1"/>
        <v>2.0380986614602725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345</v>
      </c>
      <c r="D44">
        <f>COUNTIF(C$2:C43,"&lt;"&amp;C44)</f>
        <v>42</v>
      </c>
      <c r="E44">
        <f t="shared" si="4"/>
        <v>541</v>
      </c>
      <c r="F44">
        <f t="shared" si="2"/>
        <v>451.5</v>
      </c>
      <c r="G44">
        <f t="shared" si="3"/>
        <v>2282.5833333333335</v>
      </c>
      <c r="H44">
        <f t="shared" si="5"/>
        <v>1.8733102714389702</v>
      </c>
      <c r="I44">
        <f t="shared" ca="1" si="0"/>
        <v>88</v>
      </c>
      <c r="J44">
        <f ca="1">COUNTIF(I$2:I43,"&lt;"&amp;I44)</f>
        <v>11</v>
      </c>
      <c r="K44">
        <f t="shared" ca="1" si="6"/>
        <v>360</v>
      </c>
      <c r="L44">
        <f t="shared" ca="1" si="7"/>
        <v>-1.9151719534822993</v>
      </c>
      <c r="M44">
        <f t="shared" ca="1" si="1"/>
        <v>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350</v>
      </c>
      <c r="D45">
        <f>COUNTIF(C$2:C44,"&lt;"&amp;C45)</f>
        <v>43</v>
      </c>
      <c r="E45">
        <f t="shared" si="4"/>
        <v>584</v>
      </c>
      <c r="F45">
        <f t="shared" si="2"/>
        <v>473</v>
      </c>
      <c r="G45">
        <f t="shared" si="3"/>
        <v>2443.8333333333335</v>
      </c>
      <c r="H45">
        <f t="shared" si="5"/>
        <v>2.2453662303255033</v>
      </c>
      <c r="I45">
        <f t="shared" ca="1" si="0"/>
        <v>29</v>
      </c>
      <c r="J45">
        <f ca="1">COUNTIF(I$2:I44,"&lt;"&amp;I45)</f>
        <v>0</v>
      </c>
      <c r="K45">
        <f t="shared" ca="1" si="6"/>
        <v>360</v>
      </c>
      <c r="L45">
        <f t="shared" ca="1" si="7"/>
        <v>-2.2858232795205575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386</v>
      </c>
      <c r="D46">
        <f>COUNTIF(C$2:C45,"&lt;"&amp;C46)</f>
        <v>44</v>
      </c>
      <c r="E46">
        <f t="shared" si="4"/>
        <v>628</v>
      </c>
      <c r="F46">
        <f t="shared" si="2"/>
        <v>495</v>
      </c>
      <c r="G46">
        <f t="shared" si="3"/>
        <v>2612.5</v>
      </c>
      <c r="H46">
        <f t="shared" si="5"/>
        <v>2.6020970563968384</v>
      </c>
      <c r="I46">
        <f t="shared" ca="1" si="0"/>
        <v>19</v>
      </c>
      <c r="J46">
        <f ca="1">COUNTIF(I$2:I45,"&lt;"&amp;I46)</f>
        <v>0</v>
      </c>
      <c r="K46">
        <f t="shared" ca="1" si="6"/>
        <v>360</v>
      </c>
      <c r="L46">
        <f t="shared" ca="1" si="7"/>
        <v>-2.6412263354403995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22BD-EE4D-45FA-8F49-277B3C645AC1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101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173</v>
      </c>
      <c r="J2">
        <v>0</v>
      </c>
      <c r="K2">
        <v>0</v>
      </c>
      <c r="L2">
        <v>0</v>
      </c>
      <c r="M2">
        <f ca="1">-INDIRECT("l"&amp;P$1-A2+2)</f>
        <v>0.64563310421876441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143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270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0.89005508229119057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170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208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1.2244541997673717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126</v>
      </c>
      <c r="D5">
        <f>COUNTIF(C$2:C4,"&lt;"&amp;C5)</f>
        <v>1</v>
      </c>
      <c r="E5">
        <f t="shared" si="2"/>
        <v>4</v>
      </c>
      <c r="F5">
        <f t="shared" si="3"/>
        <v>3</v>
      </c>
      <c r="G5">
        <f t="shared" si="4"/>
        <v>2.1666666666666665</v>
      </c>
      <c r="H5">
        <f t="shared" si="5"/>
        <v>0.67936622048675743</v>
      </c>
      <c r="I5">
        <f t="shared" ca="1" si="0"/>
        <v>191</v>
      </c>
      <c r="J5">
        <f ca="1">COUNTIF(I$2:I4,"&lt;"&amp;I5)</f>
        <v>1</v>
      </c>
      <c r="K5">
        <f t="shared" ca="1" si="6"/>
        <v>3</v>
      </c>
      <c r="L5">
        <f t="shared" ca="1" si="7"/>
        <v>0</v>
      </c>
      <c r="M5">
        <f t="shared" ca="1" si="1"/>
        <v>1.5930962319568593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115</v>
      </c>
      <c r="D6">
        <f>COUNTIF(C$2:C5,"&lt;"&amp;C6)</f>
        <v>1</v>
      </c>
      <c r="E6">
        <f t="shared" si="2"/>
        <v>5</v>
      </c>
      <c r="F6">
        <f t="shared" si="3"/>
        <v>5</v>
      </c>
      <c r="G6">
        <f t="shared" si="4"/>
        <v>4.166666666666667</v>
      </c>
      <c r="H6">
        <f t="shared" si="5"/>
        <v>0</v>
      </c>
      <c r="I6">
        <f t="shared" ca="1" si="0"/>
        <v>312</v>
      </c>
      <c r="J6">
        <f ca="1">COUNTIF(I$2:I5,"&lt;"&amp;I6)</f>
        <v>4</v>
      </c>
      <c r="K6">
        <f t="shared" ca="1" si="6"/>
        <v>7</v>
      </c>
      <c r="L6">
        <f t="shared" ca="1" si="7"/>
        <v>0.9797958971132712</v>
      </c>
      <c r="M6">
        <f t="shared" ca="1" si="1"/>
        <v>1.9543572332411367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84</v>
      </c>
      <c r="D7">
        <f>COUNTIF(C$2:C6,"&lt;"&amp;C7)</f>
        <v>0</v>
      </c>
      <c r="E7">
        <f t="shared" si="2"/>
        <v>5</v>
      </c>
      <c r="F7">
        <f t="shared" si="3"/>
        <v>7.5</v>
      </c>
      <c r="G7">
        <f t="shared" si="4"/>
        <v>7.083333333333333</v>
      </c>
      <c r="H7">
        <f t="shared" si="5"/>
        <v>-0.93933643662772437</v>
      </c>
      <c r="I7">
        <f t="shared" ca="1" si="0"/>
        <v>28</v>
      </c>
      <c r="J7">
        <f ca="1">COUNTIF(I$2:I6,"&lt;"&amp;I7)</f>
        <v>0</v>
      </c>
      <c r="K7">
        <f t="shared" ca="1" si="6"/>
        <v>7</v>
      </c>
      <c r="L7">
        <f t="shared" ca="1" si="7"/>
        <v>-0.18786728732554486</v>
      </c>
      <c r="M7">
        <f t="shared" ca="1" si="1"/>
        <v>2.3302069121418518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97</v>
      </c>
      <c r="D8">
        <f>COUNTIF(C$2:C7,"&lt;"&amp;C8)</f>
        <v>1</v>
      </c>
      <c r="E8">
        <f t="shared" si="2"/>
        <v>6</v>
      </c>
      <c r="F8">
        <f t="shared" si="3"/>
        <v>10.5</v>
      </c>
      <c r="G8">
        <f t="shared" si="4"/>
        <v>11.083333333333334</v>
      </c>
      <c r="H8">
        <f t="shared" si="5"/>
        <v>-1.3516906706687488</v>
      </c>
      <c r="I8">
        <f t="shared" ca="1" si="0"/>
        <v>224</v>
      </c>
      <c r="J8">
        <f ca="1">COUNTIF(I$2:I7,"&lt;"&amp;I8)</f>
        <v>4</v>
      </c>
      <c r="K8">
        <f t="shared" ca="1" si="6"/>
        <v>11</v>
      </c>
      <c r="L8">
        <f t="shared" ca="1" si="7"/>
        <v>0.15018785229652765</v>
      </c>
      <c r="M8">
        <f t="shared" ca="1" si="1"/>
        <v>2.6008275952634552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70</v>
      </c>
      <c r="D9">
        <f>COUNTIF(C$2:C8,"&lt;"&amp;C9)</f>
        <v>0</v>
      </c>
      <c r="E9">
        <f t="shared" si="2"/>
        <v>6</v>
      </c>
      <c r="F9">
        <f t="shared" si="3"/>
        <v>14</v>
      </c>
      <c r="G9">
        <f t="shared" si="4"/>
        <v>16.333333333333332</v>
      </c>
      <c r="H9">
        <f t="shared" si="5"/>
        <v>-1.979486637221574</v>
      </c>
      <c r="I9">
        <f t="shared" ca="1" si="0"/>
        <v>47</v>
      </c>
      <c r="J9">
        <f ca="1">COUNTIF(I$2:I8,"&lt;"&amp;I9)</f>
        <v>1</v>
      </c>
      <c r="K9">
        <f t="shared" ca="1" si="6"/>
        <v>12</v>
      </c>
      <c r="L9">
        <f t="shared" ca="1" si="7"/>
        <v>-0.49487165930539351</v>
      </c>
      <c r="M9">
        <f t="shared" ca="1" si="1"/>
        <v>2.979541431298621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61</v>
      </c>
      <c r="D10">
        <f>COUNTIF(C$2:C9,"&lt;"&amp;C10)</f>
        <v>0</v>
      </c>
      <c r="E10">
        <f t="shared" si="2"/>
        <v>6</v>
      </c>
      <c r="F10">
        <f t="shared" si="3"/>
        <v>18</v>
      </c>
      <c r="G10">
        <f t="shared" si="4"/>
        <v>23</v>
      </c>
      <c r="H10">
        <f t="shared" si="5"/>
        <v>-2.5021729686848975</v>
      </c>
      <c r="I10">
        <f t="shared" ca="1" si="0"/>
        <v>137</v>
      </c>
      <c r="J10">
        <f ca="1">COUNTIF(I$2:I9,"&lt;"&amp;I10)</f>
        <v>2</v>
      </c>
      <c r="K10">
        <f t="shared" ca="1" si="6"/>
        <v>14</v>
      </c>
      <c r="L10">
        <f t="shared" ca="1" si="7"/>
        <v>-0.83405765622829908</v>
      </c>
      <c r="M10">
        <f t="shared" ca="1" si="1"/>
        <v>3.1650892470577467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57</v>
      </c>
      <c r="D11">
        <f>COUNTIF(C$2:C10,"&lt;"&amp;C11)</f>
        <v>0</v>
      </c>
      <c r="E11">
        <f t="shared" si="2"/>
        <v>6</v>
      </c>
      <c r="F11">
        <f t="shared" si="3"/>
        <v>22.5</v>
      </c>
      <c r="G11">
        <f t="shared" si="4"/>
        <v>31.25</v>
      </c>
      <c r="H11">
        <f t="shared" si="5"/>
        <v>-2.9516097302997224</v>
      </c>
      <c r="I11">
        <f t="shared" ca="1" si="0"/>
        <v>81</v>
      </c>
      <c r="J11">
        <f ca="1">COUNTIF(I$2:I10,"&lt;"&amp;I11)</f>
        <v>2</v>
      </c>
      <c r="K11">
        <f t="shared" ca="1" si="6"/>
        <v>16</v>
      </c>
      <c r="L11">
        <f t="shared" ca="1" si="7"/>
        <v>-1.1627553482998907</v>
      </c>
      <c r="M11">
        <f t="shared" ca="1" si="1"/>
        <v>3.2962563799633333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41</v>
      </c>
      <c r="D12">
        <f>COUNTIF(C$2:C11,"&lt;"&amp;C12)</f>
        <v>0</v>
      </c>
      <c r="E12">
        <f t="shared" si="2"/>
        <v>6</v>
      </c>
      <c r="F12">
        <f t="shared" si="3"/>
        <v>27.5</v>
      </c>
      <c r="G12">
        <f t="shared" si="4"/>
        <v>41.25</v>
      </c>
      <c r="H12">
        <f t="shared" si="5"/>
        <v>-3.3475454598945489</v>
      </c>
      <c r="I12">
        <f t="shared" ca="1" si="0"/>
        <v>100</v>
      </c>
      <c r="J12">
        <f ca="1">COUNTIF(I$2:I11,"&lt;"&amp;I12)</f>
        <v>3</v>
      </c>
      <c r="K12">
        <f t="shared" ca="1" si="6"/>
        <v>19</v>
      </c>
      <c r="L12">
        <f t="shared" ca="1" si="7"/>
        <v>-1.323448205074589</v>
      </c>
      <c r="M12">
        <f t="shared" ca="1" si="1"/>
        <v>3.365739395834483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57</v>
      </c>
      <c r="D13">
        <f>COUNTIF(C$2:C12,"&lt;"&amp;C13)</f>
        <v>1</v>
      </c>
      <c r="E13">
        <f t="shared" si="2"/>
        <v>7</v>
      </c>
      <c r="F13">
        <f t="shared" si="3"/>
        <v>33</v>
      </c>
      <c r="G13">
        <f t="shared" si="4"/>
        <v>53.166666666666664</v>
      </c>
      <c r="H13">
        <f t="shared" si="5"/>
        <v>-3.5657725028834566</v>
      </c>
      <c r="I13">
        <f t="shared" ca="1" si="0"/>
        <v>77</v>
      </c>
      <c r="J13">
        <f ca="1">COUNTIF(I$2:I12,"&lt;"&amp;I13)</f>
        <v>2</v>
      </c>
      <c r="K13">
        <f t="shared" ca="1" si="6"/>
        <v>21</v>
      </c>
      <c r="L13">
        <f t="shared" ca="1" si="7"/>
        <v>-1.6457411551769798</v>
      </c>
      <c r="M13">
        <f t="shared" ca="1" si="1"/>
        <v>3.0983086545624121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52</v>
      </c>
      <c r="D14">
        <f>COUNTIF(C$2:C13,"&lt;"&amp;C14)</f>
        <v>1</v>
      </c>
      <c r="E14">
        <f t="shared" si="2"/>
        <v>8</v>
      </c>
      <c r="F14">
        <f t="shared" si="3"/>
        <v>39</v>
      </c>
      <c r="G14">
        <f t="shared" si="4"/>
        <v>67.166666666666671</v>
      </c>
      <c r="H14">
        <f t="shared" si="5"/>
        <v>-3.7825510317366908</v>
      </c>
      <c r="I14">
        <f t="shared" ca="1" si="0"/>
        <v>72</v>
      </c>
      <c r="J14">
        <f ca="1">COUNTIF(I$2:I13,"&lt;"&amp;I14)</f>
        <v>2</v>
      </c>
      <c r="K14">
        <f t="shared" ca="1" si="6"/>
        <v>23</v>
      </c>
      <c r="L14">
        <f t="shared" ca="1" si="7"/>
        <v>-1.9522844034770017</v>
      </c>
      <c r="M14">
        <f t="shared" ca="1" si="1"/>
        <v>3.1608601886009131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42</v>
      </c>
      <c r="D15">
        <f>COUNTIF(C$2:C14,"&lt;"&amp;C15)</f>
        <v>1</v>
      </c>
      <c r="E15">
        <f t="shared" si="2"/>
        <v>9</v>
      </c>
      <c r="F15">
        <f t="shared" si="3"/>
        <v>45.5</v>
      </c>
      <c r="G15">
        <f t="shared" si="4"/>
        <v>83.416666666666671</v>
      </c>
      <c r="H15">
        <f t="shared" si="5"/>
        <v>-3.9963769805949201</v>
      </c>
      <c r="I15">
        <f t="shared" ca="1" si="0"/>
        <v>69</v>
      </c>
      <c r="J15">
        <f ca="1">COUNTIF(I$2:I14,"&lt;"&amp;I15)</f>
        <v>2</v>
      </c>
      <c r="K15">
        <f t="shared" ca="1" si="6"/>
        <v>25</v>
      </c>
      <c r="L15">
        <f t="shared" ca="1" si="7"/>
        <v>-2.2445404959505715</v>
      </c>
      <c r="M15">
        <f t="shared" ca="1" si="1"/>
        <v>3.1784248129734181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49</v>
      </c>
      <c r="D16">
        <f>COUNTIF(C$2:C15,"&lt;"&amp;C16)</f>
        <v>2</v>
      </c>
      <c r="E16">
        <f t="shared" si="2"/>
        <v>11</v>
      </c>
      <c r="F16">
        <f t="shared" si="3"/>
        <v>52.5</v>
      </c>
      <c r="G16">
        <f t="shared" si="4"/>
        <v>102.08333333333333</v>
      </c>
      <c r="H16">
        <f t="shared" si="5"/>
        <v>-4.1074347722347664</v>
      </c>
      <c r="I16">
        <f t="shared" ca="1" si="0"/>
        <v>57</v>
      </c>
      <c r="J16">
        <f ca="1">COUNTIF(I$2:I15,"&lt;"&amp;I16)</f>
        <v>2</v>
      </c>
      <c r="K16">
        <f t="shared" ca="1" si="6"/>
        <v>27</v>
      </c>
      <c r="L16">
        <f t="shared" ca="1" si="7"/>
        <v>-2.5238454624575071</v>
      </c>
      <c r="M16">
        <f t="shared" ca="1" si="1"/>
        <v>2.9063873012591697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79</v>
      </c>
      <c r="D17">
        <f>COUNTIF(C$2:C16,"&lt;"&amp;C17)</f>
        <v>8</v>
      </c>
      <c r="E17">
        <f t="shared" si="2"/>
        <v>19</v>
      </c>
      <c r="F17">
        <f t="shared" si="3"/>
        <v>60</v>
      </c>
      <c r="G17">
        <f t="shared" si="4"/>
        <v>123.33333333333333</v>
      </c>
      <c r="H17">
        <f t="shared" si="5"/>
        <v>-3.6918463849041352</v>
      </c>
      <c r="I17">
        <f t="shared" ca="1" si="0"/>
        <v>49</v>
      </c>
      <c r="J17">
        <f ca="1">COUNTIF(I$2:I16,"&lt;"&amp;I17)</f>
        <v>2</v>
      </c>
      <c r="K17">
        <f t="shared" ca="1" si="6"/>
        <v>29</v>
      </c>
      <c r="L17">
        <f t="shared" ca="1" si="7"/>
        <v>-2.7913960471226389</v>
      </c>
      <c r="M17">
        <f t="shared" ca="1" si="1"/>
        <v>2.8367239295567508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9</v>
      </c>
      <c r="D18">
        <f>COUNTIF(C$2:C17,"&lt;"&amp;C18)</f>
        <v>0</v>
      </c>
      <c r="E18">
        <f t="shared" si="2"/>
        <v>19</v>
      </c>
      <c r="F18">
        <f t="shared" si="3"/>
        <v>68</v>
      </c>
      <c r="G18">
        <f t="shared" si="4"/>
        <v>147.33333333333334</v>
      </c>
      <c r="H18">
        <f t="shared" si="5"/>
        <v>-4.0368775174010096</v>
      </c>
      <c r="I18">
        <f t="shared" ca="1" si="0"/>
        <v>48</v>
      </c>
      <c r="J18">
        <f ca="1">COUNTIF(I$2:I17,"&lt;"&amp;I18)</f>
        <v>2</v>
      </c>
      <c r="K18">
        <f t="shared" ca="1" si="6"/>
        <v>31</v>
      </c>
      <c r="L18">
        <f t="shared" ca="1" si="7"/>
        <v>-3.0482544519150481</v>
      </c>
      <c r="M18">
        <f t="shared" ca="1" si="1"/>
        <v>3.0388060176107219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54</v>
      </c>
      <c r="D19">
        <f>COUNTIF(C$2:C18,"&lt;"&amp;C19)</f>
        <v>5</v>
      </c>
      <c r="E19">
        <f t="shared" si="2"/>
        <v>24</v>
      </c>
      <c r="F19">
        <f t="shared" si="3"/>
        <v>76.5</v>
      </c>
      <c r="G19">
        <f t="shared" si="4"/>
        <v>174.25</v>
      </c>
      <c r="H19">
        <f t="shared" si="5"/>
        <v>-3.9771586001624937</v>
      </c>
      <c r="I19">
        <f t="shared" ca="1" si="0"/>
        <v>43</v>
      </c>
      <c r="J19">
        <f ca="1">COUNTIF(I$2:I18,"&lt;"&amp;I19)</f>
        <v>1</v>
      </c>
      <c r="K19">
        <f t="shared" ca="1" si="6"/>
        <v>32</v>
      </c>
      <c r="L19">
        <f t="shared" ca="1" si="7"/>
        <v>-3.3711153848996376</v>
      </c>
      <c r="M19">
        <f t="shared" ca="1" si="1"/>
        <v>2.6473736119735585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94</v>
      </c>
      <c r="D20">
        <f>COUNTIF(C$2:C19,"&lt;"&amp;C20)</f>
        <v>12</v>
      </c>
      <c r="E20">
        <f t="shared" si="2"/>
        <v>36</v>
      </c>
      <c r="F20">
        <f t="shared" si="3"/>
        <v>85.5</v>
      </c>
      <c r="G20">
        <f t="shared" si="4"/>
        <v>204.25</v>
      </c>
      <c r="H20">
        <f t="shared" si="5"/>
        <v>-3.4635715712795321</v>
      </c>
      <c r="I20">
        <f t="shared" ca="1" si="0"/>
        <v>63</v>
      </c>
      <c r="J20">
        <f ca="1">COUNTIF(I$2:I19,"&lt;"&amp;I20)</f>
        <v>6</v>
      </c>
      <c r="K20">
        <f t="shared" ca="1" si="6"/>
        <v>38</v>
      </c>
      <c r="L20">
        <f t="shared" ca="1" si="7"/>
        <v>-3.3236292855712679</v>
      </c>
      <c r="M20">
        <f t="shared" ca="1" si="1"/>
        <v>2.6058637451567703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93</v>
      </c>
      <c r="D21">
        <f>COUNTIF(C$2:C20,"&lt;"&amp;C21)</f>
        <v>12</v>
      </c>
      <c r="E21">
        <f t="shared" si="2"/>
        <v>48</v>
      </c>
      <c r="F21">
        <f t="shared" si="3"/>
        <v>95</v>
      </c>
      <c r="G21">
        <f t="shared" si="4"/>
        <v>237.5</v>
      </c>
      <c r="H21">
        <f t="shared" si="5"/>
        <v>-3.0497627172583357</v>
      </c>
      <c r="I21">
        <f t="shared" ca="1" si="0"/>
        <v>45</v>
      </c>
      <c r="J21">
        <f ca="1">COUNTIF(I$2:I20,"&lt;"&amp;I21)</f>
        <v>2</v>
      </c>
      <c r="K21">
        <f t="shared" ca="1" si="6"/>
        <v>40</v>
      </c>
      <c r="L21">
        <f t="shared" ca="1" si="7"/>
        <v>-3.5688712648767758</v>
      </c>
      <c r="M21">
        <f t="shared" ca="1" si="1"/>
        <v>2.9756093514011122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93</v>
      </c>
      <c r="D22">
        <f>COUNTIF(C$2:C21,"&lt;"&amp;C22)</f>
        <v>12</v>
      </c>
      <c r="E22">
        <f t="shared" si="2"/>
        <v>60</v>
      </c>
      <c r="F22">
        <f t="shared" si="3"/>
        <v>105</v>
      </c>
      <c r="G22">
        <f t="shared" si="4"/>
        <v>274.16666666666669</v>
      </c>
      <c r="H22">
        <f t="shared" si="5"/>
        <v>-2.7177229875544833</v>
      </c>
      <c r="I22">
        <f t="shared" ca="1" si="0"/>
        <v>38</v>
      </c>
      <c r="J22">
        <f ca="1">COUNTIF(I$2:I21,"&lt;"&amp;I22)</f>
        <v>1</v>
      </c>
      <c r="K22">
        <f t="shared" ca="1" si="6"/>
        <v>41</v>
      </c>
      <c r="L22">
        <f t="shared" ca="1" si="7"/>
        <v>-3.8652060267441537</v>
      </c>
      <c r="M22">
        <f t="shared" ca="1" si="1"/>
        <v>3.316405502128088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82</v>
      </c>
      <c r="D23">
        <f>COUNTIF(C$2:C22,"&lt;"&amp;C23)</f>
        <v>11</v>
      </c>
      <c r="E23">
        <f t="shared" si="2"/>
        <v>71</v>
      </c>
      <c r="F23">
        <f t="shared" si="3"/>
        <v>115.5</v>
      </c>
      <c r="G23">
        <f t="shared" si="4"/>
        <v>314.41666666666669</v>
      </c>
      <c r="H23">
        <f t="shared" si="5"/>
        <v>-2.5096157507751187</v>
      </c>
      <c r="I23">
        <f t="shared" ca="1" si="0"/>
        <v>48</v>
      </c>
      <c r="J23">
        <f ca="1">COUNTIF(I$2:I22,"&lt;"&amp;I23)</f>
        <v>5</v>
      </c>
      <c r="K23">
        <f t="shared" ca="1" si="6"/>
        <v>46</v>
      </c>
      <c r="L23">
        <f t="shared" ca="1" si="7"/>
        <v>-3.9195122399746238</v>
      </c>
      <c r="M23">
        <f t="shared" ca="1" si="1"/>
        <v>3.7206604510436883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42</v>
      </c>
      <c r="D24">
        <f>COUNTIF(C$2:C23,"&lt;"&amp;C24)</f>
        <v>2</v>
      </c>
      <c r="E24">
        <f t="shared" si="2"/>
        <v>73</v>
      </c>
      <c r="F24">
        <f t="shared" si="3"/>
        <v>126.5</v>
      </c>
      <c r="G24">
        <f t="shared" si="4"/>
        <v>358.41666666666669</v>
      </c>
      <c r="H24">
        <f t="shared" si="5"/>
        <v>-2.8259188331942422</v>
      </c>
      <c r="I24">
        <f t="shared" ca="1" si="0"/>
        <v>42</v>
      </c>
      <c r="J24">
        <f ca="1">COUNTIF(I$2:I23,"&lt;"&amp;I24)</f>
        <v>2</v>
      </c>
      <c r="K24">
        <f t="shared" ca="1" si="6"/>
        <v>48</v>
      </c>
      <c r="L24">
        <f t="shared" ca="1" si="7"/>
        <v>-4.1464416524438885</v>
      </c>
      <c r="M24">
        <f t="shared" ca="1" si="1"/>
        <v>4.1464416524438885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48</v>
      </c>
      <c r="D25">
        <f>COUNTIF(C$2:C24,"&lt;"&amp;C25)</f>
        <v>4</v>
      </c>
      <c r="E25">
        <f t="shared" si="2"/>
        <v>77</v>
      </c>
      <c r="F25">
        <f t="shared" si="3"/>
        <v>138</v>
      </c>
      <c r="G25">
        <f t="shared" si="4"/>
        <v>406.33333333333331</v>
      </c>
      <c r="H25">
        <f t="shared" si="5"/>
        <v>-3.0261371668488666</v>
      </c>
      <c r="I25">
        <f t="shared" ca="1" si="0"/>
        <v>82</v>
      </c>
      <c r="J25">
        <f ca="1">COUNTIF(I$2:I24,"&lt;"&amp;I25)</f>
        <v>15</v>
      </c>
      <c r="K25">
        <f t="shared" ca="1" si="6"/>
        <v>63</v>
      </c>
      <c r="L25">
        <f t="shared" ca="1" si="7"/>
        <v>-3.7206604510436883</v>
      </c>
      <c r="M25">
        <f t="shared" ca="1" si="1"/>
        <v>3.9195122399746238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38</v>
      </c>
      <c r="D26">
        <f>COUNTIF(C$2:C25,"&lt;"&amp;C26)</f>
        <v>1</v>
      </c>
      <c r="E26">
        <f t="shared" si="2"/>
        <v>78</v>
      </c>
      <c r="F26">
        <f t="shared" si="3"/>
        <v>150</v>
      </c>
      <c r="G26">
        <f t="shared" si="4"/>
        <v>458.33333333333331</v>
      </c>
      <c r="H26">
        <f t="shared" si="5"/>
        <v>-3.3631154387777795</v>
      </c>
      <c r="I26">
        <f t="shared" ca="1" si="0"/>
        <v>93</v>
      </c>
      <c r="J26">
        <f ca="1">COUNTIF(I$2:I25,"&lt;"&amp;I26)</f>
        <v>16</v>
      </c>
      <c r="K26">
        <f t="shared" ca="1" si="6"/>
        <v>79</v>
      </c>
      <c r="L26">
        <f t="shared" ca="1" si="7"/>
        <v>-3.316405502128088</v>
      </c>
      <c r="M26">
        <f t="shared" ca="1" si="1"/>
        <v>3.8652060267441537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45</v>
      </c>
      <c r="D27">
        <f>COUNTIF(C$2:C26,"&lt;"&amp;C27)</f>
        <v>5</v>
      </c>
      <c r="E27">
        <f t="shared" si="2"/>
        <v>83</v>
      </c>
      <c r="F27">
        <f t="shared" si="3"/>
        <v>162.5</v>
      </c>
      <c r="G27">
        <f t="shared" si="4"/>
        <v>514.58333333333337</v>
      </c>
      <c r="H27">
        <f t="shared" si="5"/>
        <v>-3.5046065694279767</v>
      </c>
      <c r="I27">
        <f t="shared" ca="1" si="0"/>
        <v>93</v>
      </c>
      <c r="J27">
        <f ca="1">COUNTIF(I$2:I26,"&lt;"&amp;I27)</f>
        <v>16</v>
      </c>
      <c r="K27">
        <f t="shared" ca="1" si="6"/>
        <v>95</v>
      </c>
      <c r="L27">
        <f t="shared" ca="1" si="7"/>
        <v>-2.9756093514011122</v>
      </c>
      <c r="M27">
        <f t="shared" ca="1" si="1"/>
        <v>3.5688712648767758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63</v>
      </c>
      <c r="D28">
        <f>COUNTIF(C$2:C27,"&lt;"&amp;C28)</f>
        <v>13</v>
      </c>
      <c r="E28">
        <f t="shared" si="2"/>
        <v>96</v>
      </c>
      <c r="F28">
        <f t="shared" si="3"/>
        <v>175.5</v>
      </c>
      <c r="G28">
        <f t="shared" si="4"/>
        <v>575.25</v>
      </c>
      <c r="H28">
        <f t="shared" si="5"/>
        <v>-3.3146586838394114</v>
      </c>
      <c r="I28">
        <f t="shared" ca="1" si="0"/>
        <v>94</v>
      </c>
      <c r="J28">
        <f ca="1">COUNTIF(I$2:I27,"&lt;"&amp;I28)</f>
        <v>18</v>
      </c>
      <c r="K28">
        <f t="shared" ca="1" si="6"/>
        <v>113</v>
      </c>
      <c r="L28">
        <f t="shared" ca="1" si="7"/>
        <v>-2.6058637451567703</v>
      </c>
      <c r="M28">
        <f t="shared" ca="1" si="1"/>
        <v>3.3236292855712679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43</v>
      </c>
      <c r="D29">
        <f>COUNTIF(C$2:C28,"&lt;"&amp;C29)</f>
        <v>5</v>
      </c>
      <c r="E29">
        <f t="shared" si="2"/>
        <v>101</v>
      </c>
      <c r="F29">
        <f t="shared" si="3"/>
        <v>189</v>
      </c>
      <c r="G29">
        <f t="shared" si="4"/>
        <v>640.5</v>
      </c>
      <c r="H29">
        <f t="shared" si="5"/>
        <v>-3.4771474306518382</v>
      </c>
      <c r="I29">
        <f t="shared" ca="1" si="0"/>
        <v>54</v>
      </c>
      <c r="J29">
        <f ca="1">COUNTIF(I$2:I28,"&lt;"&amp;I29)</f>
        <v>9</v>
      </c>
      <c r="K29">
        <f t="shared" ca="1" si="6"/>
        <v>122</v>
      </c>
      <c r="L29">
        <f t="shared" ca="1" si="7"/>
        <v>-2.6473736119735585</v>
      </c>
      <c r="M29">
        <f t="shared" ca="1" si="1"/>
        <v>3.3711153848996376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48</v>
      </c>
      <c r="D30">
        <f>COUNTIF(C$2:C29,"&lt;"&amp;C30)</f>
        <v>7</v>
      </c>
      <c r="E30">
        <f t="shared" si="2"/>
        <v>108</v>
      </c>
      <c r="F30">
        <f t="shared" si="3"/>
        <v>203</v>
      </c>
      <c r="G30">
        <f t="shared" si="4"/>
        <v>710.5</v>
      </c>
      <c r="H30">
        <f t="shared" si="5"/>
        <v>-3.5640317490496121</v>
      </c>
      <c r="I30">
        <f t="shared" ca="1" si="0"/>
        <v>9</v>
      </c>
      <c r="J30">
        <f ca="1">COUNTIF(I$2:I29,"&lt;"&amp;I30)</f>
        <v>0</v>
      </c>
      <c r="K30">
        <f t="shared" ca="1" si="6"/>
        <v>122</v>
      </c>
      <c r="L30">
        <f t="shared" ca="1" si="7"/>
        <v>-3.0388060176107219</v>
      </c>
      <c r="M30">
        <f t="shared" ca="1" si="1"/>
        <v>3.0482544519150481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49</v>
      </c>
      <c r="D31">
        <f>COUNTIF(C$2:C30,"&lt;"&amp;C31)</f>
        <v>9</v>
      </c>
      <c r="E31">
        <f t="shared" si="2"/>
        <v>117</v>
      </c>
      <c r="F31">
        <f t="shared" si="3"/>
        <v>217.5</v>
      </c>
      <c r="G31">
        <f t="shared" si="4"/>
        <v>785.41666666666663</v>
      </c>
      <c r="H31">
        <f t="shared" si="5"/>
        <v>-3.5860472317038172</v>
      </c>
      <c r="I31">
        <f t="shared" ca="1" si="0"/>
        <v>79</v>
      </c>
      <c r="J31">
        <f ca="1">COUNTIF(I$2:I30,"&lt;"&amp;I31)</f>
        <v>16</v>
      </c>
      <c r="K31">
        <f t="shared" ca="1" si="6"/>
        <v>138</v>
      </c>
      <c r="L31">
        <f t="shared" ca="1" si="7"/>
        <v>-2.8367239295567508</v>
      </c>
      <c r="M31">
        <f t="shared" ca="1" si="1"/>
        <v>2.7913960471226389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57</v>
      </c>
      <c r="D32">
        <f>COUNTIF(C$2:C31,"&lt;"&amp;C32)</f>
        <v>13</v>
      </c>
      <c r="E32">
        <f t="shared" si="2"/>
        <v>130</v>
      </c>
      <c r="F32">
        <f t="shared" si="3"/>
        <v>232.5</v>
      </c>
      <c r="G32">
        <f t="shared" si="4"/>
        <v>865.41666666666663</v>
      </c>
      <c r="H32">
        <f t="shared" si="5"/>
        <v>-3.484265478117718</v>
      </c>
      <c r="I32">
        <f t="shared" ca="1" si="0"/>
        <v>49</v>
      </c>
      <c r="J32">
        <f ca="1">COUNTIF(I$2:I31,"&lt;"&amp;I32)</f>
        <v>9</v>
      </c>
      <c r="K32">
        <f t="shared" ca="1" si="6"/>
        <v>147</v>
      </c>
      <c r="L32">
        <f t="shared" ca="1" si="7"/>
        <v>-2.9063873012591697</v>
      </c>
      <c r="M32">
        <f t="shared" ca="1" si="1"/>
        <v>2.5238454624575071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69</v>
      </c>
      <c r="D33">
        <f>COUNTIF(C$2:C32,"&lt;"&amp;C33)</f>
        <v>18</v>
      </c>
      <c r="E33">
        <f t="shared" si="2"/>
        <v>148</v>
      </c>
      <c r="F33">
        <f t="shared" si="3"/>
        <v>248</v>
      </c>
      <c r="G33">
        <f t="shared" si="4"/>
        <v>950.66666666666663</v>
      </c>
      <c r="H33">
        <f t="shared" si="5"/>
        <v>-3.2432906254830796</v>
      </c>
      <c r="I33">
        <f t="shared" ca="1" si="0"/>
        <v>42</v>
      </c>
      <c r="J33">
        <f ca="1">COUNTIF(I$2:I32,"&lt;"&amp;I33)</f>
        <v>3</v>
      </c>
      <c r="K33">
        <f t="shared" ca="1" si="6"/>
        <v>150</v>
      </c>
      <c r="L33">
        <f t="shared" ca="1" si="7"/>
        <v>-3.1784248129734181</v>
      </c>
      <c r="M33">
        <f t="shared" ca="1" si="1"/>
        <v>2.2445404959505715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72</v>
      </c>
      <c r="D34">
        <f>COUNTIF(C$2:C33,"&lt;"&amp;C34)</f>
        <v>20</v>
      </c>
      <c r="E34">
        <f t="shared" si="2"/>
        <v>168</v>
      </c>
      <c r="F34">
        <f t="shared" si="3"/>
        <v>264</v>
      </c>
      <c r="G34">
        <f t="shared" si="4"/>
        <v>1041.3333333333333</v>
      </c>
      <c r="H34">
        <f t="shared" si="5"/>
        <v>-2.9749272363302715</v>
      </c>
      <c r="I34">
        <f t="shared" ca="1" si="0"/>
        <v>52</v>
      </c>
      <c r="J34">
        <f ca="1">COUNTIF(I$2:I33,"&lt;"&amp;I34)</f>
        <v>12</v>
      </c>
      <c r="K34">
        <f t="shared" ca="1" si="6"/>
        <v>162</v>
      </c>
      <c r="L34">
        <f t="shared" ca="1" si="7"/>
        <v>-3.1608601886009131</v>
      </c>
      <c r="M34">
        <f t="shared" ca="1" si="1"/>
        <v>1.9522844034770017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77</v>
      </c>
      <c r="D35">
        <f>COUNTIF(C$2:C34,"&lt;"&amp;C35)</f>
        <v>21</v>
      </c>
      <c r="E35">
        <f t="shared" si="2"/>
        <v>189</v>
      </c>
      <c r="F35">
        <f t="shared" si="3"/>
        <v>280.5</v>
      </c>
      <c r="G35">
        <f t="shared" si="4"/>
        <v>1137.5833333333333</v>
      </c>
      <c r="H35">
        <f t="shared" si="5"/>
        <v>-2.7128731281575189</v>
      </c>
      <c r="I35">
        <f t="shared" ca="1" si="0"/>
        <v>57</v>
      </c>
      <c r="J35">
        <f ca="1">COUNTIF(I$2:I34,"&lt;"&amp;I35)</f>
        <v>14</v>
      </c>
      <c r="K35">
        <f t="shared" ca="1" si="6"/>
        <v>176</v>
      </c>
      <c r="L35">
        <f t="shared" ca="1" si="7"/>
        <v>-3.0983086545624121</v>
      </c>
      <c r="M35">
        <f t="shared" ca="1" si="1"/>
        <v>1.6457411551769798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100</v>
      </c>
      <c r="D36">
        <f>COUNTIF(C$2:C35,"&lt;"&amp;C36)</f>
        <v>29</v>
      </c>
      <c r="E36">
        <f t="shared" si="2"/>
        <v>218</v>
      </c>
      <c r="F36">
        <f t="shared" si="3"/>
        <v>297.5</v>
      </c>
      <c r="G36">
        <f t="shared" si="4"/>
        <v>1239.5833333333333</v>
      </c>
      <c r="H36">
        <f t="shared" si="5"/>
        <v>-2.2580276959395897</v>
      </c>
      <c r="I36">
        <f t="shared" ca="1" si="0"/>
        <v>41</v>
      </c>
      <c r="J36">
        <f ca="1">COUNTIF(I$2:I35,"&lt;"&amp;I36)</f>
        <v>3</v>
      </c>
      <c r="K36">
        <f t="shared" ca="1" si="6"/>
        <v>179</v>
      </c>
      <c r="L36">
        <f t="shared" ca="1" si="7"/>
        <v>-3.365739395834483</v>
      </c>
      <c r="M36">
        <f t="shared" ca="1" si="1"/>
        <v>1.323448205074589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81</v>
      </c>
      <c r="D37">
        <f>COUNTIF(C$2:C36,"&lt;"&amp;C37)</f>
        <v>23</v>
      </c>
      <c r="E37">
        <f t="shared" si="2"/>
        <v>241</v>
      </c>
      <c r="F37">
        <f t="shared" si="3"/>
        <v>315</v>
      </c>
      <c r="G37">
        <f t="shared" si="4"/>
        <v>1347.5</v>
      </c>
      <c r="H37">
        <f t="shared" si="5"/>
        <v>-2.0158923315478234</v>
      </c>
      <c r="I37">
        <f t="shared" ca="1" si="0"/>
        <v>57</v>
      </c>
      <c r="J37">
        <f ca="1">COUNTIF(I$2:I36,"&lt;"&amp;I37)</f>
        <v>15</v>
      </c>
      <c r="K37">
        <f t="shared" ca="1" si="6"/>
        <v>194</v>
      </c>
      <c r="L37">
        <f t="shared" ca="1" si="7"/>
        <v>-3.2962563799633333</v>
      </c>
      <c r="M37">
        <f t="shared" ca="1" si="1"/>
        <v>1.1627553482998907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137</v>
      </c>
      <c r="D38">
        <f>COUNTIF(C$2:C37,"&lt;"&amp;C38)</f>
        <v>34</v>
      </c>
      <c r="E38">
        <f t="shared" si="2"/>
        <v>275</v>
      </c>
      <c r="F38">
        <f t="shared" si="3"/>
        <v>333</v>
      </c>
      <c r="G38">
        <f t="shared" si="4"/>
        <v>1461.5</v>
      </c>
      <c r="H38">
        <f t="shared" si="5"/>
        <v>-1.5171502175979283</v>
      </c>
      <c r="I38">
        <f t="shared" ca="1" si="0"/>
        <v>61</v>
      </c>
      <c r="J38">
        <f ca="1">COUNTIF(I$2:I37,"&lt;"&amp;I38)</f>
        <v>18</v>
      </c>
      <c r="K38">
        <f t="shared" ca="1" si="6"/>
        <v>212</v>
      </c>
      <c r="L38">
        <f t="shared" ca="1" si="7"/>
        <v>-3.1650892470577467</v>
      </c>
      <c r="M38">
        <f t="shared" ca="1" si="1"/>
        <v>0.83405765622829908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47</v>
      </c>
      <c r="D39">
        <f>COUNTIF(C$2:C38,"&lt;"&amp;C39)</f>
        <v>7</v>
      </c>
      <c r="E39">
        <f t="shared" si="2"/>
        <v>282</v>
      </c>
      <c r="F39">
        <f t="shared" si="3"/>
        <v>351.5</v>
      </c>
      <c r="G39">
        <f t="shared" si="4"/>
        <v>1581.75</v>
      </c>
      <c r="H39">
        <f t="shared" si="5"/>
        <v>-1.7474947635042546</v>
      </c>
      <c r="I39">
        <f t="shared" ca="1" si="0"/>
        <v>70</v>
      </c>
      <c r="J39">
        <f ca="1">COUNTIF(I$2:I38,"&lt;"&amp;I39)</f>
        <v>21</v>
      </c>
      <c r="K39">
        <f t="shared" ca="1" si="6"/>
        <v>233</v>
      </c>
      <c r="L39">
        <f t="shared" ca="1" si="7"/>
        <v>-2.979541431298621</v>
      </c>
      <c r="M39">
        <f t="shared" ca="1" si="1"/>
        <v>0.49487165930539351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224</v>
      </c>
      <c r="D40">
        <f>COUNTIF(C$2:C39,"&lt;"&amp;C40)</f>
        <v>38</v>
      </c>
      <c r="E40">
        <f t="shared" si="2"/>
        <v>320</v>
      </c>
      <c r="F40">
        <f t="shared" si="3"/>
        <v>370.5</v>
      </c>
      <c r="G40">
        <f t="shared" si="4"/>
        <v>1708.4166666666667</v>
      </c>
      <c r="H40">
        <f t="shared" si="5"/>
        <v>-1.2217841261470186</v>
      </c>
      <c r="I40">
        <f t="shared" ca="1" si="0"/>
        <v>97</v>
      </c>
      <c r="J40">
        <f ca="1">COUNTIF(I$2:I39,"&lt;"&amp;I40)</f>
        <v>30</v>
      </c>
      <c r="K40">
        <f t="shared" ca="1" si="6"/>
        <v>263</v>
      </c>
      <c r="L40">
        <f t="shared" ca="1" si="7"/>
        <v>-2.6008275952634552</v>
      </c>
      <c r="M40">
        <f t="shared" ca="1" si="1"/>
        <v>-0.15018785229652765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28</v>
      </c>
      <c r="D41">
        <f>COUNTIF(C$2:C40,"&lt;"&amp;C41)</f>
        <v>1</v>
      </c>
      <c r="E41">
        <f t="shared" si="2"/>
        <v>321</v>
      </c>
      <c r="F41">
        <f t="shared" si="3"/>
        <v>390</v>
      </c>
      <c r="G41">
        <f t="shared" si="4"/>
        <v>1841.6666666666667</v>
      </c>
      <c r="H41">
        <f t="shared" si="5"/>
        <v>-1.6078427693778778</v>
      </c>
      <c r="I41">
        <f t="shared" ca="1" si="0"/>
        <v>84</v>
      </c>
      <c r="J41">
        <f ca="1">COUNTIF(I$2:I40,"&lt;"&amp;I41)</f>
        <v>27</v>
      </c>
      <c r="K41">
        <f t="shared" ca="1" si="6"/>
        <v>290</v>
      </c>
      <c r="L41">
        <f t="shared" ca="1" si="7"/>
        <v>-2.3302069121418518</v>
      </c>
      <c r="M41">
        <f t="shared" ca="1" si="1"/>
        <v>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312</v>
      </c>
      <c r="D42">
        <f>COUNTIF(C$2:C41,"&lt;"&amp;C42)</f>
        <v>40</v>
      </c>
      <c r="E42">
        <f t="shared" si="2"/>
        <v>361</v>
      </c>
      <c r="F42">
        <f t="shared" si="3"/>
        <v>410</v>
      </c>
      <c r="G42">
        <f t="shared" si="4"/>
        <v>1981.6666666666667</v>
      </c>
      <c r="H42">
        <f t="shared" si="5"/>
        <v>-1.1007299359633989</v>
      </c>
      <c r="I42">
        <f t="shared" ca="1" si="0"/>
        <v>115</v>
      </c>
      <c r="J42">
        <f ca="1">COUNTIF(I$2:I41,"&lt;"&amp;I42)</f>
        <v>33</v>
      </c>
      <c r="K42">
        <f t="shared" ca="1" si="6"/>
        <v>323</v>
      </c>
      <c r="L42">
        <f t="shared" ca="1" si="7"/>
        <v>-1.9543572332411367</v>
      </c>
      <c r="M42">
        <f t="shared" ca="1" si="1"/>
        <v>-0.9797958971132712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191</v>
      </c>
      <c r="D43">
        <f>COUNTIF(C$2:C42,"&lt;"&amp;C43)</f>
        <v>39</v>
      </c>
      <c r="E43">
        <f t="shared" si="2"/>
        <v>400</v>
      </c>
      <c r="F43">
        <f t="shared" si="3"/>
        <v>430.5</v>
      </c>
      <c r="G43">
        <f t="shared" si="4"/>
        <v>2128.5833333333335</v>
      </c>
      <c r="H43">
        <f t="shared" si="5"/>
        <v>-0.66108074931543148</v>
      </c>
      <c r="I43">
        <f t="shared" ca="1" si="0"/>
        <v>126</v>
      </c>
      <c r="J43">
        <f ca="1">COUNTIF(I$2:I42,"&lt;"&amp;I43)</f>
        <v>34</v>
      </c>
      <c r="K43">
        <f t="shared" ca="1" si="6"/>
        <v>357</v>
      </c>
      <c r="L43">
        <f t="shared" ca="1" si="7"/>
        <v>-1.5930962319568593</v>
      </c>
      <c r="M43">
        <f t="shared" ca="1" si="1"/>
        <v>0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208</v>
      </c>
      <c r="D44">
        <f>COUNTIF(C$2:C43,"&lt;"&amp;C44)</f>
        <v>40</v>
      </c>
      <c r="E44">
        <f t="shared" si="2"/>
        <v>440</v>
      </c>
      <c r="F44">
        <f t="shared" si="3"/>
        <v>451.5</v>
      </c>
      <c r="G44">
        <f t="shared" si="4"/>
        <v>2282.5833333333335</v>
      </c>
      <c r="H44">
        <f t="shared" si="5"/>
        <v>-0.24070467174914142</v>
      </c>
      <c r="I44">
        <f t="shared" ca="1" si="0"/>
        <v>170</v>
      </c>
      <c r="J44">
        <f ca="1">COUNTIF(I$2:I43,"&lt;"&amp;I44)</f>
        <v>36</v>
      </c>
      <c r="K44">
        <f t="shared" ca="1" si="6"/>
        <v>393</v>
      </c>
      <c r="L44">
        <f t="shared" ca="1" si="7"/>
        <v>-1.2244541997673717</v>
      </c>
      <c r="M44">
        <f t="shared" ca="1" si="1"/>
        <v>-0.5222329678670935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270</v>
      </c>
      <c r="D45">
        <f>COUNTIF(C$2:C44,"&lt;"&amp;C45)</f>
        <v>42</v>
      </c>
      <c r="E45">
        <f t="shared" si="2"/>
        <v>482</v>
      </c>
      <c r="F45">
        <f t="shared" si="3"/>
        <v>473</v>
      </c>
      <c r="G45">
        <f t="shared" si="4"/>
        <v>2443.8333333333335</v>
      </c>
      <c r="H45">
        <f t="shared" si="5"/>
        <v>0.18205672137774354</v>
      </c>
      <c r="I45">
        <f t="shared" ca="1" si="0"/>
        <v>143</v>
      </c>
      <c r="J45">
        <f ca="1">COUNTIF(I$2:I44,"&lt;"&amp;I45)</f>
        <v>36</v>
      </c>
      <c r="K45">
        <f t="shared" ca="1" si="6"/>
        <v>429</v>
      </c>
      <c r="L45">
        <f t="shared" ca="1" si="7"/>
        <v>-0.89005508229119057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173</v>
      </c>
      <c r="D46">
        <f>COUNTIF(C$2:C45,"&lt;"&amp;C46)</f>
        <v>39</v>
      </c>
      <c r="E46">
        <f t="shared" si="2"/>
        <v>521</v>
      </c>
      <c r="F46">
        <f t="shared" si="3"/>
        <v>495</v>
      </c>
      <c r="G46">
        <f t="shared" si="4"/>
        <v>2612.5</v>
      </c>
      <c r="H46">
        <f t="shared" si="5"/>
        <v>0.50868062756629917</v>
      </c>
      <c r="I46">
        <f t="shared" ca="1" si="0"/>
        <v>101</v>
      </c>
      <c r="J46">
        <f ca="1">COUNTIF(I$2:I45,"&lt;"&amp;I46)</f>
        <v>33</v>
      </c>
      <c r="K46">
        <f t="shared" ca="1" si="6"/>
        <v>462</v>
      </c>
      <c r="L46">
        <f t="shared" ca="1" si="7"/>
        <v>-0.64563310421876441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ACA6-FF31-43B3-B812-EB4B59CC6D8A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130</v>
      </c>
      <c r="J2">
        <v>0</v>
      </c>
      <c r="K2">
        <v>0</v>
      </c>
      <c r="L2">
        <v>0</v>
      </c>
      <c r="M2">
        <f ca="1">-INDIRECT("l"&amp;P$1-A2+2)</f>
        <v>6.2606846469698363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118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6.04832885466059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194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5.8711009065768849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12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206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5.8413528505084846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14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248</v>
      </c>
      <c r="J6">
        <f ca="1">COUNTIF(I$2:I5,"&lt;"&amp;I6)</f>
        <v>4</v>
      </c>
      <c r="K6">
        <f t="shared" ca="1" si="6"/>
        <v>9</v>
      </c>
      <c r="L6">
        <f t="shared" ca="1" si="7"/>
        <v>1.9595917942265424</v>
      </c>
      <c r="M6">
        <f t="shared" ca="1" si="1"/>
        <v>5.8630716997234105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15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0</v>
      </c>
      <c r="J7">
        <f ca="1">COUNTIF(I$2:I6,"&lt;"&amp;I7)</f>
        <v>0</v>
      </c>
      <c r="K7">
        <f t="shared" ca="1" si="6"/>
        <v>9</v>
      </c>
      <c r="L7">
        <f t="shared" ca="1" si="7"/>
        <v>0.56360186197663464</v>
      </c>
      <c r="M7">
        <f t="shared" ca="1" si="1"/>
        <v>5.9187255568403039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4</v>
      </c>
      <c r="D8">
        <f>COUNTIF(C$2:C7,"&lt;"&amp;C8)</f>
        <v>2</v>
      </c>
      <c r="E8">
        <f t="shared" si="2"/>
        <v>17</v>
      </c>
      <c r="F8">
        <f t="shared" si="3"/>
        <v>10.5</v>
      </c>
      <c r="G8">
        <f t="shared" si="4"/>
        <v>11.083333333333334</v>
      </c>
      <c r="H8">
        <f t="shared" si="5"/>
        <v>1.9524420798548594</v>
      </c>
      <c r="I8">
        <f t="shared" ca="1" si="0"/>
        <v>160</v>
      </c>
      <c r="J8">
        <f ca="1">COUNTIF(I$2:I7,"&lt;"&amp;I8)</f>
        <v>3</v>
      </c>
      <c r="K8">
        <f t="shared" ca="1" si="6"/>
        <v>12</v>
      </c>
      <c r="L8">
        <f t="shared" ca="1" si="7"/>
        <v>0.45056355688958294</v>
      </c>
      <c r="M8">
        <f t="shared" ca="1" si="1"/>
        <v>6.0121456504462198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13</v>
      </c>
      <c r="D9">
        <f>COUNTIF(C$2:C8,"&lt;"&amp;C9)</f>
        <v>5</v>
      </c>
      <c r="E9">
        <f t="shared" si="2"/>
        <v>22</v>
      </c>
      <c r="F9">
        <f t="shared" si="3"/>
        <v>14</v>
      </c>
      <c r="G9">
        <f t="shared" si="4"/>
        <v>16.333333333333332</v>
      </c>
      <c r="H9">
        <f t="shared" si="5"/>
        <v>1.979486637221574</v>
      </c>
      <c r="I9">
        <f t="shared" ca="1" si="0"/>
        <v>130</v>
      </c>
      <c r="J9">
        <f ca="1">COUNTIF(I$2:I8,"&lt;"&amp;I9)</f>
        <v>2</v>
      </c>
      <c r="K9">
        <f t="shared" ca="1" si="6"/>
        <v>14</v>
      </c>
      <c r="L9">
        <f t="shared" ca="1" si="7"/>
        <v>0</v>
      </c>
      <c r="M9">
        <f t="shared" ca="1" si="1"/>
        <v>5.9213671482770067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5</v>
      </c>
      <c r="D10">
        <f>COUNTIF(C$2:C9,"&lt;"&amp;C10)</f>
        <v>3</v>
      </c>
      <c r="E10">
        <f t="shared" si="2"/>
        <v>25</v>
      </c>
      <c r="F10">
        <f t="shared" si="3"/>
        <v>18</v>
      </c>
      <c r="G10">
        <f t="shared" si="4"/>
        <v>23</v>
      </c>
      <c r="H10">
        <f t="shared" si="5"/>
        <v>1.4596008983995234</v>
      </c>
      <c r="I10">
        <f t="shared" ca="1" si="0"/>
        <v>109</v>
      </c>
      <c r="J10">
        <f ca="1">COUNTIF(I$2:I9,"&lt;"&amp;I10)</f>
        <v>1</v>
      </c>
      <c r="K10">
        <f t="shared" ca="1" si="6"/>
        <v>15</v>
      </c>
      <c r="L10">
        <f t="shared" ca="1" si="7"/>
        <v>-0.62554324217122437</v>
      </c>
      <c r="M10">
        <f t="shared" ca="1" si="1"/>
        <v>5.963969820902201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2</v>
      </c>
      <c r="D11">
        <f>COUNTIF(C$2:C10,"&lt;"&amp;C11)</f>
        <v>1</v>
      </c>
      <c r="E11">
        <f t="shared" si="2"/>
        <v>26</v>
      </c>
      <c r="F11">
        <f t="shared" si="3"/>
        <v>22.5</v>
      </c>
      <c r="G11">
        <f t="shared" si="4"/>
        <v>31.25</v>
      </c>
      <c r="H11">
        <f t="shared" si="5"/>
        <v>0.62609903369994113</v>
      </c>
      <c r="I11">
        <f t="shared" ca="1" si="0"/>
        <v>69</v>
      </c>
      <c r="J11">
        <f ca="1">COUNTIF(I$2:I10,"&lt;"&amp;I11)</f>
        <v>1</v>
      </c>
      <c r="K11">
        <f t="shared" ca="1" si="6"/>
        <v>16</v>
      </c>
      <c r="L11">
        <f t="shared" ca="1" si="7"/>
        <v>-1.1627553482998907</v>
      </c>
      <c r="M11">
        <f t="shared" ca="1" si="1"/>
        <v>5.9659516298509914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11</v>
      </c>
      <c r="D12">
        <f>COUNTIF(C$2:C11,"&lt;"&amp;C12)</f>
        <v>6</v>
      </c>
      <c r="E12">
        <f t="shared" si="2"/>
        <v>32</v>
      </c>
      <c r="F12">
        <f t="shared" si="3"/>
        <v>27.5</v>
      </c>
      <c r="G12">
        <f t="shared" si="4"/>
        <v>41.25</v>
      </c>
      <c r="H12">
        <f t="shared" si="5"/>
        <v>0.70064904974537068</v>
      </c>
      <c r="I12">
        <f t="shared" ca="1" si="0"/>
        <v>78</v>
      </c>
      <c r="J12">
        <f ca="1">COUNTIF(I$2:I11,"&lt;"&amp;I12)</f>
        <v>2</v>
      </c>
      <c r="K12">
        <f t="shared" ca="1" si="6"/>
        <v>18</v>
      </c>
      <c r="L12">
        <f t="shared" ca="1" si="7"/>
        <v>-1.4791479939068937</v>
      </c>
      <c r="M12">
        <f t="shared" ca="1" si="1"/>
        <v>5.8083857084232218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4</v>
      </c>
      <c r="D13">
        <f>COUNTIF(C$2:C12,"&lt;"&amp;C13)</f>
        <v>3</v>
      </c>
      <c r="E13">
        <f t="shared" si="2"/>
        <v>35</v>
      </c>
      <c r="F13">
        <f t="shared" si="3"/>
        <v>33</v>
      </c>
      <c r="G13">
        <f t="shared" si="4"/>
        <v>53.166666666666664</v>
      </c>
      <c r="H13">
        <f t="shared" si="5"/>
        <v>0.27429019252949666</v>
      </c>
      <c r="I13">
        <f t="shared" ca="1" si="0"/>
        <v>80</v>
      </c>
      <c r="J13">
        <f ca="1">COUNTIF(I$2:I12,"&lt;"&amp;I13)</f>
        <v>3</v>
      </c>
      <c r="K13">
        <f t="shared" ca="1" si="6"/>
        <v>21</v>
      </c>
      <c r="L13">
        <f t="shared" ca="1" si="7"/>
        <v>-1.6457411551769798</v>
      </c>
      <c r="M13">
        <f t="shared" ca="1" si="1"/>
        <v>5.7963573393966659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1</v>
      </c>
      <c r="D14">
        <f>COUNTIF(C$2:C13,"&lt;"&amp;C14)</f>
        <v>0</v>
      </c>
      <c r="E14">
        <f t="shared" si="2"/>
        <v>35</v>
      </c>
      <c r="F14">
        <f t="shared" si="3"/>
        <v>39</v>
      </c>
      <c r="G14">
        <f t="shared" si="4"/>
        <v>67.166666666666671</v>
      </c>
      <c r="H14">
        <f t="shared" si="5"/>
        <v>-0.48807110086925043</v>
      </c>
      <c r="I14">
        <f t="shared" ca="1" si="0"/>
        <v>49</v>
      </c>
      <c r="J14">
        <f ca="1">COUNTIF(I$2:I13,"&lt;"&amp;I14)</f>
        <v>1</v>
      </c>
      <c r="K14">
        <f t="shared" ca="1" si="6"/>
        <v>22</v>
      </c>
      <c r="L14">
        <f t="shared" ca="1" si="7"/>
        <v>-2.0743021786943143</v>
      </c>
      <c r="M14">
        <f t="shared" ca="1" si="1"/>
        <v>5.7019438696330198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4</v>
      </c>
      <c r="D15">
        <f>COUNTIF(C$2:C14,"&lt;"&amp;C15)</f>
        <v>4</v>
      </c>
      <c r="E15">
        <f t="shared" si="2"/>
        <v>39</v>
      </c>
      <c r="F15">
        <f t="shared" si="3"/>
        <v>45.5</v>
      </c>
      <c r="G15">
        <f t="shared" si="4"/>
        <v>83.416666666666671</v>
      </c>
      <c r="H15">
        <f t="shared" si="5"/>
        <v>-0.71168357188676656</v>
      </c>
      <c r="I15">
        <f t="shared" ca="1" si="0"/>
        <v>30</v>
      </c>
      <c r="J15">
        <f ca="1">COUNTIF(I$2:I14,"&lt;"&amp;I15)</f>
        <v>1</v>
      </c>
      <c r="K15">
        <f t="shared" ca="1" si="6"/>
        <v>23</v>
      </c>
      <c r="L15">
        <f t="shared" ca="1" si="7"/>
        <v>-2.4635200565311153</v>
      </c>
      <c r="M15">
        <f t="shared" ca="1" si="1"/>
        <v>5.4811611570664045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2</v>
      </c>
      <c r="D16">
        <f>COUNTIF(C$2:C15,"&lt;"&amp;C16)</f>
        <v>2</v>
      </c>
      <c r="E16">
        <f t="shared" si="2"/>
        <v>41</v>
      </c>
      <c r="F16">
        <f t="shared" si="3"/>
        <v>52.5</v>
      </c>
      <c r="G16">
        <f t="shared" si="4"/>
        <v>102.08333333333333</v>
      </c>
      <c r="H16">
        <f t="shared" si="5"/>
        <v>-1.138204816402405</v>
      </c>
      <c r="I16">
        <f t="shared" ca="1" si="0"/>
        <v>24</v>
      </c>
      <c r="J16">
        <f ca="1">COUNTIF(I$2:I15,"&lt;"&amp;I16)</f>
        <v>1</v>
      </c>
      <c r="K16">
        <f t="shared" ca="1" si="6"/>
        <v>24</v>
      </c>
      <c r="L16">
        <f t="shared" ca="1" si="7"/>
        <v>-2.8207684580407428</v>
      </c>
      <c r="M16">
        <f t="shared" ca="1" si="1"/>
        <v>5.3538713444247863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</v>
      </c>
      <c r="D17">
        <f>COUNTIF(C$2:C16,"&lt;"&amp;C17)</f>
        <v>0</v>
      </c>
      <c r="E17">
        <f t="shared" si="2"/>
        <v>41</v>
      </c>
      <c r="F17">
        <f t="shared" si="3"/>
        <v>60</v>
      </c>
      <c r="G17">
        <f t="shared" si="4"/>
        <v>123.33333333333333</v>
      </c>
      <c r="H17">
        <f t="shared" si="5"/>
        <v>-1.7108556417848431</v>
      </c>
      <c r="I17">
        <f t="shared" ca="1" si="0"/>
        <v>17</v>
      </c>
      <c r="J17">
        <f ca="1">COUNTIF(I$2:I16,"&lt;"&amp;I17)</f>
        <v>1</v>
      </c>
      <c r="K17">
        <f t="shared" ca="1" si="6"/>
        <v>25</v>
      </c>
      <c r="L17">
        <f t="shared" ca="1" si="7"/>
        <v>-3.1515761822352375</v>
      </c>
      <c r="M17">
        <f t="shared" ca="1" si="1"/>
        <v>5.1560579600119558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4</v>
      </c>
      <c r="D18">
        <f>COUNTIF(C$2:C17,"&lt;"&amp;C18)</f>
        <v>6</v>
      </c>
      <c r="E18">
        <f t="shared" si="2"/>
        <v>47</v>
      </c>
      <c r="F18">
        <f t="shared" si="3"/>
        <v>68</v>
      </c>
      <c r="G18">
        <f t="shared" si="4"/>
        <v>147.33333333333334</v>
      </c>
      <c r="H18">
        <f t="shared" si="5"/>
        <v>-1.7300903646004326</v>
      </c>
      <c r="I18">
        <f t="shared" ca="1" si="0"/>
        <v>24</v>
      </c>
      <c r="J18">
        <f ca="1">COUNTIF(I$2:I17,"&lt;"&amp;I18)</f>
        <v>2</v>
      </c>
      <c r="K18">
        <f t="shared" ca="1" si="6"/>
        <v>27</v>
      </c>
      <c r="L18">
        <f t="shared" ca="1" si="7"/>
        <v>-3.3777954737437019</v>
      </c>
      <c r="M18">
        <f t="shared" ca="1" si="1"/>
        <v>4.9146122013210443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3</v>
      </c>
      <c r="D19">
        <f>COUNTIF(C$2:C18,"&lt;"&amp;C19)</f>
        <v>6</v>
      </c>
      <c r="E19">
        <f t="shared" si="2"/>
        <v>53</v>
      </c>
      <c r="F19">
        <f t="shared" si="3"/>
        <v>76.5</v>
      </c>
      <c r="G19">
        <f t="shared" si="4"/>
        <v>174.25</v>
      </c>
      <c r="H19">
        <f t="shared" si="5"/>
        <v>-1.7802519448346401</v>
      </c>
      <c r="I19">
        <f t="shared" ca="1" si="0"/>
        <v>24</v>
      </c>
      <c r="J19">
        <f ca="1">COUNTIF(I$2:I18,"&lt;"&amp;I19)</f>
        <v>2</v>
      </c>
      <c r="K19">
        <f t="shared" ca="1" si="6"/>
        <v>29</v>
      </c>
      <c r="L19">
        <f t="shared" ca="1" si="7"/>
        <v>-3.5983815906232084</v>
      </c>
      <c r="M19">
        <f t="shared" ca="1" si="1"/>
        <v>4.7020516391769176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14</v>
      </c>
      <c r="D20">
        <f>COUNTIF(C$2:C19,"&lt;"&amp;C20)</f>
        <v>16</v>
      </c>
      <c r="E20">
        <f t="shared" si="2"/>
        <v>69</v>
      </c>
      <c r="F20">
        <f t="shared" si="3"/>
        <v>85.5</v>
      </c>
      <c r="G20">
        <f t="shared" si="4"/>
        <v>204.25</v>
      </c>
      <c r="H20">
        <f t="shared" si="5"/>
        <v>-1.1545238570931773</v>
      </c>
      <c r="I20">
        <f t="shared" ca="1" si="0"/>
        <v>24</v>
      </c>
      <c r="J20">
        <f ca="1">COUNTIF(I$2:I19,"&lt;"&amp;I20)</f>
        <v>2</v>
      </c>
      <c r="K20">
        <f t="shared" ca="1" si="6"/>
        <v>31</v>
      </c>
      <c r="L20">
        <f t="shared" ca="1" si="7"/>
        <v>-3.8134272855501918</v>
      </c>
      <c r="M20">
        <f t="shared" ca="1" si="1"/>
        <v>4.4403918217471361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22</v>
      </c>
      <c r="D21">
        <f>COUNTIF(C$2:C20,"&lt;"&amp;C21)</f>
        <v>19</v>
      </c>
      <c r="E21">
        <f t="shared" si="2"/>
        <v>88</v>
      </c>
      <c r="F21">
        <f t="shared" si="3"/>
        <v>95</v>
      </c>
      <c r="G21">
        <f t="shared" si="4"/>
        <v>237.5</v>
      </c>
      <c r="H21">
        <f t="shared" si="5"/>
        <v>-0.4542199791661351</v>
      </c>
      <c r="I21">
        <f t="shared" ca="1" si="0"/>
        <v>44</v>
      </c>
      <c r="J21">
        <f ca="1">COUNTIF(I$2:I20,"&lt;"&amp;I21)</f>
        <v>7</v>
      </c>
      <c r="K21">
        <f t="shared" ca="1" si="6"/>
        <v>38</v>
      </c>
      <c r="L21">
        <f t="shared" ca="1" si="7"/>
        <v>-3.6986484017813859</v>
      </c>
      <c r="M21">
        <f t="shared" ca="1" si="1"/>
        <v>4.1658530919615568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21</v>
      </c>
      <c r="D22">
        <f>COUNTIF(C$2:C21,"&lt;"&amp;C22)</f>
        <v>19</v>
      </c>
      <c r="E22">
        <f t="shared" si="2"/>
        <v>107</v>
      </c>
      <c r="F22">
        <f t="shared" si="3"/>
        <v>105</v>
      </c>
      <c r="G22">
        <f t="shared" si="4"/>
        <v>274.16666666666669</v>
      </c>
      <c r="H22">
        <f t="shared" si="5"/>
        <v>0.1207876883357548</v>
      </c>
      <c r="I22">
        <f t="shared" ca="1" si="0"/>
        <v>20</v>
      </c>
      <c r="J22">
        <f ca="1">COUNTIF(I$2:I21,"&lt;"&amp;I22)</f>
        <v>2</v>
      </c>
      <c r="K22">
        <f t="shared" ca="1" si="6"/>
        <v>40</v>
      </c>
      <c r="L22">
        <f t="shared" ca="1" si="7"/>
        <v>-3.925599870912031</v>
      </c>
      <c r="M22">
        <f t="shared" ca="1" si="1"/>
        <v>4.0637644885231499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18</v>
      </c>
      <c r="D23">
        <f>COUNTIF(C$2:C22,"&lt;"&amp;C23)</f>
        <v>19</v>
      </c>
      <c r="E23">
        <f t="shared" si="2"/>
        <v>126</v>
      </c>
      <c r="F23">
        <f t="shared" si="3"/>
        <v>115.5</v>
      </c>
      <c r="G23">
        <f t="shared" si="4"/>
        <v>314.41666666666669</v>
      </c>
      <c r="H23">
        <f t="shared" si="5"/>
        <v>0.59215652546379205</v>
      </c>
      <c r="I23">
        <f t="shared" ca="1" si="0"/>
        <v>33</v>
      </c>
      <c r="J23">
        <f ca="1">COUNTIF(I$2:I22,"&lt;"&amp;I23)</f>
        <v>8</v>
      </c>
      <c r="K23">
        <f t="shared" ca="1" si="6"/>
        <v>48</v>
      </c>
      <c r="L23">
        <f t="shared" ca="1" si="7"/>
        <v>-3.8067205208386632</v>
      </c>
      <c r="M23">
        <f t="shared" ca="1" si="1"/>
        <v>3.919095675099352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35</v>
      </c>
      <c r="D24">
        <f>COUNTIF(C$2:C23,"&lt;"&amp;C24)</f>
        <v>22</v>
      </c>
      <c r="E24">
        <f t="shared" si="2"/>
        <v>148</v>
      </c>
      <c r="F24">
        <f t="shared" si="3"/>
        <v>126.5</v>
      </c>
      <c r="G24">
        <f t="shared" si="4"/>
        <v>358.41666666666669</v>
      </c>
      <c r="H24">
        <f t="shared" si="5"/>
        <v>1.1356496245546954</v>
      </c>
      <c r="I24">
        <f t="shared" ca="1" si="0"/>
        <v>35</v>
      </c>
      <c r="J24">
        <f ca="1">COUNTIF(I$2:I23,"&lt;"&amp;I24)</f>
        <v>9</v>
      </c>
      <c r="K24">
        <f t="shared" ca="1" si="6"/>
        <v>57</v>
      </c>
      <c r="L24">
        <f t="shared" ca="1" si="7"/>
        <v>-3.6710534375140158</v>
      </c>
      <c r="M24">
        <f t="shared" ca="1" si="1"/>
        <v>3.6710534375140158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33</v>
      </c>
      <c r="D25">
        <f>COUNTIF(C$2:C24,"&lt;"&amp;C25)</f>
        <v>22</v>
      </c>
      <c r="E25">
        <f t="shared" si="2"/>
        <v>170</v>
      </c>
      <c r="F25">
        <f t="shared" si="3"/>
        <v>138</v>
      </c>
      <c r="G25">
        <f t="shared" si="4"/>
        <v>406.33333333333331</v>
      </c>
      <c r="H25">
        <f t="shared" si="5"/>
        <v>1.5874817924453071</v>
      </c>
      <c r="I25">
        <f t="shared" ca="1" si="0"/>
        <v>18</v>
      </c>
      <c r="J25">
        <f ca="1">COUNTIF(I$2:I24,"&lt;"&amp;I25)</f>
        <v>2</v>
      </c>
      <c r="K25">
        <f t="shared" ca="1" si="6"/>
        <v>59</v>
      </c>
      <c r="L25">
        <f t="shared" ca="1" si="7"/>
        <v>-3.919095675099352</v>
      </c>
      <c r="M25">
        <f t="shared" ca="1" si="1"/>
        <v>3.8067205208386632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20</v>
      </c>
      <c r="D26">
        <f>COUNTIF(C$2:C25,"&lt;"&amp;C26)</f>
        <v>20</v>
      </c>
      <c r="E26">
        <f t="shared" si="2"/>
        <v>190</v>
      </c>
      <c r="F26">
        <f t="shared" si="3"/>
        <v>150</v>
      </c>
      <c r="G26">
        <f t="shared" si="4"/>
        <v>458.33333333333331</v>
      </c>
      <c r="H26">
        <f t="shared" si="5"/>
        <v>1.8683974659876552</v>
      </c>
      <c r="I26">
        <f t="shared" ca="1" si="0"/>
        <v>21</v>
      </c>
      <c r="J26">
        <f ca="1">COUNTIF(I$2:I25,"&lt;"&amp;I26)</f>
        <v>4</v>
      </c>
      <c r="K26">
        <f t="shared" ca="1" si="6"/>
        <v>63</v>
      </c>
      <c r="L26">
        <f t="shared" ca="1" si="7"/>
        <v>-4.0637644885231499</v>
      </c>
      <c r="M26">
        <f t="shared" ca="1" si="1"/>
        <v>3.925599870912031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44</v>
      </c>
      <c r="D27">
        <f>COUNTIF(C$2:C26,"&lt;"&amp;C27)</f>
        <v>25</v>
      </c>
      <c r="E27">
        <f t="shared" si="2"/>
        <v>215</v>
      </c>
      <c r="F27">
        <f t="shared" si="3"/>
        <v>162.5</v>
      </c>
      <c r="G27">
        <f t="shared" si="4"/>
        <v>514.58333333333337</v>
      </c>
      <c r="H27">
        <f t="shared" si="5"/>
        <v>2.314362828867532</v>
      </c>
      <c r="I27">
        <f t="shared" ca="1" si="0"/>
        <v>22</v>
      </c>
      <c r="J27">
        <f ca="1">COUNTIF(I$2:I26,"&lt;"&amp;I27)</f>
        <v>5</v>
      </c>
      <c r="K27">
        <f t="shared" ca="1" si="6"/>
        <v>68</v>
      </c>
      <c r="L27">
        <f t="shared" ca="1" si="7"/>
        <v>-4.1658530919615568</v>
      </c>
      <c r="M27">
        <f t="shared" ca="1" si="1"/>
        <v>3.6986484017813859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24</v>
      </c>
      <c r="D28">
        <f>COUNTIF(C$2:C27,"&lt;"&amp;C28)</f>
        <v>23</v>
      </c>
      <c r="E28">
        <f t="shared" si="2"/>
        <v>238</v>
      </c>
      <c r="F28">
        <f t="shared" si="3"/>
        <v>175.5</v>
      </c>
      <c r="G28">
        <f t="shared" si="4"/>
        <v>575.25</v>
      </c>
      <c r="H28">
        <f t="shared" si="5"/>
        <v>2.6058637451567703</v>
      </c>
      <c r="I28">
        <f t="shared" ca="1" si="0"/>
        <v>14</v>
      </c>
      <c r="J28">
        <f ca="1">COUNTIF(I$2:I27,"&lt;"&amp;I28)</f>
        <v>1</v>
      </c>
      <c r="K28">
        <f t="shared" ca="1" si="6"/>
        <v>69</v>
      </c>
      <c r="L28">
        <f t="shared" ca="1" si="7"/>
        <v>-4.4403918217471361</v>
      </c>
      <c r="M28">
        <f t="shared" ca="1" si="1"/>
        <v>3.8134272855501918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24</v>
      </c>
      <c r="D29">
        <f>COUNTIF(C$2:C28,"&lt;"&amp;C29)</f>
        <v>23</v>
      </c>
      <c r="E29">
        <f t="shared" si="2"/>
        <v>261</v>
      </c>
      <c r="F29">
        <f t="shared" si="3"/>
        <v>189</v>
      </c>
      <c r="G29">
        <f t="shared" si="4"/>
        <v>640.5</v>
      </c>
      <c r="H29">
        <f t="shared" si="5"/>
        <v>2.8449388068969585</v>
      </c>
      <c r="I29">
        <f t="shared" ca="1" si="0"/>
        <v>3</v>
      </c>
      <c r="J29">
        <f ca="1">COUNTIF(I$2:I28,"&lt;"&amp;I29)</f>
        <v>1</v>
      </c>
      <c r="K29">
        <f t="shared" ca="1" si="6"/>
        <v>70</v>
      </c>
      <c r="L29">
        <f t="shared" ca="1" si="7"/>
        <v>-4.7020516391769176</v>
      </c>
      <c r="M29">
        <f t="shared" ca="1" si="1"/>
        <v>3.5983815906232084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24</v>
      </c>
      <c r="D30">
        <f>COUNTIF(C$2:C29,"&lt;"&amp;C30)</f>
        <v>23</v>
      </c>
      <c r="E30">
        <f t="shared" si="2"/>
        <v>284</v>
      </c>
      <c r="F30">
        <f t="shared" si="3"/>
        <v>203</v>
      </c>
      <c r="G30">
        <f t="shared" si="4"/>
        <v>710.5</v>
      </c>
      <c r="H30">
        <f t="shared" si="5"/>
        <v>3.0388060176107219</v>
      </c>
      <c r="I30">
        <f t="shared" ca="1" si="0"/>
        <v>4</v>
      </c>
      <c r="J30">
        <f ca="1">COUNTIF(I$2:I29,"&lt;"&amp;I30)</f>
        <v>2</v>
      </c>
      <c r="K30">
        <f t="shared" ca="1" si="6"/>
        <v>72</v>
      </c>
      <c r="L30">
        <f t="shared" ca="1" si="7"/>
        <v>-4.9146122013210443</v>
      </c>
      <c r="M30">
        <f t="shared" ca="1" si="1"/>
        <v>3.3777954737437019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17</v>
      </c>
      <c r="D31">
        <f>COUNTIF(C$2:C30,"&lt;"&amp;C31)</f>
        <v>19</v>
      </c>
      <c r="E31">
        <f t="shared" si="2"/>
        <v>303</v>
      </c>
      <c r="F31">
        <f t="shared" si="3"/>
        <v>217.5</v>
      </c>
      <c r="G31">
        <f t="shared" si="4"/>
        <v>785.41666666666663</v>
      </c>
      <c r="H31">
        <f t="shared" si="5"/>
        <v>3.0508163015987697</v>
      </c>
      <c r="I31">
        <f t="shared" ca="1" si="0"/>
        <v>1</v>
      </c>
      <c r="J31">
        <f ca="1">COUNTIF(I$2:I30,"&lt;"&amp;I31)</f>
        <v>1</v>
      </c>
      <c r="K31">
        <f t="shared" ca="1" si="6"/>
        <v>73</v>
      </c>
      <c r="L31">
        <f t="shared" ca="1" si="7"/>
        <v>-5.1560579600119558</v>
      </c>
      <c r="M31">
        <f t="shared" ca="1" si="1"/>
        <v>3.1515761822352375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24</v>
      </c>
      <c r="D32">
        <f>COUNTIF(C$2:C31,"&lt;"&amp;C32)</f>
        <v>24</v>
      </c>
      <c r="E32">
        <f t="shared" si="2"/>
        <v>327</v>
      </c>
      <c r="F32">
        <f t="shared" si="3"/>
        <v>232.5</v>
      </c>
      <c r="G32">
        <f t="shared" si="4"/>
        <v>865.41666666666663</v>
      </c>
      <c r="H32">
        <f t="shared" si="5"/>
        <v>3.2123228066548717</v>
      </c>
      <c r="I32">
        <f t="shared" ca="1" si="0"/>
        <v>2</v>
      </c>
      <c r="J32">
        <f ca="1">COUNTIF(I$2:I31,"&lt;"&amp;I32)</f>
        <v>2</v>
      </c>
      <c r="K32">
        <f t="shared" ca="1" si="6"/>
        <v>75</v>
      </c>
      <c r="L32">
        <f t="shared" ca="1" si="7"/>
        <v>-5.3538713444247863</v>
      </c>
      <c r="M32">
        <f t="shared" ca="1" si="1"/>
        <v>2.8207684580407428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30</v>
      </c>
      <c r="D33">
        <f>COUNTIF(C$2:C32,"&lt;"&amp;C33)</f>
        <v>28</v>
      </c>
      <c r="E33">
        <f t="shared" si="2"/>
        <v>355</v>
      </c>
      <c r="F33">
        <f t="shared" si="3"/>
        <v>248</v>
      </c>
      <c r="G33">
        <f t="shared" si="4"/>
        <v>950.66666666666663</v>
      </c>
      <c r="H33">
        <f t="shared" si="5"/>
        <v>3.4703209692668953</v>
      </c>
      <c r="I33">
        <f t="shared" ca="1" si="0"/>
        <v>4</v>
      </c>
      <c r="J33">
        <f ca="1">COUNTIF(I$2:I32,"&lt;"&amp;I33)</f>
        <v>4</v>
      </c>
      <c r="K33">
        <f t="shared" ca="1" si="6"/>
        <v>79</v>
      </c>
      <c r="L33">
        <f t="shared" ca="1" si="7"/>
        <v>-5.4811611570664045</v>
      </c>
      <c r="M33">
        <f t="shared" ca="1" si="1"/>
        <v>2.4635200565311153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49</v>
      </c>
      <c r="D34">
        <f>COUNTIF(C$2:C33,"&lt;"&amp;C34)</f>
        <v>32</v>
      </c>
      <c r="E34">
        <f t="shared" si="2"/>
        <v>387</v>
      </c>
      <c r="F34">
        <f t="shared" si="3"/>
        <v>264</v>
      </c>
      <c r="G34">
        <f t="shared" si="4"/>
        <v>1041.3333333333333</v>
      </c>
      <c r="H34">
        <f t="shared" si="5"/>
        <v>3.81162552154816</v>
      </c>
      <c r="I34">
        <f t="shared" ca="1" si="0"/>
        <v>1</v>
      </c>
      <c r="J34">
        <f ca="1">COUNTIF(I$2:I33,"&lt;"&amp;I34)</f>
        <v>1</v>
      </c>
      <c r="K34">
        <f t="shared" ca="1" si="6"/>
        <v>80</v>
      </c>
      <c r="L34">
        <f t="shared" ca="1" si="7"/>
        <v>-5.7019438696330198</v>
      </c>
      <c r="M34">
        <f t="shared" ca="1" si="1"/>
        <v>2.0743021786943143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80</v>
      </c>
      <c r="D35">
        <f>COUNTIF(C$2:C34,"&lt;"&amp;C35)</f>
        <v>33</v>
      </c>
      <c r="E35">
        <f t="shared" si="2"/>
        <v>420</v>
      </c>
      <c r="F35">
        <f t="shared" si="3"/>
        <v>280.5</v>
      </c>
      <c r="G35">
        <f t="shared" si="4"/>
        <v>1137.5833333333333</v>
      </c>
      <c r="H35">
        <f t="shared" si="5"/>
        <v>4.1360196871909709</v>
      </c>
      <c r="I35">
        <f t="shared" ca="1" si="0"/>
        <v>4</v>
      </c>
      <c r="J35">
        <f ca="1">COUNTIF(I$2:I34,"&lt;"&amp;I35)</f>
        <v>5</v>
      </c>
      <c r="K35">
        <f t="shared" ca="1" si="6"/>
        <v>85</v>
      </c>
      <c r="L35">
        <f t="shared" ca="1" si="7"/>
        <v>-5.7963573393966659</v>
      </c>
      <c r="M35">
        <f t="shared" ca="1" si="1"/>
        <v>1.6457411551769798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78</v>
      </c>
      <c r="D36">
        <f>COUNTIF(C$2:C35,"&lt;"&amp;C36)</f>
        <v>33</v>
      </c>
      <c r="E36">
        <f t="shared" si="2"/>
        <v>453</v>
      </c>
      <c r="F36">
        <f t="shared" si="3"/>
        <v>297.5</v>
      </c>
      <c r="G36">
        <f t="shared" si="4"/>
        <v>1239.5833333333333</v>
      </c>
      <c r="H36">
        <f t="shared" si="5"/>
        <v>4.4166453675296378</v>
      </c>
      <c r="I36">
        <f t="shared" ca="1" si="0"/>
        <v>11</v>
      </c>
      <c r="J36">
        <f ca="1">COUNTIF(I$2:I35,"&lt;"&amp;I36)</f>
        <v>8</v>
      </c>
      <c r="K36">
        <f t="shared" ca="1" si="6"/>
        <v>93</v>
      </c>
      <c r="L36">
        <f t="shared" ca="1" si="7"/>
        <v>-5.8083857084232218</v>
      </c>
      <c r="M36">
        <f t="shared" ca="1" si="1"/>
        <v>1.4791479939068937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69</v>
      </c>
      <c r="D37">
        <f>COUNTIF(C$2:C36,"&lt;"&amp;C37)</f>
        <v>33</v>
      </c>
      <c r="E37">
        <f t="shared" si="2"/>
        <v>486</v>
      </c>
      <c r="F37">
        <f t="shared" si="3"/>
        <v>315</v>
      </c>
      <c r="G37">
        <f t="shared" si="4"/>
        <v>1347.5</v>
      </c>
      <c r="H37">
        <f t="shared" si="5"/>
        <v>4.6583457931713221</v>
      </c>
      <c r="I37">
        <f t="shared" ca="1" si="0"/>
        <v>2</v>
      </c>
      <c r="J37">
        <f ca="1">COUNTIF(I$2:I36,"&lt;"&amp;I37)</f>
        <v>3</v>
      </c>
      <c r="K37">
        <f t="shared" ca="1" si="6"/>
        <v>96</v>
      </c>
      <c r="L37">
        <f t="shared" ca="1" si="7"/>
        <v>-5.9659516298509914</v>
      </c>
      <c r="M37">
        <f t="shared" ca="1" si="1"/>
        <v>1.1627553482998907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109</v>
      </c>
      <c r="D38">
        <f>COUNTIF(C$2:C37,"&lt;"&amp;C38)</f>
        <v>36</v>
      </c>
      <c r="E38">
        <f t="shared" si="2"/>
        <v>522</v>
      </c>
      <c r="F38">
        <f t="shared" si="3"/>
        <v>333</v>
      </c>
      <c r="G38">
        <f t="shared" si="4"/>
        <v>1461.5</v>
      </c>
      <c r="H38">
        <f t="shared" si="5"/>
        <v>4.9438170883794559</v>
      </c>
      <c r="I38">
        <f t="shared" ca="1" si="0"/>
        <v>5</v>
      </c>
      <c r="J38">
        <f ca="1">COUNTIF(I$2:I37,"&lt;"&amp;I38)</f>
        <v>9</v>
      </c>
      <c r="K38">
        <f t="shared" ca="1" si="6"/>
        <v>105</v>
      </c>
      <c r="L38">
        <f t="shared" ca="1" si="7"/>
        <v>-5.963969820902201</v>
      </c>
      <c r="M38">
        <f t="shared" ca="1" si="1"/>
        <v>0.62554324217122437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130</v>
      </c>
      <c r="D39">
        <f>COUNTIF(C$2:C38,"&lt;"&amp;C39)</f>
        <v>37</v>
      </c>
      <c r="E39">
        <f t="shared" si="2"/>
        <v>559</v>
      </c>
      <c r="F39">
        <f t="shared" si="3"/>
        <v>351.5</v>
      </c>
      <c r="G39">
        <f t="shared" si="4"/>
        <v>1581.75</v>
      </c>
      <c r="H39">
        <f t="shared" si="5"/>
        <v>5.2173404809659401</v>
      </c>
      <c r="I39">
        <f t="shared" ca="1" si="0"/>
        <v>13</v>
      </c>
      <c r="J39">
        <f ca="1">COUNTIF(I$2:I38,"&lt;"&amp;I39)</f>
        <v>11</v>
      </c>
      <c r="K39">
        <f t="shared" ca="1" si="6"/>
        <v>116</v>
      </c>
      <c r="L39">
        <f t="shared" ca="1" si="7"/>
        <v>-5.9213671482770067</v>
      </c>
      <c r="M39">
        <f t="shared" ca="1" si="1"/>
        <v>0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160</v>
      </c>
      <c r="D40">
        <f>COUNTIF(C$2:C39,"&lt;"&amp;C40)</f>
        <v>38</v>
      </c>
      <c r="E40">
        <f t="shared" si="2"/>
        <v>597</v>
      </c>
      <c r="F40">
        <f t="shared" si="3"/>
        <v>370.5</v>
      </c>
      <c r="G40">
        <f t="shared" si="4"/>
        <v>1708.4166666666667</v>
      </c>
      <c r="H40">
        <f t="shared" si="5"/>
        <v>5.47988325885742</v>
      </c>
      <c r="I40">
        <f t="shared" ca="1" si="0"/>
        <v>4</v>
      </c>
      <c r="J40">
        <f ca="1">COUNTIF(I$2:I39,"&lt;"&amp;I40)</f>
        <v>6</v>
      </c>
      <c r="K40">
        <f t="shared" ca="1" si="6"/>
        <v>122</v>
      </c>
      <c r="L40">
        <f t="shared" ca="1" si="7"/>
        <v>-6.0121456504462198</v>
      </c>
      <c r="M40">
        <f t="shared" ca="1" si="1"/>
        <v>-0.45056355688958294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597</v>
      </c>
      <c r="F41">
        <f t="shared" si="3"/>
        <v>390</v>
      </c>
      <c r="G41">
        <f t="shared" si="4"/>
        <v>1841.6666666666667</v>
      </c>
      <c r="H41">
        <f t="shared" si="5"/>
        <v>4.8235283081336338</v>
      </c>
      <c r="I41">
        <f t="shared" ca="1" si="0"/>
        <v>15</v>
      </c>
      <c r="J41">
        <f ca="1">COUNTIF(I$2:I40,"&lt;"&amp;I41)</f>
        <v>14</v>
      </c>
      <c r="K41">
        <f t="shared" ca="1" si="6"/>
        <v>136</v>
      </c>
      <c r="L41">
        <f t="shared" ca="1" si="7"/>
        <v>-5.9187255568403039</v>
      </c>
      <c r="M41">
        <f t="shared" ca="1" si="1"/>
        <v>-0.56360186197663464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248</v>
      </c>
      <c r="D42">
        <f>COUNTIF(C$2:C41,"&lt;"&amp;C42)</f>
        <v>40</v>
      </c>
      <c r="E42">
        <f t="shared" si="2"/>
        <v>637</v>
      </c>
      <c r="F42">
        <f t="shared" si="3"/>
        <v>410</v>
      </c>
      <c r="G42">
        <f t="shared" si="4"/>
        <v>1981.6666666666667</v>
      </c>
      <c r="H42">
        <f t="shared" si="5"/>
        <v>5.0992999074222762</v>
      </c>
      <c r="I42">
        <f t="shared" ca="1" si="0"/>
        <v>14</v>
      </c>
      <c r="J42">
        <f ca="1">COUNTIF(I$2:I41,"&lt;"&amp;I42)</f>
        <v>13</v>
      </c>
      <c r="K42">
        <f t="shared" ca="1" si="6"/>
        <v>149</v>
      </c>
      <c r="L42">
        <f t="shared" ca="1" si="7"/>
        <v>-5.8630716997234105</v>
      </c>
      <c r="M42">
        <f t="shared" ca="1" si="1"/>
        <v>-1.9595917942265424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206</v>
      </c>
      <c r="D43">
        <f>COUNTIF(C$2:C42,"&lt;"&amp;C43)</f>
        <v>40</v>
      </c>
      <c r="E43">
        <f t="shared" si="2"/>
        <v>677</v>
      </c>
      <c r="F43">
        <f t="shared" si="3"/>
        <v>430.5</v>
      </c>
      <c r="G43">
        <f t="shared" si="4"/>
        <v>2128.5833333333335</v>
      </c>
      <c r="H43">
        <f t="shared" si="5"/>
        <v>5.342832941188651</v>
      </c>
      <c r="I43">
        <f t="shared" ca="1" si="0"/>
        <v>12</v>
      </c>
      <c r="J43">
        <f ca="1">COUNTIF(I$2:I42,"&lt;"&amp;I43)</f>
        <v>12</v>
      </c>
      <c r="K43">
        <f t="shared" ca="1" si="6"/>
        <v>161</v>
      </c>
      <c r="L43">
        <f t="shared" ca="1" si="7"/>
        <v>-5.8413528505084846</v>
      </c>
      <c r="M43">
        <f t="shared" ca="1" si="1"/>
        <v>-1.3587324409735149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194</v>
      </c>
      <c r="D44">
        <f>COUNTIF(C$2:C43,"&lt;"&amp;C44)</f>
        <v>40</v>
      </c>
      <c r="E44">
        <f t="shared" si="2"/>
        <v>717</v>
      </c>
      <c r="F44">
        <f t="shared" si="3"/>
        <v>451.5</v>
      </c>
      <c r="G44">
        <f t="shared" si="4"/>
        <v>2282.5833333333335</v>
      </c>
      <c r="H44">
        <f t="shared" si="5"/>
        <v>5.5571382912519178</v>
      </c>
      <c r="I44">
        <f t="shared" ca="1" si="0"/>
        <v>5</v>
      </c>
      <c r="J44">
        <f ca="1">COUNTIF(I$2:I43,"&lt;"&amp;I44)</f>
        <v>10</v>
      </c>
      <c r="K44">
        <f t="shared" ca="1" si="6"/>
        <v>171</v>
      </c>
      <c r="L44">
        <f t="shared" ca="1" si="7"/>
        <v>-5.8711009065768849</v>
      </c>
      <c r="M44">
        <f t="shared" ca="1" si="1"/>
        <v>-0.5222329678670935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118</v>
      </c>
      <c r="D45">
        <f>COUNTIF(C$2:C44,"&lt;"&amp;C45)</f>
        <v>38</v>
      </c>
      <c r="E45">
        <f t="shared" si="2"/>
        <v>755</v>
      </c>
      <c r="F45">
        <f t="shared" si="3"/>
        <v>473</v>
      </c>
      <c r="G45">
        <f t="shared" si="4"/>
        <v>2443.8333333333335</v>
      </c>
      <c r="H45">
        <f t="shared" si="5"/>
        <v>5.7044439365026305</v>
      </c>
      <c r="I45">
        <f t="shared" ca="1" si="0"/>
        <v>2</v>
      </c>
      <c r="J45">
        <f ca="1">COUNTIF(I$2:I44,"&lt;"&amp;I45)</f>
        <v>3</v>
      </c>
      <c r="K45">
        <f t="shared" ca="1" si="6"/>
        <v>174</v>
      </c>
      <c r="L45">
        <f t="shared" ca="1" si="7"/>
        <v>-6.04832885466059</v>
      </c>
      <c r="M45">
        <f t="shared" ca="1" si="1"/>
        <v>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130</v>
      </c>
      <c r="D46">
        <f>COUNTIF(C$2:C45,"&lt;"&amp;C46)</f>
        <v>39</v>
      </c>
      <c r="E46">
        <f t="shared" si="2"/>
        <v>794</v>
      </c>
      <c r="F46">
        <f t="shared" si="3"/>
        <v>495</v>
      </c>
      <c r="G46">
        <f t="shared" si="4"/>
        <v>2612.5</v>
      </c>
      <c r="H46">
        <f t="shared" si="5"/>
        <v>5.8498272170124412</v>
      </c>
      <c r="I46">
        <f t="shared" ca="1" si="0"/>
        <v>1</v>
      </c>
      <c r="J46">
        <f ca="1">COUNTIF(I$2:I45,"&lt;"&amp;I46)</f>
        <v>1</v>
      </c>
      <c r="K46">
        <f t="shared" ca="1" si="6"/>
        <v>175</v>
      </c>
      <c r="L46">
        <f t="shared" ca="1" si="7"/>
        <v>-6.2606846469698363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84AB-515C-4005-A515-7573B4386C10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99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3908</v>
      </c>
      <c r="J2">
        <v>0</v>
      </c>
      <c r="K2">
        <v>0</v>
      </c>
      <c r="L2">
        <v>0</v>
      </c>
      <c r="M2">
        <f ca="1">-INDIRECT("l"&amp;P$1-A2+2)</f>
        <v>3.4238119163116294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217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3397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3.0949642634216401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325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3691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2.7524055943488781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500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3163</v>
      </c>
      <c r="J5">
        <f ca="1">COUNTIF(I$2:I4,"&lt;"&amp;I5)</f>
        <v>0</v>
      </c>
      <c r="K5">
        <f t="shared" ca="1" si="6"/>
        <v>1</v>
      </c>
      <c r="L5">
        <f t="shared" ca="1" si="7"/>
        <v>-1.3587324409735149</v>
      </c>
      <c r="M5">
        <f t="shared" ca="1" si="1"/>
        <v>2.4600873786000483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536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2318</v>
      </c>
      <c r="J6">
        <f ca="1">COUNTIF(I$2:I5,"&lt;"&amp;I6)</f>
        <v>0</v>
      </c>
      <c r="K6">
        <f t="shared" ca="1" si="6"/>
        <v>1</v>
      </c>
      <c r="L6">
        <f t="shared" ca="1" si="7"/>
        <v>-1.9595917942265424</v>
      </c>
      <c r="M6">
        <f t="shared" ca="1" si="1"/>
        <v>2.4260986343683077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495</v>
      </c>
      <c r="D7">
        <f>COUNTIF(C$2:C6,"&lt;"&amp;C7)</f>
        <v>3</v>
      </c>
      <c r="E7">
        <f t="shared" si="2"/>
        <v>13</v>
      </c>
      <c r="F7">
        <f t="shared" si="3"/>
        <v>7.5</v>
      </c>
      <c r="G7">
        <f t="shared" si="4"/>
        <v>7.083333333333333</v>
      </c>
      <c r="H7">
        <f t="shared" si="5"/>
        <v>2.0665401605809937</v>
      </c>
      <c r="I7">
        <f t="shared" ca="1" si="0"/>
        <v>1552</v>
      </c>
      <c r="J7">
        <f ca="1">COUNTIF(I$2:I6,"&lt;"&amp;I7)</f>
        <v>0</v>
      </c>
      <c r="K7">
        <f t="shared" ca="1" si="6"/>
        <v>1</v>
      </c>
      <c r="L7">
        <f t="shared" ca="1" si="7"/>
        <v>-2.442274735232083</v>
      </c>
      <c r="M7">
        <f t="shared" ca="1" si="1"/>
        <v>2.470019326870363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508</v>
      </c>
      <c r="D8">
        <f>COUNTIF(C$2:C7,"&lt;"&amp;C8)</f>
        <v>5</v>
      </c>
      <c r="E8">
        <f t="shared" si="2"/>
        <v>18</v>
      </c>
      <c r="F8">
        <f t="shared" si="3"/>
        <v>10.5</v>
      </c>
      <c r="G8">
        <f t="shared" si="4"/>
        <v>11.083333333333334</v>
      </c>
      <c r="H8">
        <f t="shared" si="5"/>
        <v>2.2528177844479149</v>
      </c>
      <c r="I8">
        <f t="shared" ca="1" si="0"/>
        <v>1640</v>
      </c>
      <c r="J8">
        <f ca="1">COUNTIF(I$2:I7,"&lt;"&amp;I8)</f>
        <v>1</v>
      </c>
      <c r="K8">
        <f t="shared" ca="1" si="6"/>
        <v>2</v>
      </c>
      <c r="L8">
        <f t="shared" ca="1" si="7"/>
        <v>-2.5531934890409702</v>
      </c>
      <c r="M8">
        <f t="shared" ca="1" si="1"/>
        <v>2.4314713797579279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524</v>
      </c>
      <c r="D9">
        <f>COUNTIF(C$2:C8,"&lt;"&amp;C9)</f>
        <v>6</v>
      </c>
      <c r="E9">
        <f t="shared" si="2"/>
        <v>24</v>
      </c>
      <c r="F9">
        <f t="shared" si="3"/>
        <v>14</v>
      </c>
      <c r="G9">
        <f t="shared" si="4"/>
        <v>16.333333333333332</v>
      </c>
      <c r="H9">
        <f t="shared" si="5"/>
        <v>2.4743582965269675</v>
      </c>
      <c r="I9">
        <f t="shared" ca="1" si="0"/>
        <v>1095</v>
      </c>
      <c r="J9">
        <f ca="1">COUNTIF(I$2:I8,"&lt;"&amp;I9)</f>
        <v>0</v>
      </c>
      <c r="K9">
        <f t="shared" ca="1" si="6"/>
        <v>2</v>
      </c>
      <c r="L9">
        <f t="shared" ca="1" si="7"/>
        <v>-2.9692299558323607</v>
      </c>
      <c r="M9">
        <f t="shared" ca="1" si="1"/>
        <v>2.4012338117216734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511</v>
      </c>
      <c r="D10">
        <f>COUNTIF(C$2:C9,"&lt;"&amp;C10)</f>
        <v>6</v>
      </c>
      <c r="E10">
        <f t="shared" si="2"/>
        <v>30</v>
      </c>
      <c r="F10">
        <f t="shared" si="3"/>
        <v>18</v>
      </c>
      <c r="G10">
        <f t="shared" si="4"/>
        <v>23</v>
      </c>
      <c r="H10">
        <f t="shared" si="5"/>
        <v>2.5021729686848975</v>
      </c>
      <c r="I10">
        <f t="shared" ca="1" si="0"/>
        <v>781</v>
      </c>
      <c r="J10">
        <f ca="1">COUNTIF(I$2:I9,"&lt;"&amp;I10)</f>
        <v>0</v>
      </c>
      <c r="K10">
        <f t="shared" ca="1" si="6"/>
        <v>2</v>
      </c>
      <c r="L10">
        <f t="shared" ca="1" si="7"/>
        <v>-3.3362306249131963</v>
      </c>
      <c r="M10">
        <f t="shared" ca="1" si="1"/>
        <v>2.4065141382587827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420</v>
      </c>
      <c r="D11">
        <f>COUNTIF(C$2:C10,"&lt;"&amp;C11)</f>
        <v>3</v>
      </c>
      <c r="E11">
        <f t="shared" si="2"/>
        <v>33</v>
      </c>
      <c r="F11">
        <f t="shared" si="3"/>
        <v>22.5</v>
      </c>
      <c r="G11">
        <f t="shared" si="4"/>
        <v>31.25</v>
      </c>
      <c r="H11">
        <f t="shared" si="5"/>
        <v>1.8782971010998233</v>
      </c>
      <c r="I11">
        <f t="shared" ca="1" si="0"/>
        <v>433</v>
      </c>
      <c r="J11">
        <f ca="1">COUNTIF(I$2:I10,"&lt;"&amp;I11)</f>
        <v>0</v>
      </c>
      <c r="K11">
        <f t="shared" ca="1" si="6"/>
        <v>2</v>
      </c>
      <c r="L11">
        <f t="shared" ca="1" si="7"/>
        <v>-3.667151483099655</v>
      </c>
      <c r="M11">
        <f t="shared" ca="1" si="1"/>
        <v>2.3972773672460606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461</v>
      </c>
      <c r="D12">
        <f>COUNTIF(C$2:C11,"&lt;"&amp;C12)</f>
        <v>4</v>
      </c>
      <c r="E12">
        <f t="shared" si="2"/>
        <v>37</v>
      </c>
      <c r="F12">
        <f t="shared" si="3"/>
        <v>27.5</v>
      </c>
      <c r="G12">
        <f t="shared" si="4"/>
        <v>41.25</v>
      </c>
      <c r="H12">
        <f t="shared" si="5"/>
        <v>1.4791479939068937</v>
      </c>
      <c r="I12">
        <f t="shared" ca="1" si="0"/>
        <v>456</v>
      </c>
      <c r="J12">
        <f ca="1">COUNTIF(I$2:I11,"&lt;"&amp;I12)</f>
        <v>1</v>
      </c>
      <c r="K12">
        <f t="shared" ca="1" si="6"/>
        <v>3</v>
      </c>
      <c r="L12">
        <f t="shared" ca="1" si="7"/>
        <v>-3.8146448263914623</v>
      </c>
      <c r="M12">
        <f t="shared" ca="1" si="1"/>
        <v>2.1728191036399829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450</v>
      </c>
      <c r="D13">
        <f>COUNTIF(C$2:C12,"&lt;"&amp;C13)</f>
        <v>4</v>
      </c>
      <c r="E13">
        <f t="shared" si="2"/>
        <v>41</v>
      </c>
      <c r="F13">
        <f t="shared" si="3"/>
        <v>33</v>
      </c>
      <c r="G13">
        <f t="shared" si="4"/>
        <v>53.166666666666664</v>
      </c>
      <c r="H13">
        <f t="shared" si="5"/>
        <v>1.0971607701179866</v>
      </c>
      <c r="I13">
        <f t="shared" ca="1" si="0"/>
        <v>289</v>
      </c>
      <c r="J13">
        <f ca="1">COUNTIF(I$2:I12,"&lt;"&amp;I13)</f>
        <v>0</v>
      </c>
      <c r="K13">
        <f t="shared" ca="1" si="6"/>
        <v>3</v>
      </c>
      <c r="L13">
        <f t="shared" ca="1" si="7"/>
        <v>-4.1143528879424496</v>
      </c>
      <c r="M13">
        <f t="shared" ca="1" si="1"/>
        <v>2.1198953952269135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425</v>
      </c>
      <c r="D14">
        <f>COUNTIF(C$2:C13,"&lt;"&amp;C14)</f>
        <v>4</v>
      </c>
      <c r="E14">
        <f t="shared" si="2"/>
        <v>45</v>
      </c>
      <c r="F14">
        <f t="shared" si="3"/>
        <v>39</v>
      </c>
      <c r="G14">
        <f t="shared" si="4"/>
        <v>67.166666666666671</v>
      </c>
      <c r="H14">
        <f t="shared" si="5"/>
        <v>0.73210665130387564</v>
      </c>
      <c r="I14">
        <f t="shared" ca="1" si="0"/>
        <v>311</v>
      </c>
      <c r="J14">
        <f ca="1">COUNTIF(I$2:I13,"&lt;"&amp;I14)</f>
        <v>1</v>
      </c>
      <c r="K14">
        <f t="shared" ca="1" si="6"/>
        <v>4</v>
      </c>
      <c r="L14">
        <f t="shared" ca="1" si="7"/>
        <v>-4.2706221326059417</v>
      </c>
      <c r="M14">
        <f t="shared" ca="1" si="1"/>
        <v>2.0142736495986213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423</v>
      </c>
      <c r="D15">
        <f>COUNTIF(C$2:C14,"&lt;"&amp;C15)</f>
        <v>4</v>
      </c>
      <c r="E15">
        <f t="shared" si="2"/>
        <v>49</v>
      </c>
      <c r="F15">
        <f t="shared" si="3"/>
        <v>45.5</v>
      </c>
      <c r="G15">
        <f t="shared" si="4"/>
        <v>83.416666666666671</v>
      </c>
      <c r="H15">
        <f t="shared" si="5"/>
        <v>0.38321423101595126</v>
      </c>
      <c r="I15">
        <f t="shared" ca="1" si="0"/>
        <v>307</v>
      </c>
      <c r="J15">
        <f ca="1">COUNTIF(I$2:I14,"&lt;"&amp;I15)</f>
        <v>1</v>
      </c>
      <c r="K15">
        <f t="shared" ca="1" si="6"/>
        <v>5</v>
      </c>
      <c r="L15">
        <f t="shared" ca="1" si="7"/>
        <v>-4.4343361017560072</v>
      </c>
      <c r="M15">
        <f t="shared" ca="1" si="1"/>
        <v>1.8162427502705245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406</v>
      </c>
      <c r="D16">
        <f>COUNTIF(C$2:C15,"&lt;"&amp;C16)</f>
        <v>3</v>
      </c>
      <c r="E16">
        <f t="shared" si="2"/>
        <v>52</v>
      </c>
      <c r="F16">
        <f t="shared" si="3"/>
        <v>52.5</v>
      </c>
      <c r="G16">
        <f t="shared" si="4"/>
        <v>102.08333333333333</v>
      </c>
      <c r="H16">
        <f t="shared" si="5"/>
        <v>-4.9487165930539354E-2</v>
      </c>
      <c r="I16">
        <f t="shared" ca="1" si="0"/>
        <v>365</v>
      </c>
      <c r="J16">
        <f ca="1">COUNTIF(I$2:I15,"&lt;"&amp;I16)</f>
        <v>3</v>
      </c>
      <c r="K16">
        <f t="shared" ca="1" si="6"/>
        <v>8</v>
      </c>
      <c r="L16">
        <f t="shared" ca="1" si="7"/>
        <v>-4.4043577678180021</v>
      </c>
      <c r="M16">
        <f t="shared" ca="1" si="1"/>
        <v>1.5806667778777941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713</v>
      </c>
      <c r="D17">
        <f>COUNTIF(C$2:C16,"&lt;"&amp;C17)</f>
        <v>15</v>
      </c>
      <c r="E17">
        <f t="shared" si="2"/>
        <v>67</v>
      </c>
      <c r="F17">
        <f t="shared" si="3"/>
        <v>60</v>
      </c>
      <c r="G17">
        <f t="shared" si="4"/>
        <v>123.33333333333333</v>
      </c>
      <c r="H17">
        <f t="shared" si="5"/>
        <v>0.63031523644704746</v>
      </c>
      <c r="I17">
        <f t="shared" ca="1" si="0"/>
        <v>399</v>
      </c>
      <c r="J17">
        <f ca="1">COUNTIF(I$2:I16,"&lt;"&amp;I17)</f>
        <v>4</v>
      </c>
      <c r="K17">
        <f t="shared" ca="1" si="6"/>
        <v>12</v>
      </c>
      <c r="L17">
        <f t="shared" ca="1" si="7"/>
        <v>-4.3221616213511824</v>
      </c>
      <c r="M17">
        <f t="shared" ca="1" si="1"/>
        <v>1.3023952632556153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664</v>
      </c>
      <c r="D18">
        <f>COUNTIF(C$2:C17,"&lt;"&amp;C18)</f>
        <v>15</v>
      </c>
      <c r="E18">
        <f t="shared" si="2"/>
        <v>82</v>
      </c>
      <c r="F18">
        <f t="shared" si="3"/>
        <v>68</v>
      </c>
      <c r="G18">
        <f t="shared" si="4"/>
        <v>147.33333333333334</v>
      </c>
      <c r="H18">
        <f t="shared" si="5"/>
        <v>1.1533935764002885</v>
      </c>
      <c r="I18">
        <f t="shared" ca="1" si="0"/>
        <v>426</v>
      </c>
      <c r="J18">
        <f ca="1">COUNTIF(I$2:I17,"&lt;"&amp;I18)</f>
        <v>5</v>
      </c>
      <c r="K18">
        <f t="shared" ca="1" si="6"/>
        <v>17</v>
      </c>
      <c r="L18">
        <f t="shared" ca="1" si="7"/>
        <v>-4.2016480283153363</v>
      </c>
      <c r="M18">
        <f t="shared" ca="1" si="1"/>
        <v>1.3130643285972254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737</v>
      </c>
      <c r="D19">
        <f>COUNTIF(C$2:C18,"&lt;"&amp;C19)</f>
        <v>17</v>
      </c>
      <c r="E19">
        <f t="shared" si="2"/>
        <v>99</v>
      </c>
      <c r="F19">
        <f t="shared" si="3"/>
        <v>76.5</v>
      </c>
      <c r="G19">
        <f t="shared" si="4"/>
        <v>174.25</v>
      </c>
      <c r="H19">
        <f t="shared" si="5"/>
        <v>1.7044965429267829</v>
      </c>
      <c r="I19">
        <f t="shared" ca="1" si="0"/>
        <v>563</v>
      </c>
      <c r="J19">
        <f ca="1">COUNTIF(I$2:I18,"&lt;"&amp;I19)</f>
        <v>8</v>
      </c>
      <c r="K19">
        <f t="shared" ca="1" si="6"/>
        <v>25</v>
      </c>
      <c r="L19">
        <f t="shared" ca="1" si="7"/>
        <v>-3.9014031982546364</v>
      </c>
      <c r="M19">
        <f t="shared" ca="1" si="1"/>
        <v>1.2644172475097593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943</v>
      </c>
      <c r="D20">
        <f>COUNTIF(C$2:C19,"&lt;"&amp;C20)</f>
        <v>18</v>
      </c>
      <c r="E20">
        <f t="shared" si="2"/>
        <v>117</v>
      </c>
      <c r="F20">
        <f t="shared" si="3"/>
        <v>85.5</v>
      </c>
      <c r="G20">
        <f t="shared" si="4"/>
        <v>204.25</v>
      </c>
      <c r="H20">
        <f t="shared" si="5"/>
        <v>2.2040909999051568</v>
      </c>
      <c r="I20">
        <f t="shared" ca="1" si="0"/>
        <v>585</v>
      </c>
      <c r="J20">
        <f ca="1">COUNTIF(I$2:I19,"&lt;"&amp;I20)</f>
        <v>9</v>
      </c>
      <c r="K20">
        <f t="shared" ca="1" si="6"/>
        <v>34</v>
      </c>
      <c r="L20">
        <f t="shared" ca="1" si="7"/>
        <v>-3.6035138569877958</v>
      </c>
      <c r="M20">
        <f t="shared" ca="1" si="1"/>
        <v>1.2716615076365039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980</v>
      </c>
      <c r="D21">
        <f>COUNTIF(C$2:C20,"&lt;"&amp;C21)</f>
        <v>19</v>
      </c>
      <c r="E21">
        <f t="shared" si="2"/>
        <v>136</v>
      </c>
      <c r="F21">
        <f t="shared" si="3"/>
        <v>95</v>
      </c>
      <c r="G21">
        <f t="shared" si="4"/>
        <v>237.5</v>
      </c>
      <c r="H21">
        <f t="shared" si="5"/>
        <v>2.6604313065445058</v>
      </c>
      <c r="I21">
        <f t="shared" ca="1" si="0"/>
        <v>606</v>
      </c>
      <c r="J21">
        <f ca="1">COUNTIF(I$2:I20,"&lt;"&amp;I21)</f>
        <v>10</v>
      </c>
      <c r="K21">
        <f t="shared" ca="1" si="6"/>
        <v>44</v>
      </c>
      <c r="L21">
        <f t="shared" ca="1" si="7"/>
        <v>-3.3093169910675559</v>
      </c>
      <c r="M21">
        <f t="shared" ca="1" si="1"/>
        <v>1.5208670018272352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865</v>
      </c>
      <c r="D22">
        <f>COUNTIF(C$2:C21,"&lt;"&amp;C22)</f>
        <v>18</v>
      </c>
      <c r="E22">
        <f t="shared" si="2"/>
        <v>154</v>
      </c>
      <c r="F22">
        <f t="shared" si="3"/>
        <v>105</v>
      </c>
      <c r="G22">
        <f t="shared" si="4"/>
        <v>274.16666666666669</v>
      </c>
      <c r="H22">
        <f t="shared" si="5"/>
        <v>2.9592983642259929</v>
      </c>
      <c r="I22">
        <f t="shared" ca="1" si="0"/>
        <v>684</v>
      </c>
      <c r="J22">
        <f ca="1">COUNTIF(I$2:I21,"&lt;"&amp;I22)</f>
        <v>11</v>
      </c>
      <c r="K22">
        <f t="shared" ca="1" si="6"/>
        <v>55</v>
      </c>
      <c r="L22">
        <f t="shared" ca="1" si="7"/>
        <v>-3.0196922083938702</v>
      </c>
      <c r="M22">
        <f t="shared" ca="1" si="1"/>
        <v>1.821687529337964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914</v>
      </c>
      <c r="D23">
        <f>COUNTIF(C$2:C22,"&lt;"&amp;C23)</f>
        <v>19</v>
      </c>
      <c r="E23">
        <f t="shared" si="2"/>
        <v>173</v>
      </c>
      <c r="F23">
        <f t="shared" si="3"/>
        <v>115.5</v>
      </c>
      <c r="G23">
        <f t="shared" si="4"/>
        <v>314.41666666666669</v>
      </c>
      <c r="H23">
        <f t="shared" si="5"/>
        <v>3.2427619251588613</v>
      </c>
      <c r="I23">
        <f t="shared" ca="1" si="0"/>
        <v>790</v>
      </c>
      <c r="J23">
        <f ca="1">COUNTIF(I$2:I22,"&lt;"&amp;I23)</f>
        <v>13</v>
      </c>
      <c r="K23">
        <f t="shared" ca="1" si="6"/>
        <v>68</v>
      </c>
      <c r="L23">
        <f t="shared" ca="1" si="7"/>
        <v>-2.6788033294790594</v>
      </c>
      <c r="M23">
        <f t="shared" ca="1" si="1"/>
        <v>2.0835698525844655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786</v>
      </c>
      <c r="D24">
        <f>COUNTIF(C$2:C23,"&lt;"&amp;C24)</f>
        <v>18</v>
      </c>
      <c r="E24">
        <f t="shared" si="2"/>
        <v>191</v>
      </c>
      <c r="F24">
        <f t="shared" si="3"/>
        <v>126.5</v>
      </c>
      <c r="G24">
        <f t="shared" si="4"/>
        <v>358.41666666666669</v>
      </c>
      <c r="H24">
        <f t="shared" si="5"/>
        <v>3.4069488736640863</v>
      </c>
      <c r="I24">
        <f t="shared" ca="1" si="0"/>
        <v>786</v>
      </c>
      <c r="J24">
        <f ca="1">COUNTIF(I$2:I23,"&lt;"&amp;I24)</f>
        <v>13</v>
      </c>
      <c r="K24">
        <f t="shared" ca="1" si="6"/>
        <v>81</v>
      </c>
      <c r="L24">
        <f t="shared" ca="1" si="7"/>
        <v>-2.4033515310343554</v>
      </c>
      <c r="M24">
        <f t="shared" ca="1" si="1"/>
        <v>2.4033515310343554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790</v>
      </c>
      <c r="D25">
        <f>COUNTIF(C$2:C24,"&lt;"&amp;C25)</f>
        <v>19</v>
      </c>
      <c r="E25">
        <f t="shared" si="2"/>
        <v>210</v>
      </c>
      <c r="F25">
        <f t="shared" si="3"/>
        <v>138</v>
      </c>
      <c r="G25">
        <f t="shared" si="4"/>
        <v>406.33333333333331</v>
      </c>
      <c r="H25">
        <f t="shared" si="5"/>
        <v>3.5718340330019411</v>
      </c>
      <c r="I25">
        <f t="shared" ca="1" si="0"/>
        <v>914</v>
      </c>
      <c r="J25">
        <f ca="1">COUNTIF(I$2:I24,"&lt;"&amp;I25)</f>
        <v>15</v>
      </c>
      <c r="K25">
        <f t="shared" ca="1" si="6"/>
        <v>96</v>
      </c>
      <c r="L25">
        <f t="shared" ca="1" si="7"/>
        <v>-2.0835698525844655</v>
      </c>
      <c r="M25">
        <f t="shared" ca="1" si="1"/>
        <v>2.6788033294790594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684</v>
      </c>
      <c r="D26">
        <f>COUNTIF(C$2:C25,"&lt;"&amp;C26)</f>
        <v>16</v>
      </c>
      <c r="E26">
        <f t="shared" si="2"/>
        <v>226</v>
      </c>
      <c r="F26">
        <f t="shared" si="3"/>
        <v>150</v>
      </c>
      <c r="G26">
        <f t="shared" si="4"/>
        <v>458.33333333333331</v>
      </c>
      <c r="H26">
        <f t="shared" si="5"/>
        <v>3.549955185376545</v>
      </c>
      <c r="I26">
        <f t="shared" ca="1" si="0"/>
        <v>865</v>
      </c>
      <c r="J26">
        <f ca="1">COUNTIF(I$2:I25,"&lt;"&amp;I26)</f>
        <v>15</v>
      </c>
      <c r="K26">
        <f t="shared" ca="1" si="6"/>
        <v>111</v>
      </c>
      <c r="L26">
        <f t="shared" ca="1" si="7"/>
        <v>-1.821687529337964</v>
      </c>
      <c r="M26">
        <f t="shared" ca="1" si="1"/>
        <v>3.0196922083938702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606</v>
      </c>
      <c r="D27">
        <f>COUNTIF(C$2:C26,"&lt;"&amp;C27)</f>
        <v>15</v>
      </c>
      <c r="E27">
        <f t="shared" si="2"/>
        <v>241</v>
      </c>
      <c r="F27">
        <f t="shared" si="3"/>
        <v>162.5</v>
      </c>
      <c r="G27">
        <f t="shared" si="4"/>
        <v>514.58333333333337</v>
      </c>
      <c r="H27">
        <f t="shared" si="5"/>
        <v>3.460523467925738</v>
      </c>
      <c r="I27">
        <f t="shared" ca="1" si="0"/>
        <v>980</v>
      </c>
      <c r="J27">
        <f ca="1">COUNTIF(I$2:I26,"&lt;"&amp;I27)</f>
        <v>17</v>
      </c>
      <c r="K27">
        <f t="shared" ca="1" si="6"/>
        <v>128</v>
      </c>
      <c r="L27">
        <f t="shared" ca="1" si="7"/>
        <v>-1.5208670018272352</v>
      </c>
      <c r="M27">
        <f t="shared" ca="1" si="1"/>
        <v>3.3093169910675559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585</v>
      </c>
      <c r="D28">
        <f>COUNTIF(C$2:C27,"&lt;"&amp;C28)</f>
        <v>15</v>
      </c>
      <c r="E28">
        <f t="shared" si="2"/>
        <v>256</v>
      </c>
      <c r="F28">
        <f t="shared" si="3"/>
        <v>175.5</v>
      </c>
      <c r="G28">
        <f t="shared" si="4"/>
        <v>575.25</v>
      </c>
      <c r="H28">
        <f t="shared" si="5"/>
        <v>3.35635250376192</v>
      </c>
      <c r="I28">
        <f t="shared" ca="1" si="0"/>
        <v>943</v>
      </c>
      <c r="J28">
        <f ca="1">COUNTIF(I$2:I27,"&lt;"&amp;I28)</f>
        <v>17</v>
      </c>
      <c r="K28">
        <f t="shared" ca="1" si="6"/>
        <v>145</v>
      </c>
      <c r="L28">
        <f t="shared" ca="1" si="7"/>
        <v>-1.2716615076365039</v>
      </c>
      <c r="M28">
        <f t="shared" ca="1" si="1"/>
        <v>3.6035138569877958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563</v>
      </c>
      <c r="D29">
        <f>COUNTIF(C$2:C28,"&lt;"&amp;C29)</f>
        <v>15</v>
      </c>
      <c r="E29">
        <f t="shared" si="2"/>
        <v>271</v>
      </c>
      <c r="F29">
        <f t="shared" si="3"/>
        <v>189</v>
      </c>
      <c r="G29">
        <f t="shared" si="4"/>
        <v>640.5</v>
      </c>
      <c r="H29">
        <f t="shared" si="5"/>
        <v>3.2400691967437583</v>
      </c>
      <c r="I29">
        <f t="shared" ca="1" si="0"/>
        <v>737</v>
      </c>
      <c r="J29">
        <f ca="1">COUNTIF(I$2:I28,"&lt;"&amp;I29)</f>
        <v>12</v>
      </c>
      <c r="K29">
        <f t="shared" ca="1" si="6"/>
        <v>157</v>
      </c>
      <c r="L29">
        <f t="shared" ca="1" si="7"/>
        <v>-1.2644172475097593</v>
      </c>
      <c r="M29">
        <f t="shared" ca="1" si="1"/>
        <v>3.9014031982546364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426</v>
      </c>
      <c r="D30">
        <f>COUNTIF(C$2:C29,"&lt;"&amp;C30)</f>
        <v>7</v>
      </c>
      <c r="E30">
        <f t="shared" si="2"/>
        <v>278</v>
      </c>
      <c r="F30">
        <f t="shared" si="3"/>
        <v>203</v>
      </c>
      <c r="G30">
        <f t="shared" si="4"/>
        <v>710.5</v>
      </c>
      <c r="H30">
        <f t="shared" si="5"/>
        <v>2.8137092755654831</v>
      </c>
      <c r="I30">
        <f t="shared" ca="1" si="0"/>
        <v>664</v>
      </c>
      <c r="J30">
        <f ca="1">COUNTIF(I$2:I29,"&lt;"&amp;I30)</f>
        <v>11</v>
      </c>
      <c r="K30">
        <f t="shared" ca="1" si="6"/>
        <v>168</v>
      </c>
      <c r="L30">
        <f t="shared" ca="1" si="7"/>
        <v>-1.3130643285972254</v>
      </c>
      <c r="M30">
        <f t="shared" ca="1" si="1"/>
        <v>4.2016480283153363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399</v>
      </c>
      <c r="D31">
        <f>COUNTIF(C$2:C30,"&lt;"&amp;C31)</f>
        <v>3</v>
      </c>
      <c r="E31">
        <f t="shared" si="2"/>
        <v>281</v>
      </c>
      <c r="F31">
        <f t="shared" si="3"/>
        <v>217.5</v>
      </c>
      <c r="G31">
        <f t="shared" si="4"/>
        <v>785.41666666666663</v>
      </c>
      <c r="H31">
        <f t="shared" si="5"/>
        <v>2.2658109374447002</v>
      </c>
      <c r="I31">
        <f t="shared" ca="1" si="0"/>
        <v>713</v>
      </c>
      <c r="J31">
        <f ca="1">COUNTIF(I$2:I30,"&lt;"&amp;I31)</f>
        <v>13</v>
      </c>
      <c r="K31">
        <f t="shared" ca="1" si="6"/>
        <v>181</v>
      </c>
      <c r="L31">
        <f t="shared" ca="1" si="7"/>
        <v>-1.3023952632556153</v>
      </c>
      <c r="M31">
        <f t="shared" ca="1" si="1"/>
        <v>4.3221616213511824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365</v>
      </c>
      <c r="D32">
        <f>COUNTIF(C$2:C31,"&lt;"&amp;C32)</f>
        <v>3</v>
      </c>
      <c r="E32">
        <f t="shared" si="2"/>
        <v>284</v>
      </c>
      <c r="F32">
        <f t="shared" si="3"/>
        <v>232.5</v>
      </c>
      <c r="G32">
        <f t="shared" si="4"/>
        <v>865.41666666666663</v>
      </c>
      <c r="H32">
        <f t="shared" si="5"/>
        <v>1.7506309475420729</v>
      </c>
      <c r="I32">
        <f t="shared" ca="1" si="0"/>
        <v>406</v>
      </c>
      <c r="J32">
        <f ca="1">COUNTIF(I$2:I31,"&lt;"&amp;I32)</f>
        <v>5</v>
      </c>
      <c r="K32">
        <f t="shared" ca="1" si="6"/>
        <v>186</v>
      </c>
      <c r="L32">
        <f t="shared" ca="1" si="7"/>
        <v>-1.5806667778777941</v>
      </c>
      <c r="M32">
        <f t="shared" ca="1" si="1"/>
        <v>4.4043577678180021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307</v>
      </c>
      <c r="D33">
        <f>COUNTIF(C$2:C32,"&lt;"&amp;C33)</f>
        <v>2</v>
      </c>
      <c r="E33">
        <f t="shared" si="2"/>
        <v>286</v>
      </c>
      <c r="F33">
        <f t="shared" si="3"/>
        <v>248</v>
      </c>
      <c r="G33">
        <f t="shared" si="4"/>
        <v>950.66666666666663</v>
      </c>
      <c r="H33">
        <f t="shared" si="5"/>
        <v>1.2324504376835701</v>
      </c>
      <c r="I33">
        <f t="shared" ca="1" si="0"/>
        <v>423</v>
      </c>
      <c r="J33">
        <f ca="1">COUNTIF(I$2:I32,"&lt;"&amp;I33)</f>
        <v>6</v>
      </c>
      <c r="K33">
        <f t="shared" ca="1" si="6"/>
        <v>192</v>
      </c>
      <c r="L33">
        <f t="shared" ca="1" si="7"/>
        <v>-1.8162427502705245</v>
      </c>
      <c r="M33">
        <f t="shared" ca="1" si="1"/>
        <v>4.4343361017560072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311</v>
      </c>
      <c r="D34">
        <f>COUNTIF(C$2:C33,"&lt;"&amp;C34)</f>
        <v>3</v>
      </c>
      <c r="E34">
        <f t="shared" si="2"/>
        <v>289</v>
      </c>
      <c r="F34">
        <f t="shared" si="3"/>
        <v>264</v>
      </c>
      <c r="G34">
        <f t="shared" si="4"/>
        <v>1041.3333333333333</v>
      </c>
      <c r="H34">
        <f t="shared" si="5"/>
        <v>0.77472063446100814</v>
      </c>
      <c r="I34">
        <f t="shared" ca="1" si="0"/>
        <v>425</v>
      </c>
      <c r="J34">
        <f ca="1">COUNTIF(I$2:I33,"&lt;"&amp;I34)</f>
        <v>7</v>
      </c>
      <c r="K34">
        <f t="shared" ca="1" si="6"/>
        <v>199</v>
      </c>
      <c r="L34">
        <f t="shared" ca="1" si="7"/>
        <v>-2.0142736495986213</v>
      </c>
      <c r="M34">
        <f t="shared" ca="1" si="1"/>
        <v>4.2706221326059417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289</v>
      </c>
      <c r="D35">
        <f>COUNTIF(C$2:C34,"&lt;"&amp;C35)</f>
        <v>2</v>
      </c>
      <c r="E35">
        <f t="shared" si="2"/>
        <v>291</v>
      </c>
      <c r="F35">
        <f t="shared" si="3"/>
        <v>280.5</v>
      </c>
      <c r="G35">
        <f t="shared" si="4"/>
        <v>1137.5833333333333</v>
      </c>
      <c r="H35">
        <f t="shared" si="5"/>
        <v>0.31131330978856769</v>
      </c>
      <c r="I35">
        <f t="shared" ca="1" si="0"/>
        <v>450</v>
      </c>
      <c r="J35">
        <f ca="1">COUNTIF(I$2:I34,"&lt;"&amp;I35)</f>
        <v>10</v>
      </c>
      <c r="K35">
        <f t="shared" ca="1" si="6"/>
        <v>209</v>
      </c>
      <c r="L35">
        <f t="shared" ca="1" si="7"/>
        <v>-2.1198953952269135</v>
      </c>
      <c r="M35">
        <f t="shared" ca="1" si="1"/>
        <v>4.1143528879424496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456</v>
      </c>
      <c r="D36">
        <f>COUNTIF(C$2:C35,"&lt;"&amp;C36)</f>
        <v>14</v>
      </c>
      <c r="E36">
        <f t="shared" si="2"/>
        <v>305</v>
      </c>
      <c r="F36">
        <f t="shared" si="3"/>
        <v>297.5</v>
      </c>
      <c r="G36">
        <f t="shared" si="4"/>
        <v>1239.5833333333333</v>
      </c>
      <c r="H36">
        <f t="shared" si="5"/>
        <v>0.21302148074901792</v>
      </c>
      <c r="I36">
        <f t="shared" ca="1" si="0"/>
        <v>461</v>
      </c>
      <c r="J36">
        <f ca="1">COUNTIF(I$2:I35,"&lt;"&amp;I36)</f>
        <v>12</v>
      </c>
      <c r="K36">
        <f t="shared" ca="1" si="6"/>
        <v>221</v>
      </c>
      <c r="L36">
        <f t="shared" ca="1" si="7"/>
        <v>-2.1728191036399829</v>
      </c>
      <c r="M36">
        <f t="shared" ca="1" si="1"/>
        <v>3.8146448263914623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433</v>
      </c>
      <c r="D37">
        <f>COUNTIF(C$2:C36,"&lt;"&amp;C37)</f>
        <v>13</v>
      </c>
      <c r="E37">
        <f t="shared" si="2"/>
        <v>318</v>
      </c>
      <c r="F37">
        <f t="shared" si="3"/>
        <v>315</v>
      </c>
      <c r="G37">
        <f t="shared" si="4"/>
        <v>1347.5</v>
      </c>
      <c r="H37">
        <f t="shared" si="5"/>
        <v>8.1725364792479341E-2</v>
      </c>
      <c r="I37">
        <f t="shared" ca="1" si="0"/>
        <v>420</v>
      </c>
      <c r="J37">
        <f ca="1">COUNTIF(I$2:I36,"&lt;"&amp;I37)</f>
        <v>6</v>
      </c>
      <c r="K37">
        <f t="shared" ca="1" si="6"/>
        <v>227</v>
      </c>
      <c r="L37">
        <f t="shared" ca="1" si="7"/>
        <v>-2.3972773672460606</v>
      </c>
      <c r="M37">
        <f t="shared" ca="1" si="1"/>
        <v>3.667151483099655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781</v>
      </c>
      <c r="D38">
        <f>COUNTIF(C$2:C37,"&lt;"&amp;C38)</f>
        <v>30</v>
      </c>
      <c r="E38">
        <f t="shared" si="2"/>
        <v>348</v>
      </c>
      <c r="F38">
        <f t="shared" si="3"/>
        <v>333</v>
      </c>
      <c r="G38">
        <f t="shared" si="4"/>
        <v>1461.5</v>
      </c>
      <c r="H38">
        <f t="shared" si="5"/>
        <v>0.39236643558567108</v>
      </c>
      <c r="I38">
        <f t="shared" ca="1" si="0"/>
        <v>511</v>
      </c>
      <c r="J38">
        <f ca="1">COUNTIF(I$2:I37,"&lt;"&amp;I38)</f>
        <v>14</v>
      </c>
      <c r="K38">
        <f t="shared" ca="1" si="6"/>
        <v>241</v>
      </c>
      <c r="L38">
        <f t="shared" ca="1" si="7"/>
        <v>-2.4065141382587827</v>
      </c>
      <c r="M38">
        <f t="shared" ca="1" si="1"/>
        <v>3.3362306249131963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1095</v>
      </c>
      <c r="D39">
        <f>COUNTIF(C$2:C38,"&lt;"&amp;C39)</f>
        <v>37</v>
      </c>
      <c r="E39">
        <f t="shared" si="2"/>
        <v>385</v>
      </c>
      <c r="F39">
        <f t="shared" si="3"/>
        <v>351.5</v>
      </c>
      <c r="G39">
        <f t="shared" si="4"/>
        <v>1581.75</v>
      </c>
      <c r="H39">
        <f t="shared" si="5"/>
        <v>0.84231761981859754</v>
      </c>
      <c r="I39">
        <f t="shared" ca="1" si="0"/>
        <v>524</v>
      </c>
      <c r="J39">
        <f ca="1">COUNTIF(I$2:I38,"&lt;"&amp;I39)</f>
        <v>15</v>
      </c>
      <c r="K39">
        <f t="shared" ca="1" si="6"/>
        <v>256</v>
      </c>
      <c r="L39">
        <f t="shared" ca="1" si="7"/>
        <v>-2.4012338117216734</v>
      </c>
      <c r="M39">
        <f t="shared" ca="1" si="1"/>
        <v>2.9692299558323607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1640</v>
      </c>
      <c r="D40">
        <f>COUNTIF(C$2:C39,"&lt;"&amp;C40)</f>
        <v>38</v>
      </c>
      <c r="E40">
        <f t="shared" si="2"/>
        <v>423</v>
      </c>
      <c r="F40">
        <f t="shared" si="3"/>
        <v>370.5</v>
      </c>
      <c r="G40">
        <f t="shared" si="4"/>
        <v>1708.4166666666667</v>
      </c>
      <c r="H40">
        <f t="shared" si="5"/>
        <v>1.2701716162914549</v>
      </c>
      <c r="I40">
        <f t="shared" ca="1" si="0"/>
        <v>508</v>
      </c>
      <c r="J40">
        <f ca="1">COUNTIF(I$2:I39,"&lt;"&amp;I40)</f>
        <v>14</v>
      </c>
      <c r="K40">
        <f t="shared" ca="1" si="6"/>
        <v>270</v>
      </c>
      <c r="L40">
        <f t="shared" ca="1" si="7"/>
        <v>-2.4314713797579279</v>
      </c>
      <c r="M40">
        <f t="shared" ca="1" si="1"/>
        <v>2.5531934890409702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1552</v>
      </c>
      <c r="D41">
        <f>COUNTIF(C$2:C40,"&lt;"&amp;C41)</f>
        <v>38</v>
      </c>
      <c r="E41">
        <f t="shared" si="2"/>
        <v>461</v>
      </c>
      <c r="F41">
        <f t="shared" si="3"/>
        <v>390</v>
      </c>
      <c r="G41">
        <f t="shared" si="4"/>
        <v>1841.6666666666667</v>
      </c>
      <c r="H41">
        <f t="shared" si="5"/>
        <v>1.6544469076207149</v>
      </c>
      <c r="I41">
        <f t="shared" ca="1" si="0"/>
        <v>495</v>
      </c>
      <c r="J41">
        <f ca="1">COUNTIF(I$2:I40,"&lt;"&amp;I41)</f>
        <v>14</v>
      </c>
      <c r="K41">
        <f t="shared" ca="1" si="6"/>
        <v>284</v>
      </c>
      <c r="L41">
        <f t="shared" ca="1" si="7"/>
        <v>-2.470019326870363</v>
      </c>
      <c r="M41">
        <f t="shared" ca="1" si="1"/>
        <v>2.442274735232083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2318</v>
      </c>
      <c r="D42">
        <f>COUNTIF(C$2:C41,"&lt;"&amp;C42)</f>
        <v>40</v>
      </c>
      <c r="E42">
        <f t="shared" si="2"/>
        <v>501</v>
      </c>
      <c r="F42">
        <f t="shared" si="3"/>
        <v>410</v>
      </c>
      <c r="G42">
        <f t="shared" si="4"/>
        <v>1981.6666666666667</v>
      </c>
      <c r="H42">
        <f t="shared" si="5"/>
        <v>2.0442127382177406</v>
      </c>
      <c r="I42">
        <f t="shared" ca="1" si="0"/>
        <v>536</v>
      </c>
      <c r="J42">
        <f ca="1">COUNTIF(I$2:I41,"&lt;"&amp;I42)</f>
        <v>18</v>
      </c>
      <c r="K42">
        <f t="shared" ca="1" si="6"/>
        <v>302</v>
      </c>
      <c r="L42">
        <f t="shared" ca="1" si="7"/>
        <v>-2.4260986343683077</v>
      </c>
      <c r="M42">
        <f t="shared" ca="1" si="1"/>
        <v>1.9595917942265424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3163</v>
      </c>
      <c r="D43">
        <f>COUNTIF(C$2:C42,"&lt;"&amp;C43)</f>
        <v>41</v>
      </c>
      <c r="E43">
        <f t="shared" si="2"/>
        <v>542</v>
      </c>
      <c r="F43">
        <f t="shared" si="3"/>
        <v>430.5</v>
      </c>
      <c r="G43">
        <f t="shared" si="4"/>
        <v>2128.5833333333335</v>
      </c>
      <c r="H43">
        <f t="shared" si="5"/>
        <v>2.4167378212678887</v>
      </c>
      <c r="I43">
        <f t="shared" ca="1" si="0"/>
        <v>500</v>
      </c>
      <c r="J43">
        <f ca="1">COUNTIF(I$2:I42,"&lt;"&amp;I43)</f>
        <v>15</v>
      </c>
      <c r="K43">
        <f t="shared" ca="1" si="6"/>
        <v>317</v>
      </c>
      <c r="L43">
        <f t="shared" ca="1" si="7"/>
        <v>-2.4600873786000483</v>
      </c>
      <c r="M43">
        <f t="shared" ca="1" si="1"/>
        <v>1.3587324409735149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3691</v>
      </c>
      <c r="D44">
        <f>COUNTIF(C$2:C43,"&lt;"&amp;C44)</f>
        <v>42</v>
      </c>
      <c r="E44">
        <f t="shared" si="2"/>
        <v>584</v>
      </c>
      <c r="F44">
        <f t="shared" si="3"/>
        <v>451.5</v>
      </c>
      <c r="G44">
        <f t="shared" si="4"/>
        <v>2282.5833333333335</v>
      </c>
      <c r="H44">
        <f t="shared" si="5"/>
        <v>2.7733364353705428</v>
      </c>
      <c r="I44">
        <f t="shared" ca="1" si="0"/>
        <v>325</v>
      </c>
      <c r="J44">
        <f ca="1">COUNTIF(I$2:I43,"&lt;"&amp;I44)</f>
        <v>3</v>
      </c>
      <c r="K44">
        <f t="shared" ca="1" si="6"/>
        <v>320</v>
      </c>
      <c r="L44">
        <f t="shared" ca="1" si="7"/>
        <v>-2.7524055943488781</v>
      </c>
      <c r="M44">
        <f t="shared" ca="1" si="1"/>
        <v>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3397</v>
      </c>
      <c r="D45">
        <f>COUNTIF(C$2:C44,"&lt;"&amp;C45)</f>
        <v>42</v>
      </c>
      <c r="E45">
        <f t="shared" si="2"/>
        <v>626</v>
      </c>
      <c r="F45">
        <f t="shared" si="3"/>
        <v>473</v>
      </c>
      <c r="G45">
        <f t="shared" si="4"/>
        <v>2443.8333333333335</v>
      </c>
      <c r="H45">
        <f t="shared" si="5"/>
        <v>3.0949642634216401</v>
      </c>
      <c r="I45">
        <f t="shared" ca="1" si="0"/>
        <v>217</v>
      </c>
      <c r="J45">
        <f ca="1">COUNTIF(I$2:I44,"&lt;"&amp;I45)</f>
        <v>0</v>
      </c>
      <c r="K45">
        <f t="shared" ca="1" si="6"/>
        <v>320</v>
      </c>
      <c r="L45">
        <f t="shared" ca="1" si="7"/>
        <v>-3.0949642634216401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3908</v>
      </c>
      <c r="D46">
        <f>COUNTIF(C$2:C45,"&lt;"&amp;C46)</f>
        <v>44</v>
      </c>
      <c r="E46">
        <f t="shared" si="2"/>
        <v>670</v>
      </c>
      <c r="F46">
        <f t="shared" si="3"/>
        <v>495</v>
      </c>
      <c r="G46">
        <f t="shared" si="4"/>
        <v>2612.5</v>
      </c>
      <c r="H46">
        <f t="shared" si="5"/>
        <v>3.4238119163116294</v>
      </c>
      <c r="I46">
        <f t="shared" ca="1" si="0"/>
        <v>99</v>
      </c>
      <c r="J46">
        <f ca="1">COUNTIF(I$2:I45,"&lt;"&amp;I46)</f>
        <v>0</v>
      </c>
      <c r="K46">
        <f t="shared" ca="1" si="6"/>
        <v>320</v>
      </c>
      <c r="L46">
        <f t="shared" ca="1" si="7"/>
        <v>-3.4238119163116294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B405-8DF0-45E7-B263-F295BD504798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208</v>
      </c>
      <c r="J2">
        <v>0</v>
      </c>
      <c r="K2">
        <v>0</v>
      </c>
      <c r="L2">
        <v>0</v>
      </c>
      <c r="M2">
        <f ca="1">-INDIRECT("l"&amp;P$1-A2+2)</f>
        <v>3.8346693462690249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55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238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3.5197632799697081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76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293</v>
      </c>
      <c r="J4">
        <f ca="1">COUNTIF(I$2:I3,"&lt;"&amp;I4)</f>
        <v>2</v>
      </c>
      <c r="K4">
        <f t="shared" ref="K4:K46" ca="1" si="6">K3+J4</f>
        <v>3</v>
      </c>
      <c r="L4">
        <f t="shared" ref="L4:L46" ca="1" si="7">(K4-F4)/SQRT(G4)</f>
        <v>1.5666989036012806</v>
      </c>
      <c r="M4">
        <f t="shared" ca="1" si="1"/>
        <v>3.5687083941937927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76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282</v>
      </c>
      <c r="J5">
        <f ca="1">COUNTIF(I$2:I4,"&lt;"&amp;I5)</f>
        <v>2</v>
      </c>
      <c r="K5">
        <f t="shared" ca="1" si="6"/>
        <v>5</v>
      </c>
      <c r="L5">
        <f t="shared" ca="1" si="7"/>
        <v>1.3587324409735149</v>
      </c>
      <c r="M5">
        <f t="shared" ca="1" si="1"/>
        <v>3.7172245412326719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52</v>
      </c>
      <c r="D6">
        <f>COUNTIF(C$2:C5,"&lt;"&amp;C6)</f>
        <v>1</v>
      </c>
      <c r="E6">
        <f t="shared" si="2"/>
        <v>6</v>
      </c>
      <c r="F6">
        <f t="shared" si="3"/>
        <v>5</v>
      </c>
      <c r="G6">
        <f t="shared" si="4"/>
        <v>4.166666666666667</v>
      </c>
      <c r="H6">
        <f t="shared" si="5"/>
        <v>0.4898979485566356</v>
      </c>
      <c r="I6">
        <f t="shared" ca="1" si="0"/>
        <v>184</v>
      </c>
      <c r="J6">
        <f ca="1">COUNTIF(I$2:I5,"&lt;"&amp;I6)</f>
        <v>0</v>
      </c>
      <c r="K6">
        <f t="shared" ca="1" si="6"/>
        <v>5</v>
      </c>
      <c r="L6">
        <f t="shared" ca="1" si="7"/>
        <v>0</v>
      </c>
      <c r="M6">
        <f t="shared" ca="1" si="1"/>
        <v>3.8862505902381224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67</v>
      </c>
      <c r="D7">
        <f>COUNTIF(C$2:C6,"&lt;"&amp;C7)</f>
        <v>3</v>
      </c>
      <c r="E7">
        <f t="shared" si="2"/>
        <v>9</v>
      </c>
      <c r="F7">
        <f t="shared" si="3"/>
        <v>7.5</v>
      </c>
      <c r="G7">
        <f t="shared" si="4"/>
        <v>7.083333333333333</v>
      </c>
      <c r="H7">
        <f t="shared" si="5"/>
        <v>0.56360186197663464</v>
      </c>
      <c r="I7">
        <f t="shared" ca="1" si="0"/>
        <v>274</v>
      </c>
      <c r="J7">
        <f ca="1">COUNTIF(I$2:I6,"&lt;"&amp;I7)</f>
        <v>3</v>
      </c>
      <c r="K7">
        <f t="shared" ca="1" si="6"/>
        <v>8</v>
      </c>
      <c r="L7">
        <f t="shared" ca="1" si="7"/>
        <v>0.18786728732554486</v>
      </c>
      <c r="M7">
        <f t="shared" ca="1" si="1"/>
        <v>3.9147476123983114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61</v>
      </c>
      <c r="D8">
        <f>COUNTIF(C$2:C7,"&lt;"&amp;C8)</f>
        <v>3</v>
      </c>
      <c r="E8">
        <f t="shared" si="2"/>
        <v>12</v>
      </c>
      <c r="F8">
        <f t="shared" si="3"/>
        <v>10.5</v>
      </c>
      <c r="G8">
        <f t="shared" si="4"/>
        <v>11.083333333333334</v>
      </c>
      <c r="H8">
        <f t="shared" si="5"/>
        <v>0.45056355688958294</v>
      </c>
      <c r="I8">
        <f t="shared" ca="1" si="0"/>
        <v>363</v>
      </c>
      <c r="J8">
        <f ca="1">COUNTIF(I$2:I7,"&lt;"&amp;I8)</f>
        <v>6</v>
      </c>
      <c r="K8">
        <f t="shared" ca="1" si="6"/>
        <v>14</v>
      </c>
      <c r="L8">
        <f t="shared" ca="1" si="7"/>
        <v>1.0513149660756935</v>
      </c>
      <c r="M8">
        <f t="shared" ca="1" si="1"/>
        <v>4.0766460446687649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52</v>
      </c>
      <c r="D9">
        <f>COUNTIF(C$2:C8,"&lt;"&amp;C9)</f>
        <v>1</v>
      </c>
      <c r="E9">
        <f t="shared" si="2"/>
        <v>13</v>
      </c>
      <c r="F9">
        <f t="shared" si="3"/>
        <v>14</v>
      </c>
      <c r="G9">
        <f t="shared" si="4"/>
        <v>16.333333333333332</v>
      </c>
      <c r="H9">
        <f t="shared" si="5"/>
        <v>-0.24743582965269675</v>
      </c>
      <c r="I9">
        <f t="shared" ca="1" si="0"/>
        <v>339</v>
      </c>
      <c r="J9">
        <f ca="1">COUNTIF(I$2:I8,"&lt;"&amp;I9)</f>
        <v>6</v>
      </c>
      <c r="K9">
        <f t="shared" ca="1" si="6"/>
        <v>20</v>
      </c>
      <c r="L9">
        <f t="shared" ca="1" si="7"/>
        <v>1.4846149779161804</v>
      </c>
      <c r="M9">
        <f t="shared" ca="1" si="1"/>
        <v>4.2367319086398112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58</v>
      </c>
      <c r="D10">
        <f>COUNTIF(C$2:C9,"&lt;"&amp;C10)</f>
        <v>4</v>
      </c>
      <c r="E10">
        <f t="shared" si="2"/>
        <v>17</v>
      </c>
      <c r="F10">
        <f t="shared" si="3"/>
        <v>18</v>
      </c>
      <c r="G10">
        <f t="shared" si="4"/>
        <v>23</v>
      </c>
      <c r="H10">
        <f t="shared" si="5"/>
        <v>-0.20851441405707477</v>
      </c>
      <c r="I10">
        <f t="shared" ca="1" si="0"/>
        <v>409</v>
      </c>
      <c r="J10">
        <f ca="1">COUNTIF(I$2:I9,"&lt;"&amp;I10)</f>
        <v>8</v>
      </c>
      <c r="K10">
        <f t="shared" ca="1" si="6"/>
        <v>28</v>
      </c>
      <c r="L10">
        <f t="shared" ca="1" si="7"/>
        <v>2.0851441405707476</v>
      </c>
      <c r="M10">
        <f t="shared" ca="1" si="1"/>
        <v>4.3160307914423823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82</v>
      </c>
      <c r="D11">
        <f>COUNTIF(C$2:C10,"&lt;"&amp;C11)</f>
        <v>9</v>
      </c>
      <c r="E11">
        <f t="shared" si="2"/>
        <v>26</v>
      </c>
      <c r="F11">
        <f t="shared" si="3"/>
        <v>22.5</v>
      </c>
      <c r="G11">
        <f t="shared" si="4"/>
        <v>31.25</v>
      </c>
      <c r="H11">
        <f t="shared" si="5"/>
        <v>0.62609903369994113</v>
      </c>
      <c r="I11">
        <f t="shared" ca="1" si="0"/>
        <v>301</v>
      </c>
      <c r="J11">
        <f ca="1">COUNTIF(I$2:I10,"&lt;"&amp;I11)</f>
        <v>6</v>
      </c>
      <c r="K11">
        <f t="shared" ca="1" si="6"/>
        <v>34</v>
      </c>
      <c r="L11">
        <f t="shared" ca="1" si="7"/>
        <v>2.0571825392998062</v>
      </c>
      <c r="M11">
        <f t="shared" ca="1" si="1"/>
        <v>4.4676532753222036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54</v>
      </c>
      <c r="D12">
        <f>COUNTIF(C$2:C11,"&lt;"&amp;C12)</f>
        <v>3</v>
      </c>
      <c r="E12">
        <f t="shared" si="2"/>
        <v>29</v>
      </c>
      <c r="F12">
        <f t="shared" si="3"/>
        <v>27.5</v>
      </c>
      <c r="G12">
        <f t="shared" si="4"/>
        <v>41.25</v>
      </c>
      <c r="H12">
        <f t="shared" si="5"/>
        <v>0.23354968324845687</v>
      </c>
      <c r="I12">
        <f t="shared" ca="1" si="0"/>
        <v>368</v>
      </c>
      <c r="J12">
        <f ca="1">COUNTIF(I$2:I11,"&lt;"&amp;I12)</f>
        <v>9</v>
      </c>
      <c r="K12">
        <f t="shared" ca="1" si="6"/>
        <v>43</v>
      </c>
      <c r="L12">
        <f t="shared" ca="1" si="7"/>
        <v>2.4133467269007212</v>
      </c>
      <c r="M12">
        <f t="shared" ca="1" si="1"/>
        <v>4.6438682803285909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46</v>
      </c>
      <c r="D13">
        <f>COUNTIF(C$2:C12,"&lt;"&amp;C13)</f>
        <v>1</v>
      </c>
      <c r="E13">
        <f t="shared" si="2"/>
        <v>30</v>
      </c>
      <c r="F13">
        <f t="shared" si="3"/>
        <v>33</v>
      </c>
      <c r="G13">
        <f t="shared" si="4"/>
        <v>53.166666666666664</v>
      </c>
      <c r="H13">
        <f t="shared" si="5"/>
        <v>-0.41143528879424496</v>
      </c>
      <c r="I13">
        <f t="shared" ca="1" si="0"/>
        <v>325</v>
      </c>
      <c r="J13">
        <f ca="1">COUNTIF(I$2:I12,"&lt;"&amp;I13)</f>
        <v>7</v>
      </c>
      <c r="K13">
        <f t="shared" ca="1" si="6"/>
        <v>50</v>
      </c>
      <c r="L13">
        <f t="shared" ca="1" si="7"/>
        <v>2.3314666365007217</v>
      </c>
      <c r="M13">
        <f t="shared" ca="1" si="1"/>
        <v>4.7882951934146369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51</v>
      </c>
      <c r="D14">
        <f>COUNTIF(C$2:C13,"&lt;"&amp;C14)</f>
        <v>2</v>
      </c>
      <c r="E14">
        <f t="shared" si="2"/>
        <v>32</v>
      </c>
      <c r="F14">
        <f t="shared" si="3"/>
        <v>39</v>
      </c>
      <c r="G14">
        <f t="shared" si="4"/>
        <v>67.166666666666671</v>
      </c>
      <c r="H14">
        <f t="shared" si="5"/>
        <v>-0.85412442652118825</v>
      </c>
      <c r="I14">
        <f t="shared" ca="1" si="0"/>
        <v>267</v>
      </c>
      <c r="J14">
        <f ca="1">COUNTIF(I$2:I13,"&lt;"&amp;I14)</f>
        <v>3</v>
      </c>
      <c r="K14">
        <f t="shared" ca="1" si="6"/>
        <v>53</v>
      </c>
      <c r="L14">
        <f t="shared" ca="1" si="7"/>
        <v>1.7082488530423765</v>
      </c>
      <c r="M14">
        <f t="shared" ca="1" si="1"/>
        <v>4.8032679336582502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34</v>
      </c>
      <c r="D15">
        <f>COUNTIF(C$2:C14,"&lt;"&amp;C15)</f>
        <v>1</v>
      </c>
      <c r="E15">
        <f t="shared" si="2"/>
        <v>33</v>
      </c>
      <c r="F15">
        <f t="shared" si="3"/>
        <v>45.5</v>
      </c>
      <c r="G15">
        <f t="shared" si="4"/>
        <v>83.416666666666671</v>
      </c>
      <c r="H15">
        <f t="shared" si="5"/>
        <v>-1.3686222536283974</v>
      </c>
      <c r="I15">
        <f t="shared" ca="1" si="0"/>
        <v>267</v>
      </c>
      <c r="J15">
        <f ca="1">COUNTIF(I$2:I14,"&lt;"&amp;I15)</f>
        <v>3</v>
      </c>
      <c r="K15">
        <f t="shared" ca="1" si="6"/>
        <v>56</v>
      </c>
      <c r="L15">
        <f t="shared" ca="1" si="7"/>
        <v>1.1496426930478538</v>
      </c>
      <c r="M15">
        <f t="shared" ca="1" si="1"/>
        <v>4.9298017507342804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19</v>
      </c>
      <c r="D16">
        <f>COUNTIF(C$2:C15,"&lt;"&amp;C16)</f>
        <v>1</v>
      </c>
      <c r="E16">
        <f t="shared" si="2"/>
        <v>34</v>
      </c>
      <c r="F16">
        <f t="shared" si="3"/>
        <v>52.5</v>
      </c>
      <c r="G16">
        <f t="shared" si="4"/>
        <v>102.08333333333333</v>
      </c>
      <c r="H16">
        <f t="shared" si="5"/>
        <v>-1.8310251394299559</v>
      </c>
      <c r="I16">
        <f t="shared" ca="1" si="0"/>
        <v>204</v>
      </c>
      <c r="J16">
        <f ca="1">COUNTIF(I$2:I15,"&lt;"&amp;I16)</f>
        <v>1</v>
      </c>
      <c r="K16">
        <f t="shared" ca="1" si="6"/>
        <v>57</v>
      </c>
      <c r="L16">
        <f t="shared" ca="1" si="7"/>
        <v>0.44538449337485414</v>
      </c>
      <c r="M16">
        <f t="shared" ca="1" si="1"/>
        <v>4.7759931675662379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24</v>
      </c>
      <c r="D17">
        <f>COUNTIF(C$2:C16,"&lt;"&amp;C17)</f>
        <v>2</v>
      </c>
      <c r="E17">
        <f t="shared" si="2"/>
        <v>36</v>
      </c>
      <c r="F17">
        <f t="shared" si="3"/>
        <v>60</v>
      </c>
      <c r="G17">
        <f t="shared" si="4"/>
        <v>123.33333333333333</v>
      </c>
      <c r="H17">
        <f t="shared" si="5"/>
        <v>-2.1610808106755912</v>
      </c>
      <c r="I17">
        <f t="shared" ca="1" si="0"/>
        <v>109</v>
      </c>
      <c r="J17">
        <f ca="1">COUNTIF(I$2:I16,"&lt;"&amp;I17)</f>
        <v>0</v>
      </c>
      <c r="K17">
        <f t="shared" ca="1" si="6"/>
        <v>57</v>
      </c>
      <c r="L17">
        <f t="shared" ca="1" si="7"/>
        <v>-0.2701351013344489</v>
      </c>
      <c r="M17">
        <f t="shared" ca="1" si="1"/>
        <v>4.478098781878896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24</v>
      </c>
      <c r="D18">
        <f>COUNTIF(C$2:C17,"&lt;"&amp;C18)</f>
        <v>2</v>
      </c>
      <c r="E18">
        <f t="shared" si="2"/>
        <v>38</v>
      </c>
      <c r="F18">
        <f t="shared" si="3"/>
        <v>68</v>
      </c>
      <c r="G18">
        <f t="shared" si="4"/>
        <v>147.33333333333334</v>
      </c>
      <c r="H18">
        <f t="shared" si="5"/>
        <v>-2.4715576637149037</v>
      </c>
      <c r="I18">
        <f t="shared" ca="1" si="0"/>
        <v>88</v>
      </c>
      <c r="J18">
        <f ca="1">COUNTIF(I$2:I17,"&lt;"&amp;I18)</f>
        <v>0</v>
      </c>
      <c r="K18">
        <f t="shared" ca="1" si="6"/>
        <v>57</v>
      </c>
      <c r="L18">
        <f t="shared" ca="1" si="7"/>
        <v>-0.90623781002879811</v>
      </c>
      <c r="M18">
        <f t="shared" ca="1" si="1"/>
        <v>4.1642897278369153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48</v>
      </c>
      <c r="D19">
        <f>COUNTIF(C$2:C18,"&lt;"&amp;C19)</f>
        <v>6</v>
      </c>
      <c r="E19">
        <f t="shared" si="2"/>
        <v>44</v>
      </c>
      <c r="F19">
        <f t="shared" si="3"/>
        <v>76.5</v>
      </c>
      <c r="G19">
        <f t="shared" si="4"/>
        <v>174.25</v>
      </c>
      <c r="H19">
        <f t="shared" si="5"/>
        <v>-2.462050562005353</v>
      </c>
      <c r="I19">
        <f t="shared" ca="1" si="0"/>
        <v>96</v>
      </c>
      <c r="J19">
        <f ca="1">COUNTIF(I$2:I18,"&lt;"&amp;I19)</f>
        <v>1</v>
      </c>
      <c r="K19">
        <f t="shared" ca="1" si="6"/>
        <v>58</v>
      </c>
      <c r="L19">
        <f t="shared" ca="1" si="7"/>
        <v>-1.4014749352953548</v>
      </c>
      <c r="M19">
        <f t="shared" ca="1" si="1"/>
        <v>3.8327647815139581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56</v>
      </c>
      <c r="D20">
        <f>COUNTIF(C$2:C19,"&lt;"&amp;C20)</f>
        <v>12</v>
      </c>
      <c r="E20">
        <f t="shared" si="2"/>
        <v>56</v>
      </c>
      <c r="F20">
        <f t="shared" si="3"/>
        <v>85.5</v>
      </c>
      <c r="G20">
        <f t="shared" si="4"/>
        <v>204.25</v>
      </c>
      <c r="H20">
        <f t="shared" si="5"/>
        <v>-2.0641487141968926</v>
      </c>
      <c r="I20">
        <f t="shared" ca="1" si="0"/>
        <v>39</v>
      </c>
      <c r="J20">
        <f ca="1">COUNTIF(I$2:I19,"&lt;"&amp;I20)</f>
        <v>0</v>
      </c>
      <c r="K20">
        <f t="shared" ca="1" si="6"/>
        <v>58</v>
      </c>
      <c r="L20">
        <f t="shared" ca="1" si="7"/>
        <v>-1.9242064284886289</v>
      </c>
      <c r="M20">
        <f t="shared" ca="1" si="1"/>
        <v>3.7732907029870031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50</v>
      </c>
      <c r="D21">
        <f>COUNTIF(C$2:C20,"&lt;"&amp;C21)</f>
        <v>7</v>
      </c>
      <c r="E21">
        <f t="shared" si="2"/>
        <v>63</v>
      </c>
      <c r="F21">
        <f t="shared" si="3"/>
        <v>95</v>
      </c>
      <c r="G21">
        <f t="shared" si="4"/>
        <v>237.5</v>
      </c>
      <c r="H21">
        <f t="shared" si="5"/>
        <v>-2.0764341904737607</v>
      </c>
      <c r="I21">
        <f t="shared" ca="1" si="0"/>
        <v>32</v>
      </c>
      <c r="J21">
        <f ca="1">COUNTIF(I$2:I20,"&lt;"&amp;I21)</f>
        <v>0</v>
      </c>
      <c r="K21">
        <f t="shared" ca="1" si="6"/>
        <v>58</v>
      </c>
      <c r="L21">
        <f t="shared" ca="1" si="7"/>
        <v>-2.4008770327352855</v>
      </c>
      <c r="M21">
        <f t="shared" ca="1" si="1"/>
        <v>3.7691051784414089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41</v>
      </c>
      <c r="D22">
        <f>COUNTIF(C$2:C21,"&lt;"&amp;C22)</f>
        <v>5</v>
      </c>
      <c r="E22">
        <f t="shared" si="2"/>
        <v>68</v>
      </c>
      <c r="F22">
        <f t="shared" si="3"/>
        <v>105</v>
      </c>
      <c r="G22">
        <f t="shared" si="4"/>
        <v>274.16666666666669</v>
      </c>
      <c r="H22">
        <f t="shared" si="5"/>
        <v>-2.234572234211464</v>
      </c>
      <c r="I22">
        <f t="shared" ca="1" si="0"/>
        <v>42</v>
      </c>
      <c r="J22">
        <f ca="1">COUNTIF(I$2:I21,"&lt;"&amp;I22)</f>
        <v>2</v>
      </c>
      <c r="K22">
        <f t="shared" ca="1" si="6"/>
        <v>60</v>
      </c>
      <c r="L22">
        <f t="shared" ca="1" si="7"/>
        <v>-2.7177229875544833</v>
      </c>
      <c r="M22">
        <f t="shared" ca="1" si="1"/>
        <v>3.7367949319753104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42</v>
      </c>
      <c r="D23">
        <f>COUNTIF(C$2:C22,"&lt;"&amp;C23)</f>
        <v>6</v>
      </c>
      <c r="E23">
        <f t="shared" si="2"/>
        <v>74</v>
      </c>
      <c r="F23">
        <f t="shared" si="3"/>
        <v>115.5</v>
      </c>
      <c r="G23">
        <f t="shared" si="4"/>
        <v>314.41666666666669</v>
      </c>
      <c r="H23">
        <f t="shared" si="5"/>
        <v>-2.3404281720711784</v>
      </c>
      <c r="I23">
        <f t="shared" ca="1" si="0"/>
        <v>46</v>
      </c>
      <c r="J23">
        <f ca="1">COUNTIF(I$2:I22,"&lt;"&amp;I23)</f>
        <v>3</v>
      </c>
      <c r="K23">
        <f t="shared" ca="1" si="6"/>
        <v>63</v>
      </c>
      <c r="L23">
        <f t="shared" ca="1" si="7"/>
        <v>-2.9607826273189604</v>
      </c>
      <c r="M23">
        <f t="shared" ca="1" si="1"/>
        <v>3.4726164209741093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41</v>
      </c>
      <c r="D24">
        <f>COUNTIF(C$2:C23,"&lt;"&amp;C24)</f>
        <v>5</v>
      </c>
      <c r="E24">
        <f t="shared" si="2"/>
        <v>79</v>
      </c>
      <c r="F24">
        <f t="shared" si="3"/>
        <v>126.5</v>
      </c>
      <c r="G24">
        <f t="shared" si="4"/>
        <v>358.41666666666669</v>
      </c>
      <c r="H24">
        <f t="shared" si="5"/>
        <v>-2.5089933565743272</v>
      </c>
      <c r="I24">
        <f t="shared" ca="1" si="0"/>
        <v>41</v>
      </c>
      <c r="J24">
        <f ca="1">COUNTIF(I$2:I23,"&lt;"&amp;I24)</f>
        <v>2</v>
      </c>
      <c r="K24">
        <f t="shared" ca="1" si="6"/>
        <v>65</v>
      </c>
      <c r="L24">
        <f t="shared" ca="1" si="7"/>
        <v>-3.248486135354129</v>
      </c>
      <c r="M24">
        <f t="shared" ca="1" si="1"/>
        <v>3.248486135354129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46</v>
      </c>
      <c r="D25">
        <f>COUNTIF(C$2:C24,"&lt;"&amp;C25)</f>
        <v>8</v>
      </c>
      <c r="E25">
        <f t="shared" si="2"/>
        <v>87</v>
      </c>
      <c r="F25">
        <f t="shared" si="3"/>
        <v>138</v>
      </c>
      <c r="G25">
        <f t="shared" si="4"/>
        <v>406.33333333333331</v>
      </c>
      <c r="H25">
        <f t="shared" si="5"/>
        <v>-2.5300491067097082</v>
      </c>
      <c r="I25">
        <f t="shared" ca="1" si="0"/>
        <v>42</v>
      </c>
      <c r="J25">
        <f ca="1">COUNTIF(I$2:I24,"&lt;"&amp;I25)</f>
        <v>3</v>
      </c>
      <c r="K25">
        <f t="shared" ca="1" si="6"/>
        <v>68</v>
      </c>
      <c r="L25">
        <f t="shared" ca="1" si="7"/>
        <v>-3.4726164209741093</v>
      </c>
      <c r="M25">
        <f t="shared" ca="1" si="1"/>
        <v>2.9607826273189604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42</v>
      </c>
      <c r="D26">
        <f>COUNTIF(C$2:C25,"&lt;"&amp;C26)</f>
        <v>7</v>
      </c>
      <c r="E26">
        <f t="shared" si="2"/>
        <v>94</v>
      </c>
      <c r="F26">
        <f t="shared" si="3"/>
        <v>150</v>
      </c>
      <c r="G26">
        <f t="shared" si="4"/>
        <v>458.33333333333331</v>
      </c>
      <c r="H26">
        <f t="shared" si="5"/>
        <v>-2.6157564523827173</v>
      </c>
      <c r="I26">
        <f t="shared" ca="1" si="0"/>
        <v>41</v>
      </c>
      <c r="J26">
        <f ca="1">COUNTIF(I$2:I25,"&lt;"&amp;I26)</f>
        <v>2</v>
      </c>
      <c r="K26">
        <f t="shared" ca="1" si="6"/>
        <v>70</v>
      </c>
      <c r="L26">
        <f t="shared" ca="1" si="7"/>
        <v>-3.7367949319753104</v>
      </c>
      <c r="M26">
        <f t="shared" ca="1" si="1"/>
        <v>2.7177229875544833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32</v>
      </c>
      <c r="D27">
        <f>COUNTIF(C$2:C26,"&lt;"&amp;C27)</f>
        <v>4</v>
      </c>
      <c r="E27">
        <f t="shared" si="2"/>
        <v>98</v>
      </c>
      <c r="F27">
        <f t="shared" si="3"/>
        <v>162.5</v>
      </c>
      <c r="G27">
        <f t="shared" si="4"/>
        <v>514.58333333333337</v>
      </c>
      <c r="H27">
        <f t="shared" si="5"/>
        <v>-2.843360046894396</v>
      </c>
      <c r="I27">
        <f t="shared" ca="1" si="0"/>
        <v>50</v>
      </c>
      <c r="J27">
        <f ca="1">COUNTIF(I$2:I26,"&lt;"&amp;I27)</f>
        <v>7</v>
      </c>
      <c r="K27">
        <f t="shared" ca="1" si="6"/>
        <v>77</v>
      </c>
      <c r="L27">
        <f t="shared" ca="1" si="7"/>
        <v>-3.7691051784414089</v>
      </c>
      <c r="M27">
        <f t="shared" ca="1" si="1"/>
        <v>2.4008770327352855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39</v>
      </c>
      <c r="D28">
        <f>COUNTIF(C$2:C27,"&lt;"&amp;C28)</f>
        <v>6</v>
      </c>
      <c r="E28">
        <f t="shared" si="2"/>
        <v>104</v>
      </c>
      <c r="F28">
        <f t="shared" si="3"/>
        <v>175.5</v>
      </c>
      <c r="G28">
        <f t="shared" si="4"/>
        <v>575.25</v>
      </c>
      <c r="H28">
        <f t="shared" si="5"/>
        <v>-2.9811081244593449</v>
      </c>
      <c r="I28">
        <f t="shared" ca="1" si="0"/>
        <v>56</v>
      </c>
      <c r="J28">
        <f ca="1">COUNTIF(I$2:I27,"&lt;"&amp;I28)</f>
        <v>8</v>
      </c>
      <c r="K28">
        <f t="shared" ca="1" si="6"/>
        <v>85</v>
      </c>
      <c r="L28">
        <f t="shared" ca="1" si="7"/>
        <v>-3.7732907029870031</v>
      </c>
      <c r="M28">
        <f t="shared" ca="1" si="1"/>
        <v>1.9242064284886289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96</v>
      </c>
      <c r="D29">
        <f>COUNTIF(C$2:C28,"&lt;"&amp;C29)</f>
        <v>27</v>
      </c>
      <c r="E29">
        <f t="shared" si="2"/>
        <v>131</v>
      </c>
      <c r="F29">
        <f t="shared" si="3"/>
        <v>189</v>
      </c>
      <c r="G29">
        <f t="shared" si="4"/>
        <v>640.5</v>
      </c>
      <c r="H29">
        <f t="shared" si="5"/>
        <v>-2.2917562611114386</v>
      </c>
      <c r="I29">
        <f t="shared" ca="1" si="0"/>
        <v>48</v>
      </c>
      <c r="J29">
        <f ca="1">COUNTIF(I$2:I28,"&lt;"&amp;I29)</f>
        <v>7</v>
      </c>
      <c r="K29">
        <f t="shared" ca="1" si="6"/>
        <v>92</v>
      </c>
      <c r="L29">
        <f t="shared" ca="1" si="7"/>
        <v>-3.8327647815139581</v>
      </c>
      <c r="M29">
        <f t="shared" ca="1" si="1"/>
        <v>1.4014749352953548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88</v>
      </c>
      <c r="D30">
        <f>COUNTIF(C$2:C29,"&lt;"&amp;C30)</f>
        <v>27</v>
      </c>
      <c r="E30">
        <f t="shared" si="2"/>
        <v>158</v>
      </c>
      <c r="F30">
        <f t="shared" si="3"/>
        <v>203</v>
      </c>
      <c r="G30">
        <f t="shared" si="4"/>
        <v>710.5</v>
      </c>
      <c r="H30">
        <f t="shared" si="5"/>
        <v>-1.6882255653392899</v>
      </c>
      <c r="I30">
        <f t="shared" ca="1" si="0"/>
        <v>24</v>
      </c>
      <c r="J30">
        <f ca="1">COUNTIF(I$2:I29,"&lt;"&amp;I30)</f>
        <v>0</v>
      </c>
      <c r="K30">
        <f t="shared" ca="1" si="6"/>
        <v>92</v>
      </c>
      <c r="L30">
        <f t="shared" ca="1" si="7"/>
        <v>-4.1642897278369153</v>
      </c>
      <c r="M30">
        <f t="shared" ca="1" si="1"/>
        <v>0.90623781002879811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109</v>
      </c>
      <c r="D31">
        <f>COUNTIF(C$2:C30,"&lt;"&amp;C31)</f>
        <v>29</v>
      </c>
      <c r="E31">
        <f t="shared" si="2"/>
        <v>187</v>
      </c>
      <c r="F31">
        <f t="shared" si="3"/>
        <v>217.5</v>
      </c>
      <c r="G31">
        <f t="shared" si="4"/>
        <v>785.41666666666663</v>
      </c>
      <c r="H31">
        <f t="shared" si="5"/>
        <v>-1.0883028912135964</v>
      </c>
      <c r="I31">
        <f t="shared" ca="1" si="0"/>
        <v>24</v>
      </c>
      <c r="J31">
        <f ca="1">COUNTIF(I$2:I30,"&lt;"&amp;I31)</f>
        <v>0</v>
      </c>
      <c r="K31">
        <f t="shared" ca="1" si="6"/>
        <v>92</v>
      </c>
      <c r="L31">
        <f t="shared" ca="1" si="7"/>
        <v>-4.478098781878896</v>
      </c>
      <c r="M31">
        <f t="shared" ca="1" si="1"/>
        <v>0.2701351013344489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204</v>
      </c>
      <c r="D32">
        <f>COUNTIF(C$2:C31,"&lt;"&amp;C32)</f>
        <v>30</v>
      </c>
      <c r="E32">
        <f t="shared" si="2"/>
        <v>217</v>
      </c>
      <c r="F32">
        <f t="shared" si="3"/>
        <v>232.5</v>
      </c>
      <c r="G32">
        <f t="shared" si="4"/>
        <v>865.41666666666663</v>
      </c>
      <c r="H32">
        <f t="shared" si="5"/>
        <v>-0.52688892595926473</v>
      </c>
      <c r="I32">
        <f t="shared" ca="1" si="0"/>
        <v>19</v>
      </c>
      <c r="J32">
        <f ca="1">COUNTIF(I$2:I31,"&lt;"&amp;I32)</f>
        <v>0</v>
      </c>
      <c r="K32">
        <f t="shared" ca="1" si="6"/>
        <v>92</v>
      </c>
      <c r="L32">
        <f t="shared" ca="1" si="7"/>
        <v>-4.7759931675662379</v>
      </c>
      <c r="M32">
        <f t="shared" ca="1" si="1"/>
        <v>-0.44538449337485414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267</v>
      </c>
      <c r="D33">
        <f>COUNTIF(C$2:C32,"&lt;"&amp;C33)</f>
        <v>31</v>
      </c>
      <c r="E33">
        <f t="shared" si="2"/>
        <v>248</v>
      </c>
      <c r="F33">
        <f t="shared" si="3"/>
        <v>248</v>
      </c>
      <c r="G33">
        <f t="shared" si="4"/>
        <v>950.66666666666663</v>
      </c>
      <c r="H33">
        <f t="shared" si="5"/>
        <v>0</v>
      </c>
      <c r="I33">
        <f t="shared" ca="1" si="0"/>
        <v>34</v>
      </c>
      <c r="J33">
        <f ca="1">COUNTIF(I$2:I32,"&lt;"&amp;I33)</f>
        <v>4</v>
      </c>
      <c r="K33">
        <f t="shared" ca="1" si="6"/>
        <v>96</v>
      </c>
      <c r="L33">
        <f t="shared" ca="1" si="7"/>
        <v>-4.9298017507342804</v>
      </c>
      <c r="M33">
        <f t="shared" ca="1" si="1"/>
        <v>-1.1496426930478538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267</v>
      </c>
      <c r="D34">
        <f>COUNTIF(C$2:C33,"&lt;"&amp;C34)</f>
        <v>31</v>
      </c>
      <c r="E34">
        <f t="shared" si="2"/>
        <v>279</v>
      </c>
      <c r="F34">
        <f t="shared" si="3"/>
        <v>264</v>
      </c>
      <c r="G34">
        <f t="shared" si="4"/>
        <v>1041.3333333333333</v>
      </c>
      <c r="H34">
        <f t="shared" si="5"/>
        <v>0.46483238067660487</v>
      </c>
      <c r="I34">
        <f t="shared" ca="1" si="0"/>
        <v>51</v>
      </c>
      <c r="J34">
        <f ca="1">COUNTIF(I$2:I33,"&lt;"&amp;I34)</f>
        <v>13</v>
      </c>
      <c r="K34">
        <f t="shared" ca="1" si="6"/>
        <v>109</v>
      </c>
      <c r="L34">
        <f t="shared" ca="1" si="7"/>
        <v>-4.8032679336582502</v>
      </c>
      <c r="M34">
        <f t="shared" ca="1" si="1"/>
        <v>-1.7082488530423765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325</v>
      </c>
      <c r="D35">
        <f>COUNTIF(C$2:C34,"&lt;"&amp;C35)</f>
        <v>33</v>
      </c>
      <c r="E35">
        <f t="shared" si="2"/>
        <v>312</v>
      </c>
      <c r="F35">
        <f t="shared" si="3"/>
        <v>280.5</v>
      </c>
      <c r="G35">
        <f t="shared" si="4"/>
        <v>1137.5833333333333</v>
      </c>
      <c r="H35">
        <f t="shared" si="5"/>
        <v>0.93393992936570314</v>
      </c>
      <c r="I35">
        <f t="shared" ca="1" si="0"/>
        <v>46</v>
      </c>
      <c r="J35">
        <f ca="1">COUNTIF(I$2:I34,"&lt;"&amp;I35)</f>
        <v>10</v>
      </c>
      <c r="K35">
        <f t="shared" ca="1" si="6"/>
        <v>119</v>
      </c>
      <c r="L35">
        <f t="shared" ca="1" si="7"/>
        <v>-4.7882951934146369</v>
      </c>
      <c r="M35">
        <f t="shared" ca="1" si="1"/>
        <v>-2.3314666365007217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368</v>
      </c>
      <c r="D36">
        <f>COUNTIF(C$2:C35,"&lt;"&amp;C36)</f>
        <v>34</v>
      </c>
      <c r="E36">
        <f t="shared" si="2"/>
        <v>346</v>
      </c>
      <c r="F36">
        <f t="shared" si="3"/>
        <v>297.5</v>
      </c>
      <c r="G36">
        <f t="shared" si="4"/>
        <v>1239.5833333333333</v>
      </c>
      <c r="H36">
        <f t="shared" si="5"/>
        <v>1.3775389088436492</v>
      </c>
      <c r="I36">
        <f t="shared" ca="1" si="0"/>
        <v>54</v>
      </c>
      <c r="J36">
        <f ca="1">COUNTIF(I$2:I35,"&lt;"&amp;I36)</f>
        <v>15</v>
      </c>
      <c r="K36">
        <f t="shared" ca="1" si="6"/>
        <v>134</v>
      </c>
      <c r="L36">
        <f t="shared" ca="1" si="7"/>
        <v>-4.6438682803285909</v>
      </c>
      <c r="M36">
        <f t="shared" ca="1" si="1"/>
        <v>-2.4133467269007212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301</v>
      </c>
      <c r="D37">
        <f>COUNTIF(C$2:C36,"&lt;"&amp;C37)</f>
        <v>33</v>
      </c>
      <c r="E37">
        <f t="shared" si="2"/>
        <v>379</v>
      </c>
      <c r="F37">
        <f t="shared" si="3"/>
        <v>315</v>
      </c>
      <c r="G37">
        <f t="shared" si="4"/>
        <v>1347.5</v>
      </c>
      <c r="H37">
        <f t="shared" si="5"/>
        <v>1.7434744489062259</v>
      </c>
      <c r="I37">
        <f t="shared" ca="1" si="0"/>
        <v>82</v>
      </c>
      <c r="J37">
        <f ca="1">COUNTIF(I$2:I36,"&lt;"&amp;I37)</f>
        <v>17</v>
      </c>
      <c r="K37">
        <f t="shared" ca="1" si="6"/>
        <v>151</v>
      </c>
      <c r="L37">
        <f t="shared" ca="1" si="7"/>
        <v>-4.4676532753222036</v>
      </c>
      <c r="M37">
        <f t="shared" ca="1" si="1"/>
        <v>-2.0571825392998062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409</v>
      </c>
      <c r="D38">
        <f>COUNTIF(C$2:C37,"&lt;"&amp;C38)</f>
        <v>36</v>
      </c>
      <c r="E38">
        <f t="shared" si="2"/>
        <v>415</v>
      </c>
      <c r="F38">
        <f t="shared" si="3"/>
        <v>333</v>
      </c>
      <c r="G38">
        <f t="shared" si="4"/>
        <v>1461.5</v>
      </c>
      <c r="H38">
        <f t="shared" si="5"/>
        <v>2.1449365145350021</v>
      </c>
      <c r="I38">
        <f t="shared" ca="1" si="0"/>
        <v>58</v>
      </c>
      <c r="J38">
        <f ca="1">COUNTIF(I$2:I37,"&lt;"&amp;I38)</f>
        <v>17</v>
      </c>
      <c r="K38">
        <f t="shared" ca="1" si="6"/>
        <v>168</v>
      </c>
      <c r="L38">
        <f t="shared" ca="1" si="7"/>
        <v>-4.3160307914423823</v>
      </c>
      <c r="M38">
        <f t="shared" ca="1" si="1"/>
        <v>-2.0851441405707476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339</v>
      </c>
      <c r="D39">
        <f>COUNTIF(C$2:C38,"&lt;"&amp;C39)</f>
        <v>35</v>
      </c>
      <c r="E39">
        <f t="shared" si="2"/>
        <v>450</v>
      </c>
      <c r="F39">
        <f t="shared" si="3"/>
        <v>351.5</v>
      </c>
      <c r="G39">
        <f t="shared" si="4"/>
        <v>1581.75</v>
      </c>
      <c r="H39">
        <f t="shared" si="5"/>
        <v>2.476665240362145</v>
      </c>
      <c r="I39">
        <f t="shared" ca="1" si="0"/>
        <v>52</v>
      </c>
      <c r="J39">
        <f ca="1">COUNTIF(I$2:I38,"&lt;"&amp;I39)</f>
        <v>15</v>
      </c>
      <c r="K39">
        <f t="shared" ca="1" si="6"/>
        <v>183</v>
      </c>
      <c r="L39">
        <f t="shared" ca="1" si="7"/>
        <v>-4.2367319086398112</v>
      </c>
      <c r="M39">
        <f t="shared" ca="1" si="1"/>
        <v>-1.4846149779161804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363</v>
      </c>
      <c r="D40">
        <f>COUNTIF(C$2:C39,"&lt;"&amp;C40)</f>
        <v>36</v>
      </c>
      <c r="E40">
        <f t="shared" si="2"/>
        <v>486</v>
      </c>
      <c r="F40">
        <f t="shared" si="3"/>
        <v>370.5</v>
      </c>
      <c r="G40">
        <f t="shared" si="4"/>
        <v>1708.4166666666667</v>
      </c>
      <c r="H40">
        <f t="shared" si="5"/>
        <v>2.794377555841201</v>
      </c>
      <c r="I40">
        <f t="shared" ca="1" si="0"/>
        <v>61</v>
      </c>
      <c r="J40">
        <f ca="1">COUNTIF(I$2:I39,"&lt;"&amp;I40)</f>
        <v>19</v>
      </c>
      <c r="K40">
        <f t="shared" ca="1" si="6"/>
        <v>202</v>
      </c>
      <c r="L40">
        <f t="shared" ca="1" si="7"/>
        <v>-4.0766460446687649</v>
      </c>
      <c r="M40">
        <f t="shared" ca="1" si="1"/>
        <v>-1.0513149660756935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274</v>
      </c>
      <c r="D41">
        <f>COUNTIF(C$2:C40,"&lt;"&amp;C41)</f>
        <v>33</v>
      </c>
      <c r="E41">
        <f t="shared" si="2"/>
        <v>519</v>
      </c>
      <c r="F41">
        <f t="shared" si="3"/>
        <v>390</v>
      </c>
      <c r="G41">
        <f t="shared" si="4"/>
        <v>1841.6666666666667</v>
      </c>
      <c r="H41">
        <f t="shared" si="5"/>
        <v>3.005966916662989</v>
      </c>
      <c r="I41">
        <f t="shared" ca="1" si="0"/>
        <v>67</v>
      </c>
      <c r="J41">
        <f ca="1">COUNTIF(I$2:I40,"&lt;"&amp;I41)</f>
        <v>20</v>
      </c>
      <c r="K41">
        <f t="shared" ca="1" si="6"/>
        <v>222</v>
      </c>
      <c r="L41">
        <f t="shared" ca="1" si="7"/>
        <v>-3.9147476123983114</v>
      </c>
      <c r="M41">
        <f t="shared" ca="1" si="1"/>
        <v>-0.18786728732554486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184</v>
      </c>
      <c r="D42">
        <f>COUNTIF(C$2:C41,"&lt;"&amp;C42)</f>
        <v>30</v>
      </c>
      <c r="E42">
        <f t="shared" si="2"/>
        <v>549</v>
      </c>
      <c r="F42">
        <f t="shared" si="3"/>
        <v>410</v>
      </c>
      <c r="G42">
        <f t="shared" si="4"/>
        <v>1981.6666666666667</v>
      </c>
      <c r="H42">
        <f t="shared" si="5"/>
        <v>3.1224787979369886</v>
      </c>
      <c r="I42">
        <f t="shared" ca="1" si="0"/>
        <v>52</v>
      </c>
      <c r="J42">
        <f ca="1">COUNTIF(I$2:I41,"&lt;"&amp;I42)</f>
        <v>15</v>
      </c>
      <c r="K42">
        <f t="shared" ca="1" si="6"/>
        <v>237</v>
      </c>
      <c r="L42">
        <f t="shared" ca="1" si="7"/>
        <v>-3.8862505902381224</v>
      </c>
      <c r="M42">
        <f t="shared" ca="1" si="1"/>
        <v>0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282</v>
      </c>
      <c r="D43">
        <f>COUNTIF(C$2:C42,"&lt;"&amp;C43)</f>
        <v>35</v>
      </c>
      <c r="E43">
        <f t="shared" si="2"/>
        <v>584</v>
      </c>
      <c r="F43">
        <f t="shared" si="3"/>
        <v>430.5</v>
      </c>
      <c r="G43">
        <f t="shared" si="4"/>
        <v>2128.5833333333335</v>
      </c>
      <c r="H43">
        <f t="shared" si="5"/>
        <v>3.3270785252432371</v>
      </c>
      <c r="I43">
        <f t="shared" ca="1" si="0"/>
        <v>76</v>
      </c>
      <c r="J43">
        <f ca="1">COUNTIF(I$2:I42,"&lt;"&amp;I43)</f>
        <v>22</v>
      </c>
      <c r="K43">
        <f t="shared" ca="1" si="6"/>
        <v>259</v>
      </c>
      <c r="L43">
        <f t="shared" ca="1" si="7"/>
        <v>-3.7172245412326719</v>
      </c>
      <c r="M43">
        <f t="shared" ca="1" si="1"/>
        <v>-1.3587324409735149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293</v>
      </c>
      <c r="D44">
        <f>COUNTIF(C$2:C43,"&lt;"&amp;C44)</f>
        <v>36</v>
      </c>
      <c r="E44">
        <f t="shared" si="2"/>
        <v>620</v>
      </c>
      <c r="F44">
        <f t="shared" si="3"/>
        <v>451.5</v>
      </c>
      <c r="G44">
        <f t="shared" si="4"/>
        <v>2282.5833333333335</v>
      </c>
      <c r="H44">
        <f t="shared" si="5"/>
        <v>3.5268467121504639</v>
      </c>
      <c r="I44">
        <f t="shared" ca="1" si="0"/>
        <v>76</v>
      </c>
      <c r="J44">
        <f ca="1">COUNTIF(I$2:I43,"&lt;"&amp;I44)</f>
        <v>22</v>
      </c>
      <c r="K44">
        <f t="shared" ca="1" si="6"/>
        <v>281</v>
      </c>
      <c r="L44">
        <f t="shared" ca="1" si="7"/>
        <v>-3.5687083941937927</v>
      </c>
      <c r="M44">
        <f t="shared" ca="1" si="1"/>
        <v>-1.5666989036012806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238</v>
      </c>
      <c r="D45">
        <f>COUNTIF(C$2:C44,"&lt;"&amp;C45)</f>
        <v>32</v>
      </c>
      <c r="E45">
        <f t="shared" si="2"/>
        <v>652</v>
      </c>
      <c r="F45">
        <f t="shared" si="3"/>
        <v>473</v>
      </c>
      <c r="G45">
        <f t="shared" si="4"/>
        <v>2443.8333333333335</v>
      </c>
      <c r="H45">
        <f t="shared" si="5"/>
        <v>3.6209059029573436</v>
      </c>
      <c r="I45">
        <f t="shared" ca="1" si="0"/>
        <v>55</v>
      </c>
      <c r="J45">
        <f ca="1">COUNTIF(I$2:I44,"&lt;"&amp;I45)</f>
        <v>18</v>
      </c>
      <c r="K45">
        <f t="shared" ca="1" si="6"/>
        <v>299</v>
      </c>
      <c r="L45">
        <f t="shared" ca="1" si="7"/>
        <v>-3.5197632799697081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208</v>
      </c>
      <c r="D46">
        <f>COUNTIF(C$2:C45,"&lt;"&amp;C46)</f>
        <v>32</v>
      </c>
      <c r="E46">
        <f t="shared" si="2"/>
        <v>684</v>
      </c>
      <c r="F46">
        <f t="shared" si="3"/>
        <v>495</v>
      </c>
      <c r="G46">
        <f t="shared" si="4"/>
        <v>2612.5</v>
      </c>
      <c r="H46">
        <f t="shared" si="5"/>
        <v>3.6977168696165594</v>
      </c>
      <c r="I46">
        <f t="shared" ca="1" si="0"/>
        <v>9</v>
      </c>
      <c r="J46">
        <f ca="1">COUNTIF(I$2:I45,"&lt;"&amp;I46)</f>
        <v>0</v>
      </c>
      <c r="K46">
        <f t="shared" ca="1" si="6"/>
        <v>299</v>
      </c>
      <c r="L46">
        <f t="shared" ca="1" si="7"/>
        <v>-3.8346693462690249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F3775-9D62-4BF9-AAF8-5257BEBDE346}">
  <dimension ref="A1:R46"/>
  <sheetViews>
    <sheetView workbookViewId="0">
      <selection activeCell="B5" sqref="B5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25</v>
      </c>
      <c r="J2">
        <v>0</v>
      </c>
      <c r="K2">
        <v>0</v>
      </c>
      <c r="L2">
        <v>0</v>
      </c>
      <c r="M2">
        <f ca="1">-INDIRECT("l"&amp;P$1-A2+2)</f>
        <v>5.8106979379688797</v>
      </c>
      <c r="Q2">
        <v>1.96</v>
      </c>
      <c r="R2" s="1">
        <v>-1.96</v>
      </c>
    </row>
    <row r="3" spans="1:18" x14ac:dyDescent="0.25">
      <c r="A3">
        <v>2</v>
      </c>
      <c r="B3">
        <v>2</v>
      </c>
      <c r="C3">
        <v>0</v>
      </c>
      <c r="D3">
        <f>COUNTIF(C$2:C2,"&lt;"&amp;C3)</f>
        <v>0</v>
      </c>
      <c r="E3">
        <f>E2+D3</f>
        <v>0</v>
      </c>
      <c r="F3">
        <f>A3*(A3-1)/4</f>
        <v>0.5</v>
      </c>
      <c r="G3">
        <f>A3*(A3-1)*(2*A3+5)/72</f>
        <v>0.25</v>
      </c>
      <c r="H3">
        <f>(E3-F3)/SQRT(G3)</f>
        <v>-1</v>
      </c>
      <c r="I3">
        <f t="shared" ref="I3:I46" ca="1" si="0">INDIRECT("c"&amp;P$1-A3+2)</f>
        <v>49</v>
      </c>
      <c r="J3">
        <f ca="1">COUNTIF(I$2:I2,"&lt;"&amp;I3)</f>
        <v>1</v>
      </c>
      <c r="K3">
        <f ca="1">K2+J3</f>
        <v>1</v>
      </c>
      <c r="L3">
        <f ca="1">(K3-F3)/SQRT(G3)</f>
        <v>1</v>
      </c>
      <c r="M3">
        <f t="shared" ref="M3:M46" ca="1" si="1">-INDIRECT("l"&amp;P$1-A3+2)</f>
        <v>5.5628442643199412</v>
      </c>
      <c r="Q3">
        <v>1.96</v>
      </c>
      <c r="R3" s="1">
        <v>-1.96</v>
      </c>
    </row>
    <row r="4" spans="1:18" x14ac:dyDescent="0.25">
      <c r="A4">
        <v>3</v>
      </c>
      <c r="B4">
        <v>3</v>
      </c>
      <c r="C4">
        <v>0</v>
      </c>
      <c r="D4">
        <f>COUNTIF(C$2:C3,"&lt;"&amp;C4)</f>
        <v>0</v>
      </c>
      <c r="E4">
        <f t="shared" ref="E4:E46" si="2">E3+D4</f>
        <v>0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-1.5666989036012806</v>
      </c>
      <c r="I4">
        <f t="shared" ca="1" si="0"/>
        <v>33</v>
      </c>
      <c r="J4">
        <f ca="1">COUNTIF(I$2:I3,"&lt;"&amp;I4)</f>
        <v>1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5.3059681989919438</v>
      </c>
      <c r="Q4">
        <v>1.96</v>
      </c>
      <c r="R4" s="1">
        <v>-1.96</v>
      </c>
    </row>
    <row r="5" spans="1:18" x14ac:dyDescent="0.25">
      <c r="A5">
        <v>4</v>
      </c>
      <c r="B5">
        <v>4</v>
      </c>
      <c r="C5">
        <v>2</v>
      </c>
      <c r="D5">
        <f>COUNTIF(C$2:C4,"&lt;"&amp;C5)</f>
        <v>3</v>
      </c>
      <c r="E5">
        <f t="shared" si="2"/>
        <v>3</v>
      </c>
      <c r="F5">
        <f t="shared" si="3"/>
        <v>3</v>
      </c>
      <c r="G5">
        <f t="shared" si="4"/>
        <v>2.1666666666666665</v>
      </c>
      <c r="H5">
        <f t="shared" si="5"/>
        <v>0</v>
      </c>
      <c r="I5">
        <f t="shared" ca="1" si="0"/>
        <v>51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5.0393860398635351</v>
      </c>
      <c r="Q5">
        <v>1.96</v>
      </c>
      <c r="R5" s="1">
        <v>-1.96</v>
      </c>
    </row>
    <row r="6" spans="1:18" x14ac:dyDescent="0.25">
      <c r="A6">
        <v>5</v>
      </c>
      <c r="B6">
        <v>5</v>
      </c>
      <c r="C6">
        <v>5</v>
      </c>
      <c r="D6">
        <f>COUNTIF(C$2:C5,"&lt;"&amp;C6)</f>
        <v>4</v>
      </c>
      <c r="E6">
        <f t="shared" si="2"/>
        <v>7</v>
      </c>
      <c r="F6">
        <f t="shared" si="3"/>
        <v>5</v>
      </c>
      <c r="G6">
        <f t="shared" si="4"/>
        <v>4.166666666666667</v>
      </c>
      <c r="H6">
        <f t="shared" si="5"/>
        <v>0.9797958971132712</v>
      </c>
      <c r="I6">
        <f t="shared" ca="1" si="0"/>
        <v>87</v>
      </c>
      <c r="J6">
        <f ca="1">COUNTIF(I$2:I5,"&lt;"&amp;I6)</f>
        <v>4</v>
      </c>
      <c r="K6">
        <f t="shared" ca="1" si="6"/>
        <v>9</v>
      </c>
      <c r="L6">
        <f t="shared" ca="1" si="7"/>
        <v>1.9595917942265424</v>
      </c>
      <c r="M6">
        <f t="shared" ca="1" si="1"/>
        <v>5.0992999074222762</v>
      </c>
      <c r="Q6">
        <v>1.96</v>
      </c>
      <c r="R6" s="1">
        <v>-1.96</v>
      </c>
    </row>
    <row r="7" spans="1:18" x14ac:dyDescent="0.25">
      <c r="A7">
        <v>6</v>
      </c>
      <c r="B7">
        <v>6</v>
      </c>
      <c r="C7">
        <v>0</v>
      </c>
      <c r="D7">
        <f>COUNTIF(C$2:C6,"&lt;"&amp;C7)</f>
        <v>0</v>
      </c>
      <c r="E7">
        <f t="shared" si="2"/>
        <v>7</v>
      </c>
      <c r="F7">
        <f t="shared" si="3"/>
        <v>7.5</v>
      </c>
      <c r="G7">
        <f t="shared" si="4"/>
        <v>7.083333333333333</v>
      </c>
      <c r="H7">
        <f t="shared" si="5"/>
        <v>-0.18786728732554486</v>
      </c>
      <c r="I7">
        <f t="shared" ca="1" si="0"/>
        <v>0</v>
      </c>
      <c r="J7">
        <f ca="1">COUNTIF(I$2:I6,"&lt;"&amp;I7)</f>
        <v>0</v>
      </c>
      <c r="K7">
        <f t="shared" ca="1" si="6"/>
        <v>9</v>
      </c>
      <c r="L7">
        <f t="shared" ca="1" si="7"/>
        <v>0.56360186197663464</v>
      </c>
      <c r="M7">
        <f t="shared" ca="1" si="1"/>
        <v>5.3594758979262593</v>
      </c>
      <c r="Q7">
        <v>1.96</v>
      </c>
      <c r="R7" s="1">
        <v>-1.96</v>
      </c>
    </row>
    <row r="8" spans="1:18" x14ac:dyDescent="0.25">
      <c r="A8">
        <v>7</v>
      </c>
      <c r="B8">
        <v>7</v>
      </c>
      <c r="C8">
        <v>0</v>
      </c>
      <c r="D8">
        <f>COUNTIF(C$2:C7,"&lt;"&amp;C8)</f>
        <v>0</v>
      </c>
      <c r="E8">
        <f t="shared" si="2"/>
        <v>7</v>
      </c>
      <c r="F8">
        <f t="shared" si="3"/>
        <v>10.5</v>
      </c>
      <c r="G8">
        <f t="shared" si="4"/>
        <v>11.083333333333334</v>
      </c>
      <c r="H8">
        <f t="shared" si="5"/>
        <v>-1.0513149660756935</v>
      </c>
      <c r="I8">
        <f t="shared" ca="1" si="0"/>
        <v>30</v>
      </c>
      <c r="J8">
        <f ca="1">COUNTIF(I$2:I7,"&lt;"&amp;I8)</f>
        <v>2</v>
      </c>
      <c r="K8">
        <f t="shared" ca="1" si="6"/>
        <v>11</v>
      </c>
      <c r="L8">
        <f t="shared" ca="1" si="7"/>
        <v>0.15018785229652765</v>
      </c>
      <c r="M8">
        <f t="shared" ca="1" si="1"/>
        <v>5.0927833377019285</v>
      </c>
      <c r="Q8">
        <v>1.96</v>
      </c>
      <c r="R8" s="1">
        <v>-1.96</v>
      </c>
    </row>
    <row r="9" spans="1:18" x14ac:dyDescent="0.25">
      <c r="A9">
        <v>8</v>
      </c>
      <c r="B9">
        <v>8</v>
      </c>
      <c r="C9">
        <v>1</v>
      </c>
      <c r="D9">
        <f>COUNTIF(C$2:C8,"&lt;"&amp;C9)</f>
        <v>5</v>
      </c>
      <c r="E9">
        <f t="shared" si="2"/>
        <v>12</v>
      </c>
      <c r="F9">
        <f t="shared" si="3"/>
        <v>14</v>
      </c>
      <c r="G9">
        <f t="shared" si="4"/>
        <v>16.333333333333332</v>
      </c>
      <c r="H9">
        <f t="shared" si="5"/>
        <v>-0.49487165930539351</v>
      </c>
      <c r="I9">
        <f t="shared" ca="1" si="0"/>
        <v>64</v>
      </c>
      <c r="J9">
        <f ca="1">COUNTIF(I$2:I8,"&lt;"&amp;I9)</f>
        <v>6</v>
      </c>
      <c r="K9">
        <f t="shared" ca="1" si="6"/>
        <v>17</v>
      </c>
      <c r="L9">
        <f t="shared" ca="1" si="7"/>
        <v>0.74230748895809018</v>
      </c>
      <c r="M9">
        <f t="shared" ca="1" si="1"/>
        <v>4.8150395282167588</v>
      </c>
      <c r="Q9">
        <v>1.96</v>
      </c>
      <c r="R9" s="1">
        <v>-1.96</v>
      </c>
    </row>
    <row r="10" spans="1:18" x14ac:dyDescent="0.25">
      <c r="A10">
        <v>9</v>
      </c>
      <c r="B10">
        <v>9</v>
      </c>
      <c r="C10">
        <v>4</v>
      </c>
      <c r="D10">
        <f>COUNTIF(C$2:C9,"&lt;"&amp;C10)</f>
        <v>7</v>
      </c>
      <c r="E10">
        <f t="shared" si="2"/>
        <v>19</v>
      </c>
      <c r="F10">
        <f t="shared" si="3"/>
        <v>18</v>
      </c>
      <c r="G10">
        <f t="shared" si="4"/>
        <v>23</v>
      </c>
      <c r="H10">
        <f t="shared" si="5"/>
        <v>0.20851441405707477</v>
      </c>
      <c r="I10">
        <f t="shared" ca="1" si="0"/>
        <v>42</v>
      </c>
      <c r="J10">
        <f ca="1">COUNTIF(I$2:I9,"&lt;"&amp;I10)</f>
        <v>4</v>
      </c>
      <c r="K10">
        <f t="shared" ca="1" si="6"/>
        <v>21</v>
      </c>
      <c r="L10">
        <f t="shared" ca="1" si="7"/>
        <v>0.62554324217122437</v>
      </c>
      <c r="M10">
        <f t="shared" ca="1" si="1"/>
        <v>4.708397227028053</v>
      </c>
      <c r="Q10">
        <v>1.96</v>
      </c>
      <c r="R10" s="1">
        <v>-1.96</v>
      </c>
    </row>
    <row r="11" spans="1:18" x14ac:dyDescent="0.25">
      <c r="A11">
        <v>10</v>
      </c>
      <c r="B11">
        <v>10</v>
      </c>
      <c r="C11">
        <v>3</v>
      </c>
      <c r="D11">
        <f>COUNTIF(C$2:C10,"&lt;"&amp;C11)</f>
        <v>7</v>
      </c>
      <c r="E11">
        <f t="shared" si="2"/>
        <v>26</v>
      </c>
      <c r="F11">
        <f t="shared" si="3"/>
        <v>22.5</v>
      </c>
      <c r="G11">
        <f t="shared" si="4"/>
        <v>31.25</v>
      </c>
      <c r="H11">
        <f t="shared" si="5"/>
        <v>0.62609903369994113</v>
      </c>
      <c r="I11">
        <f t="shared" ca="1" si="0"/>
        <v>51</v>
      </c>
      <c r="J11">
        <f ca="1">COUNTIF(I$2:I10,"&lt;"&amp;I11)</f>
        <v>6</v>
      </c>
      <c r="K11">
        <f t="shared" ca="1" si="6"/>
        <v>27</v>
      </c>
      <c r="L11">
        <f t="shared" ca="1" si="7"/>
        <v>0.80498447189992428</v>
      </c>
      <c r="M11">
        <f t="shared" ca="1" si="1"/>
        <v>4.9035218875487603</v>
      </c>
      <c r="Q11">
        <v>1.96</v>
      </c>
      <c r="R11" s="1">
        <v>-1.96</v>
      </c>
    </row>
    <row r="12" spans="1:18" x14ac:dyDescent="0.25">
      <c r="A12">
        <v>11</v>
      </c>
      <c r="B12">
        <v>11</v>
      </c>
      <c r="C12">
        <v>2</v>
      </c>
      <c r="D12">
        <f>COUNTIF(C$2:C11,"&lt;"&amp;C12)</f>
        <v>6</v>
      </c>
      <c r="E12">
        <f t="shared" si="2"/>
        <v>32</v>
      </c>
      <c r="F12">
        <f t="shared" si="3"/>
        <v>27.5</v>
      </c>
      <c r="G12">
        <f t="shared" si="4"/>
        <v>41.25</v>
      </c>
      <c r="H12">
        <f t="shared" si="5"/>
        <v>0.70064904974537068</v>
      </c>
      <c r="I12">
        <f t="shared" ca="1" si="0"/>
        <v>41</v>
      </c>
      <c r="J12">
        <f ca="1">COUNTIF(I$2:I11,"&lt;"&amp;I12)</f>
        <v>4</v>
      </c>
      <c r="K12">
        <f t="shared" ca="1" si="6"/>
        <v>31</v>
      </c>
      <c r="L12">
        <f t="shared" ca="1" si="7"/>
        <v>0.54494926091306606</v>
      </c>
      <c r="M12">
        <f t="shared" ca="1" si="1"/>
        <v>5.0415083777267578</v>
      </c>
      <c r="Q12">
        <v>1.96</v>
      </c>
      <c r="R12" s="1">
        <v>-1.96</v>
      </c>
    </row>
    <row r="13" spans="1:18" x14ac:dyDescent="0.25">
      <c r="A13">
        <v>12</v>
      </c>
      <c r="B13">
        <v>12</v>
      </c>
      <c r="C13">
        <v>1</v>
      </c>
      <c r="D13">
        <f>COUNTIF(C$2:C12,"&lt;"&amp;C13)</f>
        <v>5</v>
      </c>
      <c r="E13">
        <f t="shared" si="2"/>
        <v>37</v>
      </c>
      <c r="F13">
        <f t="shared" si="3"/>
        <v>33</v>
      </c>
      <c r="G13">
        <f t="shared" si="4"/>
        <v>53.166666666666664</v>
      </c>
      <c r="H13">
        <f t="shared" si="5"/>
        <v>0.54858038505899331</v>
      </c>
      <c r="I13">
        <f t="shared" ca="1" si="0"/>
        <v>19</v>
      </c>
      <c r="J13">
        <f ca="1">COUNTIF(I$2:I12,"&lt;"&amp;I13)</f>
        <v>1</v>
      </c>
      <c r="K13">
        <f t="shared" ca="1" si="6"/>
        <v>32</v>
      </c>
      <c r="L13">
        <f t="shared" ca="1" si="7"/>
        <v>-0.13714509626474833</v>
      </c>
      <c r="M13">
        <f t="shared" ca="1" si="1"/>
        <v>5.1144329465264695</v>
      </c>
      <c r="Q13">
        <v>1.96</v>
      </c>
      <c r="R13" s="1">
        <v>-1.96</v>
      </c>
    </row>
    <row r="14" spans="1:18" x14ac:dyDescent="0.25">
      <c r="A14">
        <v>13</v>
      </c>
      <c r="B14">
        <v>13</v>
      </c>
      <c r="C14">
        <v>2</v>
      </c>
      <c r="D14">
        <f>COUNTIF(C$2:C13,"&lt;"&amp;C14)</f>
        <v>7</v>
      </c>
      <c r="E14">
        <f t="shared" si="2"/>
        <v>44</v>
      </c>
      <c r="F14">
        <f t="shared" si="3"/>
        <v>39</v>
      </c>
      <c r="G14">
        <f t="shared" si="4"/>
        <v>67.166666666666671</v>
      </c>
      <c r="H14">
        <f t="shared" si="5"/>
        <v>0.61008887608656304</v>
      </c>
      <c r="I14">
        <f t="shared" ca="1" si="0"/>
        <v>17</v>
      </c>
      <c r="J14">
        <f ca="1">COUNTIF(I$2:I13,"&lt;"&amp;I14)</f>
        <v>1</v>
      </c>
      <c r="K14">
        <f t="shared" ca="1" si="6"/>
        <v>33</v>
      </c>
      <c r="L14">
        <f t="shared" ca="1" si="7"/>
        <v>-0.73210665130387564</v>
      </c>
      <c r="M14">
        <f t="shared" ca="1" si="1"/>
        <v>5.0511785366857733</v>
      </c>
      <c r="Q14">
        <v>1.96</v>
      </c>
      <c r="R14" s="1">
        <v>-1.96</v>
      </c>
    </row>
    <row r="15" spans="1:18" x14ac:dyDescent="0.25">
      <c r="A15">
        <v>14</v>
      </c>
      <c r="B15">
        <v>14</v>
      </c>
      <c r="C15">
        <v>0</v>
      </c>
      <c r="D15">
        <f>COUNTIF(C$2:C14,"&lt;"&amp;C15)</f>
        <v>0</v>
      </c>
      <c r="E15">
        <f t="shared" si="2"/>
        <v>44</v>
      </c>
      <c r="F15">
        <f t="shared" si="3"/>
        <v>45.5</v>
      </c>
      <c r="G15">
        <f t="shared" si="4"/>
        <v>83.416666666666671</v>
      </c>
      <c r="H15">
        <f t="shared" si="5"/>
        <v>-0.16423467043540768</v>
      </c>
      <c r="I15">
        <f t="shared" ca="1" si="0"/>
        <v>19</v>
      </c>
      <c r="J15">
        <f ca="1">COUNTIF(I$2:I14,"&lt;"&amp;I15)</f>
        <v>2</v>
      </c>
      <c r="K15">
        <f t="shared" ca="1" si="6"/>
        <v>35</v>
      </c>
      <c r="L15">
        <f t="shared" ca="1" si="7"/>
        <v>-1.1496426930478538</v>
      </c>
      <c r="M15">
        <f t="shared" ca="1" si="1"/>
        <v>5.1243991882632658</v>
      </c>
      <c r="Q15">
        <v>1.96</v>
      </c>
      <c r="R15" s="1">
        <v>-1.96</v>
      </c>
    </row>
    <row r="16" spans="1:18" x14ac:dyDescent="0.25">
      <c r="A16">
        <v>15</v>
      </c>
      <c r="B16">
        <v>15</v>
      </c>
      <c r="C16">
        <v>0</v>
      </c>
      <c r="D16">
        <f>COUNTIF(C$2:C15,"&lt;"&amp;C16)</f>
        <v>0</v>
      </c>
      <c r="E16">
        <f t="shared" si="2"/>
        <v>44</v>
      </c>
      <c r="F16">
        <f t="shared" si="3"/>
        <v>52.5</v>
      </c>
      <c r="G16">
        <f t="shared" si="4"/>
        <v>102.08333333333333</v>
      </c>
      <c r="H16">
        <f t="shared" si="5"/>
        <v>-0.84128182081916891</v>
      </c>
      <c r="I16">
        <f t="shared" ca="1" si="0"/>
        <v>11</v>
      </c>
      <c r="J16">
        <f ca="1">COUNTIF(I$2:I15,"&lt;"&amp;I16)</f>
        <v>1</v>
      </c>
      <c r="K16">
        <f t="shared" ca="1" si="6"/>
        <v>36</v>
      </c>
      <c r="L16">
        <f t="shared" ca="1" si="7"/>
        <v>-1.6330764757077987</v>
      </c>
      <c r="M16">
        <f t="shared" ca="1" si="1"/>
        <v>4.8439788354319493</v>
      </c>
      <c r="Q16">
        <v>1.96</v>
      </c>
      <c r="R16" s="1">
        <v>-1.96</v>
      </c>
    </row>
    <row r="17" spans="1:18" x14ac:dyDescent="0.25">
      <c r="A17">
        <v>16</v>
      </c>
      <c r="B17">
        <v>16</v>
      </c>
      <c r="C17">
        <v>1</v>
      </c>
      <c r="D17">
        <f>COUNTIF(C$2:C16,"&lt;"&amp;C17)</f>
        <v>7</v>
      </c>
      <c r="E17">
        <f t="shared" si="2"/>
        <v>51</v>
      </c>
      <c r="F17">
        <f t="shared" si="3"/>
        <v>60</v>
      </c>
      <c r="G17">
        <f t="shared" si="4"/>
        <v>123.33333333333333</v>
      </c>
      <c r="H17">
        <f t="shared" si="5"/>
        <v>-0.81040530400334676</v>
      </c>
      <c r="I17">
        <f t="shared" ca="1" si="0"/>
        <v>4</v>
      </c>
      <c r="J17">
        <f ca="1">COUNTIF(I$2:I16,"&lt;"&amp;I17)</f>
        <v>1</v>
      </c>
      <c r="K17">
        <f t="shared" ca="1" si="6"/>
        <v>37</v>
      </c>
      <c r="L17">
        <f t="shared" ca="1" si="7"/>
        <v>-2.0710357768974417</v>
      </c>
      <c r="M17">
        <f t="shared" ca="1" si="1"/>
        <v>4.5494629058929021</v>
      </c>
      <c r="Q17">
        <v>1.96</v>
      </c>
      <c r="R17" s="1">
        <v>-1.96</v>
      </c>
    </row>
    <row r="18" spans="1:18" x14ac:dyDescent="0.25">
      <c r="A18">
        <v>17</v>
      </c>
      <c r="B18">
        <v>17</v>
      </c>
      <c r="C18">
        <v>3</v>
      </c>
      <c r="D18">
        <f>COUNTIF(C$2:C17,"&lt;"&amp;C18)</f>
        <v>13</v>
      </c>
      <c r="E18">
        <f t="shared" si="2"/>
        <v>64</v>
      </c>
      <c r="F18">
        <f t="shared" si="3"/>
        <v>68</v>
      </c>
      <c r="G18">
        <f t="shared" si="4"/>
        <v>147.33333333333334</v>
      </c>
      <c r="H18">
        <f t="shared" si="5"/>
        <v>-0.32954102182865386</v>
      </c>
      <c r="I18">
        <f t="shared" ca="1" si="0"/>
        <v>0</v>
      </c>
      <c r="J18">
        <f ca="1">COUNTIF(I$2:I17,"&lt;"&amp;I18)</f>
        <v>0</v>
      </c>
      <c r="K18">
        <f t="shared" ca="1" si="6"/>
        <v>37</v>
      </c>
      <c r="L18">
        <f t="shared" ca="1" si="7"/>
        <v>-2.5539429191720671</v>
      </c>
      <c r="M18">
        <f t="shared" ca="1" si="1"/>
        <v>4.4269025935563606</v>
      </c>
      <c r="Q18">
        <v>1.96</v>
      </c>
      <c r="R18" s="1">
        <v>-1.96</v>
      </c>
    </row>
    <row r="19" spans="1:18" x14ac:dyDescent="0.25">
      <c r="A19">
        <v>18</v>
      </c>
      <c r="B19">
        <v>18</v>
      </c>
      <c r="C19">
        <v>1</v>
      </c>
      <c r="D19">
        <f>COUNTIF(C$2:C18,"&lt;"&amp;C19)</f>
        <v>7</v>
      </c>
      <c r="E19">
        <f t="shared" si="2"/>
        <v>71</v>
      </c>
      <c r="F19">
        <f t="shared" si="3"/>
        <v>76.5</v>
      </c>
      <c r="G19">
        <f t="shared" si="4"/>
        <v>174.25</v>
      </c>
      <c r="H19">
        <f t="shared" si="5"/>
        <v>-0.41665471049321362</v>
      </c>
      <c r="I19">
        <f t="shared" ca="1" si="0"/>
        <v>3</v>
      </c>
      <c r="J19">
        <f ca="1">COUNTIF(I$2:I18,"&lt;"&amp;I19)</f>
        <v>2</v>
      </c>
      <c r="K19">
        <f t="shared" ca="1" si="6"/>
        <v>39</v>
      </c>
      <c r="L19">
        <f t="shared" ca="1" si="7"/>
        <v>-2.8408275715446383</v>
      </c>
      <c r="M19">
        <f t="shared" ca="1" si="1"/>
        <v>4.4649734052688377</v>
      </c>
      <c r="Q19">
        <v>1.96</v>
      </c>
      <c r="R19" s="1">
        <v>-1.96</v>
      </c>
    </row>
    <row r="20" spans="1:18" x14ac:dyDescent="0.25">
      <c r="A20">
        <v>19</v>
      </c>
      <c r="B20">
        <v>19</v>
      </c>
      <c r="C20">
        <v>0</v>
      </c>
      <c r="D20">
        <f>COUNTIF(C$2:C19,"&lt;"&amp;C20)</f>
        <v>0</v>
      </c>
      <c r="E20">
        <f t="shared" si="2"/>
        <v>71</v>
      </c>
      <c r="F20">
        <f t="shared" si="3"/>
        <v>85.5</v>
      </c>
      <c r="G20">
        <f t="shared" si="4"/>
        <v>204.25</v>
      </c>
      <c r="H20">
        <f t="shared" si="5"/>
        <v>-1.0145815713849133</v>
      </c>
      <c r="I20">
        <f t="shared" ca="1" si="0"/>
        <v>1</v>
      </c>
      <c r="J20">
        <f ca="1">COUNTIF(I$2:I19,"&lt;"&amp;I20)</f>
        <v>2</v>
      </c>
      <c r="K20">
        <f t="shared" ca="1" si="6"/>
        <v>41</v>
      </c>
      <c r="L20">
        <f t="shared" ca="1" si="7"/>
        <v>-3.1137158570088719</v>
      </c>
      <c r="M20">
        <f t="shared" ca="1" si="1"/>
        <v>4.3570041819021199</v>
      </c>
      <c r="Q20">
        <v>1.96</v>
      </c>
      <c r="R20" s="1">
        <v>-1.96</v>
      </c>
    </row>
    <row r="21" spans="1:18" x14ac:dyDescent="0.25">
      <c r="A21">
        <v>20</v>
      </c>
      <c r="B21">
        <v>20</v>
      </c>
      <c r="C21">
        <v>2</v>
      </c>
      <c r="D21">
        <f>COUNTIF(C$2:C20,"&lt;"&amp;C21)</f>
        <v>12</v>
      </c>
      <c r="E21">
        <f t="shared" si="2"/>
        <v>83</v>
      </c>
      <c r="F21">
        <f t="shared" si="3"/>
        <v>95</v>
      </c>
      <c r="G21">
        <f t="shared" si="4"/>
        <v>237.5</v>
      </c>
      <c r="H21">
        <f t="shared" si="5"/>
        <v>-0.77866282142766019</v>
      </c>
      <c r="I21">
        <f t="shared" ca="1" si="0"/>
        <v>7</v>
      </c>
      <c r="J21">
        <f ca="1">COUNTIF(I$2:I20,"&lt;"&amp;I21)</f>
        <v>5</v>
      </c>
      <c r="K21">
        <f t="shared" ca="1" si="6"/>
        <v>46</v>
      </c>
      <c r="L21">
        <f t="shared" ca="1" si="7"/>
        <v>-3.1795398541629458</v>
      </c>
      <c r="M21">
        <f t="shared" ca="1" si="1"/>
        <v>4.0336037874548412</v>
      </c>
      <c r="Q21">
        <v>1.96</v>
      </c>
      <c r="R21" s="1">
        <v>-1.96</v>
      </c>
    </row>
    <row r="22" spans="1:18" x14ac:dyDescent="0.25">
      <c r="A22">
        <v>21</v>
      </c>
      <c r="B22">
        <v>21</v>
      </c>
      <c r="C22">
        <v>1</v>
      </c>
      <c r="D22">
        <f>COUNTIF(C$2:C21,"&lt;"&amp;C22)</f>
        <v>8</v>
      </c>
      <c r="E22">
        <f t="shared" si="2"/>
        <v>91</v>
      </c>
      <c r="F22">
        <f t="shared" si="3"/>
        <v>105</v>
      </c>
      <c r="G22">
        <f t="shared" si="4"/>
        <v>274.16666666666669</v>
      </c>
      <c r="H22">
        <f t="shared" si="5"/>
        <v>-0.84551381835028361</v>
      </c>
      <c r="I22">
        <f t="shared" ca="1" si="0"/>
        <v>0</v>
      </c>
      <c r="J22">
        <f ca="1">COUNTIF(I$2:I21,"&lt;"&amp;I22)</f>
        <v>0</v>
      </c>
      <c r="K22">
        <f t="shared" ca="1" si="6"/>
        <v>46</v>
      </c>
      <c r="L22">
        <f t="shared" ca="1" si="7"/>
        <v>-3.5632368059047668</v>
      </c>
      <c r="M22">
        <f t="shared" ca="1" si="1"/>
        <v>3.9703446152237674</v>
      </c>
      <c r="Q22">
        <v>1.96</v>
      </c>
      <c r="R22" s="1">
        <v>-1.96</v>
      </c>
    </row>
    <row r="23" spans="1:18" x14ac:dyDescent="0.25">
      <c r="A23">
        <v>22</v>
      </c>
      <c r="B23">
        <v>22</v>
      </c>
      <c r="C23">
        <v>9</v>
      </c>
      <c r="D23">
        <f>COUNTIF(C$2:C22,"&lt;"&amp;C23)</f>
        <v>21</v>
      </c>
      <c r="E23">
        <f t="shared" si="2"/>
        <v>112</v>
      </c>
      <c r="F23">
        <f t="shared" si="3"/>
        <v>115.5</v>
      </c>
      <c r="G23">
        <f t="shared" si="4"/>
        <v>314.41666666666669</v>
      </c>
      <c r="H23">
        <f t="shared" si="5"/>
        <v>-0.19738550848793068</v>
      </c>
      <c r="I23">
        <f t="shared" ca="1" si="0"/>
        <v>5</v>
      </c>
      <c r="J23">
        <f ca="1">COUNTIF(I$2:I22,"&lt;"&amp;I23)</f>
        <v>6</v>
      </c>
      <c r="K23">
        <f t="shared" ca="1" si="6"/>
        <v>52</v>
      </c>
      <c r="L23">
        <f t="shared" ca="1" si="7"/>
        <v>-3.5811370825667423</v>
      </c>
      <c r="M23">
        <f t="shared" ca="1" si="1"/>
        <v>3.8198780630715201</v>
      </c>
      <c r="Q23">
        <v>1.96</v>
      </c>
      <c r="R23" s="1">
        <v>-1.96</v>
      </c>
    </row>
    <row r="24" spans="1:18" x14ac:dyDescent="0.25">
      <c r="A24">
        <v>23</v>
      </c>
      <c r="B24">
        <v>23</v>
      </c>
      <c r="C24">
        <v>0</v>
      </c>
      <c r="D24">
        <f>COUNTIF(C$2:C23,"&lt;"&amp;C24)</f>
        <v>0</v>
      </c>
      <c r="E24">
        <f t="shared" si="2"/>
        <v>112</v>
      </c>
      <c r="F24">
        <f t="shared" si="3"/>
        <v>126.5</v>
      </c>
      <c r="G24">
        <f t="shared" si="4"/>
        <v>358.41666666666669</v>
      </c>
      <c r="H24">
        <f t="shared" si="5"/>
        <v>-0.76590323516479464</v>
      </c>
      <c r="I24">
        <f t="shared" ca="1" si="0"/>
        <v>0</v>
      </c>
      <c r="J24">
        <f ca="1">COUNTIF(I$2:I23,"&lt;"&amp;I24)</f>
        <v>0</v>
      </c>
      <c r="K24">
        <f t="shared" ca="1" si="6"/>
        <v>52</v>
      </c>
      <c r="L24">
        <f t="shared" ca="1" si="7"/>
        <v>-3.9351580013639449</v>
      </c>
      <c r="M24">
        <f t="shared" ca="1" si="1"/>
        <v>3.9351580013639449</v>
      </c>
      <c r="Q24">
        <v>1.96</v>
      </c>
      <c r="R24" s="1">
        <v>-1.96</v>
      </c>
    </row>
    <row r="25" spans="1:18" x14ac:dyDescent="0.25">
      <c r="A25">
        <v>24</v>
      </c>
      <c r="B25">
        <v>24</v>
      </c>
      <c r="C25">
        <v>5</v>
      </c>
      <c r="D25">
        <f>COUNTIF(C$2:C24,"&lt;"&amp;C25)</f>
        <v>21</v>
      </c>
      <c r="E25">
        <f t="shared" si="2"/>
        <v>133</v>
      </c>
      <c r="F25">
        <f t="shared" si="3"/>
        <v>138</v>
      </c>
      <c r="G25">
        <f t="shared" si="4"/>
        <v>406.33333333333331</v>
      </c>
      <c r="H25">
        <f t="shared" si="5"/>
        <v>-0.24804403006957923</v>
      </c>
      <c r="I25">
        <f t="shared" ca="1" si="0"/>
        <v>9</v>
      </c>
      <c r="J25">
        <f ca="1">COUNTIF(I$2:I24,"&lt;"&amp;I25)</f>
        <v>9</v>
      </c>
      <c r="K25">
        <f t="shared" ca="1" si="6"/>
        <v>61</v>
      </c>
      <c r="L25">
        <f t="shared" ca="1" si="7"/>
        <v>-3.8198780630715201</v>
      </c>
      <c r="M25">
        <f t="shared" ca="1" si="1"/>
        <v>3.5811370825667423</v>
      </c>
      <c r="Q25">
        <v>1.96</v>
      </c>
      <c r="R25" s="1">
        <v>-1.96</v>
      </c>
    </row>
    <row r="26" spans="1:18" x14ac:dyDescent="0.25">
      <c r="A26">
        <v>25</v>
      </c>
      <c r="B26">
        <v>25</v>
      </c>
      <c r="C26">
        <v>0</v>
      </c>
      <c r="D26">
        <f>COUNTIF(C$2:C25,"&lt;"&amp;C26)</f>
        <v>0</v>
      </c>
      <c r="E26">
        <f t="shared" si="2"/>
        <v>133</v>
      </c>
      <c r="F26">
        <f t="shared" si="3"/>
        <v>150</v>
      </c>
      <c r="G26">
        <f t="shared" si="4"/>
        <v>458.33333333333331</v>
      </c>
      <c r="H26">
        <f t="shared" si="5"/>
        <v>-0.79406892304475352</v>
      </c>
      <c r="I26">
        <f t="shared" ca="1" si="0"/>
        <v>1</v>
      </c>
      <c r="J26">
        <f ca="1">COUNTIF(I$2:I25,"&lt;"&amp;I26)</f>
        <v>4</v>
      </c>
      <c r="K26">
        <f t="shared" ca="1" si="6"/>
        <v>65</v>
      </c>
      <c r="L26">
        <f t="shared" ca="1" si="7"/>
        <v>-3.9703446152237674</v>
      </c>
      <c r="M26">
        <f t="shared" ca="1" si="1"/>
        <v>3.5632368059047668</v>
      </c>
      <c r="Q26">
        <v>1.96</v>
      </c>
      <c r="R26" s="1">
        <v>-1.96</v>
      </c>
    </row>
    <row r="27" spans="1:18" x14ac:dyDescent="0.25">
      <c r="A27">
        <v>26</v>
      </c>
      <c r="B27">
        <v>26</v>
      </c>
      <c r="C27">
        <v>7</v>
      </c>
      <c r="D27">
        <f>COUNTIF(C$2:C26,"&lt;"&amp;C27)</f>
        <v>24</v>
      </c>
      <c r="E27">
        <f t="shared" si="2"/>
        <v>157</v>
      </c>
      <c r="F27">
        <f t="shared" si="3"/>
        <v>162.5</v>
      </c>
      <c r="G27">
        <f t="shared" si="4"/>
        <v>514.58333333333337</v>
      </c>
      <c r="H27">
        <f t="shared" si="5"/>
        <v>-0.24245705826231287</v>
      </c>
      <c r="I27">
        <f t="shared" ca="1" si="0"/>
        <v>2</v>
      </c>
      <c r="J27">
        <f ca="1">COUNTIF(I$2:I26,"&lt;"&amp;I27)</f>
        <v>6</v>
      </c>
      <c r="K27">
        <f t="shared" ca="1" si="6"/>
        <v>71</v>
      </c>
      <c r="L27">
        <f t="shared" ca="1" si="7"/>
        <v>-4.0336037874548412</v>
      </c>
      <c r="M27">
        <f t="shared" ca="1" si="1"/>
        <v>3.1795398541629458</v>
      </c>
      <c r="Q27">
        <v>1.96</v>
      </c>
      <c r="R27" s="1">
        <v>-1.96</v>
      </c>
    </row>
    <row r="28" spans="1:18" x14ac:dyDescent="0.25">
      <c r="A28">
        <v>27</v>
      </c>
      <c r="B28">
        <v>27</v>
      </c>
      <c r="C28">
        <v>1</v>
      </c>
      <c r="D28">
        <f>COUNTIF(C$2:C27,"&lt;"&amp;C28)</f>
        <v>10</v>
      </c>
      <c r="E28">
        <f t="shared" si="2"/>
        <v>167</v>
      </c>
      <c r="F28">
        <f t="shared" si="3"/>
        <v>175.5</v>
      </c>
      <c r="G28">
        <f t="shared" si="4"/>
        <v>575.25</v>
      </c>
      <c r="H28">
        <f t="shared" si="5"/>
        <v>-0.35439746934132071</v>
      </c>
      <c r="I28">
        <f t="shared" ca="1" si="0"/>
        <v>0</v>
      </c>
      <c r="J28">
        <f ca="1">COUNTIF(I$2:I27,"&lt;"&amp;I28)</f>
        <v>0</v>
      </c>
      <c r="K28">
        <f t="shared" ca="1" si="6"/>
        <v>71</v>
      </c>
      <c r="L28">
        <f t="shared" ca="1" si="7"/>
        <v>-4.3570041819021199</v>
      </c>
      <c r="M28">
        <f t="shared" ca="1" si="1"/>
        <v>3.1137158570088719</v>
      </c>
      <c r="Q28">
        <v>1.96</v>
      </c>
      <c r="R28" s="1">
        <v>-1.96</v>
      </c>
    </row>
    <row r="29" spans="1:18" x14ac:dyDescent="0.25">
      <c r="A29">
        <v>28</v>
      </c>
      <c r="B29">
        <v>28</v>
      </c>
      <c r="C29">
        <v>3</v>
      </c>
      <c r="D29">
        <f>COUNTIF(C$2:C28,"&lt;"&amp;C29)</f>
        <v>20</v>
      </c>
      <c r="E29">
        <f t="shared" si="2"/>
        <v>187</v>
      </c>
      <c r="F29">
        <f t="shared" si="3"/>
        <v>189</v>
      </c>
      <c r="G29">
        <f t="shared" si="4"/>
        <v>640.5</v>
      </c>
      <c r="H29">
        <f t="shared" si="5"/>
        <v>-7.9026077969359954E-2</v>
      </c>
      <c r="I29">
        <f t="shared" ca="1" si="0"/>
        <v>1</v>
      </c>
      <c r="J29">
        <f ca="1">COUNTIF(I$2:I28,"&lt;"&amp;I29)</f>
        <v>5</v>
      </c>
      <c r="K29">
        <f t="shared" ca="1" si="6"/>
        <v>76</v>
      </c>
      <c r="L29">
        <f t="shared" ca="1" si="7"/>
        <v>-4.4649734052688377</v>
      </c>
      <c r="M29">
        <f t="shared" ca="1" si="1"/>
        <v>2.8408275715446383</v>
      </c>
      <c r="Q29">
        <v>1.96</v>
      </c>
      <c r="R29" s="1">
        <v>-1.96</v>
      </c>
    </row>
    <row r="30" spans="1:18" x14ac:dyDescent="0.25">
      <c r="A30">
        <v>29</v>
      </c>
      <c r="B30">
        <v>29</v>
      </c>
      <c r="C30">
        <v>0</v>
      </c>
      <c r="D30">
        <f>COUNTIF(C$2:C29,"&lt;"&amp;C30)</f>
        <v>0</v>
      </c>
      <c r="E30">
        <f t="shared" si="2"/>
        <v>187</v>
      </c>
      <c r="F30">
        <f t="shared" si="3"/>
        <v>203</v>
      </c>
      <c r="G30">
        <f t="shared" si="4"/>
        <v>710.5</v>
      </c>
      <c r="H30">
        <f t="shared" si="5"/>
        <v>-0.60025797878730314</v>
      </c>
      <c r="I30">
        <f t="shared" ca="1" si="0"/>
        <v>3</v>
      </c>
      <c r="J30">
        <f ca="1">COUNTIF(I$2:I29,"&lt;"&amp;I30)</f>
        <v>9</v>
      </c>
      <c r="K30">
        <f t="shared" ca="1" si="6"/>
        <v>85</v>
      </c>
      <c r="L30">
        <f t="shared" ca="1" si="7"/>
        <v>-4.4269025935563606</v>
      </c>
      <c r="M30">
        <f t="shared" ca="1" si="1"/>
        <v>2.5539429191720671</v>
      </c>
      <c r="Q30">
        <v>1.96</v>
      </c>
      <c r="R30" s="1">
        <v>-1.96</v>
      </c>
    </row>
    <row r="31" spans="1:18" x14ac:dyDescent="0.25">
      <c r="A31">
        <v>30</v>
      </c>
      <c r="B31">
        <v>30</v>
      </c>
      <c r="C31">
        <v>4</v>
      </c>
      <c r="D31">
        <f>COUNTIF(C$2:C30,"&lt;"&amp;C31)</f>
        <v>24</v>
      </c>
      <c r="E31">
        <f t="shared" si="2"/>
        <v>211</v>
      </c>
      <c r="F31">
        <f t="shared" si="3"/>
        <v>217.5</v>
      </c>
      <c r="G31">
        <f t="shared" si="4"/>
        <v>785.41666666666663</v>
      </c>
      <c r="H31">
        <f t="shared" si="5"/>
        <v>-0.23193340304552051</v>
      </c>
      <c r="I31">
        <f t="shared" ca="1" si="0"/>
        <v>1</v>
      </c>
      <c r="J31">
        <f ca="1">COUNTIF(I$2:I30,"&lt;"&amp;I31)</f>
        <v>5</v>
      </c>
      <c r="K31">
        <f t="shared" ca="1" si="6"/>
        <v>90</v>
      </c>
      <c r="L31">
        <f t="shared" ca="1" si="7"/>
        <v>-4.5494629058929021</v>
      </c>
      <c r="M31">
        <f t="shared" ca="1" si="1"/>
        <v>2.0710357768974417</v>
      </c>
      <c r="Q31">
        <v>1.96</v>
      </c>
      <c r="R31" s="1">
        <v>-1.96</v>
      </c>
    </row>
    <row r="32" spans="1:18" x14ac:dyDescent="0.25">
      <c r="A32">
        <v>31</v>
      </c>
      <c r="B32">
        <v>31</v>
      </c>
      <c r="C32">
        <v>11</v>
      </c>
      <c r="D32">
        <f>COUNTIF(C$2:C31,"&lt;"&amp;C32)</f>
        <v>30</v>
      </c>
      <c r="E32">
        <f t="shared" si="2"/>
        <v>241</v>
      </c>
      <c r="F32">
        <f t="shared" si="3"/>
        <v>232.5</v>
      </c>
      <c r="G32">
        <f t="shared" si="4"/>
        <v>865.41666666666663</v>
      </c>
      <c r="H32">
        <f t="shared" si="5"/>
        <v>0.28893908842927418</v>
      </c>
      <c r="I32">
        <f t="shared" ca="1" si="0"/>
        <v>0</v>
      </c>
      <c r="J32">
        <f ca="1">COUNTIF(I$2:I31,"&lt;"&amp;I32)</f>
        <v>0</v>
      </c>
      <c r="K32">
        <f t="shared" ca="1" si="6"/>
        <v>90</v>
      </c>
      <c r="L32">
        <f t="shared" ca="1" si="7"/>
        <v>-4.8439788354319493</v>
      </c>
      <c r="M32">
        <f t="shared" ca="1" si="1"/>
        <v>1.6330764757077987</v>
      </c>
      <c r="Q32">
        <v>1.96</v>
      </c>
      <c r="R32" s="1">
        <v>-1.96</v>
      </c>
    </row>
    <row r="33" spans="1:18" x14ac:dyDescent="0.25">
      <c r="A33">
        <v>32</v>
      </c>
      <c r="B33">
        <v>32</v>
      </c>
      <c r="C33">
        <v>19</v>
      </c>
      <c r="D33">
        <f>COUNTIF(C$2:C32,"&lt;"&amp;C33)</f>
        <v>31</v>
      </c>
      <c r="E33">
        <f t="shared" si="2"/>
        <v>272</v>
      </c>
      <c r="F33">
        <f t="shared" si="3"/>
        <v>248</v>
      </c>
      <c r="G33">
        <f t="shared" si="4"/>
        <v>950.66666666666663</v>
      </c>
      <c r="H33">
        <f t="shared" si="5"/>
        <v>0.77838975011593903</v>
      </c>
      <c r="I33">
        <f t="shared" ca="1" si="0"/>
        <v>0</v>
      </c>
      <c r="J33">
        <f ca="1">COUNTIF(I$2:I32,"&lt;"&amp;I33)</f>
        <v>0</v>
      </c>
      <c r="K33">
        <f t="shared" ca="1" si="6"/>
        <v>90</v>
      </c>
      <c r="L33">
        <f t="shared" ca="1" si="7"/>
        <v>-5.1243991882632658</v>
      </c>
      <c r="M33">
        <f t="shared" ca="1" si="1"/>
        <v>1.1496426930478538</v>
      </c>
      <c r="Q33">
        <v>1.96</v>
      </c>
      <c r="R33" s="1">
        <v>-1.96</v>
      </c>
    </row>
    <row r="34" spans="1:18" x14ac:dyDescent="0.25">
      <c r="A34">
        <v>33</v>
      </c>
      <c r="B34">
        <v>33</v>
      </c>
      <c r="C34">
        <v>17</v>
      </c>
      <c r="D34">
        <f>COUNTIF(C$2:C33,"&lt;"&amp;C34)</f>
        <v>31</v>
      </c>
      <c r="E34">
        <f t="shared" si="2"/>
        <v>303</v>
      </c>
      <c r="F34">
        <f t="shared" si="3"/>
        <v>264</v>
      </c>
      <c r="G34">
        <f t="shared" si="4"/>
        <v>1041.3333333333333</v>
      </c>
      <c r="H34">
        <f t="shared" si="5"/>
        <v>1.2085641897591728</v>
      </c>
      <c r="I34">
        <f t="shared" ca="1" si="0"/>
        <v>2</v>
      </c>
      <c r="J34">
        <f ca="1">COUNTIF(I$2:I33,"&lt;"&amp;I34)</f>
        <v>11</v>
      </c>
      <c r="K34">
        <f t="shared" ca="1" si="6"/>
        <v>101</v>
      </c>
      <c r="L34">
        <f t="shared" ca="1" si="7"/>
        <v>-5.0511785366857733</v>
      </c>
      <c r="M34">
        <f t="shared" ca="1" si="1"/>
        <v>0.73210665130387564</v>
      </c>
      <c r="Q34">
        <v>1.96</v>
      </c>
      <c r="R34" s="1">
        <v>-1.96</v>
      </c>
    </row>
    <row r="35" spans="1:18" x14ac:dyDescent="0.25">
      <c r="A35">
        <v>34</v>
      </c>
      <c r="B35">
        <v>34</v>
      </c>
      <c r="C35">
        <v>19</v>
      </c>
      <c r="D35">
        <f>COUNTIF(C$2:C34,"&lt;"&amp;C35)</f>
        <v>32</v>
      </c>
      <c r="E35">
        <f t="shared" si="2"/>
        <v>335</v>
      </c>
      <c r="F35">
        <f t="shared" si="3"/>
        <v>280.5</v>
      </c>
      <c r="G35">
        <f t="shared" si="4"/>
        <v>1137.5833333333333</v>
      </c>
      <c r="H35">
        <f t="shared" si="5"/>
        <v>1.615864322235899</v>
      </c>
      <c r="I35">
        <f t="shared" ca="1" si="0"/>
        <v>1</v>
      </c>
      <c r="J35">
        <f ca="1">COUNTIF(I$2:I34,"&lt;"&amp;I35)</f>
        <v>7</v>
      </c>
      <c r="K35">
        <f t="shared" ca="1" si="6"/>
        <v>108</v>
      </c>
      <c r="L35">
        <f t="shared" ca="1" si="7"/>
        <v>-5.1144329465264695</v>
      </c>
      <c r="M35">
        <f t="shared" ca="1" si="1"/>
        <v>0.13714509626474833</v>
      </c>
      <c r="Q35">
        <v>1.96</v>
      </c>
      <c r="R35" s="1">
        <v>-1.96</v>
      </c>
    </row>
    <row r="36" spans="1:18" x14ac:dyDescent="0.25">
      <c r="A36">
        <v>35</v>
      </c>
      <c r="B36">
        <v>35</v>
      </c>
      <c r="C36">
        <v>41</v>
      </c>
      <c r="D36">
        <f>COUNTIF(C$2:C35,"&lt;"&amp;C36)</f>
        <v>34</v>
      </c>
      <c r="E36">
        <f t="shared" si="2"/>
        <v>369</v>
      </c>
      <c r="F36">
        <f t="shared" si="3"/>
        <v>297.5</v>
      </c>
      <c r="G36">
        <f t="shared" si="4"/>
        <v>1239.5833333333333</v>
      </c>
      <c r="H36">
        <f t="shared" si="5"/>
        <v>2.0308047831406375</v>
      </c>
      <c r="I36">
        <f t="shared" ca="1" si="0"/>
        <v>2</v>
      </c>
      <c r="J36">
        <f ca="1">COUNTIF(I$2:I35,"&lt;"&amp;I36)</f>
        <v>12</v>
      </c>
      <c r="K36">
        <f t="shared" ca="1" si="6"/>
        <v>120</v>
      </c>
      <c r="L36">
        <f t="shared" ca="1" si="7"/>
        <v>-5.0415083777267578</v>
      </c>
      <c r="M36">
        <f t="shared" ca="1" si="1"/>
        <v>-0.54494926091306606</v>
      </c>
      <c r="Q36">
        <v>1.96</v>
      </c>
      <c r="R36" s="1">
        <v>-1.96</v>
      </c>
    </row>
    <row r="37" spans="1:18" x14ac:dyDescent="0.25">
      <c r="A37">
        <v>36</v>
      </c>
      <c r="B37">
        <v>36</v>
      </c>
      <c r="C37">
        <v>51</v>
      </c>
      <c r="D37">
        <f>COUNTIF(C$2:C36,"&lt;"&amp;C37)</f>
        <v>35</v>
      </c>
      <c r="E37">
        <f t="shared" si="2"/>
        <v>404</v>
      </c>
      <c r="F37">
        <f t="shared" si="3"/>
        <v>315</v>
      </c>
      <c r="G37">
        <f t="shared" si="4"/>
        <v>1347.5</v>
      </c>
      <c r="H37">
        <f t="shared" si="5"/>
        <v>2.4245191555102203</v>
      </c>
      <c r="I37">
        <f t="shared" ca="1" si="0"/>
        <v>3</v>
      </c>
      <c r="J37">
        <f ca="1">COUNTIF(I$2:I36,"&lt;"&amp;I37)</f>
        <v>15</v>
      </c>
      <c r="K37">
        <f t="shared" ca="1" si="6"/>
        <v>135</v>
      </c>
      <c r="L37">
        <f t="shared" ca="1" si="7"/>
        <v>-4.9035218875487603</v>
      </c>
      <c r="M37">
        <f t="shared" ca="1" si="1"/>
        <v>-0.80498447189992428</v>
      </c>
      <c r="Q37">
        <v>1.96</v>
      </c>
      <c r="R37" s="1">
        <v>-1.96</v>
      </c>
    </row>
    <row r="38" spans="1:18" x14ac:dyDescent="0.25">
      <c r="A38">
        <v>37</v>
      </c>
      <c r="B38">
        <v>37</v>
      </c>
      <c r="C38">
        <v>42</v>
      </c>
      <c r="D38">
        <f>COUNTIF(C$2:C37,"&lt;"&amp;C38)</f>
        <v>35</v>
      </c>
      <c r="E38">
        <f t="shared" si="2"/>
        <v>439</v>
      </c>
      <c r="F38">
        <f t="shared" si="3"/>
        <v>333</v>
      </c>
      <c r="G38">
        <f t="shared" si="4"/>
        <v>1461.5</v>
      </c>
      <c r="H38">
        <f t="shared" si="5"/>
        <v>2.7727228114720757</v>
      </c>
      <c r="I38">
        <f t="shared" ca="1" si="0"/>
        <v>4</v>
      </c>
      <c r="J38">
        <f ca="1">COUNTIF(I$2:I37,"&lt;"&amp;I38)</f>
        <v>18</v>
      </c>
      <c r="K38">
        <f t="shared" ca="1" si="6"/>
        <v>153</v>
      </c>
      <c r="L38">
        <f t="shared" ca="1" si="7"/>
        <v>-4.708397227028053</v>
      </c>
      <c r="M38">
        <f t="shared" ca="1" si="1"/>
        <v>-0.62554324217122437</v>
      </c>
      <c r="Q38">
        <v>1.96</v>
      </c>
      <c r="R38" s="1">
        <v>-1.96</v>
      </c>
    </row>
    <row r="39" spans="1:18" x14ac:dyDescent="0.25">
      <c r="A39">
        <v>38</v>
      </c>
      <c r="B39">
        <v>38</v>
      </c>
      <c r="C39">
        <v>64</v>
      </c>
      <c r="D39">
        <f>COUNTIF(C$2:C38,"&lt;"&amp;C39)</f>
        <v>37</v>
      </c>
      <c r="E39">
        <f t="shared" si="2"/>
        <v>476</v>
      </c>
      <c r="F39">
        <f t="shared" si="3"/>
        <v>351.5</v>
      </c>
      <c r="G39">
        <f t="shared" si="4"/>
        <v>1581.75</v>
      </c>
      <c r="H39">
        <f t="shared" si="5"/>
        <v>3.1304042885795638</v>
      </c>
      <c r="I39">
        <f t="shared" ca="1" si="0"/>
        <v>1</v>
      </c>
      <c r="J39">
        <f ca="1">COUNTIF(I$2:I38,"&lt;"&amp;I39)</f>
        <v>7</v>
      </c>
      <c r="K39">
        <f t="shared" ca="1" si="6"/>
        <v>160</v>
      </c>
      <c r="L39">
        <f t="shared" ca="1" si="7"/>
        <v>-4.8150395282167588</v>
      </c>
      <c r="M39">
        <f t="shared" ca="1" si="1"/>
        <v>-0.74230748895809018</v>
      </c>
      <c r="Q39">
        <v>1.96</v>
      </c>
      <c r="R39" s="1">
        <v>-1.96</v>
      </c>
    </row>
    <row r="40" spans="1:18" x14ac:dyDescent="0.25">
      <c r="A40">
        <v>39</v>
      </c>
      <c r="B40">
        <v>39</v>
      </c>
      <c r="C40">
        <v>30</v>
      </c>
      <c r="D40">
        <f>COUNTIF(C$2:C39,"&lt;"&amp;C40)</f>
        <v>34</v>
      </c>
      <c r="E40">
        <f t="shared" si="2"/>
        <v>510</v>
      </c>
      <c r="F40">
        <f t="shared" si="3"/>
        <v>370.5</v>
      </c>
      <c r="G40">
        <f t="shared" si="4"/>
        <v>1708.4166666666667</v>
      </c>
      <c r="H40">
        <f t="shared" si="5"/>
        <v>3.3750274375744374</v>
      </c>
      <c r="I40">
        <f t="shared" ca="1" si="0"/>
        <v>0</v>
      </c>
      <c r="J40">
        <f ca="1">COUNTIF(I$2:I39,"&lt;"&amp;I40)</f>
        <v>0</v>
      </c>
      <c r="K40">
        <f t="shared" ca="1" si="6"/>
        <v>160</v>
      </c>
      <c r="L40">
        <f t="shared" ca="1" si="7"/>
        <v>-5.0927833377019285</v>
      </c>
      <c r="M40">
        <f t="shared" ca="1" si="1"/>
        <v>-0.15018785229652765</v>
      </c>
      <c r="Q40">
        <v>1.96</v>
      </c>
      <c r="R40" s="1">
        <v>-1.96</v>
      </c>
    </row>
    <row r="41" spans="1:18" x14ac:dyDescent="0.25">
      <c r="A41">
        <v>40</v>
      </c>
      <c r="B41">
        <v>40</v>
      </c>
      <c r="C41">
        <v>0</v>
      </c>
      <c r="D41">
        <f>COUNTIF(C$2:C40,"&lt;"&amp;C41)</f>
        <v>0</v>
      </c>
      <c r="E41">
        <f t="shared" si="2"/>
        <v>510</v>
      </c>
      <c r="F41">
        <f t="shared" si="3"/>
        <v>390</v>
      </c>
      <c r="G41">
        <f t="shared" si="4"/>
        <v>1841.6666666666667</v>
      </c>
      <c r="H41">
        <f t="shared" si="5"/>
        <v>2.7962482945702223</v>
      </c>
      <c r="I41">
        <f t="shared" ca="1" si="0"/>
        <v>0</v>
      </c>
      <c r="J41">
        <f ca="1">COUNTIF(I$2:I40,"&lt;"&amp;I41)</f>
        <v>0</v>
      </c>
      <c r="K41">
        <f t="shared" ca="1" si="6"/>
        <v>160</v>
      </c>
      <c r="L41">
        <f t="shared" ca="1" si="7"/>
        <v>-5.3594758979262593</v>
      </c>
      <c r="M41">
        <f t="shared" ca="1" si="1"/>
        <v>-0.56360186197663464</v>
      </c>
      <c r="Q41">
        <v>1.96</v>
      </c>
      <c r="R41" s="1">
        <v>-1.96</v>
      </c>
    </row>
    <row r="42" spans="1:18" x14ac:dyDescent="0.25">
      <c r="A42">
        <v>41</v>
      </c>
      <c r="B42">
        <v>41</v>
      </c>
      <c r="C42">
        <v>87</v>
      </c>
      <c r="D42">
        <f>COUNTIF(C$2:C41,"&lt;"&amp;C42)</f>
        <v>40</v>
      </c>
      <c r="E42">
        <f t="shared" si="2"/>
        <v>550</v>
      </c>
      <c r="F42">
        <f t="shared" si="3"/>
        <v>410</v>
      </c>
      <c r="G42">
        <f t="shared" si="4"/>
        <v>1981.6666666666667</v>
      </c>
      <c r="H42">
        <f t="shared" si="5"/>
        <v>3.1449426741811397</v>
      </c>
      <c r="I42">
        <f t="shared" ca="1" si="0"/>
        <v>5</v>
      </c>
      <c r="J42">
        <f ca="1">COUNTIF(I$2:I41,"&lt;"&amp;I42)</f>
        <v>23</v>
      </c>
      <c r="K42">
        <f t="shared" ca="1" si="6"/>
        <v>183</v>
      </c>
      <c r="L42">
        <f t="shared" ca="1" si="7"/>
        <v>-5.0992999074222762</v>
      </c>
      <c r="M42">
        <f t="shared" ca="1" si="1"/>
        <v>-1.9595917942265424</v>
      </c>
      <c r="Q42">
        <v>1.96</v>
      </c>
      <c r="R42" s="1">
        <v>-1.96</v>
      </c>
    </row>
    <row r="43" spans="1:18" x14ac:dyDescent="0.25">
      <c r="A43">
        <v>42</v>
      </c>
      <c r="B43">
        <v>42</v>
      </c>
      <c r="C43">
        <v>51</v>
      </c>
      <c r="D43">
        <f>COUNTIF(C$2:C42,"&lt;"&amp;C43)</f>
        <v>38</v>
      </c>
      <c r="E43">
        <f t="shared" si="2"/>
        <v>588</v>
      </c>
      <c r="F43">
        <f t="shared" si="3"/>
        <v>430.5</v>
      </c>
      <c r="G43">
        <f t="shared" si="4"/>
        <v>2128.5833333333335</v>
      </c>
      <c r="H43">
        <f t="shared" si="5"/>
        <v>3.4137776399075559</v>
      </c>
      <c r="I43">
        <f t="shared" ca="1" si="0"/>
        <v>2</v>
      </c>
      <c r="J43">
        <f ca="1">COUNTIF(I$2:I42,"&lt;"&amp;I43)</f>
        <v>15</v>
      </c>
      <c r="K43">
        <f t="shared" ca="1" si="6"/>
        <v>198</v>
      </c>
      <c r="L43">
        <f t="shared" ca="1" si="7"/>
        <v>-5.0393860398635351</v>
      </c>
      <c r="M43">
        <f t="shared" ca="1" si="1"/>
        <v>-1.3587324409735149</v>
      </c>
      <c r="Q43">
        <v>1.96</v>
      </c>
      <c r="R43" s="1">
        <v>-1.96</v>
      </c>
    </row>
    <row r="44" spans="1:18" x14ac:dyDescent="0.25">
      <c r="A44">
        <v>43</v>
      </c>
      <c r="B44">
        <v>43</v>
      </c>
      <c r="C44">
        <v>33</v>
      </c>
      <c r="D44">
        <f>COUNTIF(C$2:C43,"&lt;"&amp;C44)</f>
        <v>36</v>
      </c>
      <c r="E44">
        <f t="shared" si="2"/>
        <v>624</v>
      </c>
      <c r="F44">
        <f t="shared" si="3"/>
        <v>451.5</v>
      </c>
      <c r="G44">
        <f t="shared" si="4"/>
        <v>2282.5833333333335</v>
      </c>
      <c r="H44">
        <f t="shared" si="5"/>
        <v>3.6105700762371216</v>
      </c>
      <c r="I44">
        <f t="shared" ca="1" si="0"/>
        <v>0</v>
      </c>
      <c r="J44">
        <f ca="1">COUNTIF(I$2:I43,"&lt;"&amp;I44)</f>
        <v>0</v>
      </c>
      <c r="K44">
        <f t="shared" ca="1" si="6"/>
        <v>198</v>
      </c>
      <c r="L44">
        <f t="shared" ca="1" si="7"/>
        <v>-5.3059681989919438</v>
      </c>
      <c r="M44">
        <f t="shared" ca="1" si="1"/>
        <v>-0.5222329678670935</v>
      </c>
      <c r="Q44">
        <v>1.96</v>
      </c>
      <c r="R44" s="1">
        <v>-1.96</v>
      </c>
    </row>
    <row r="45" spans="1:18" x14ac:dyDescent="0.25">
      <c r="A45">
        <v>44</v>
      </c>
      <c r="B45">
        <v>44</v>
      </c>
      <c r="C45">
        <v>49</v>
      </c>
      <c r="D45">
        <f>COUNTIF(C$2:C44,"&lt;"&amp;C45)</f>
        <v>39</v>
      </c>
      <c r="E45">
        <f t="shared" si="2"/>
        <v>663</v>
      </c>
      <c r="F45">
        <f t="shared" si="3"/>
        <v>473</v>
      </c>
      <c r="G45">
        <f t="shared" si="4"/>
        <v>2443.8333333333335</v>
      </c>
      <c r="H45">
        <f t="shared" si="5"/>
        <v>3.8434196735301409</v>
      </c>
      <c r="I45">
        <f t="shared" ca="1" si="0"/>
        <v>0</v>
      </c>
      <c r="J45">
        <f ca="1">COUNTIF(I$2:I44,"&lt;"&amp;I45)</f>
        <v>0</v>
      </c>
      <c r="K45">
        <f t="shared" ca="1" si="6"/>
        <v>198</v>
      </c>
      <c r="L45">
        <f t="shared" ca="1" si="7"/>
        <v>-5.5628442643199412</v>
      </c>
      <c r="M45">
        <f t="shared" ca="1" si="1"/>
        <v>-1</v>
      </c>
      <c r="Q45">
        <v>1.96</v>
      </c>
      <c r="R45" s="1">
        <v>-1.96</v>
      </c>
    </row>
    <row r="46" spans="1:18" x14ac:dyDescent="0.25">
      <c r="A46">
        <v>45</v>
      </c>
      <c r="B46">
        <v>45</v>
      </c>
      <c r="C46">
        <v>25</v>
      </c>
      <c r="D46">
        <f>COUNTIF(C$2:C45,"&lt;"&amp;C46)</f>
        <v>35</v>
      </c>
      <c r="E46">
        <f t="shared" si="2"/>
        <v>698</v>
      </c>
      <c r="F46">
        <f t="shared" si="3"/>
        <v>495</v>
      </c>
      <c r="G46">
        <f t="shared" si="4"/>
        <v>2612.5</v>
      </c>
      <c r="H46">
        <f t="shared" si="5"/>
        <v>3.9716218229214899</v>
      </c>
      <c r="I46">
        <f t="shared" ca="1" si="0"/>
        <v>0</v>
      </c>
      <c r="J46">
        <f ca="1">COUNTIF(I$2:I45,"&lt;"&amp;I46)</f>
        <v>0</v>
      </c>
      <c r="K46">
        <f t="shared" ca="1" si="6"/>
        <v>198</v>
      </c>
      <c r="L46">
        <f t="shared" ca="1" si="7"/>
        <v>-5.8106979379688797</v>
      </c>
      <c r="M46">
        <f t="shared" ca="1" si="1"/>
        <v>0</v>
      </c>
      <c r="Q46">
        <v>1.96</v>
      </c>
      <c r="R46" s="1">
        <v>-1.96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A8FE7-DF09-46B2-9A97-FDAF27DEE8E5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137</v>
      </c>
      <c r="J2">
        <v>0</v>
      </c>
      <c r="K2">
        <v>0</v>
      </c>
      <c r="L2">
        <v>0</v>
      </c>
      <c r="M2">
        <f ca="1">-INDIRECT("l"&amp;P$1-A2+2)</f>
        <v>1.6825589988731435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92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133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1.5575963940095834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151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159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1.6221401791789967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132</v>
      </c>
      <c r="D5">
        <f>COUNTIF(C$2:C4,"&lt;"&amp;C5)</f>
        <v>2</v>
      </c>
      <c r="E5">
        <f t="shared" si="2"/>
        <v>5</v>
      </c>
      <c r="F5">
        <f t="shared" si="3"/>
        <v>3</v>
      </c>
      <c r="G5">
        <f t="shared" si="4"/>
        <v>2.1666666666666665</v>
      </c>
      <c r="H5">
        <f t="shared" si="5"/>
        <v>1.3587324409735149</v>
      </c>
      <c r="I5">
        <f t="shared" ca="1" si="0"/>
        <v>274</v>
      </c>
      <c r="J5">
        <f ca="1">COUNTIF(I$2:I4,"&lt;"&amp;I5)</f>
        <v>3</v>
      </c>
      <c r="K5">
        <f t="shared" ca="1" si="6"/>
        <v>5</v>
      </c>
      <c r="L5">
        <f t="shared" ca="1" si="7"/>
        <v>1.3587324409735149</v>
      </c>
      <c r="M5">
        <f t="shared" ca="1" si="1"/>
        <v>1.8531935759498159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256</v>
      </c>
      <c r="D6">
        <f>COUNTIF(C$2:C5,"&lt;"&amp;C6)</f>
        <v>4</v>
      </c>
      <c r="E6">
        <f t="shared" si="2"/>
        <v>9</v>
      </c>
      <c r="F6">
        <f t="shared" si="3"/>
        <v>5</v>
      </c>
      <c r="G6">
        <f t="shared" si="4"/>
        <v>4.166666666666667</v>
      </c>
      <c r="H6">
        <f t="shared" si="5"/>
        <v>1.9595917942265424</v>
      </c>
      <c r="I6">
        <f t="shared" ca="1" si="0"/>
        <v>324</v>
      </c>
      <c r="J6">
        <f ca="1">COUNTIF(I$2:I5,"&lt;"&amp;I6)</f>
        <v>4</v>
      </c>
      <c r="K6">
        <f t="shared" ca="1" si="6"/>
        <v>9</v>
      </c>
      <c r="L6">
        <f t="shared" ca="1" si="7"/>
        <v>1.9595917942265424</v>
      </c>
      <c r="M6">
        <f t="shared" ca="1" si="1"/>
        <v>2.0442127382177406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164</v>
      </c>
      <c r="D7">
        <f>COUNTIF(C$2:C6,"&lt;"&amp;C7)</f>
        <v>4</v>
      </c>
      <c r="E7">
        <f t="shared" si="2"/>
        <v>13</v>
      </c>
      <c r="F7">
        <f t="shared" si="3"/>
        <v>7.5</v>
      </c>
      <c r="G7">
        <f t="shared" si="4"/>
        <v>7.083333333333333</v>
      </c>
      <c r="H7">
        <f t="shared" si="5"/>
        <v>2.0665401605809937</v>
      </c>
      <c r="I7">
        <f t="shared" ca="1" si="0"/>
        <v>279</v>
      </c>
      <c r="J7">
        <f ca="1">COUNTIF(I$2:I6,"&lt;"&amp;I7)</f>
        <v>4</v>
      </c>
      <c r="K7">
        <f t="shared" ca="1" si="6"/>
        <v>13</v>
      </c>
      <c r="L7">
        <f t="shared" ca="1" si="7"/>
        <v>2.0665401605809937</v>
      </c>
      <c r="M7">
        <f t="shared" ca="1" si="1"/>
        <v>2.4234151886275259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129</v>
      </c>
      <c r="D8">
        <f>COUNTIF(C$2:C7,"&lt;"&amp;C8)</f>
        <v>2</v>
      </c>
      <c r="E8">
        <f t="shared" si="2"/>
        <v>15</v>
      </c>
      <c r="F8">
        <f t="shared" si="3"/>
        <v>10.5</v>
      </c>
      <c r="G8">
        <f t="shared" si="4"/>
        <v>11.083333333333334</v>
      </c>
      <c r="H8">
        <f t="shared" si="5"/>
        <v>1.3516906706687488</v>
      </c>
      <c r="I8">
        <f t="shared" ca="1" si="0"/>
        <v>375</v>
      </c>
      <c r="J8">
        <f ca="1">COUNTIF(I$2:I7,"&lt;"&amp;I8)</f>
        <v>6</v>
      </c>
      <c r="K8">
        <f t="shared" ca="1" si="6"/>
        <v>19</v>
      </c>
      <c r="L8">
        <f t="shared" ca="1" si="7"/>
        <v>2.5531934890409702</v>
      </c>
      <c r="M8">
        <f t="shared" ca="1" si="1"/>
        <v>2.7701838107689825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243</v>
      </c>
      <c r="D9">
        <f>COUNTIF(C$2:C8,"&lt;"&amp;C9)</f>
        <v>6</v>
      </c>
      <c r="E9">
        <f t="shared" si="2"/>
        <v>21</v>
      </c>
      <c r="F9">
        <f t="shared" si="3"/>
        <v>14</v>
      </c>
      <c r="G9">
        <f t="shared" si="4"/>
        <v>16.333333333333332</v>
      </c>
      <c r="H9">
        <f t="shared" si="5"/>
        <v>1.7320508075688772</v>
      </c>
      <c r="I9">
        <f t="shared" ca="1" si="0"/>
        <v>600</v>
      </c>
      <c r="J9">
        <f ca="1">COUNTIF(I$2:I8,"&lt;"&amp;I9)</f>
        <v>7</v>
      </c>
      <c r="K9">
        <f t="shared" ca="1" si="6"/>
        <v>26</v>
      </c>
      <c r="L9">
        <f t="shared" ca="1" si="7"/>
        <v>2.9692299558323607</v>
      </c>
      <c r="M9">
        <f t="shared" ca="1" si="1"/>
        <v>3.0298290503922689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115</v>
      </c>
      <c r="D10">
        <f>COUNTIF(C$2:C9,"&lt;"&amp;C10)</f>
        <v>2</v>
      </c>
      <c r="E10">
        <f t="shared" si="2"/>
        <v>23</v>
      </c>
      <c r="F10">
        <f t="shared" si="3"/>
        <v>18</v>
      </c>
      <c r="G10">
        <f t="shared" si="4"/>
        <v>23</v>
      </c>
      <c r="H10">
        <f t="shared" si="5"/>
        <v>1.0425720702853738</v>
      </c>
      <c r="I10">
        <f t="shared" ca="1" si="0"/>
        <v>353</v>
      </c>
      <c r="J10">
        <f ca="1">COUNTIF(I$2:I9,"&lt;"&amp;I10)</f>
        <v>6</v>
      </c>
      <c r="K10">
        <f t="shared" ca="1" si="6"/>
        <v>32</v>
      </c>
      <c r="L10">
        <f t="shared" ca="1" si="7"/>
        <v>2.9192017967990469</v>
      </c>
      <c r="M10">
        <f t="shared" ca="1" si="1"/>
        <v>3.4528246331539059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115</v>
      </c>
      <c r="D11">
        <f>COUNTIF(C$2:C10,"&lt;"&amp;C11)</f>
        <v>2</v>
      </c>
      <c r="E11">
        <f t="shared" si="2"/>
        <v>25</v>
      </c>
      <c r="F11">
        <f t="shared" si="3"/>
        <v>22.5</v>
      </c>
      <c r="G11">
        <f t="shared" si="4"/>
        <v>31.25</v>
      </c>
      <c r="H11">
        <f t="shared" si="5"/>
        <v>0.44721359549995793</v>
      </c>
      <c r="I11">
        <f t="shared" ca="1" si="0"/>
        <v>197</v>
      </c>
      <c r="J11">
        <f ca="1">COUNTIF(I$2:I10,"&lt;"&amp;I11)</f>
        <v>3</v>
      </c>
      <c r="K11">
        <f t="shared" ca="1" si="6"/>
        <v>35</v>
      </c>
      <c r="L11">
        <f t="shared" ca="1" si="7"/>
        <v>2.2360679774997898</v>
      </c>
      <c r="M11">
        <f t="shared" ca="1" si="1"/>
        <v>3.7321249921898896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80</v>
      </c>
      <c r="D12">
        <f>COUNTIF(C$2:C11,"&lt;"&amp;C12)</f>
        <v>1</v>
      </c>
      <c r="E12">
        <f t="shared" si="2"/>
        <v>26</v>
      </c>
      <c r="F12">
        <f t="shared" si="3"/>
        <v>27.5</v>
      </c>
      <c r="G12">
        <f t="shared" si="4"/>
        <v>41.25</v>
      </c>
      <c r="H12">
        <f t="shared" si="5"/>
        <v>-0.23354968324845687</v>
      </c>
      <c r="I12">
        <f t="shared" ca="1" si="0"/>
        <v>261</v>
      </c>
      <c r="J12">
        <f ca="1">COUNTIF(I$2:I11,"&lt;"&amp;I12)</f>
        <v>4</v>
      </c>
      <c r="K12">
        <f t="shared" ca="1" si="6"/>
        <v>39</v>
      </c>
      <c r="L12">
        <f t="shared" ca="1" si="7"/>
        <v>1.7905475715715027</v>
      </c>
      <c r="M12">
        <f t="shared" ca="1" si="1"/>
        <v>4.0474081342313406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74</v>
      </c>
      <c r="D13">
        <f>COUNTIF(C$2:C12,"&lt;"&amp;C13)</f>
        <v>1</v>
      </c>
      <c r="E13">
        <f t="shared" si="2"/>
        <v>27</v>
      </c>
      <c r="F13">
        <f t="shared" si="3"/>
        <v>33</v>
      </c>
      <c r="G13">
        <f t="shared" si="4"/>
        <v>53.166666666666664</v>
      </c>
      <c r="H13">
        <f t="shared" si="5"/>
        <v>-0.82287057758848992</v>
      </c>
      <c r="I13">
        <f t="shared" ca="1" si="0"/>
        <v>152</v>
      </c>
      <c r="J13">
        <f ca="1">COUNTIF(I$2:I12,"&lt;"&amp;I13)</f>
        <v>2</v>
      </c>
      <c r="K13">
        <f t="shared" ca="1" si="6"/>
        <v>41</v>
      </c>
      <c r="L13">
        <f t="shared" ca="1" si="7"/>
        <v>1.0971607701179866</v>
      </c>
      <c r="M13">
        <f t="shared" ca="1" si="1"/>
        <v>4.3435618937166831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48</v>
      </c>
      <c r="D14">
        <f>COUNTIF(C$2:C13,"&lt;"&amp;C14)</f>
        <v>1</v>
      </c>
      <c r="E14">
        <f t="shared" si="2"/>
        <v>28</v>
      </c>
      <c r="F14">
        <f t="shared" si="3"/>
        <v>39</v>
      </c>
      <c r="G14">
        <f t="shared" si="4"/>
        <v>67.166666666666671</v>
      </c>
      <c r="H14">
        <f t="shared" si="5"/>
        <v>-1.3421955273904387</v>
      </c>
      <c r="I14">
        <f t="shared" ca="1" si="0"/>
        <v>107</v>
      </c>
      <c r="J14">
        <f ca="1">COUNTIF(I$2:I13,"&lt;"&amp;I14)</f>
        <v>0</v>
      </c>
      <c r="K14">
        <f t="shared" ca="1" si="6"/>
        <v>41</v>
      </c>
      <c r="L14">
        <f t="shared" ca="1" si="7"/>
        <v>0.24403555043462521</v>
      </c>
      <c r="M14">
        <f t="shared" ca="1" si="1"/>
        <v>4.6483238067660491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28</v>
      </c>
      <c r="D15">
        <f>COUNTIF(C$2:C14,"&lt;"&amp;C15)</f>
        <v>0</v>
      </c>
      <c r="E15">
        <f t="shared" si="2"/>
        <v>28</v>
      </c>
      <c r="F15">
        <f t="shared" si="3"/>
        <v>45.5</v>
      </c>
      <c r="G15">
        <f t="shared" si="4"/>
        <v>83.416666666666671</v>
      </c>
      <c r="H15">
        <f t="shared" si="5"/>
        <v>-1.9160711550797562</v>
      </c>
      <c r="I15">
        <f t="shared" ca="1" si="0"/>
        <v>63</v>
      </c>
      <c r="J15">
        <f ca="1">COUNTIF(I$2:I14,"&lt;"&amp;I15)</f>
        <v>0</v>
      </c>
      <c r="K15">
        <f t="shared" ca="1" si="6"/>
        <v>41</v>
      </c>
      <c r="L15">
        <f t="shared" ca="1" si="7"/>
        <v>-0.49270401130622304</v>
      </c>
      <c r="M15">
        <f t="shared" ca="1" si="1"/>
        <v>4.8649359382246189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27</v>
      </c>
      <c r="D16">
        <f>COUNTIF(C$2:C15,"&lt;"&amp;C16)</f>
        <v>0</v>
      </c>
      <c r="E16">
        <f t="shared" si="2"/>
        <v>28</v>
      </c>
      <c r="F16">
        <f t="shared" si="3"/>
        <v>52.5</v>
      </c>
      <c r="G16">
        <f t="shared" si="4"/>
        <v>102.08333333333333</v>
      </c>
      <c r="H16">
        <f t="shared" si="5"/>
        <v>-2.4248711305964283</v>
      </c>
      <c r="I16">
        <f t="shared" ca="1" si="0"/>
        <v>47</v>
      </c>
      <c r="J16">
        <f ca="1">COUNTIF(I$2:I15,"&lt;"&amp;I16)</f>
        <v>0</v>
      </c>
      <c r="K16">
        <f t="shared" ca="1" si="6"/>
        <v>41</v>
      </c>
      <c r="L16">
        <f t="shared" ca="1" si="7"/>
        <v>-1.138204816402405</v>
      </c>
      <c r="M16">
        <f t="shared" ca="1" si="1"/>
        <v>4.9459573372305172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24</v>
      </c>
      <c r="D17">
        <f>COUNTIF(C$2:C16,"&lt;"&amp;C17)</f>
        <v>0</v>
      </c>
      <c r="E17">
        <f t="shared" si="2"/>
        <v>28</v>
      </c>
      <c r="F17">
        <f t="shared" si="3"/>
        <v>60</v>
      </c>
      <c r="G17">
        <f t="shared" si="4"/>
        <v>123.33333333333333</v>
      </c>
      <c r="H17">
        <f t="shared" si="5"/>
        <v>-2.8814410809007884</v>
      </c>
      <c r="I17">
        <f t="shared" ca="1" si="0"/>
        <v>63</v>
      </c>
      <c r="J17">
        <f ca="1">COUNTIF(I$2:I16,"&lt;"&amp;I17)</f>
        <v>1</v>
      </c>
      <c r="K17">
        <f t="shared" ca="1" si="6"/>
        <v>42</v>
      </c>
      <c r="L17">
        <f t="shared" ca="1" si="7"/>
        <v>-1.6208106080066935</v>
      </c>
      <c r="M17">
        <f t="shared" ca="1" si="1"/>
        <v>4.8706014639559312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27</v>
      </c>
      <c r="D18">
        <f>COUNTIF(C$2:C17,"&lt;"&amp;C18)</f>
        <v>1</v>
      </c>
      <c r="E18">
        <f t="shared" si="2"/>
        <v>29</v>
      </c>
      <c r="F18">
        <f t="shared" si="3"/>
        <v>68</v>
      </c>
      <c r="G18">
        <f t="shared" si="4"/>
        <v>147.33333333333334</v>
      </c>
      <c r="H18">
        <f t="shared" si="5"/>
        <v>-3.2130249628293748</v>
      </c>
      <c r="I18">
        <f t="shared" ca="1" si="0"/>
        <v>45</v>
      </c>
      <c r="J18">
        <f ca="1">COUNTIF(I$2:I17,"&lt;"&amp;I18)</f>
        <v>0</v>
      </c>
      <c r="K18">
        <f t="shared" ca="1" si="6"/>
        <v>42</v>
      </c>
      <c r="L18">
        <f t="shared" ca="1" si="7"/>
        <v>-2.1420166418862499</v>
      </c>
      <c r="M18">
        <f t="shared" ca="1" si="1"/>
        <v>4.689515459275805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42</v>
      </c>
      <c r="D19">
        <f>COUNTIF(C$2:C18,"&lt;"&amp;C19)</f>
        <v>5</v>
      </c>
      <c r="E19">
        <f t="shared" si="2"/>
        <v>34</v>
      </c>
      <c r="F19">
        <f t="shared" si="3"/>
        <v>76.5</v>
      </c>
      <c r="G19">
        <f t="shared" si="4"/>
        <v>174.25</v>
      </c>
      <c r="H19">
        <f t="shared" si="5"/>
        <v>-3.2196045810839236</v>
      </c>
      <c r="I19">
        <f t="shared" ca="1" si="0"/>
        <v>27</v>
      </c>
      <c r="J19">
        <f ca="1">COUNTIF(I$2:I18,"&lt;"&amp;I19)</f>
        <v>0</v>
      </c>
      <c r="K19">
        <f t="shared" ca="1" si="6"/>
        <v>42</v>
      </c>
      <c r="L19">
        <f t="shared" ca="1" si="7"/>
        <v>-2.613561365821067</v>
      </c>
      <c r="M19">
        <f t="shared" ca="1" si="1"/>
        <v>4.5835125222228772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50</v>
      </c>
      <c r="D20">
        <f>COUNTIF(C$2:C19,"&lt;"&amp;C20)</f>
        <v>7</v>
      </c>
      <c r="E20">
        <f t="shared" si="2"/>
        <v>41</v>
      </c>
      <c r="F20">
        <f t="shared" si="3"/>
        <v>85.5</v>
      </c>
      <c r="G20">
        <f t="shared" si="4"/>
        <v>204.25</v>
      </c>
      <c r="H20">
        <f t="shared" si="5"/>
        <v>-3.1137158570088719</v>
      </c>
      <c r="I20">
        <f t="shared" ca="1" si="0"/>
        <v>27</v>
      </c>
      <c r="J20">
        <f ca="1">COUNTIF(I$2:I19,"&lt;"&amp;I20)</f>
        <v>0</v>
      </c>
      <c r="K20">
        <f t="shared" ca="1" si="6"/>
        <v>42</v>
      </c>
      <c r="L20">
        <f t="shared" ca="1" si="7"/>
        <v>-3.04374471415474</v>
      </c>
      <c r="M20">
        <f t="shared" ca="1" si="1"/>
        <v>4.6488609213596783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14</v>
      </c>
      <c r="D21">
        <f>COUNTIF(C$2:C20,"&lt;"&amp;C21)</f>
        <v>0</v>
      </c>
      <c r="E21">
        <f t="shared" si="2"/>
        <v>41</v>
      </c>
      <c r="F21">
        <f t="shared" si="3"/>
        <v>95</v>
      </c>
      <c r="G21">
        <f t="shared" si="4"/>
        <v>237.5</v>
      </c>
      <c r="H21">
        <f t="shared" si="5"/>
        <v>-3.5039826964244707</v>
      </c>
      <c r="I21">
        <f t="shared" ca="1" si="0"/>
        <v>26</v>
      </c>
      <c r="J21">
        <f ca="1">COUNTIF(I$2:I20,"&lt;"&amp;I21)</f>
        <v>0</v>
      </c>
      <c r="K21">
        <f t="shared" ca="1" si="6"/>
        <v>42</v>
      </c>
      <c r="L21">
        <f t="shared" ca="1" si="7"/>
        <v>-3.4390941279721656</v>
      </c>
      <c r="M21">
        <f t="shared" ca="1" si="1"/>
        <v>4.8270996144951379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38</v>
      </c>
      <c r="D22">
        <f>COUNTIF(C$2:C21,"&lt;"&amp;C22)</f>
        <v>5</v>
      </c>
      <c r="E22">
        <f t="shared" si="2"/>
        <v>46</v>
      </c>
      <c r="F22">
        <f t="shared" si="3"/>
        <v>105</v>
      </c>
      <c r="G22">
        <f t="shared" si="4"/>
        <v>274.16666666666669</v>
      </c>
      <c r="H22">
        <f t="shared" si="5"/>
        <v>-3.5632368059047668</v>
      </c>
      <c r="I22">
        <f t="shared" ca="1" si="0"/>
        <v>17</v>
      </c>
      <c r="J22">
        <f ca="1">COUNTIF(I$2:I21,"&lt;"&amp;I22)</f>
        <v>0</v>
      </c>
      <c r="K22">
        <f t="shared" ca="1" si="6"/>
        <v>42</v>
      </c>
      <c r="L22">
        <f t="shared" ca="1" si="7"/>
        <v>-3.8048121825762764</v>
      </c>
      <c r="M22">
        <f t="shared" ca="1" si="1"/>
        <v>4.5308638550200637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22</v>
      </c>
      <c r="D23">
        <f>COUNTIF(C$2:C22,"&lt;"&amp;C23)</f>
        <v>1</v>
      </c>
      <c r="E23">
        <f t="shared" si="2"/>
        <v>47</v>
      </c>
      <c r="F23">
        <f t="shared" si="3"/>
        <v>115.5</v>
      </c>
      <c r="G23">
        <f t="shared" si="4"/>
        <v>314.41666666666669</v>
      </c>
      <c r="H23">
        <f t="shared" si="5"/>
        <v>-3.8631163804066433</v>
      </c>
      <c r="I23">
        <f t="shared" ca="1" si="0"/>
        <v>27</v>
      </c>
      <c r="J23">
        <f ca="1">COUNTIF(I$2:I22,"&lt;"&amp;I23)</f>
        <v>2</v>
      </c>
      <c r="K23">
        <f t="shared" ca="1" si="6"/>
        <v>44</v>
      </c>
      <c r="L23">
        <f t="shared" ca="1" si="7"/>
        <v>-4.0323039591105845</v>
      </c>
      <c r="M23">
        <f t="shared" ca="1" si="1"/>
        <v>4.5640101532802575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26</v>
      </c>
      <c r="D24">
        <f>COUNTIF(C$2:C23,"&lt;"&amp;C24)</f>
        <v>3</v>
      </c>
      <c r="E24">
        <f t="shared" si="2"/>
        <v>50</v>
      </c>
      <c r="F24">
        <f t="shared" si="3"/>
        <v>126.5</v>
      </c>
      <c r="G24">
        <f t="shared" si="4"/>
        <v>358.41666666666669</v>
      </c>
      <c r="H24">
        <f t="shared" si="5"/>
        <v>-4.0407998269039167</v>
      </c>
      <c r="I24">
        <f t="shared" ca="1" si="0"/>
        <v>26</v>
      </c>
      <c r="J24">
        <f ca="1">COUNTIF(I$2:I23,"&lt;"&amp;I24)</f>
        <v>1</v>
      </c>
      <c r="K24">
        <f t="shared" ca="1" si="6"/>
        <v>45</v>
      </c>
      <c r="L24">
        <f t="shared" ca="1" si="7"/>
        <v>-4.3049043907538458</v>
      </c>
      <c r="M24">
        <f t="shared" ca="1" si="1"/>
        <v>4.3049043907538458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27</v>
      </c>
      <c r="D25">
        <f>COUNTIF(C$2:C24,"&lt;"&amp;C25)</f>
        <v>4</v>
      </c>
      <c r="E25">
        <f t="shared" si="2"/>
        <v>54</v>
      </c>
      <c r="F25">
        <f t="shared" si="3"/>
        <v>138</v>
      </c>
      <c r="G25">
        <f t="shared" si="4"/>
        <v>406.33333333333331</v>
      </c>
      <c r="H25">
        <f t="shared" si="5"/>
        <v>-4.167139705168931</v>
      </c>
      <c r="I25">
        <f t="shared" ca="1" si="0"/>
        <v>22</v>
      </c>
      <c r="J25">
        <f ca="1">COUNTIF(I$2:I24,"&lt;"&amp;I25)</f>
        <v>1</v>
      </c>
      <c r="K25">
        <f t="shared" ca="1" si="6"/>
        <v>46</v>
      </c>
      <c r="L25">
        <f t="shared" ca="1" si="7"/>
        <v>-4.5640101532802575</v>
      </c>
      <c r="M25">
        <f t="shared" ca="1" si="1"/>
        <v>4.0323039591105845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17</v>
      </c>
      <c r="D26">
        <f>COUNTIF(C$2:C25,"&lt;"&amp;C26)</f>
        <v>1</v>
      </c>
      <c r="E26">
        <f t="shared" si="2"/>
        <v>55</v>
      </c>
      <c r="F26">
        <f t="shared" si="3"/>
        <v>150</v>
      </c>
      <c r="G26">
        <f t="shared" si="4"/>
        <v>458.33333333333331</v>
      </c>
      <c r="H26">
        <f t="shared" si="5"/>
        <v>-4.4374439817206817</v>
      </c>
      <c r="I26">
        <f t="shared" ca="1" si="0"/>
        <v>38</v>
      </c>
      <c r="J26">
        <f ca="1">COUNTIF(I$2:I25,"&lt;"&amp;I26)</f>
        <v>7</v>
      </c>
      <c r="K26">
        <f t="shared" ca="1" si="6"/>
        <v>53</v>
      </c>
      <c r="L26">
        <f t="shared" ca="1" si="7"/>
        <v>-4.5308638550200637</v>
      </c>
      <c r="M26">
        <f t="shared" ca="1" si="1"/>
        <v>3.8048121825762764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26</v>
      </c>
      <c r="D27">
        <f>COUNTIF(C$2:C26,"&lt;"&amp;C27)</f>
        <v>4</v>
      </c>
      <c r="E27">
        <f t="shared" si="2"/>
        <v>59</v>
      </c>
      <c r="F27">
        <f t="shared" si="3"/>
        <v>162.5</v>
      </c>
      <c r="G27">
        <f t="shared" si="4"/>
        <v>514.58333333333337</v>
      </c>
      <c r="H27">
        <f t="shared" si="5"/>
        <v>-4.5626010054817057</v>
      </c>
      <c r="I27">
        <f t="shared" ca="1" si="0"/>
        <v>14</v>
      </c>
      <c r="J27">
        <f ca="1">COUNTIF(I$2:I26,"&lt;"&amp;I27)</f>
        <v>0</v>
      </c>
      <c r="K27">
        <f t="shared" ca="1" si="6"/>
        <v>53</v>
      </c>
      <c r="L27">
        <f t="shared" ca="1" si="7"/>
        <v>-4.8270996144951379</v>
      </c>
      <c r="M27">
        <f t="shared" ca="1" si="1"/>
        <v>3.4390941279721656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27</v>
      </c>
      <c r="D28">
        <f>COUNTIF(C$2:C27,"&lt;"&amp;C28)</f>
        <v>6</v>
      </c>
      <c r="E28">
        <f t="shared" si="2"/>
        <v>65</v>
      </c>
      <c r="F28">
        <f t="shared" si="3"/>
        <v>175.5</v>
      </c>
      <c r="G28">
        <f t="shared" si="4"/>
        <v>575.25</v>
      </c>
      <c r="H28">
        <f t="shared" si="5"/>
        <v>-4.6071671014371693</v>
      </c>
      <c r="I28">
        <f t="shared" ca="1" si="0"/>
        <v>50</v>
      </c>
      <c r="J28">
        <f ca="1">COUNTIF(I$2:I27,"&lt;"&amp;I28)</f>
        <v>11</v>
      </c>
      <c r="K28">
        <f t="shared" ca="1" si="6"/>
        <v>64</v>
      </c>
      <c r="L28">
        <f t="shared" ca="1" si="7"/>
        <v>-4.6488609213596783</v>
      </c>
      <c r="M28">
        <f t="shared" ca="1" si="1"/>
        <v>3.04374471415474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27</v>
      </c>
      <c r="D29">
        <f>COUNTIF(C$2:C28,"&lt;"&amp;C29)</f>
        <v>6</v>
      </c>
      <c r="E29">
        <f t="shared" si="2"/>
        <v>71</v>
      </c>
      <c r="F29">
        <f t="shared" si="3"/>
        <v>189</v>
      </c>
      <c r="G29">
        <f t="shared" si="4"/>
        <v>640.5</v>
      </c>
      <c r="H29">
        <f t="shared" si="5"/>
        <v>-4.6625386001922378</v>
      </c>
      <c r="I29">
        <f t="shared" ca="1" si="0"/>
        <v>42</v>
      </c>
      <c r="J29">
        <f ca="1">COUNTIF(I$2:I28,"&lt;"&amp;I29)</f>
        <v>9</v>
      </c>
      <c r="K29">
        <f t="shared" ca="1" si="6"/>
        <v>73</v>
      </c>
      <c r="L29">
        <f t="shared" ca="1" si="7"/>
        <v>-4.5835125222228772</v>
      </c>
      <c r="M29">
        <f t="shared" ca="1" si="1"/>
        <v>2.613561365821067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45</v>
      </c>
      <c r="D30">
        <f>COUNTIF(C$2:C29,"&lt;"&amp;C30)</f>
        <v>15</v>
      </c>
      <c r="E30">
        <f t="shared" si="2"/>
        <v>86</v>
      </c>
      <c r="F30">
        <f t="shared" si="3"/>
        <v>203</v>
      </c>
      <c r="G30">
        <f t="shared" si="4"/>
        <v>710.5</v>
      </c>
      <c r="H30">
        <f t="shared" si="5"/>
        <v>-4.3893864698821536</v>
      </c>
      <c r="I30">
        <f t="shared" ca="1" si="0"/>
        <v>27</v>
      </c>
      <c r="J30">
        <f ca="1">COUNTIF(I$2:I29,"&lt;"&amp;I30)</f>
        <v>5</v>
      </c>
      <c r="K30">
        <f t="shared" ca="1" si="6"/>
        <v>78</v>
      </c>
      <c r="L30">
        <f t="shared" ca="1" si="7"/>
        <v>-4.689515459275805</v>
      </c>
      <c r="M30">
        <f t="shared" ca="1" si="1"/>
        <v>2.1420166418862499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63</v>
      </c>
      <c r="D31">
        <f>COUNTIF(C$2:C30,"&lt;"&amp;C31)</f>
        <v>18</v>
      </c>
      <c r="E31">
        <f t="shared" si="2"/>
        <v>104</v>
      </c>
      <c r="F31">
        <f t="shared" si="3"/>
        <v>217.5</v>
      </c>
      <c r="G31">
        <f t="shared" si="4"/>
        <v>785.41666666666663</v>
      </c>
      <c r="H31">
        <f t="shared" si="5"/>
        <v>-4.0499140377948581</v>
      </c>
      <c r="I31">
        <f t="shared" ca="1" si="0"/>
        <v>24</v>
      </c>
      <c r="J31">
        <f ca="1">COUNTIF(I$2:I30,"&lt;"&amp;I31)</f>
        <v>3</v>
      </c>
      <c r="K31">
        <f t="shared" ca="1" si="6"/>
        <v>81</v>
      </c>
      <c r="L31">
        <f t="shared" ca="1" si="7"/>
        <v>-4.8706014639559312</v>
      </c>
      <c r="M31">
        <f t="shared" ca="1" si="1"/>
        <v>1.6208106080066935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47</v>
      </c>
      <c r="D32">
        <f>COUNTIF(C$2:C31,"&lt;"&amp;C32)</f>
        <v>16</v>
      </c>
      <c r="E32">
        <f t="shared" si="2"/>
        <v>120</v>
      </c>
      <c r="F32">
        <f t="shared" si="3"/>
        <v>232.5</v>
      </c>
      <c r="G32">
        <f t="shared" si="4"/>
        <v>865.41666666666663</v>
      </c>
      <c r="H32">
        <f t="shared" si="5"/>
        <v>-3.8241938174462757</v>
      </c>
      <c r="I32">
        <f t="shared" ca="1" si="0"/>
        <v>27</v>
      </c>
      <c r="J32">
        <f ca="1">COUNTIF(I$2:I31,"&lt;"&amp;I32)</f>
        <v>6</v>
      </c>
      <c r="K32">
        <f t="shared" ca="1" si="6"/>
        <v>87</v>
      </c>
      <c r="L32">
        <f t="shared" ca="1" si="7"/>
        <v>-4.9459573372305172</v>
      </c>
      <c r="M32">
        <f t="shared" ca="1" si="1"/>
        <v>1.138204816402405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63</v>
      </c>
      <c r="D33">
        <f>COUNTIF(C$2:C32,"&lt;"&amp;C33)</f>
        <v>19</v>
      </c>
      <c r="E33">
        <f t="shared" si="2"/>
        <v>139</v>
      </c>
      <c r="F33">
        <f t="shared" si="3"/>
        <v>248</v>
      </c>
      <c r="G33">
        <f t="shared" si="4"/>
        <v>950.66666666666663</v>
      </c>
      <c r="H33">
        <f t="shared" si="5"/>
        <v>-3.5351867817765568</v>
      </c>
      <c r="I33">
        <f t="shared" ca="1" si="0"/>
        <v>28</v>
      </c>
      <c r="J33">
        <f ca="1">COUNTIF(I$2:I32,"&lt;"&amp;I33)</f>
        <v>11</v>
      </c>
      <c r="K33">
        <f t="shared" ca="1" si="6"/>
        <v>98</v>
      </c>
      <c r="L33">
        <f t="shared" ca="1" si="7"/>
        <v>-4.8649359382246189</v>
      </c>
      <c r="M33">
        <f t="shared" ca="1" si="1"/>
        <v>0.49270401130622304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107</v>
      </c>
      <c r="D34">
        <f>COUNTIF(C$2:C33,"&lt;"&amp;C34)</f>
        <v>24</v>
      </c>
      <c r="E34">
        <f t="shared" si="2"/>
        <v>163</v>
      </c>
      <c r="F34">
        <f t="shared" si="3"/>
        <v>264</v>
      </c>
      <c r="G34">
        <f t="shared" si="4"/>
        <v>1041.3333333333333</v>
      </c>
      <c r="H34">
        <f t="shared" si="5"/>
        <v>-3.1298713632224731</v>
      </c>
      <c r="I34">
        <f t="shared" ca="1" si="0"/>
        <v>48</v>
      </c>
      <c r="J34">
        <f ca="1">COUNTIF(I$2:I33,"&lt;"&amp;I34)</f>
        <v>16</v>
      </c>
      <c r="K34">
        <f t="shared" ca="1" si="6"/>
        <v>114</v>
      </c>
      <c r="L34">
        <f t="shared" ca="1" si="7"/>
        <v>-4.6483238067660491</v>
      </c>
      <c r="M34">
        <f t="shared" ca="1" si="1"/>
        <v>-0.24403555043462521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152</v>
      </c>
      <c r="D35">
        <f>COUNTIF(C$2:C34,"&lt;"&amp;C35)</f>
        <v>30</v>
      </c>
      <c r="E35">
        <f t="shared" si="2"/>
        <v>193</v>
      </c>
      <c r="F35">
        <f t="shared" si="3"/>
        <v>280.5</v>
      </c>
      <c r="G35">
        <f t="shared" si="4"/>
        <v>1137.5833333333333</v>
      </c>
      <c r="H35">
        <f t="shared" si="5"/>
        <v>-2.5942775815713977</v>
      </c>
      <c r="I35">
        <f t="shared" ca="1" si="0"/>
        <v>74</v>
      </c>
      <c r="J35">
        <f ca="1">COUNTIF(I$2:I34,"&lt;"&amp;I35)</f>
        <v>20</v>
      </c>
      <c r="K35">
        <f t="shared" ca="1" si="6"/>
        <v>134</v>
      </c>
      <c r="L35">
        <f t="shared" ca="1" si="7"/>
        <v>-4.3435618937166831</v>
      </c>
      <c r="M35">
        <f t="shared" ca="1" si="1"/>
        <v>-1.0971607701179866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261</v>
      </c>
      <c r="D36">
        <f>COUNTIF(C$2:C35,"&lt;"&amp;C36)</f>
        <v>34</v>
      </c>
      <c r="E36">
        <f t="shared" si="2"/>
        <v>227</v>
      </c>
      <c r="F36">
        <f t="shared" si="3"/>
        <v>297.5</v>
      </c>
      <c r="G36">
        <f t="shared" si="4"/>
        <v>1239.5833333333333</v>
      </c>
      <c r="H36">
        <f t="shared" si="5"/>
        <v>-2.0024019190407683</v>
      </c>
      <c r="I36">
        <f t="shared" ca="1" si="0"/>
        <v>80</v>
      </c>
      <c r="J36">
        <f ca="1">COUNTIF(I$2:I35,"&lt;"&amp;I36)</f>
        <v>21</v>
      </c>
      <c r="K36">
        <f t="shared" ca="1" si="6"/>
        <v>155</v>
      </c>
      <c r="L36">
        <f t="shared" ca="1" si="7"/>
        <v>-4.0474081342313406</v>
      </c>
      <c r="M36">
        <f t="shared" ca="1" si="1"/>
        <v>-1.7905475715715027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197</v>
      </c>
      <c r="D37">
        <f>COUNTIF(C$2:C36,"&lt;"&amp;C37)</f>
        <v>32</v>
      </c>
      <c r="E37">
        <f t="shared" si="2"/>
        <v>259</v>
      </c>
      <c r="F37">
        <f t="shared" si="3"/>
        <v>315</v>
      </c>
      <c r="G37">
        <f t="shared" si="4"/>
        <v>1347.5</v>
      </c>
      <c r="H37">
        <f t="shared" si="5"/>
        <v>-1.5255401427929476</v>
      </c>
      <c r="I37">
        <f t="shared" ca="1" si="0"/>
        <v>115</v>
      </c>
      <c r="J37">
        <f ca="1">COUNTIF(I$2:I36,"&lt;"&amp;I37)</f>
        <v>23</v>
      </c>
      <c r="K37">
        <f t="shared" ca="1" si="6"/>
        <v>178</v>
      </c>
      <c r="L37">
        <f t="shared" ca="1" si="7"/>
        <v>-3.7321249921898896</v>
      </c>
      <c r="M37">
        <f t="shared" ca="1" si="1"/>
        <v>-2.2360679774997898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353</v>
      </c>
      <c r="D38">
        <f>COUNTIF(C$2:C37,"&lt;"&amp;C38)</f>
        <v>36</v>
      </c>
      <c r="E38">
        <f t="shared" si="2"/>
        <v>295</v>
      </c>
      <c r="F38">
        <f t="shared" si="3"/>
        <v>333</v>
      </c>
      <c r="G38">
        <f t="shared" si="4"/>
        <v>1461.5</v>
      </c>
      <c r="H38">
        <f t="shared" si="5"/>
        <v>-0.99399497015036675</v>
      </c>
      <c r="I38">
        <f t="shared" ca="1" si="0"/>
        <v>115</v>
      </c>
      <c r="J38">
        <f ca="1">COUNTIF(I$2:I37,"&lt;"&amp;I38)</f>
        <v>23</v>
      </c>
      <c r="K38">
        <f t="shared" ca="1" si="6"/>
        <v>201</v>
      </c>
      <c r="L38">
        <f t="shared" ca="1" si="7"/>
        <v>-3.4528246331539059</v>
      </c>
      <c r="M38">
        <f t="shared" ca="1" si="1"/>
        <v>-2.9192017967990469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600</v>
      </c>
      <c r="D39">
        <f>COUNTIF(C$2:C38,"&lt;"&amp;C39)</f>
        <v>37</v>
      </c>
      <c r="E39">
        <f t="shared" si="2"/>
        <v>332</v>
      </c>
      <c r="F39">
        <f t="shared" si="3"/>
        <v>351.5</v>
      </c>
      <c r="G39">
        <f t="shared" si="4"/>
        <v>1581.75</v>
      </c>
      <c r="H39">
        <f t="shared" si="5"/>
        <v>-0.49030428616306421</v>
      </c>
      <c r="I39">
        <f t="shared" ca="1" si="0"/>
        <v>243</v>
      </c>
      <c r="J39">
        <f ca="1">COUNTIF(I$2:I38,"&lt;"&amp;I39)</f>
        <v>30</v>
      </c>
      <c r="K39">
        <f t="shared" ca="1" si="6"/>
        <v>231</v>
      </c>
      <c r="L39">
        <f t="shared" ca="1" si="7"/>
        <v>-3.0298290503922689</v>
      </c>
      <c r="M39">
        <f t="shared" ca="1" si="1"/>
        <v>-2.9692299558323607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375</v>
      </c>
      <c r="D40">
        <f>COUNTIF(C$2:C39,"&lt;"&amp;C40)</f>
        <v>37</v>
      </c>
      <c r="E40">
        <f t="shared" si="2"/>
        <v>369</v>
      </c>
      <c r="F40">
        <f t="shared" si="3"/>
        <v>370.5</v>
      </c>
      <c r="G40">
        <f t="shared" si="4"/>
        <v>1708.4166666666667</v>
      </c>
      <c r="H40">
        <f t="shared" si="5"/>
        <v>-3.6290617608327282E-2</v>
      </c>
      <c r="I40">
        <f t="shared" ca="1" si="0"/>
        <v>129</v>
      </c>
      <c r="J40">
        <f ca="1">COUNTIF(I$2:I39,"&lt;"&amp;I40)</f>
        <v>25</v>
      </c>
      <c r="K40">
        <f t="shared" ca="1" si="6"/>
        <v>256</v>
      </c>
      <c r="L40">
        <f t="shared" ca="1" si="7"/>
        <v>-2.7701838107689825</v>
      </c>
      <c r="M40">
        <f t="shared" ca="1" si="1"/>
        <v>-2.5531934890409702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279</v>
      </c>
      <c r="D41">
        <f>COUNTIF(C$2:C40,"&lt;"&amp;C41)</f>
        <v>36</v>
      </c>
      <c r="E41">
        <f t="shared" si="2"/>
        <v>405</v>
      </c>
      <c r="F41">
        <f t="shared" si="3"/>
        <v>390</v>
      </c>
      <c r="G41">
        <f t="shared" si="4"/>
        <v>1841.6666666666667</v>
      </c>
      <c r="H41">
        <f t="shared" si="5"/>
        <v>0.34953103682127779</v>
      </c>
      <c r="I41">
        <f t="shared" ca="1" si="0"/>
        <v>164</v>
      </c>
      <c r="J41">
        <f ca="1">COUNTIF(I$2:I40,"&lt;"&amp;I41)</f>
        <v>30</v>
      </c>
      <c r="K41">
        <f t="shared" ca="1" si="6"/>
        <v>286</v>
      </c>
      <c r="L41">
        <f t="shared" ca="1" si="7"/>
        <v>-2.4234151886275259</v>
      </c>
      <c r="M41">
        <f t="shared" ca="1" si="1"/>
        <v>-2.0665401605809937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324</v>
      </c>
      <c r="D42">
        <f>COUNTIF(C$2:C41,"&lt;"&amp;C42)</f>
        <v>37</v>
      </c>
      <c r="E42">
        <f t="shared" si="2"/>
        <v>442</v>
      </c>
      <c r="F42">
        <f t="shared" si="3"/>
        <v>410</v>
      </c>
      <c r="G42">
        <f t="shared" si="4"/>
        <v>1981.6666666666667</v>
      </c>
      <c r="H42">
        <f t="shared" si="5"/>
        <v>0.71884403981283185</v>
      </c>
      <c r="I42">
        <f t="shared" ca="1" si="0"/>
        <v>256</v>
      </c>
      <c r="J42">
        <f ca="1">COUNTIF(I$2:I41,"&lt;"&amp;I42)</f>
        <v>33</v>
      </c>
      <c r="K42">
        <f t="shared" ca="1" si="6"/>
        <v>319</v>
      </c>
      <c r="L42">
        <f t="shared" ca="1" si="7"/>
        <v>-2.0442127382177406</v>
      </c>
      <c r="M42">
        <f t="shared" ca="1" si="1"/>
        <v>-1.9595917942265424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274</v>
      </c>
      <c r="D43">
        <f>COUNTIF(C$2:C42,"&lt;"&amp;C43)</f>
        <v>36</v>
      </c>
      <c r="E43">
        <f t="shared" si="2"/>
        <v>478</v>
      </c>
      <c r="F43">
        <f t="shared" si="3"/>
        <v>430.5</v>
      </c>
      <c r="G43">
        <f t="shared" si="4"/>
        <v>2128.5833333333335</v>
      </c>
      <c r="H43">
        <f t="shared" si="5"/>
        <v>1.0295519866387866</v>
      </c>
      <c r="I43">
        <f t="shared" ca="1" si="0"/>
        <v>132</v>
      </c>
      <c r="J43">
        <f ca="1">COUNTIF(I$2:I42,"&lt;"&amp;I43)</f>
        <v>26</v>
      </c>
      <c r="K43">
        <f t="shared" ca="1" si="6"/>
        <v>345</v>
      </c>
      <c r="L43">
        <f t="shared" ca="1" si="7"/>
        <v>-1.8531935759498159</v>
      </c>
      <c r="M43">
        <f t="shared" ca="1" si="1"/>
        <v>-1.3587324409735149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159</v>
      </c>
      <c r="D44">
        <f>COUNTIF(C$2:C43,"&lt;"&amp;C44)</f>
        <v>31</v>
      </c>
      <c r="E44">
        <f t="shared" si="2"/>
        <v>509</v>
      </c>
      <c r="F44">
        <f t="shared" si="3"/>
        <v>451.5</v>
      </c>
      <c r="G44">
        <f t="shared" si="4"/>
        <v>2282.5833333333335</v>
      </c>
      <c r="H44">
        <f t="shared" si="5"/>
        <v>1.2035233587457073</v>
      </c>
      <c r="I44">
        <f t="shared" ca="1" si="0"/>
        <v>151</v>
      </c>
      <c r="J44">
        <f ca="1">COUNTIF(I$2:I43,"&lt;"&amp;I44)</f>
        <v>29</v>
      </c>
      <c r="K44">
        <f t="shared" ca="1" si="6"/>
        <v>374</v>
      </c>
      <c r="L44">
        <f t="shared" ca="1" si="7"/>
        <v>-1.6221401791789967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133</v>
      </c>
      <c r="D45">
        <f>COUNTIF(C$2:C44,"&lt;"&amp;C45)</f>
        <v>29</v>
      </c>
      <c r="E45">
        <f t="shared" si="2"/>
        <v>538</v>
      </c>
      <c r="F45">
        <f t="shared" si="3"/>
        <v>473</v>
      </c>
      <c r="G45">
        <f t="shared" si="4"/>
        <v>2443.8333333333335</v>
      </c>
      <c r="H45">
        <f t="shared" si="5"/>
        <v>1.3148540988392587</v>
      </c>
      <c r="I45">
        <f t="shared" ca="1" si="0"/>
        <v>92</v>
      </c>
      <c r="J45">
        <f ca="1">COUNTIF(I$2:I44,"&lt;"&amp;I45)</f>
        <v>22</v>
      </c>
      <c r="K45">
        <f t="shared" ca="1" si="6"/>
        <v>396</v>
      </c>
      <c r="L45">
        <f t="shared" ca="1" si="7"/>
        <v>-1.5575963940095834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137</v>
      </c>
      <c r="D46">
        <f>COUNTIF(C$2:C45,"&lt;"&amp;C46)</f>
        <v>30</v>
      </c>
      <c r="E46">
        <f t="shared" si="2"/>
        <v>568</v>
      </c>
      <c r="F46">
        <f t="shared" si="3"/>
        <v>495</v>
      </c>
      <c r="G46">
        <f t="shared" si="4"/>
        <v>2612.5</v>
      </c>
      <c r="H46">
        <f t="shared" si="5"/>
        <v>1.4282186850899938</v>
      </c>
      <c r="I46">
        <f t="shared" ca="1" si="0"/>
        <v>40</v>
      </c>
      <c r="J46">
        <f ca="1">COUNTIF(I$2:I45,"&lt;"&amp;I46)</f>
        <v>13</v>
      </c>
      <c r="K46">
        <f t="shared" ca="1" si="6"/>
        <v>409</v>
      </c>
      <c r="L46">
        <f t="shared" ca="1" si="7"/>
        <v>-1.6825589988731435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AFBB-D4A2-43F2-A2F3-1B95F06F37B8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227</v>
      </c>
      <c r="J2">
        <v>0</v>
      </c>
      <c r="K2">
        <v>0</v>
      </c>
      <c r="L2">
        <v>0</v>
      </c>
      <c r="M2">
        <f ca="1">-INDIRECT("l"&amp;P$1-A2+2)</f>
        <v>-0.19564639521780738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155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226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-0.34388491815795996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365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269</v>
      </c>
      <c r="J4">
        <f ca="1">COUNTIF(I$2:I3,"&lt;"&amp;I4)</f>
        <v>2</v>
      </c>
      <c r="K4">
        <f t="shared" ref="K4:K46" ca="1" si="6">K3+J4</f>
        <v>2</v>
      </c>
      <c r="L4">
        <f t="shared" ref="L4:L46" ca="1" si="7">(K4-F4)/SQRT(G4)</f>
        <v>0.5222329678670935</v>
      </c>
      <c r="M4">
        <f t="shared" ca="1" si="1"/>
        <v>-0.26163551277080593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573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225</v>
      </c>
      <c r="J5">
        <f ca="1">COUNTIF(I$2:I4,"&lt;"&amp;I5)</f>
        <v>0</v>
      </c>
      <c r="K5">
        <f t="shared" ca="1" si="6"/>
        <v>2</v>
      </c>
      <c r="L5">
        <f t="shared" ca="1" si="7"/>
        <v>-0.67936622048675743</v>
      </c>
      <c r="M5">
        <f t="shared" ca="1" si="1"/>
        <v>7.5861725331279023E-2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796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308</v>
      </c>
      <c r="J6">
        <f ca="1">COUNTIF(I$2:I5,"&lt;"&amp;I6)</f>
        <v>4</v>
      </c>
      <c r="K6">
        <f t="shared" ca="1" si="6"/>
        <v>6</v>
      </c>
      <c r="L6">
        <f t="shared" ca="1" si="7"/>
        <v>0.4898979485566356</v>
      </c>
      <c r="M6">
        <f t="shared" ca="1" si="1"/>
        <v>0.51666915361547294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572</v>
      </c>
      <c r="D7">
        <f>COUNTIF(C$2:C6,"&lt;"&amp;C7)</f>
        <v>3</v>
      </c>
      <c r="E7">
        <f t="shared" si="2"/>
        <v>13</v>
      </c>
      <c r="F7">
        <f t="shared" si="3"/>
        <v>7.5</v>
      </c>
      <c r="G7">
        <f t="shared" si="4"/>
        <v>7.083333333333333</v>
      </c>
      <c r="H7">
        <f t="shared" si="5"/>
        <v>2.0665401605809937</v>
      </c>
      <c r="I7">
        <f t="shared" ca="1" si="0"/>
        <v>210</v>
      </c>
      <c r="J7">
        <f ca="1">COUNTIF(I$2:I6,"&lt;"&amp;I7)</f>
        <v>0</v>
      </c>
      <c r="K7">
        <f t="shared" ca="1" si="6"/>
        <v>6</v>
      </c>
      <c r="L7">
        <f t="shared" ca="1" si="7"/>
        <v>-0.56360186197663464</v>
      </c>
      <c r="M7">
        <f t="shared" ca="1" si="1"/>
        <v>1.0019889722209963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472</v>
      </c>
      <c r="D8">
        <f>COUNTIF(C$2:C7,"&lt;"&amp;C8)</f>
        <v>3</v>
      </c>
      <c r="E8">
        <f t="shared" si="2"/>
        <v>16</v>
      </c>
      <c r="F8">
        <f t="shared" si="3"/>
        <v>10.5</v>
      </c>
      <c r="G8">
        <f t="shared" si="4"/>
        <v>11.083333333333334</v>
      </c>
      <c r="H8">
        <f t="shared" si="5"/>
        <v>1.6520663752618041</v>
      </c>
      <c r="I8">
        <f t="shared" ca="1" si="0"/>
        <v>218</v>
      </c>
      <c r="J8">
        <f ca="1">COUNTIF(I$2:I7,"&lt;"&amp;I8)</f>
        <v>1</v>
      </c>
      <c r="K8">
        <f t="shared" ca="1" si="6"/>
        <v>7</v>
      </c>
      <c r="L8">
        <f t="shared" ca="1" si="7"/>
        <v>-1.0513149660756935</v>
      </c>
      <c r="M8">
        <f t="shared" ca="1" si="1"/>
        <v>1.5121090670136368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440</v>
      </c>
      <c r="D9">
        <f>COUNTIF(C$2:C8,"&lt;"&amp;C9)</f>
        <v>3</v>
      </c>
      <c r="E9">
        <f t="shared" si="2"/>
        <v>19</v>
      </c>
      <c r="F9">
        <f t="shared" si="3"/>
        <v>14</v>
      </c>
      <c r="G9">
        <f t="shared" si="4"/>
        <v>16.333333333333332</v>
      </c>
      <c r="H9">
        <f t="shared" si="5"/>
        <v>1.2371791482634837</v>
      </c>
      <c r="I9">
        <f t="shared" ca="1" si="0"/>
        <v>217</v>
      </c>
      <c r="J9">
        <f ca="1">COUNTIF(I$2:I8,"&lt;"&amp;I9)</f>
        <v>1</v>
      </c>
      <c r="K9">
        <f t="shared" ca="1" si="6"/>
        <v>8</v>
      </c>
      <c r="L9">
        <f t="shared" ca="1" si="7"/>
        <v>-1.4846149779161804</v>
      </c>
      <c r="M9">
        <f t="shared" ca="1" si="1"/>
        <v>2.04922047806614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286</v>
      </c>
      <c r="D10">
        <f>COUNTIF(C$2:C9,"&lt;"&amp;C10)</f>
        <v>2</v>
      </c>
      <c r="E10">
        <f t="shared" si="2"/>
        <v>21</v>
      </c>
      <c r="F10">
        <f t="shared" si="3"/>
        <v>18</v>
      </c>
      <c r="G10">
        <f t="shared" si="4"/>
        <v>23</v>
      </c>
      <c r="H10">
        <f t="shared" si="5"/>
        <v>0.62554324217122437</v>
      </c>
      <c r="I10">
        <f t="shared" ca="1" si="0"/>
        <v>185</v>
      </c>
      <c r="J10">
        <f ca="1">COUNTIF(I$2:I9,"&lt;"&amp;I10)</f>
        <v>0</v>
      </c>
      <c r="K10">
        <f t="shared" ca="1" si="6"/>
        <v>8</v>
      </c>
      <c r="L10">
        <f t="shared" ca="1" si="7"/>
        <v>-2.0851441405707476</v>
      </c>
      <c r="M10">
        <f t="shared" ca="1" si="1"/>
        <v>2.6157762372378075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249</v>
      </c>
      <c r="D11">
        <f>COUNTIF(C$2:C10,"&lt;"&amp;C11)</f>
        <v>2</v>
      </c>
      <c r="E11">
        <f t="shared" si="2"/>
        <v>23</v>
      </c>
      <c r="F11">
        <f t="shared" si="3"/>
        <v>22.5</v>
      </c>
      <c r="G11">
        <f t="shared" si="4"/>
        <v>31.25</v>
      </c>
      <c r="H11">
        <f t="shared" si="5"/>
        <v>8.9442719099991588E-2</v>
      </c>
      <c r="I11">
        <f t="shared" ca="1" si="0"/>
        <v>133</v>
      </c>
      <c r="J11">
        <f ca="1">COUNTIF(I$2:I10,"&lt;"&amp;I11)</f>
        <v>0</v>
      </c>
      <c r="K11">
        <f t="shared" ca="1" si="6"/>
        <v>8</v>
      </c>
      <c r="L11">
        <f t="shared" ca="1" si="7"/>
        <v>-2.5938388538997561</v>
      </c>
      <c r="M11">
        <f t="shared" ca="1" si="1"/>
        <v>3.1872892269066941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129</v>
      </c>
      <c r="D12">
        <f>COUNTIF(C$2:C11,"&lt;"&amp;C12)</f>
        <v>1</v>
      </c>
      <c r="E12">
        <f t="shared" si="2"/>
        <v>24</v>
      </c>
      <c r="F12">
        <f t="shared" si="3"/>
        <v>27.5</v>
      </c>
      <c r="G12">
        <f t="shared" si="4"/>
        <v>41.25</v>
      </c>
      <c r="H12">
        <f t="shared" si="5"/>
        <v>-0.54494926091306606</v>
      </c>
      <c r="I12">
        <f t="shared" ca="1" si="0"/>
        <v>91</v>
      </c>
      <c r="J12">
        <f ca="1">COUNTIF(I$2:I11,"&lt;"&amp;I12)</f>
        <v>0</v>
      </c>
      <c r="K12">
        <f t="shared" ca="1" si="6"/>
        <v>8</v>
      </c>
      <c r="L12">
        <f t="shared" ca="1" si="7"/>
        <v>-3.0361458822299396</v>
      </c>
      <c r="M12">
        <f t="shared" ca="1" si="1"/>
        <v>3.7633794932326499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129</v>
      </c>
      <c r="D13">
        <f>COUNTIF(C$2:C12,"&lt;"&amp;C13)</f>
        <v>1</v>
      </c>
      <c r="E13">
        <f t="shared" si="2"/>
        <v>25</v>
      </c>
      <c r="F13">
        <f t="shared" si="3"/>
        <v>33</v>
      </c>
      <c r="G13">
        <f t="shared" si="4"/>
        <v>53.166666666666664</v>
      </c>
      <c r="H13">
        <f t="shared" si="5"/>
        <v>-1.0971607701179866</v>
      </c>
      <c r="I13">
        <f t="shared" ca="1" si="0"/>
        <v>67</v>
      </c>
      <c r="J13">
        <f ca="1">COUNTIF(I$2:I12,"&lt;"&amp;I13)</f>
        <v>0</v>
      </c>
      <c r="K13">
        <f t="shared" ca="1" si="6"/>
        <v>8</v>
      </c>
      <c r="L13">
        <f t="shared" ca="1" si="7"/>
        <v>-3.4286274066187081</v>
      </c>
      <c r="M13">
        <f t="shared" ca="1" si="1"/>
        <v>4.1063708005444406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60</v>
      </c>
      <c r="D14">
        <f>COUNTIF(C$2:C13,"&lt;"&amp;C14)</f>
        <v>1</v>
      </c>
      <c r="E14">
        <f t="shared" si="2"/>
        <v>26</v>
      </c>
      <c r="F14">
        <f t="shared" si="3"/>
        <v>39</v>
      </c>
      <c r="G14">
        <f t="shared" si="4"/>
        <v>67.166666666666671</v>
      </c>
      <c r="H14">
        <f t="shared" si="5"/>
        <v>-1.5862310778250639</v>
      </c>
      <c r="I14">
        <f t="shared" ca="1" si="0"/>
        <v>55</v>
      </c>
      <c r="J14">
        <f ca="1">COUNTIF(I$2:I13,"&lt;"&amp;I14)</f>
        <v>0</v>
      </c>
      <c r="K14">
        <f t="shared" ca="1" si="6"/>
        <v>8</v>
      </c>
      <c r="L14">
        <f t="shared" ca="1" si="7"/>
        <v>-3.7825510317366908</v>
      </c>
      <c r="M14">
        <f t="shared" ca="1" si="1"/>
        <v>4.493379679873847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56</v>
      </c>
      <c r="D15">
        <f>COUNTIF(C$2:C14,"&lt;"&amp;C15)</f>
        <v>1</v>
      </c>
      <c r="E15">
        <f t="shared" si="2"/>
        <v>27</v>
      </c>
      <c r="F15">
        <f t="shared" si="3"/>
        <v>45.5</v>
      </c>
      <c r="G15">
        <f t="shared" si="4"/>
        <v>83.416666666666671</v>
      </c>
      <c r="H15">
        <f t="shared" si="5"/>
        <v>-2.0255609353700281</v>
      </c>
      <c r="I15">
        <f t="shared" ca="1" si="0"/>
        <v>38</v>
      </c>
      <c r="J15">
        <f ca="1">COUNTIF(I$2:I14,"&lt;"&amp;I15)</f>
        <v>0</v>
      </c>
      <c r="K15">
        <f t="shared" ca="1" si="6"/>
        <v>8</v>
      </c>
      <c r="L15">
        <f t="shared" ca="1" si="7"/>
        <v>-4.105866760885192</v>
      </c>
      <c r="M15">
        <f t="shared" ca="1" si="1"/>
        <v>4.8325030319697886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19</v>
      </c>
      <c r="D16">
        <f>COUNTIF(C$2:C15,"&lt;"&amp;C16)</f>
        <v>0</v>
      </c>
      <c r="E16">
        <f t="shared" si="2"/>
        <v>27</v>
      </c>
      <c r="F16">
        <f t="shared" si="3"/>
        <v>52.5</v>
      </c>
      <c r="G16">
        <f t="shared" si="4"/>
        <v>102.08333333333333</v>
      </c>
      <c r="H16">
        <f t="shared" si="5"/>
        <v>-2.5238454624575071</v>
      </c>
      <c r="I16">
        <f t="shared" ca="1" si="0"/>
        <v>35</v>
      </c>
      <c r="J16">
        <f ca="1">COUNTIF(I$2:I15,"&lt;"&amp;I16)</f>
        <v>0</v>
      </c>
      <c r="K16">
        <f t="shared" ca="1" si="6"/>
        <v>8</v>
      </c>
      <c r="L16">
        <f t="shared" ca="1" si="7"/>
        <v>-4.4043577678180021</v>
      </c>
      <c r="M16">
        <f t="shared" ca="1" si="1"/>
        <v>5.183907174760507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13</v>
      </c>
      <c r="D17">
        <f>COUNTIF(C$2:C16,"&lt;"&amp;C17)</f>
        <v>0</v>
      </c>
      <c r="E17">
        <f t="shared" si="2"/>
        <v>27</v>
      </c>
      <c r="F17">
        <f t="shared" si="3"/>
        <v>60</v>
      </c>
      <c r="G17">
        <f t="shared" si="4"/>
        <v>123.33333333333333</v>
      </c>
      <c r="H17">
        <f t="shared" si="5"/>
        <v>-2.971486114678938</v>
      </c>
      <c r="I17">
        <f t="shared" ca="1" si="0"/>
        <v>12</v>
      </c>
      <c r="J17">
        <f ca="1">COUNTIF(I$2:I16,"&lt;"&amp;I17)</f>
        <v>0</v>
      </c>
      <c r="K17">
        <f t="shared" ca="1" si="6"/>
        <v>8</v>
      </c>
      <c r="L17">
        <f t="shared" ca="1" si="7"/>
        <v>-4.6823417564637815</v>
      </c>
      <c r="M17">
        <f t="shared" ca="1" si="1"/>
        <v>5.3701503320539752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48</v>
      </c>
      <c r="D18">
        <f>COUNTIF(C$2:C17,"&lt;"&amp;C18)</f>
        <v>3</v>
      </c>
      <c r="E18">
        <f t="shared" si="2"/>
        <v>30</v>
      </c>
      <c r="F18">
        <f t="shared" si="3"/>
        <v>68</v>
      </c>
      <c r="G18">
        <f t="shared" si="4"/>
        <v>147.33333333333334</v>
      </c>
      <c r="H18">
        <f t="shared" si="5"/>
        <v>-3.1306397073722114</v>
      </c>
      <c r="I18">
        <f t="shared" ca="1" si="0"/>
        <v>17</v>
      </c>
      <c r="J18">
        <f ca="1">COUNTIF(I$2:I17,"&lt;"&amp;I18)</f>
        <v>1</v>
      </c>
      <c r="K18">
        <f t="shared" ca="1" si="6"/>
        <v>9</v>
      </c>
      <c r="L18">
        <f t="shared" ca="1" si="7"/>
        <v>-4.8607300719726441</v>
      </c>
      <c r="M18">
        <f t="shared" ca="1" si="1"/>
        <v>5.477354056434141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17</v>
      </c>
      <c r="D19">
        <f>COUNTIF(C$2:C18,"&lt;"&amp;C19)</f>
        <v>1</v>
      </c>
      <c r="E19">
        <f t="shared" si="2"/>
        <v>31</v>
      </c>
      <c r="F19">
        <f t="shared" si="3"/>
        <v>76.5</v>
      </c>
      <c r="G19">
        <f t="shared" si="4"/>
        <v>174.25</v>
      </c>
      <c r="H19">
        <f t="shared" si="5"/>
        <v>-3.4468707868074944</v>
      </c>
      <c r="I19">
        <f t="shared" ca="1" si="0"/>
        <v>12</v>
      </c>
      <c r="J19">
        <f ca="1">COUNTIF(I$2:I18,"&lt;"&amp;I19)</f>
        <v>0</v>
      </c>
      <c r="K19">
        <f t="shared" ca="1" si="6"/>
        <v>9</v>
      </c>
      <c r="L19">
        <f t="shared" ca="1" si="7"/>
        <v>-5.1134896287803491</v>
      </c>
      <c r="M19">
        <f t="shared" ca="1" si="1"/>
        <v>5.8084167307479566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19</v>
      </c>
      <c r="D20">
        <f>COUNTIF(C$2:C19,"&lt;"&amp;C20)</f>
        <v>2</v>
      </c>
      <c r="E20">
        <f t="shared" si="2"/>
        <v>33</v>
      </c>
      <c r="F20">
        <f t="shared" si="3"/>
        <v>85.5</v>
      </c>
      <c r="G20">
        <f t="shared" si="4"/>
        <v>204.25</v>
      </c>
      <c r="H20">
        <f t="shared" si="5"/>
        <v>-3.6734849998419277</v>
      </c>
      <c r="I20">
        <f t="shared" ca="1" si="0"/>
        <v>9</v>
      </c>
      <c r="J20">
        <f ca="1">COUNTIF(I$2:I19,"&lt;"&amp;I20)</f>
        <v>0</v>
      </c>
      <c r="K20">
        <f t="shared" ca="1" si="6"/>
        <v>9</v>
      </c>
      <c r="L20">
        <f t="shared" ca="1" si="7"/>
        <v>-5.352792428341095</v>
      </c>
      <c r="M20">
        <f t="shared" ca="1" si="1"/>
        <v>5.9830631588799443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9</v>
      </c>
      <c r="D21">
        <f>COUNTIF(C$2:C20,"&lt;"&amp;C21)</f>
        <v>0</v>
      </c>
      <c r="E21">
        <f t="shared" si="2"/>
        <v>33</v>
      </c>
      <c r="F21">
        <f t="shared" si="3"/>
        <v>95</v>
      </c>
      <c r="G21">
        <f t="shared" si="4"/>
        <v>237.5</v>
      </c>
      <c r="H21">
        <f t="shared" si="5"/>
        <v>-4.0230912440429112</v>
      </c>
      <c r="I21">
        <f t="shared" ca="1" si="0"/>
        <v>12</v>
      </c>
      <c r="J21">
        <f ca="1">COUNTIF(I$2:I20,"&lt;"&amp;I21)</f>
        <v>1</v>
      </c>
      <c r="K21">
        <f t="shared" ca="1" si="6"/>
        <v>10</v>
      </c>
      <c r="L21">
        <f t="shared" ca="1" si="7"/>
        <v>-5.5155283184459263</v>
      </c>
      <c r="M21">
        <f t="shared" ca="1" si="1"/>
        <v>6.2377588625667766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12</v>
      </c>
      <c r="D22">
        <f>COUNTIF(C$2:C21,"&lt;"&amp;C22)</f>
        <v>1</v>
      </c>
      <c r="E22">
        <f t="shared" si="2"/>
        <v>34</v>
      </c>
      <c r="F22">
        <f t="shared" si="3"/>
        <v>105</v>
      </c>
      <c r="G22">
        <f t="shared" si="4"/>
        <v>274.16666666666669</v>
      </c>
      <c r="H22">
        <f t="shared" si="5"/>
        <v>-4.2879629359192952</v>
      </c>
      <c r="I22">
        <f t="shared" ca="1" si="0"/>
        <v>12</v>
      </c>
      <c r="J22">
        <f ca="1">COUNTIF(I$2:I21,"&lt;"&amp;I22)</f>
        <v>1</v>
      </c>
      <c r="K22">
        <f t="shared" ca="1" si="6"/>
        <v>11</v>
      </c>
      <c r="L22">
        <f t="shared" ca="1" si="7"/>
        <v>-5.6770213517804757</v>
      </c>
      <c r="M22">
        <f t="shared" ca="1" si="1"/>
        <v>6.1657116377592622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7</v>
      </c>
      <c r="D23">
        <f>COUNTIF(C$2:C22,"&lt;"&amp;C23)</f>
        <v>0</v>
      </c>
      <c r="E23">
        <f t="shared" si="2"/>
        <v>34</v>
      </c>
      <c r="F23">
        <f t="shared" si="3"/>
        <v>115.5</v>
      </c>
      <c r="G23">
        <f t="shared" si="4"/>
        <v>314.41666666666669</v>
      </c>
      <c r="H23">
        <f t="shared" si="5"/>
        <v>-4.5962625547903864</v>
      </c>
      <c r="I23">
        <f t="shared" ca="1" si="0"/>
        <v>3</v>
      </c>
      <c r="J23">
        <f ca="1">COUNTIF(I$2:I22,"&lt;"&amp;I23)</f>
        <v>0</v>
      </c>
      <c r="K23">
        <f t="shared" ca="1" si="6"/>
        <v>11</v>
      </c>
      <c r="L23">
        <f t="shared" ca="1" si="7"/>
        <v>-5.8933673248539309</v>
      </c>
      <c r="M23">
        <f t="shared" ca="1" si="1"/>
        <v>6.1514919457255646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5</v>
      </c>
      <c r="D24">
        <f>COUNTIF(C$2:C23,"&lt;"&amp;C24)</f>
        <v>0</v>
      </c>
      <c r="E24">
        <f t="shared" si="2"/>
        <v>34</v>
      </c>
      <c r="F24">
        <f t="shared" si="3"/>
        <v>126.5</v>
      </c>
      <c r="G24">
        <f t="shared" si="4"/>
        <v>358.41666666666669</v>
      </c>
      <c r="H24">
        <f t="shared" si="5"/>
        <v>-4.8859344312236894</v>
      </c>
      <c r="I24">
        <f t="shared" ca="1" si="0"/>
        <v>5</v>
      </c>
      <c r="J24">
        <f ca="1">COUNTIF(I$2:I23,"&lt;"&amp;I24)</f>
        <v>1</v>
      </c>
      <c r="K24">
        <f t="shared" ca="1" si="6"/>
        <v>12</v>
      </c>
      <c r="L24">
        <f t="shared" ca="1" si="7"/>
        <v>-6.0479945121633785</v>
      </c>
      <c r="M24">
        <f t="shared" ca="1" si="1"/>
        <v>6.0479945121633785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3</v>
      </c>
      <c r="D25">
        <f>COUNTIF(C$2:C24,"&lt;"&amp;C25)</f>
        <v>0</v>
      </c>
      <c r="E25">
        <f t="shared" si="2"/>
        <v>34</v>
      </c>
      <c r="F25">
        <f t="shared" si="3"/>
        <v>138</v>
      </c>
      <c r="G25">
        <f t="shared" si="4"/>
        <v>406.33333333333331</v>
      </c>
      <c r="H25">
        <f t="shared" si="5"/>
        <v>-5.1593158254472478</v>
      </c>
      <c r="I25">
        <f t="shared" ca="1" si="0"/>
        <v>7</v>
      </c>
      <c r="J25">
        <f ca="1">COUNTIF(I$2:I24,"&lt;"&amp;I25)</f>
        <v>2</v>
      </c>
      <c r="K25">
        <f t="shared" ca="1" si="6"/>
        <v>14</v>
      </c>
      <c r="L25">
        <f t="shared" ca="1" si="7"/>
        <v>-6.1514919457255646</v>
      </c>
      <c r="M25">
        <f t="shared" ca="1" si="1"/>
        <v>5.8933673248539309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12</v>
      </c>
      <c r="D26">
        <f>COUNTIF(C$2:C25,"&lt;"&amp;C26)</f>
        <v>4</v>
      </c>
      <c r="E26">
        <f t="shared" si="2"/>
        <v>38</v>
      </c>
      <c r="F26">
        <f t="shared" si="3"/>
        <v>150</v>
      </c>
      <c r="G26">
        <f t="shared" si="4"/>
        <v>458.33333333333331</v>
      </c>
      <c r="H26">
        <f t="shared" si="5"/>
        <v>-5.2315129047654345</v>
      </c>
      <c r="I26">
        <f t="shared" ca="1" si="0"/>
        <v>12</v>
      </c>
      <c r="J26">
        <f ca="1">COUNTIF(I$2:I25,"&lt;"&amp;I26)</f>
        <v>4</v>
      </c>
      <c r="K26">
        <f t="shared" ca="1" si="6"/>
        <v>18</v>
      </c>
      <c r="L26">
        <f t="shared" ca="1" si="7"/>
        <v>-6.1657116377592622</v>
      </c>
      <c r="M26">
        <f t="shared" ca="1" si="1"/>
        <v>5.6770213517804757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12</v>
      </c>
      <c r="D27">
        <f>COUNTIF(C$2:C26,"&lt;"&amp;C27)</f>
        <v>4</v>
      </c>
      <c r="E27">
        <f t="shared" si="2"/>
        <v>42</v>
      </c>
      <c r="F27">
        <f t="shared" si="3"/>
        <v>162.5</v>
      </c>
      <c r="G27">
        <f t="shared" si="4"/>
        <v>514.58333333333337</v>
      </c>
      <c r="H27">
        <f t="shared" si="5"/>
        <v>-5.3120137310197633</v>
      </c>
      <c r="I27">
        <f t="shared" ca="1" si="0"/>
        <v>9</v>
      </c>
      <c r="J27">
        <f ca="1">COUNTIF(I$2:I26,"&lt;"&amp;I27)</f>
        <v>3</v>
      </c>
      <c r="K27">
        <f t="shared" ca="1" si="6"/>
        <v>21</v>
      </c>
      <c r="L27">
        <f t="shared" ca="1" si="7"/>
        <v>-6.2377588625667766</v>
      </c>
      <c r="M27">
        <f t="shared" ca="1" si="1"/>
        <v>5.5155283184459263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9</v>
      </c>
      <c r="D28">
        <f>COUNTIF(C$2:C27,"&lt;"&amp;C28)</f>
        <v>3</v>
      </c>
      <c r="E28">
        <f t="shared" si="2"/>
        <v>45</v>
      </c>
      <c r="F28">
        <f t="shared" si="3"/>
        <v>175.5</v>
      </c>
      <c r="G28">
        <f t="shared" si="4"/>
        <v>575.25</v>
      </c>
      <c r="H28">
        <f t="shared" si="5"/>
        <v>-5.4410434998873365</v>
      </c>
      <c r="I28">
        <f t="shared" ca="1" si="0"/>
        <v>19</v>
      </c>
      <c r="J28">
        <f ca="1">COUNTIF(I$2:I27,"&lt;"&amp;I28)</f>
        <v>11</v>
      </c>
      <c r="K28">
        <f t="shared" ca="1" si="6"/>
        <v>32</v>
      </c>
      <c r="L28">
        <f t="shared" ca="1" si="7"/>
        <v>-5.9830631588799443</v>
      </c>
      <c r="M28">
        <f t="shared" ca="1" si="1"/>
        <v>5.352792428341095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12</v>
      </c>
      <c r="D29">
        <f>COUNTIF(C$2:C28,"&lt;"&amp;C29)</f>
        <v>5</v>
      </c>
      <c r="E29">
        <f t="shared" si="2"/>
        <v>50</v>
      </c>
      <c r="F29">
        <f t="shared" si="3"/>
        <v>189</v>
      </c>
      <c r="G29">
        <f t="shared" si="4"/>
        <v>640.5</v>
      </c>
      <c r="H29">
        <f t="shared" si="5"/>
        <v>-5.492312418870517</v>
      </c>
      <c r="I29">
        <f t="shared" ca="1" si="0"/>
        <v>17</v>
      </c>
      <c r="J29">
        <f ca="1">COUNTIF(I$2:I28,"&lt;"&amp;I29)</f>
        <v>10</v>
      </c>
      <c r="K29">
        <f t="shared" ca="1" si="6"/>
        <v>42</v>
      </c>
      <c r="L29">
        <f t="shared" ca="1" si="7"/>
        <v>-5.8084167307479566</v>
      </c>
      <c r="M29">
        <f t="shared" ca="1" si="1"/>
        <v>5.1134896287803491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17</v>
      </c>
      <c r="D30">
        <f>COUNTIF(C$2:C29,"&lt;"&amp;C30)</f>
        <v>10</v>
      </c>
      <c r="E30">
        <f t="shared" si="2"/>
        <v>60</v>
      </c>
      <c r="F30">
        <f t="shared" si="3"/>
        <v>203</v>
      </c>
      <c r="G30">
        <f t="shared" si="4"/>
        <v>710.5</v>
      </c>
      <c r="H30">
        <f t="shared" si="5"/>
        <v>-5.3648056854115209</v>
      </c>
      <c r="I30">
        <f t="shared" ca="1" si="0"/>
        <v>48</v>
      </c>
      <c r="J30">
        <f ca="1">COUNTIF(I$2:I29,"&lt;"&amp;I30)</f>
        <v>15</v>
      </c>
      <c r="K30">
        <f t="shared" ca="1" si="6"/>
        <v>57</v>
      </c>
      <c r="L30">
        <f t="shared" ca="1" si="7"/>
        <v>-5.477354056434141</v>
      </c>
      <c r="M30">
        <f t="shared" ca="1" si="1"/>
        <v>4.8607300719726441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12</v>
      </c>
      <c r="D31">
        <f>COUNTIF(C$2:C30,"&lt;"&amp;C31)</f>
        <v>5</v>
      </c>
      <c r="E31">
        <f t="shared" si="2"/>
        <v>65</v>
      </c>
      <c r="F31">
        <f t="shared" si="3"/>
        <v>217.5</v>
      </c>
      <c r="G31">
        <f t="shared" si="4"/>
        <v>785.41666666666663</v>
      </c>
      <c r="H31">
        <f t="shared" si="5"/>
        <v>-5.4415144560679813</v>
      </c>
      <c r="I31">
        <f t="shared" ca="1" si="0"/>
        <v>13</v>
      </c>
      <c r="J31">
        <f ca="1">COUNTIF(I$2:I30,"&lt;"&amp;I31)</f>
        <v>10</v>
      </c>
      <c r="K31">
        <f t="shared" ca="1" si="6"/>
        <v>67</v>
      </c>
      <c r="L31">
        <f t="shared" ca="1" si="7"/>
        <v>-5.3701503320539752</v>
      </c>
      <c r="M31">
        <f t="shared" ca="1" si="1"/>
        <v>4.6823417564637815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35</v>
      </c>
      <c r="D32">
        <f>COUNTIF(C$2:C31,"&lt;"&amp;C32)</f>
        <v>16</v>
      </c>
      <c r="E32">
        <f t="shared" si="2"/>
        <v>81</v>
      </c>
      <c r="F32">
        <f t="shared" si="3"/>
        <v>232.5</v>
      </c>
      <c r="G32">
        <f t="shared" si="4"/>
        <v>865.41666666666663</v>
      </c>
      <c r="H32">
        <f t="shared" si="5"/>
        <v>-5.1499143408276513</v>
      </c>
      <c r="I32">
        <f t="shared" ca="1" si="0"/>
        <v>19</v>
      </c>
      <c r="J32">
        <f ca="1">COUNTIF(I$2:I31,"&lt;"&amp;I32)</f>
        <v>13</v>
      </c>
      <c r="K32">
        <f t="shared" ca="1" si="6"/>
        <v>80</v>
      </c>
      <c r="L32">
        <f t="shared" ca="1" si="7"/>
        <v>-5.183907174760507</v>
      </c>
      <c r="M32">
        <f t="shared" ca="1" si="1"/>
        <v>4.4043577678180021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38</v>
      </c>
      <c r="D33">
        <f>COUNTIF(C$2:C32,"&lt;"&amp;C33)</f>
        <v>17</v>
      </c>
      <c r="E33">
        <f t="shared" si="2"/>
        <v>98</v>
      </c>
      <c r="F33">
        <f t="shared" si="3"/>
        <v>248</v>
      </c>
      <c r="G33">
        <f t="shared" si="4"/>
        <v>950.66666666666663</v>
      </c>
      <c r="H33">
        <f t="shared" si="5"/>
        <v>-4.8649359382246189</v>
      </c>
      <c r="I33">
        <f t="shared" ca="1" si="0"/>
        <v>56</v>
      </c>
      <c r="J33">
        <f ca="1">COUNTIF(I$2:I32,"&lt;"&amp;I33)</f>
        <v>19</v>
      </c>
      <c r="K33">
        <f t="shared" ca="1" si="6"/>
        <v>99</v>
      </c>
      <c r="L33">
        <f t="shared" ca="1" si="7"/>
        <v>-4.8325030319697886</v>
      </c>
      <c r="M33">
        <f t="shared" ca="1" si="1"/>
        <v>4.105866760885192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55</v>
      </c>
      <c r="D34">
        <f>COUNTIF(C$2:C33,"&lt;"&amp;C34)</f>
        <v>19</v>
      </c>
      <c r="E34">
        <f t="shared" si="2"/>
        <v>117</v>
      </c>
      <c r="F34">
        <f t="shared" si="3"/>
        <v>264</v>
      </c>
      <c r="G34">
        <f t="shared" si="4"/>
        <v>1041.3333333333333</v>
      </c>
      <c r="H34">
        <f t="shared" si="5"/>
        <v>-4.555357330630728</v>
      </c>
      <c r="I34">
        <f t="shared" ca="1" si="0"/>
        <v>60</v>
      </c>
      <c r="J34">
        <f ca="1">COUNTIF(I$2:I33,"&lt;"&amp;I34)</f>
        <v>20</v>
      </c>
      <c r="K34">
        <f t="shared" ca="1" si="6"/>
        <v>119</v>
      </c>
      <c r="L34">
        <f t="shared" ca="1" si="7"/>
        <v>-4.493379679873847</v>
      </c>
      <c r="M34">
        <f t="shared" ca="1" si="1"/>
        <v>3.7825510317366908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67</v>
      </c>
      <c r="D35">
        <f>COUNTIF(C$2:C34,"&lt;"&amp;C35)</f>
        <v>22</v>
      </c>
      <c r="E35">
        <f t="shared" si="2"/>
        <v>139</v>
      </c>
      <c r="F35">
        <f t="shared" si="3"/>
        <v>280.5</v>
      </c>
      <c r="G35">
        <f t="shared" si="4"/>
        <v>1137.5833333333333</v>
      </c>
      <c r="H35">
        <f t="shared" si="5"/>
        <v>-4.1953174604840315</v>
      </c>
      <c r="I35">
        <f t="shared" ca="1" si="0"/>
        <v>129</v>
      </c>
      <c r="J35">
        <f ca="1">COUNTIF(I$2:I34,"&lt;"&amp;I35)</f>
        <v>23</v>
      </c>
      <c r="K35">
        <f t="shared" ca="1" si="6"/>
        <v>142</v>
      </c>
      <c r="L35">
        <f t="shared" ca="1" si="7"/>
        <v>-4.1063708005444406</v>
      </c>
      <c r="M35">
        <f t="shared" ca="1" si="1"/>
        <v>3.4286274066187081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91</v>
      </c>
      <c r="D36">
        <f>COUNTIF(C$2:C35,"&lt;"&amp;C36)</f>
        <v>23</v>
      </c>
      <c r="E36">
        <f t="shared" si="2"/>
        <v>162</v>
      </c>
      <c r="F36">
        <f t="shared" si="3"/>
        <v>297.5</v>
      </c>
      <c r="G36">
        <f t="shared" si="4"/>
        <v>1239.5833333333333</v>
      </c>
      <c r="H36">
        <f t="shared" si="5"/>
        <v>-3.8485880855322572</v>
      </c>
      <c r="I36">
        <f t="shared" ca="1" si="0"/>
        <v>129</v>
      </c>
      <c r="J36">
        <f ca="1">COUNTIF(I$2:I35,"&lt;"&amp;I36)</f>
        <v>23</v>
      </c>
      <c r="K36">
        <f t="shared" ca="1" si="6"/>
        <v>165</v>
      </c>
      <c r="L36">
        <f t="shared" ca="1" si="7"/>
        <v>-3.7633794932326499</v>
      </c>
      <c r="M36">
        <f t="shared" ca="1" si="1"/>
        <v>3.0361458822299396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133</v>
      </c>
      <c r="D37">
        <f>COUNTIF(C$2:C36,"&lt;"&amp;C37)</f>
        <v>26</v>
      </c>
      <c r="E37">
        <f t="shared" si="2"/>
        <v>188</v>
      </c>
      <c r="F37">
        <f t="shared" si="3"/>
        <v>315</v>
      </c>
      <c r="G37">
        <f t="shared" si="4"/>
        <v>1347.5</v>
      </c>
      <c r="H37">
        <f t="shared" si="5"/>
        <v>-3.4597071095482921</v>
      </c>
      <c r="I37">
        <f t="shared" ca="1" si="0"/>
        <v>249</v>
      </c>
      <c r="J37">
        <f ca="1">COUNTIF(I$2:I36,"&lt;"&amp;I37)</f>
        <v>33</v>
      </c>
      <c r="K37">
        <f t="shared" ca="1" si="6"/>
        <v>198</v>
      </c>
      <c r="L37">
        <f t="shared" ca="1" si="7"/>
        <v>-3.1872892269066941</v>
      </c>
      <c r="M37">
        <f t="shared" ca="1" si="1"/>
        <v>2.5938388538997561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185</v>
      </c>
      <c r="D38">
        <f>COUNTIF(C$2:C37,"&lt;"&amp;C38)</f>
        <v>28</v>
      </c>
      <c r="E38">
        <f t="shared" si="2"/>
        <v>216</v>
      </c>
      <c r="F38">
        <f t="shared" si="3"/>
        <v>333</v>
      </c>
      <c r="G38">
        <f t="shared" si="4"/>
        <v>1461.5</v>
      </c>
      <c r="H38">
        <f t="shared" si="5"/>
        <v>-3.0604581975682348</v>
      </c>
      <c r="I38">
        <f t="shared" ca="1" si="0"/>
        <v>286</v>
      </c>
      <c r="J38">
        <f ca="1">COUNTIF(I$2:I37,"&lt;"&amp;I38)</f>
        <v>35</v>
      </c>
      <c r="K38">
        <f t="shared" ca="1" si="6"/>
        <v>233</v>
      </c>
      <c r="L38">
        <f t="shared" ca="1" si="7"/>
        <v>-2.6157762372378075</v>
      </c>
      <c r="M38">
        <f t="shared" ca="1" si="1"/>
        <v>2.0851441405707476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217</v>
      </c>
      <c r="D39">
        <f>COUNTIF(C$2:C38,"&lt;"&amp;C39)</f>
        <v>29</v>
      </c>
      <c r="E39">
        <f t="shared" si="2"/>
        <v>245</v>
      </c>
      <c r="F39">
        <f t="shared" si="3"/>
        <v>351.5</v>
      </c>
      <c r="G39">
        <f t="shared" si="4"/>
        <v>1581.75</v>
      </c>
      <c r="H39">
        <f t="shared" si="5"/>
        <v>-2.6778157167367356</v>
      </c>
      <c r="I39">
        <f t="shared" ca="1" si="0"/>
        <v>440</v>
      </c>
      <c r="J39">
        <f ca="1">COUNTIF(I$2:I38,"&lt;"&amp;I39)</f>
        <v>37</v>
      </c>
      <c r="K39">
        <f t="shared" ca="1" si="6"/>
        <v>270</v>
      </c>
      <c r="L39">
        <f t="shared" ca="1" si="7"/>
        <v>-2.04922047806614</v>
      </c>
      <c r="M39">
        <f t="shared" ca="1" si="1"/>
        <v>1.4846149779161804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218</v>
      </c>
      <c r="D40">
        <f>COUNTIF(C$2:C39,"&lt;"&amp;C40)</f>
        <v>30</v>
      </c>
      <c r="E40">
        <f t="shared" si="2"/>
        <v>275</v>
      </c>
      <c r="F40">
        <f t="shared" si="3"/>
        <v>370.5</v>
      </c>
      <c r="G40">
        <f t="shared" si="4"/>
        <v>1708.4166666666667</v>
      </c>
      <c r="H40">
        <f t="shared" si="5"/>
        <v>-2.3105026543968368</v>
      </c>
      <c r="I40">
        <f t="shared" ca="1" si="0"/>
        <v>472</v>
      </c>
      <c r="J40">
        <f ca="1">COUNTIF(I$2:I39,"&lt;"&amp;I40)</f>
        <v>38</v>
      </c>
      <c r="K40">
        <f t="shared" ca="1" si="6"/>
        <v>308</v>
      </c>
      <c r="L40">
        <f t="shared" ca="1" si="7"/>
        <v>-1.5121090670136368</v>
      </c>
      <c r="M40">
        <f t="shared" ca="1" si="1"/>
        <v>1.0513149660756935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210</v>
      </c>
      <c r="D41">
        <f>COUNTIF(C$2:C40,"&lt;"&amp;C41)</f>
        <v>29</v>
      </c>
      <c r="E41">
        <f t="shared" si="2"/>
        <v>304</v>
      </c>
      <c r="F41">
        <f t="shared" si="3"/>
        <v>390</v>
      </c>
      <c r="G41">
        <f t="shared" si="4"/>
        <v>1841.6666666666667</v>
      </c>
      <c r="H41">
        <f t="shared" si="5"/>
        <v>-2.0039779444419925</v>
      </c>
      <c r="I41">
        <f t="shared" ca="1" si="0"/>
        <v>572</v>
      </c>
      <c r="J41">
        <f ca="1">COUNTIF(I$2:I40,"&lt;"&amp;I41)</f>
        <v>39</v>
      </c>
      <c r="K41">
        <f t="shared" ca="1" si="6"/>
        <v>347</v>
      </c>
      <c r="L41">
        <f t="shared" ca="1" si="7"/>
        <v>-1.0019889722209963</v>
      </c>
      <c r="M41">
        <f t="shared" ca="1" si="1"/>
        <v>0.56360186197663464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308</v>
      </c>
      <c r="D42">
        <f>COUNTIF(C$2:C41,"&lt;"&amp;C42)</f>
        <v>34</v>
      </c>
      <c r="E42">
        <f t="shared" si="2"/>
        <v>338</v>
      </c>
      <c r="F42">
        <f t="shared" si="3"/>
        <v>410</v>
      </c>
      <c r="G42">
        <f t="shared" si="4"/>
        <v>1981.6666666666667</v>
      </c>
      <c r="H42">
        <f t="shared" si="5"/>
        <v>-1.6173990895788717</v>
      </c>
      <c r="I42">
        <f t="shared" ca="1" si="0"/>
        <v>796</v>
      </c>
      <c r="J42">
        <f ca="1">COUNTIF(I$2:I41,"&lt;"&amp;I42)</f>
        <v>40</v>
      </c>
      <c r="K42">
        <f t="shared" ca="1" si="6"/>
        <v>387</v>
      </c>
      <c r="L42">
        <f t="shared" ca="1" si="7"/>
        <v>-0.51666915361547294</v>
      </c>
      <c r="M42">
        <f t="shared" ca="1" si="1"/>
        <v>-0.4898979485566356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225</v>
      </c>
      <c r="D43">
        <f>COUNTIF(C$2:C42,"&lt;"&amp;C43)</f>
        <v>32</v>
      </c>
      <c r="E43">
        <f t="shared" si="2"/>
        <v>370</v>
      </c>
      <c r="F43">
        <f t="shared" si="3"/>
        <v>430.5</v>
      </c>
      <c r="G43">
        <f t="shared" si="4"/>
        <v>2128.5833333333335</v>
      </c>
      <c r="H43">
        <f t="shared" si="5"/>
        <v>-1.3113241092978229</v>
      </c>
      <c r="I43">
        <f t="shared" ca="1" si="0"/>
        <v>573</v>
      </c>
      <c r="J43">
        <f ca="1">COUNTIF(I$2:I42,"&lt;"&amp;I43)</f>
        <v>40</v>
      </c>
      <c r="K43">
        <f t="shared" ca="1" si="6"/>
        <v>427</v>
      </c>
      <c r="L43">
        <f t="shared" ca="1" si="7"/>
        <v>-7.5861725331279023E-2</v>
      </c>
      <c r="M43">
        <f t="shared" ca="1" si="1"/>
        <v>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269</v>
      </c>
      <c r="D44">
        <f>COUNTIF(C$2:C43,"&lt;"&amp;C44)</f>
        <v>34</v>
      </c>
      <c r="E44">
        <f t="shared" si="2"/>
        <v>404</v>
      </c>
      <c r="F44">
        <f t="shared" si="3"/>
        <v>451.5</v>
      </c>
      <c r="G44">
        <f t="shared" si="4"/>
        <v>2282.5833333333335</v>
      </c>
      <c r="H44">
        <f t="shared" si="5"/>
        <v>-0.99421494852906245</v>
      </c>
      <c r="I44">
        <f t="shared" ca="1" si="0"/>
        <v>365</v>
      </c>
      <c r="J44">
        <f ca="1">COUNTIF(I$2:I43,"&lt;"&amp;I44)</f>
        <v>37</v>
      </c>
      <c r="K44">
        <f t="shared" ca="1" si="6"/>
        <v>464</v>
      </c>
      <c r="L44">
        <f t="shared" ca="1" si="7"/>
        <v>0.26163551277080593</v>
      </c>
      <c r="M44">
        <f t="shared" ca="1" si="1"/>
        <v>-0.5222329678670935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226</v>
      </c>
      <c r="D45">
        <f>COUNTIF(C$2:C44,"&lt;"&amp;C45)</f>
        <v>33</v>
      </c>
      <c r="E45">
        <f t="shared" si="2"/>
        <v>437</v>
      </c>
      <c r="F45">
        <f t="shared" si="3"/>
        <v>473</v>
      </c>
      <c r="G45">
        <f t="shared" si="4"/>
        <v>2443.8333333333335</v>
      </c>
      <c r="H45">
        <f t="shared" si="5"/>
        <v>-0.72822688551097414</v>
      </c>
      <c r="I45">
        <f t="shared" ca="1" si="0"/>
        <v>155</v>
      </c>
      <c r="J45">
        <f ca="1">COUNTIF(I$2:I44,"&lt;"&amp;I45)</f>
        <v>26</v>
      </c>
      <c r="K45">
        <f t="shared" ca="1" si="6"/>
        <v>490</v>
      </c>
      <c r="L45">
        <f t="shared" ca="1" si="7"/>
        <v>0.34388491815795996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227</v>
      </c>
      <c r="D46">
        <f>COUNTIF(C$2:C45,"&lt;"&amp;C46)</f>
        <v>34</v>
      </c>
      <c r="E46">
        <f t="shared" si="2"/>
        <v>471</v>
      </c>
      <c r="F46">
        <f t="shared" si="3"/>
        <v>495</v>
      </c>
      <c r="G46">
        <f t="shared" si="4"/>
        <v>2612.5</v>
      </c>
      <c r="H46">
        <f t="shared" si="5"/>
        <v>-0.46955134852273772</v>
      </c>
      <c r="I46">
        <f t="shared" ca="1" si="0"/>
        <v>26</v>
      </c>
      <c r="J46">
        <f ca="1">COUNTIF(I$2:I45,"&lt;"&amp;I46)</f>
        <v>15</v>
      </c>
      <c r="K46">
        <f t="shared" ca="1" si="6"/>
        <v>505</v>
      </c>
      <c r="L46">
        <f t="shared" ca="1" si="7"/>
        <v>0.19564639521780738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342D-CC95-4066-BF63-3FFCCF1C85C5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49</v>
      </c>
      <c r="J2">
        <v>0</v>
      </c>
      <c r="K2">
        <v>0</v>
      </c>
      <c r="L2">
        <v>0</v>
      </c>
      <c r="M2">
        <f ca="1">-INDIRECT("l"&amp;P$1-A2+2)</f>
        <v>1.3303954874810902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8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25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1.0316547544738799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21</v>
      </c>
      <c r="D4">
        <f>COUNTIF(C$2:C3,"&lt;"&amp;C4)</f>
        <v>2</v>
      </c>
      <c r="E4">
        <f t="shared" ref="E4:E46" si="2">E3+D4</f>
        <v>3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1.5666989036012806</v>
      </c>
      <c r="I4">
        <f t="shared" ca="1" si="0"/>
        <v>44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0.82676822035574671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32</v>
      </c>
      <c r="D5">
        <f>COUNTIF(C$2:C4,"&lt;"&amp;C5)</f>
        <v>3</v>
      </c>
      <c r="E5">
        <f t="shared" si="2"/>
        <v>6</v>
      </c>
      <c r="F5">
        <f t="shared" si="3"/>
        <v>3</v>
      </c>
      <c r="G5">
        <f t="shared" si="4"/>
        <v>2.1666666666666665</v>
      </c>
      <c r="H5">
        <f t="shared" si="5"/>
        <v>2.0380986614602725</v>
      </c>
      <c r="I5">
        <f t="shared" ca="1" si="0"/>
        <v>42</v>
      </c>
      <c r="J5">
        <f ca="1">COUNTIF(I$2:I4,"&lt;"&amp;I5)</f>
        <v>1</v>
      </c>
      <c r="K5">
        <f t="shared" ca="1" si="6"/>
        <v>2</v>
      </c>
      <c r="L5">
        <f t="shared" ca="1" si="7"/>
        <v>-0.67936622048675743</v>
      </c>
      <c r="M5">
        <f t="shared" ca="1" si="1"/>
        <v>0.85615375731014887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53</v>
      </c>
      <c r="D6">
        <f>COUNTIF(C$2:C5,"&lt;"&amp;C6)</f>
        <v>4</v>
      </c>
      <c r="E6">
        <f t="shared" si="2"/>
        <v>10</v>
      </c>
      <c r="F6">
        <f t="shared" si="3"/>
        <v>5</v>
      </c>
      <c r="G6">
        <f t="shared" si="4"/>
        <v>4.166666666666667</v>
      </c>
      <c r="H6">
        <f t="shared" si="5"/>
        <v>2.4494897427831779</v>
      </c>
      <c r="I6">
        <f t="shared" ca="1" si="0"/>
        <v>35</v>
      </c>
      <c r="J6">
        <f ca="1">COUNTIF(I$2:I5,"&lt;"&amp;I6)</f>
        <v>1</v>
      </c>
      <c r="K6">
        <f t="shared" ca="1" si="6"/>
        <v>3</v>
      </c>
      <c r="L6">
        <f t="shared" ca="1" si="7"/>
        <v>-0.9797958971132712</v>
      </c>
      <c r="M6">
        <f t="shared" ca="1" si="1"/>
        <v>1.0333383072309459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57</v>
      </c>
      <c r="D7">
        <f>COUNTIF(C$2:C6,"&lt;"&amp;C7)</f>
        <v>5</v>
      </c>
      <c r="E7">
        <f t="shared" si="2"/>
        <v>15</v>
      </c>
      <c r="F7">
        <f t="shared" si="3"/>
        <v>7.5</v>
      </c>
      <c r="G7">
        <f t="shared" si="4"/>
        <v>7.083333333333333</v>
      </c>
      <c r="H7">
        <f t="shared" si="5"/>
        <v>2.8180093098831729</v>
      </c>
      <c r="I7">
        <f t="shared" ca="1" si="0"/>
        <v>33</v>
      </c>
      <c r="J7">
        <f ca="1">COUNTIF(I$2:I6,"&lt;"&amp;I7)</f>
        <v>1</v>
      </c>
      <c r="K7">
        <f t="shared" ca="1" si="6"/>
        <v>4</v>
      </c>
      <c r="L7">
        <f t="shared" ca="1" si="7"/>
        <v>-1.315071011278814</v>
      </c>
      <c r="M7">
        <f t="shared" ca="1" si="1"/>
        <v>1.4447282855279482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25</v>
      </c>
      <c r="D8">
        <f>COUNTIF(C$2:C7,"&lt;"&amp;C8)</f>
        <v>3</v>
      </c>
      <c r="E8">
        <f t="shared" si="2"/>
        <v>18</v>
      </c>
      <c r="F8">
        <f t="shared" si="3"/>
        <v>10.5</v>
      </c>
      <c r="G8">
        <f t="shared" si="4"/>
        <v>11.083333333333334</v>
      </c>
      <c r="H8">
        <f t="shared" si="5"/>
        <v>2.2528177844479149</v>
      </c>
      <c r="I8">
        <f t="shared" ca="1" si="0"/>
        <v>46</v>
      </c>
      <c r="J8">
        <f ca="1">COUNTIF(I$2:I7,"&lt;"&amp;I8)</f>
        <v>5</v>
      </c>
      <c r="K8">
        <f t="shared" ca="1" si="6"/>
        <v>9</v>
      </c>
      <c r="L8">
        <f t="shared" ca="1" si="7"/>
        <v>-0.45056355688958294</v>
      </c>
      <c r="M8">
        <f t="shared" ca="1" si="1"/>
        <v>1.9234027332413459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88</v>
      </c>
      <c r="D9">
        <f>COUNTIF(C$2:C8,"&lt;"&amp;C9)</f>
        <v>7</v>
      </c>
      <c r="E9">
        <f t="shared" si="2"/>
        <v>25</v>
      </c>
      <c r="F9">
        <f t="shared" si="3"/>
        <v>14</v>
      </c>
      <c r="G9">
        <f t="shared" si="4"/>
        <v>16.333333333333332</v>
      </c>
      <c r="H9">
        <f t="shared" si="5"/>
        <v>2.7217941261796641</v>
      </c>
      <c r="I9">
        <f t="shared" ca="1" si="0"/>
        <v>23</v>
      </c>
      <c r="J9">
        <f ca="1">COUNTIF(I$2:I8,"&lt;"&amp;I9)</f>
        <v>0</v>
      </c>
      <c r="K9">
        <f t="shared" ca="1" si="6"/>
        <v>9</v>
      </c>
      <c r="L9">
        <f t="shared" ca="1" si="7"/>
        <v>-1.2371791482634837</v>
      </c>
      <c r="M9">
        <f t="shared" ca="1" si="1"/>
        <v>2.1246519067066116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36</v>
      </c>
      <c r="D10">
        <f>COUNTIF(C$2:C9,"&lt;"&amp;C10)</f>
        <v>5</v>
      </c>
      <c r="E10">
        <f t="shared" si="2"/>
        <v>30</v>
      </c>
      <c r="F10">
        <f t="shared" si="3"/>
        <v>18</v>
      </c>
      <c r="G10">
        <f t="shared" si="4"/>
        <v>23</v>
      </c>
      <c r="H10">
        <f t="shared" si="5"/>
        <v>2.5021729686848975</v>
      </c>
      <c r="I10">
        <f t="shared" ca="1" si="0"/>
        <v>22</v>
      </c>
      <c r="J10">
        <f ca="1">COUNTIF(I$2:I9,"&lt;"&amp;I10)</f>
        <v>0</v>
      </c>
      <c r="K10">
        <f t="shared" ca="1" si="6"/>
        <v>9</v>
      </c>
      <c r="L10">
        <f t="shared" ca="1" si="7"/>
        <v>-1.8766297265136731</v>
      </c>
      <c r="M10">
        <f t="shared" ca="1" si="1"/>
        <v>2.6942495243549414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40</v>
      </c>
      <c r="D11">
        <f>COUNTIF(C$2:C10,"&lt;"&amp;C11)</f>
        <v>6</v>
      </c>
      <c r="E11">
        <f t="shared" si="2"/>
        <v>36</v>
      </c>
      <c r="F11">
        <f t="shared" si="3"/>
        <v>22.5</v>
      </c>
      <c r="G11">
        <f t="shared" si="4"/>
        <v>31.25</v>
      </c>
      <c r="H11">
        <f t="shared" si="5"/>
        <v>2.414953415699773</v>
      </c>
      <c r="I11">
        <f t="shared" ca="1" si="0"/>
        <v>19</v>
      </c>
      <c r="J11">
        <f ca="1">COUNTIF(I$2:I10,"&lt;"&amp;I11)</f>
        <v>0</v>
      </c>
      <c r="K11">
        <f t="shared" ca="1" si="6"/>
        <v>9</v>
      </c>
      <c r="L11">
        <f t="shared" ca="1" si="7"/>
        <v>-2.414953415699773</v>
      </c>
      <c r="M11">
        <f t="shared" ca="1" si="1"/>
        <v>3.1055638621142148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32</v>
      </c>
      <c r="D12">
        <f>COUNTIF(C$2:C11,"&lt;"&amp;C12)</f>
        <v>4</v>
      </c>
      <c r="E12">
        <f t="shared" si="2"/>
        <v>40</v>
      </c>
      <c r="F12">
        <f t="shared" si="3"/>
        <v>27.5</v>
      </c>
      <c r="G12">
        <f t="shared" si="4"/>
        <v>41.25</v>
      </c>
      <c r="H12">
        <f t="shared" si="5"/>
        <v>1.9462473604038073</v>
      </c>
      <c r="I12">
        <f t="shared" ca="1" si="0"/>
        <v>16</v>
      </c>
      <c r="J12">
        <f ca="1">COUNTIF(I$2:I11,"&lt;"&amp;I12)</f>
        <v>0</v>
      </c>
      <c r="K12">
        <f t="shared" ca="1" si="6"/>
        <v>9</v>
      </c>
      <c r="L12">
        <f t="shared" ca="1" si="7"/>
        <v>-2.880446093397635</v>
      </c>
      <c r="M12">
        <f t="shared" ca="1" si="1"/>
        <v>3.5645594445335664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24</v>
      </c>
      <c r="D13">
        <f>COUNTIF(C$2:C12,"&lt;"&amp;C13)</f>
        <v>3</v>
      </c>
      <c r="E13">
        <f t="shared" si="2"/>
        <v>43</v>
      </c>
      <c r="F13">
        <f t="shared" si="3"/>
        <v>33</v>
      </c>
      <c r="G13">
        <f t="shared" si="4"/>
        <v>53.166666666666664</v>
      </c>
      <c r="H13">
        <f t="shared" si="5"/>
        <v>1.3714509626474833</v>
      </c>
      <c r="I13">
        <f t="shared" ca="1" si="0"/>
        <v>17</v>
      </c>
      <c r="J13">
        <f ca="1">COUNTIF(I$2:I12,"&lt;"&amp;I13)</f>
        <v>1</v>
      </c>
      <c r="K13">
        <f t="shared" ca="1" si="6"/>
        <v>10</v>
      </c>
      <c r="L13">
        <f t="shared" ca="1" si="7"/>
        <v>-3.1543372140892116</v>
      </c>
      <c r="M13">
        <f t="shared" ca="1" si="1"/>
        <v>3.9877752539583198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13</v>
      </c>
      <c r="D14">
        <f>COUNTIF(C$2:C13,"&lt;"&amp;C14)</f>
        <v>2</v>
      </c>
      <c r="E14">
        <f t="shared" si="2"/>
        <v>45</v>
      </c>
      <c r="F14">
        <f t="shared" si="3"/>
        <v>39</v>
      </c>
      <c r="G14">
        <f t="shared" si="4"/>
        <v>67.166666666666671</v>
      </c>
      <c r="H14">
        <f t="shared" si="5"/>
        <v>0.73210665130387564</v>
      </c>
      <c r="I14">
        <f t="shared" ca="1" si="0"/>
        <v>9</v>
      </c>
      <c r="J14">
        <f ca="1">COUNTIF(I$2:I13,"&lt;"&amp;I14)</f>
        <v>0</v>
      </c>
      <c r="K14">
        <f t="shared" ca="1" si="6"/>
        <v>10</v>
      </c>
      <c r="L14">
        <f t="shared" ca="1" si="7"/>
        <v>-3.5385154813020656</v>
      </c>
      <c r="M14">
        <f t="shared" ca="1" si="1"/>
        <v>4.3694243783600859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72</v>
      </c>
      <c r="D15">
        <f>COUNTIF(C$2:C14,"&lt;"&amp;C15)</f>
        <v>12</v>
      </c>
      <c r="E15">
        <f t="shared" si="2"/>
        <v>57</v>
      </c>
      <c r="F15">
        <f t="shared" si="3"/>
        <v>45.5</v>
      </c>
      <c r="G15">
        <f t="shared" si="4"/>
        <v>83.416666666666671</v>
      </c>
      <c r="H15">
        <f t="shared" si="5"/>
        <v>1.2591324733381255</v>
      </c>
      <c r="I15">
        <f t="shared" ca="1" si="0"/>
        <v>27</v>
      </c>
      <c r="J15">
        <f ca="1">COUNTIF(I$2:I14,"&lt;"&amp;I15)</f>
        <v>7</v>
      </c>
      <c r="K15">
        <f t="shared" ca="1" si="6"/>
        <v>17</v>
      </c>
      <c r="L15">
        <f t="shared" ca="1" si="7"/>
        <v>-3.1204587382727458</v>
      </c>
      <c r="M15">
        <f t="shared" ca="1" si="1"/>
        <v>4.5730397819311417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5</v>
      </c>
      <c r="D16">
        <f>COUNTIF(C$2:C15,"&lt;"&amp;C16)</f>
        <v>0</v>
      </c>
      <c r="E16">
        <f t="shared" si="2"/>
        <v>57</v>
      </c>
      <c r="F16">
        <f t="shared" si="3"/>
        <v>52.5</v>
      </c>
      <c r="G16">
        <f t="shared" si="4"/>
        <v>102.08333333333333</v>
      </c>
      <c r="H16">
        <f t="shared" si="5"/>
        <v>0.44538449337485414</v>
      </c>
      <c r="I16">
        <f t="shared" ca="1" si="0"/>
        <v>18</v>
      </c>
      <c r="J16">
        <f ca="1">COUNTIF(I$2:I15,"&lt;"&amp;I16)</f>
        <v>3</v>
      </c>
      <c r="K16">
        <f t="shared" ca="1" si="6"/>
        <v>20</v>
      </c>
      <c r="L16">
        <f t="shared" ca="1" si="7"/>
        <v>-3.2166657854850578</v>
      </c>
      <c r="M16">
        <f t="shared" ca="1" si="1"/>
        <v>5.3198785104919306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3</v>
      </c>
      <c r="D17">
        <f>COUNTIF(C$2:C16,"&lt;"&amp;C17)</f>
        <v>0</v>
      </c>
      <c r="E17">
        <f t="shared" si="2"/>
        <v>57</v>
      </c>
      <c r="F17">
        <f t="shared" si="3"/>
        <v>60</v>
      </c>
      <c r="G17">
        <f t="shared" si="4"/>
        <v>123.33333333333333</v>
      </c>
      <c r="H17">
        <f t="shared" si="5"/>
        <v>-0.2701351013344489</v>
      </c>
      <c r="I17">
        <f t="shared" ca="1" si="0"/>
        <v>11</v>
      </c>
      <c r="J17">
        <f ca="1">COUNTIF(I$2:I16,"&lt;"&amp;I17)</f>
        <v>1</v>
      </c>
      <c r="K17">
        <f t="shared" ca="1" si="6"/>
        <v>21</v>
      </c>
      <c r="L17">
        <f t="shared" ca="1" si="7"/>
        <v>-3.5117563173478357</v>
      </c>
      <c r="M17">
        <f t="shared" ca="1" si="1"/>
        <v>5.1560579600119558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8</v>
      </c>
      <c r="D18">
        <f>COUNTIF(C$2:C17,"&lt;"&amp;C18)</f>
        <v>3</v>
      </c>
      <c r="E18">
        <f t="shared" si="2"/>
        <v>60</v>
      </c>
      <c r="F18">
        <f t="shared" si="3"/>
        <v>68</v>
      </c>
      <c r="G18">
        <f t="shared" si="4"/>
        <v>147.33333333333334</v>
      </c>
      <c r="H18">
        <f t="shared" si="5"/>
        <v>-0.65908204365730771</v>
      </c>
      <c r="I18">
        <f t="shared" ca="1" si="0"/>
        <v>9</v>
      </c>
      <c r="J18">
        <f ca="1">COUNTIF(I$2:I17,"&lt;"&amp;I18)</f>
        <v>0</v>
      </c>
      <c r="K18">
        <f t="shared" ca="1" si="6"/>
        <v>21</v>
      </c>
      <c r="L18">
        <f t="shared" ca="1" si="7"/>
        <v>-3.8721070064866825</v>
      </c>
      <c r="M18">
        <f t="shared" ca="1" si="1"/>
        <v>4.9146122013210443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56</v>
      </c>
      <c r="D19">
        <f>COUNTIF(C$2:C18,"&lt;"&amp;C19)</f>
        <v>14</v>
      </c>
      <c r="E19">
        <f t="shared" si="2"/>
        <v>74</v>
      </c>
      <c r="F19">
        <f t="shared" si="3"/>
        <v>76.5</v>
      </c>
      <c r="G19">
        <f t="shared" si="4"/>
        <v>174.25</v>
      </c>
      <c r="H19">
        <f t="shared" si="5"/>
        <v>-0.18938850476964256</v>
      </c>
      <c r="I19">
        <f t="shared" ca="1" si="0"/>
        <v>12</v>
      </c>
      <c r="J19">
        <f ca="1">COUNTIF(I$2:I18,"&lt;"&amp;I19)</f>
        <v>3</v>
      </c>
      <c r="K19">
        <f t="shared" ca="1" si="6"/>
        <v>24</v>
      </c>
      <c r="L19">
        <f t="shared" ca="1" si="7"/>
        <v>-3.9771586001624937</v>
      </c>
      <c r="M19">
        <f t="shared" ca="1" si="1"/>
        <v>4.9391298730849975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6</v>
      </c>
      <c r="D20">
        <f>COUNTIF(C$2:C19,"&lt;"&amp;C20)</f>
        <v>2</v>
      </c>
      <c r="E20">
        <f t="shared" si="2"/>
        <v>76</v>
      </c>
      <c r="F20">
        <f t="shared" si="3"/>
        <v>85.5</v>
      </c>
      <c r="G20">
        <f t="shared" si="4"/>
        <v>204.25</v>
      </c>
      <c r="H20">
        <f t="shared" si="5"/>
        <v>-0.66472585711425358</v>
      </c>
      <c r="I20">
        <f t="shared" ca="1" si="0"/>
        <v>12</v>
      </c>
      <c r="J20">
        <f ca="1">COUNTIF(I$2:I19,"&lt;"&amp;I20)</f>
        <v>3</v>
      </c>
      <c r="K20">
        <f t="shared" ca="1" si="6"/>
        <v>27</v>
      </c>
      <c r="L20">
        <f t="shared" ca="1" si="7"/>
        <v>-4.0933118569667197</v>
      </c>
      <c r="M20">
        <f t="shared" ca="1" si="1"/>
        <v>5.774594059267403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6</v>
      </c>
      <c r="D21">
        <f>COUNTIF(C$2:C20,"&lt;"&amp;C21)</f>
        <v>2</v>
      </c>
      <c r="E21">
        <f t="shared" si="2"/>
        <v>78</v>
      </c>
      <c r="F21">
        <f t="shared" si="3"/>
        <v>95</v>
      </c>
      <c r="G21">
        <f t="shared" si="4"/>
        <v>237.5</v>
      </c>
      <c r="H21">
        <f t="shared" si="5"/>
        <v>-1.1031056636891852</v>
      </c>
      <c r="I21">
        <f t="shared" ca="1" si="0"/>
        <v>6</v>
      </c>
      <c r="J21">
        <f ca="1">COUNTIF(I$2:I20,"&lt;"&amp;I21)</f>
        <v>0</v>
      </c>
      <c r="K21">
        <f t="shared" ca="1" si="6"/>
        <v>27</v>
      </c>
      <c r="L21">
        <f t="shared" ca="1" si="7"/>
        <v>-4.4124226547567407</v>
      </c>
      <c r="M21">
        <f t="shared" ca="1" si="1"/>
        <v>5.6646785430376729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2</v>
      </c>
      <c r="D22">
        <f>COUNTIF(C$2:C21,"&lt;"&amp;C22)</f>
        <v>0</v>
      </c>
      <c r="E22">
        <f t="shared" si="2"/>
        <v>78</v>
      </c>
      <c r="F22">
        <f t="shared" si="3"/>
        <v>105</v>
      </c>
      <c r="G22">
        <f t="shared" si="4"/>
        <v>274.16666666666669</v>
      </c>
      <c r="H22">
        <f t="shared" si="5"/>
        <v>-1.6306337925326899</v>
      </c>
      <c r="I22">
        <f t="shared" ca="1" si="0"/>
        <v>6</v>
      </c>
      <c r="J22">
        <f ca="1">COUNTIF(I$2:I21,"&lt;"&amp;I22)</f>
        <v>0</v>
      </c>
      <c r="K22">
        <f t="shared" ca="1" si="6"/>
        <v>27</v>
      </c>
      <c r="L22">
        <f t="shared" ca="1" si="7"/>
        <v>-4.7107198450944372</v>
      </c>
      <c r="M22">
        <f t="shared" ca="1" si="1"/>
        <v>5.5584824613132744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7</v>
      </c>
      <c r="D23">
        <f>COUNTIF(C$2:C22,"&lt;"&amp;C23)</f>
        <v>6</v>
      </c>
      <c r="E23">
        <f t="shared" si="2"/>
        <v>84</v>
      </c>
      <c r="F23">
        <f t="shared" si="3"/>
        <v>115.5</v>
      </c>
      <c r="G23">
        <f t="shared" si="4"/>
        <v>314.41666666666669</v>
      </c>
      <c r="H23">
        <f t="shared" si="5"/>
        <v>-1.7764695763913763</v>
      </c>
      <c r="I23">
        <f t="shared" ca="1" si="0"/>
        <v>5</v>
      </c>
      <c r="J23">
        <f ca="1">COUNTIF(I$2:I22,"&lt;"&amp;I23)</f>
        <v>0</v>
      </c>
      <c r="K23">
        <f t="shared" ca="1" si="6"/>
        <v>27</v>
      </c>
      <c r="L23">
        <f t="shared" ca="1" si="7"/>
        <v>-4.9910335717662475</v>
      </c>
      <c r="M23">
        <f t="shared" ca="1" si="1"/>
        <v>5.3081422434889953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4</v>
      </c>
      <c r="D24">
        <f>COUNTIF(C$2:C23,"&lt;"&amp;C24)</f>
        <v>2</v>
      </c>
      <c r="E24">
        <f t="shared" si="2"/>
        <v>86</v>
      </c>
      <c r="F24">
        <f t="shared" si="3"/>
        <v>126.5</v>
      </c>
      <c r="G24">
        <f t="shared" si="4"/>
        <v>358.41666666666669</v>
      </c>
      <c r="H24">
        <f t="shared" si="5"/>
        <v>-2.1392469671844263</v>
      </c>
      <c r="I24">
        <f t="shared" ca="1" si="0"/>
        <v>4</v>
      </c>
      <c r="J24">
        <f ca="1">COUNTIF(I$2:I23,"&lt;"&amp;I24)</f>
        <v>0</v>
      </c>
      <c r="K24">
        <f t="shared" ca="1" si="6"/>
        <v>27</v>
      </c>
      <c r="L24">
        <f t="shared" ca="1" si="7"/>
        <v>-5.2556808206135903</v>
      </c>
      <c r="M24">
        <f t="shared" ca="1" si="1"/>
        <v>5.2556808206135903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5</v>
      </c>
      <c r="D25">
        <f>COUNTIF(C$2:C24,"&lt;"&amp;C25)</f>
        <v>3</v>
      </c>
      <c r="E25">
        <f t="shared" si="2"/>
        <v>89</v>
      </c>
      <c r="F25">
        <f t="shared" si="3"/>
        <v>138</v>
      </c>
      <c r="G25">
        <f t="shared" si="4"/>
        <v>406.33333333333331</v>
      </c>
      <c r="H25">
        <f t="shared" si="5"/>
        <v>-2.4308314946818763</v>
      </c>
      <c r="I25">
        <f t="shared" ca="1" si="0"/>
        <v>7</v>
      </c>
      <c r="J25">
        <f ca="1">COUNTIF(I$2:I24,"&lt;"&amp;I25)</f>
        <v>4</v>
      </c>
      <c r="K25">
        <f t="shared" ca="1" si="6"/>
        <v>31</v>
      </c>
      <c r="L25">
        <f t="shared" ca="1" si="7"/>
        <v>-5.3081422434889953</v>
      </c>
      <c r="M25">
        <f t="shared" ca="1" si="1"/>
        <v>4.9910335717662475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6</v>
      </c>
      <c r="D26">
        <f>COUNTIF(C$2:C25,"&lt;"&amp;C26)</f>
        <v>5</v>
      </c>
      <c r="E26">
        <f t="shared" si="2"/>
        <v>94</v>
      </c>
      <c r="F26">
        <f t="shared" si="3"/>
        <v>150</v>
      </c>
      <c r="G26">
        <f t="shared" si="4"/>
        <v>458.33333333333331</v>
      </c>
      <c r="H26">
        <f t="shared" si="5"/>
        <v>-2.6157564523827173</v>
      </c>
      <c r="I26">
        <f t="shared" ca="1" si="0"/>
        <v>2</v>
      </c>
      <c r="J26">
        <f ca="1">COUNTIF(I$2:I25,"&lt;"&amp;I26)</f>
        <v>0</v>
      </c>
      <c r="K26">
        <f t="shared" ca="1" si="6"/>
        <v>31</v>
      </c>
      <c r="L26">
        <f t="shared" ca="1" si="7"/>
        <v>-5.5584824613132744</v>
      </c>
      <c r="M26">
        <f t="shared" ca="1" si="1"/>
        <v>4.7107198450944372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6</v>
      </c>
      <c r="D27">
        <f>COUNTIF(C$2:C26,"&lt;"&amp;C27)</f>
        <v>5</v>
      </c>
      <c r="E27">
        <f t="shared" si="2"/>
        <v>99</v>
      </c>
      <c r="F27">
        <f t="shared" si="3"/>
        <v>162.5</v>
      </c>
      <c r="G27">
        <f t="shared" si="4"/>
        <v>514.58333333333337</v>
      </c>
      <c r="H27">
        <f t="shared" si="5"/>
        <v>-2.7992769453921573</v>
      </c>
      <c r="I27">
        <f t="shared" ca="1" si="0"/>
        <v>6</v>
      </c>
      <c r="J27">
        <f ca="1">COUNTIF(I$2:I26,"&lt;"&amp;I27)</f>
        <v>3</v>
      </c>
      <c r="K27">
        <f t="shared" ca="1" si="6"/>
        <v>34</v>
      </c>
      <c r="L27">
        <f t="shared" ca="1" si="7"/>
        <v>-5.6646785430376729</v>
      </c>
      <c r="M27">
        <f t="shared" ca="1" si="1"/>
        <v>4.4124226547567407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12</v>
      </c>
      <c r="D28">
        <f>COUNTIF(C$2:C27,"&lt;"&amp;C28)</f>
        <v>13</v>
      </c>
      <c r="E28">
        <f t="shared" si="2"/>
        <v>112</v>
      </c>
      <c r="F28">
        <f t="shared" si="3"/>
        <v>175.5</v>
      </c>
      <c r="G28">
        <f t="shared" si="4"/>
        <v>575.25</v>
      </c>
      <c r="H28">
        <f t="shared" si="5"/>
        <v>-2.6475575650792784</v>
      </c>
      <c r="I28">
        <f t="shared" ca="1" si="0"/>
        <v>6</v>
      </c>
      <c r="J28">
        <f ca="1">COUNTIF(I$2:I27,"&lt;"&amp;I28)</f>
        <v>3</v>
      </c>
      <c r="K28">
        <f t="shared" ca="1" si="6"/>
        <v>37</v>
      </c>
      <c r="L28">
        <f t="shared" ca="1" si="7"/>
        <v>-5.774594059267403</v>
      </c>
      <c r="M28">
        <f t="shared" ca="1" si="1"/>
        <v>4.0933118569667197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12</v>
      </c>
      <c r="D29">
        <f>COUNTIF(C$2:C28,"&lt;"&amp;C29)</f>
        <v>13</v>
      </c>
      <c r="E29">
        <f t="shared" si="2"/>
        <v>125</v>
      </c>
      <c r="F29">
        <f t="shared" si="3"/>
        <v>189</v>
      </c>
      <c r="G29">
        <f t="shared" si="4"/>
        <v>640.5</v>
      </c>
      <c r="H29">
        <f t="shared" si="5"/>
        <v>-2.5288344950195185</v>
      </c>
      <c r="I29">
        <f t="shared" ca="1" si="0"/>
        <v>56</v>
      </c>
      <c r="J29">
        <f ca="1">COUNTIF(I$2:I28,"&lt;"&amp;I29)</f>
        <v>27</v>
      </c>
      <c r="K29">
        <f t="shared" ca="1" si="6"/>
        <v>64</v>
      </c>
      <c r="L29">
        <f t="shared" ca="1" si="7"/>
        <v>-4.9391298730849975</v>
      </c>
      <c r="M29">
        <f t="shared" ca="1" si="1"/>
        <v>3.9771586001624937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9</v>
      </c>
      <c r="D30">
        <f>COUNTIF(C$2:C29,"&lt;"&amp;C30)</f>
        <v>13</v>
      </c>
      <c r="E30">
        <f t="shared" si="2"/>
        <v>138</v>
      </c>
      <c r="F30">
        <f t="shared" si="3"/>
        <v>203</v>
      </c>
      <c r="G30">
        <f t="shared" si="4"/>
        <v>710.5</v>
      </c>
      <c r="H30">
        <f t="shared" si="5"/>
        <v>-2.4385480388234186</v>
      </c>
      <c r="I30">
        <f t="shared" ca="1" si="0"/>
        <v>8</v>
      </c>
      <c r="J30">
        <f ca="1">COUNTIF(I$2:I29,"&lt;"&amp;I30)</f>
        <v>8</v>
      </c>
      <c r="K30">
        <f t="shared" ca="1" si="6"/>
        <v>72</v>
      </c>
      <c r="L30">
        <f t="shared" ca="1" si="7"/>
        <v>-4.9146122013210443</v>
      </c>
      <c r="M30">
        <f t="shared" ca="1" si="1"/>
        <v>3.8721070064866825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11</v>
      </c>
      <c r="D31">
        <f>COUNTIF(C$2:C30,"&lt;"&amp;C31)</f>
        <v>14</v>
      </c>
      <c r="E31">
        <f t="shared" si="2"/>
        <v>152</v>
      </c>
      <c r="F31">
        <f t="shared" si="3"/>
        <v>217.5</v>
      </c>
      <c r="G31">
        <f t="shared" si="4"/>
        <v>785.41666666666663</v>
      </c>
      <c r="H31">
        <f t="shared" si="5"/>
        <v>-2.3371750614587068</v>
      </c>
      <c r="I31">
        <f t="shared" ca="1" si="0"/>
        <v>3</v>
      </c>
      <c r="J31">
        <f ca="1">COUNTIF(I$2:I30,"&lt;"&amp;I31)</f>
        <v>1</v>
      </c>
      <c r="K31">
        <f t="shared" ca="1" si="6"/>
        <v>73</v>
      </c>
      <c r="L31">
        <f t="shared" ca="1" si="7"/>
        <v>-5.1560579600119558</v>
      </c>
      <c r="M31">
        <f t="shared" ca="1" si="1"/>
        <v>3.5117563173478357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18</v>
      </c>
      <c r="D32">
        <f>COUNTIF(C$2:C31,"&lt;"&amp;C32)</f>
        <v>18</v>
      </c>
      <c r="E32">
        <f t="shared" si="2"/>
        <v>170</v>
      </c>
      <c r="F32">
        <f t="shared" si="3"/>
        <v>232.5</v>
      </c>
      <c r="G32">
        <f t="shared" si="4"/>
        <v>865.41666666666663</v>
      </c>
      <c r="H32">
        <f t="shared" si="5"/>
        <v>-2.1245521208034868</v>
      </c>
      <c r="I32">
        <f t="shared" ca="1" si="0"/>
        <v>5</v>
      </c>
      <c r="J32">
        <f ca="1">COUNTIF(I$2:I31,"&lt;"&amp;I32)</f>
        <v>3</v>
      </c>
      <c r="K32">
        <f t="shared" ca="1" si="6"/>
        <v>76</v>
      </c>
      <c r="L32">
        <f t="shared" ca="1" si="7"/>
        <v>-5.3198785104919306</v>
      </c>
      <c r="M32">
        <f t="shared" ca="1" si="1"/>
        <v>3.2166657854850578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27</v>
      </c>
      <c r="D33">
        <f>COUNTIF(C$2:C32,"&lt;"&amp;C33)</f>
        <v>22</v>
      </c>
      <c r="E33">
        <f t="shared" si="2"/>
        <v>192</v>
      </c>
      <c r="F33">
        <f t="shared" si="3"/>
        <v>248</v>
      </c>
      <c r="G33">
        <f t="shared" si="4"/>
        <v>950.66666666666663</v>
      </c>
      <c r="H33">
        <f t="shared" si="5"/>
        <v>-1.8162427502705245</v>
      </c>
      <c r="I33">
        <f t="shared" ca="1" si="0"/>
        <v>72</v>
      </c>
      <c r="J33">
        <f ca="1">COUNTIF(I$2:I32,"&lt;"&amp;I33)</f>
        <v>31</v>
      </c>
      <c r="K33">
        <f t="shared" ca="1" si="6"/>
        <v>107</v>
      </c>
      <c r="L33">
        <f t="shared" ca="1" si="7"/>
        <v>-4.5730397819311417</v>
      </c>
      <c r="M33">
        <f t="shared" ca="1" si="1"/>
        <v>3.1204587382727458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9</v>
      </c>
      <c r="D34">
        <f>COUNTIF(C$2:C33,"&lt;"&amp;C34)</f>
        <v>13</v>
      </c>
      <c r="E34">
        <f t="shared" si="2"/>
        <v>205</v>
      </c>
      <c r="F34">
        <f t="shared" si="3"/>
        <v>264</v>
      </c>
      <c r="G34">
        <f t="shared" si="4"/>
        <v>1041.3333333333333</v>
      </c>
      <c r="H34">
        <f t="shared" si="5"/>
        <v>-1.8283406973279792</v>
      </c>
      <c r="I34">
        <f t="shared" ca="1" si="0"/>
        <v>13</v>
      </c>
      <c r="J34">
        <f ca="1">COUNTIF(I$2:I33,"&lt;"&amp;I34)</f>
        <v>16</v>
      </c>
      <c r="K34">
        <f t="shared" ca="1" si="6"/>
        <v>123</v>
      </c>
      <c r="L34">
        <f t="shared" ca="1" si="7"/>
        <v>-4.3694243783600859</v>
      </c>
      <c r="M34">
        <f t="shared" ca="1" si="1"/>
        <v>3.5385154813020656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17</v>
      </c>
      <c r="D35">
        <f>COUNTIF(C$2:C34,"&lt;"&amp;C35)</f>
        <v>19</v>
      </c>
      <c r="E35">
        <f t="shared" si="2"/>
        <v>224</v>
      </c>
      <c r="F35">
        <f t="shared" si="3"/>
        <v>280.5</v>
      </c>
      <c r="G35">
        <f t="shared" si="4"/>
        <v>1137.5833333333333</v>
      </c>
      <c r="H35">
        <f t="shared" si="5"/>
        <v>-1.6751620955289597</v>
      </c>
      <c r="I35">
        <f t="shared" ca="1" si="0"/>
        <v>24</v>
      </c>
      <c r="J35">
        <f ca="1">COUNTIF(I$2:I34,"&lt;"&amp;I35)</f>
        <v>23</v>
      </c>
      <c r="K35">
        <f t="shared" ca="1" si="6"/>
        <v>146</v>
      </c>
      <c r="L35">
        <f t="shared" ca="1" si="7"/>
        <v>-3.9877752539583198</v>
      </c>
      <c r="M35">
        <f t="shared" ca="1" si="1"/>
        <v>3.1543372140892116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16</v>
      </c>
      <c r="D36">
        <f>COUNTIF(C$2:C35,"&lt;"&amp;C36)</f>
        <v>19</v>
      </c>
      <c r="E36">
        <f t="shared" si="2"/>
        <v>243</v>
      </c>
      <c r="F36">
        <f t="shared" si="3"/>
        <v>297.5</v>
      </c>
      <c r="G36">
        <f t="shared" si="4"/>
        <v>1239.5833333333333</v>
      </c>
      <c r="H36">
        <f t="shared" si="5"/>
        <v>-1.5479560934428636</v>
      </c>
      <c r="I36">
        <f t="shared" ca="1" si="0"/>
        <v>32</v>
      </c>
      <c r="J36">
        <f ca="1">COUNTIF(I$2:I35,"&lt;"&amp;I36)</f>
        <v>26</v>
      </c>
      <c r="K36">
        <f t="shared" ca="1" si="6"/>
        <v>172</v>
      </c>
      <c r="L36">
        <f t="shared" ca="1" si="7"/>
        <v>-3.5645594445335664</v>
      </c>
      <c r="M36">
        <f t="shared" ca="1" si="1"/>
        <v>2.880446093397635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19</v>
      </c>
      <c r="D37">
        <f>COUNTIF(C$2:C36,"&lt;"&amp;C37)</f>
        <v>22</v>
      </c>
      <c r="E37">
        <f t="shared" si="2"/>
        <v>265</v>
      </c>
      <c r="F37">
        <f t="shared" si="3"/>
        <v>315</v>
      </c>
      <c r="G37">
        <f t="shared" si="4"/>
        <v>1347.5</v>
      </c>
      <c r="H37">
        <f t="shared" si="5"/>
        <v>-1.3620894132079888</v>
      </c>
      <c r="I37">
        <f t="shared" ca="1" si="0"/>
        <v>40</v>
      </c>
      <c r="J37">
        <f ca="1">COUNTIF(I$2:I36,"&lt;"&amp;I37)</f>
        <v>29</v>
      </c>
      <c r="K37">
        <f t="shared" ca="1" si="6"/>
        <v>201</v>
      </c>
      <c r="L37">
        <f t="shared" ca="1" si="7"/>
        <v>-3.1055638621142148</v>
      </c>
      <c r="M37">
        <f t="shared" ca="1" si="1"/>
        <v>2.414953415699773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22</v>
      </c>
      <c r="D38">
        <f>COUNTIF(C$2:C37,"&lt;"&amp;C38)</f>
        <v>24</v>
      </c>
      <c r="E38">
        <f t="shared" si="2"/>
        <v>289</v>
      </c>
      <c r="F38">
        <f t="shared" si="3"/>
        <v>333</v>
      </c>
      <c r="G38">
        <f t="shared" si="4"/>
        <v>1461.5</v>
      </c>
      <c r="H38">
        <f t="shared" si="5"/>
        <v>-1.1509415443846351</v>
      </c>
      <c r="I38">
        <f t="shared" ca="1" si="0"/>
        <v>36</v>
      </c>
      <c r="J38">
        <f ca="1">COUNTIF(I$2:I37,"&lt;"&amp;I38)</f>
        <v>29</v>
      </c>
      <c r="K38">
        <f t="shared" ca="1" si="6"/>
        <v>230</v>
      </c>
      <c r="L38">
        <f t="shared" ca="1" si="7"/>
        <v>-2.6942495243549414</v>
      </c>
      <c r="M38">
        <f t="shared" ca="1" si="1"/>
        <v>1.8766297265136731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23</v>
      </c>
      <c r="D39">
        <f>COUNTIF(C$2:C38,"&lt;"&amp;C39)</f>
        <v>25</v>
      </c>
      <c r="E39">
        <f t="shared" si="2"/>
        <v>314</v>
      </c>
      <c r="F39">
        <f t="shared" si="3"/>
        <v>351.5</v>
      </c>
      <c r="G39">
        <f t="shared" si="4"/>
        <v>1581.75</v>
      </c>
      <c r="H39">
        <f t="shared" si="5"/>
        <v>-0.94289285800589273</v>
      </c>
      <c r="I39">
        <f t="shared" ca="1" si="0"/>
        <v>88</v>
      </c>
      <c r="J39">
        <f ca="1">COUNTIF(I$2:I38,"&lt;"&amp;I39)</f>
        <v>37</v>
      </c>
      <c r="K39">
        <f t="shared" ca="1" si="6"/>
        <v>267</v>
      </c>
      <c r="L39">
        <f t="shared" ca="1" si="7"/>
        <v>-2.1246519067066116</v>
      </c>
      <c r="M39">
        <f t="shared" ca="1" si="1"/>
        <v>1.2371791482634837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46</v>
      </c>
      <c r="D40">
        <f>COUNTIF(C$2:C39,"&lt;"&amp;C40)</f>
        <v>33</v>
      </c>
      <c r="E40">
        <f t="shared" si="2"/>
        <v>347</v>
      </c>
      <c r="F40">
        <f t="shared" si="3"/>
        <v>370.5</v>
      </c>
      <c r="G40">
        <f t="shared" si="4"/>
        <v>1708.4166666666667</v>
      </c>
      <c r="H40">
        <f t="shared" si="5"/>
        <v>-0.56855300919712737</v>
      </c>
      <c r="I40">
        <f t="shared" ca="1" si="0"/>
        <v>25</v>
      </c>
      <c r="J40">
        <f ca="1">COUNTIF(I$2:I39,"&lt;"&amp;I40)</f>
        <v>24</v>
      </c>
      <c r="K40">
        <f t="shared" ca="1" si="6"/>
        <v>291</v>
      </c>
      <c r="L40">
        <f t="shared" ca="1" si="7"/>
        <v>-1.9234027332413459</v>
      </c>
      <c r="M40">
        <f t="shared" ca="1" si="1"/>
        <v>0.45056355688958294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33</v>
      </c>
      <c r="D41">
        <f>COUNTIF(C$2:C40,"&lt;"&amp;C41)</f>
        <v>31</v>
      </c>
      <c r="E41">
        <f t="shared" si="2"/>
        <v>378</v>
      </c>
      <c r="F41">
        <f t="shared" si="3"/>
        <v>390</v>
      </c>
      <c r="G41">
        <f t="shared" si="4"/>
        <v>1841.6666666666667</v>
      </c>
      <c r="H41">
        <f t="shared" si="5"/>
        <v>-0.27962482945702222</v>
      </c>
      <c r="I41">
        <f t="shared" ca="1" si="0"/>
        <v>57</v>
      </c>
      <c r="J41">
        <f ca="1">COUNTIF(I$2:I40,"&lt;"&amp;I41)</f>
        <v>37</v>
      </c>
      <c r="K41">
        <f t="shared" ca="1" si="6"/>
        <v>328</v>
      </c>
      <c r="L41">
        <f t="shared" ca="1" si="7"/>
        <v>-1.4447282855279482</v>
      </c>
      <c r="M41">
        <f t="shared" ca="1" si="1"/>
        <v>1.315071011278814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35</v>
      </c>
      <c r="D42">
        <f>COUNTIF(C$2:C41,"&lt;"&amp;C42)</f>
        <v>32</v>
      </c>
      <c r="E42">
        <f t="shared" si="2"/>
        <v>410</v>
      </c>
      <c r="F42">
        <f t="shared" si="3"/>
        <v>410</v>
      </c>
      <c r="G42">
        <f t="shared" si="4"/>
        <v>1981.6666666666667</v>
      </c>
      <c r="H42">
        <f t="shared" si="5"/>
        <v>0</v>
      </c>
      <c r="I42">
        <f t="shared" ca="1" si="0"/>
        <v>53</v>
      </c>
      <c r="J42">
        <f ca="1">COUNTIF(I$2:I41,"&lt;"&amp;I42)</f>
        <v>36</v>
      </c>
      <c r="K42">
        <f t="shared" ca="1" si="6"/>
        <v>364</v>
      </c>
      <c r="L42">
        <f t="shared" ca="1" si="7"/>
        <v>-1.0333383072309459</v>
      </c>
      <c r="M42">
        <f t="shared" ca="1" si="1"/>
        <v>0.9797958971132712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42</v>
      </c>
      <c r="D43">
        <f>COUNTIF(C$2:C42,"&lt;"&amp;C43)</f>
        <v>35</v>
      </c>
      <c r="E43">
        <f t="shared" si="2"/>
        <v>445</v>
      </c>
      <c r="F43">
        <f t="shared" si="3"/>
        <v>430.5</v>
      </c>
      <c r="G43">
        <f t="shared" si="4"/>
        <v>2128.5833333333335</v>
      </c>
      <c r="H43">
        <f t="shared" si="5"/>
        <v>0.31428429065815594</v>
      </c>
      <c r="I43">
        <f t="shared" ca="1" si="0"/>
        <v>32</v>
      </c>
      <c r="J43">
        <f ca="1">COUNTIF(I$2:I42,"&lt;"&amp;I43)</f>
        <v>27</v>
      </c>
      <c r="K43">
        <f t="shared" ca="1" si="6"/>
        <v>391</v>
      </c>
      <c r="L43">
        <f t="shared" ca="1" si="7"/>
        <v>-0.85615375731014887</v>
      </c>
      <c r="M43">
        <f t="shared" ca="1" si="1"/>
        <v>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44</v>
      </c>
      <c r="D44">
        <f>COUNTIF(C$2:C43,"&lt;"&amp;C44)</f>
        <v>36</v>
      </c>
      <c r="E44">
        <f t="shared" si="2"/>
        <v>481</v>
      </c>
      <c r="F44">
        <f t="shared" si="3"/>
        <v>451.5</v>
      </c>
      <c r="G44">
        <f t="shared" si="4"/>
        <v>2282.5833333333335</v>
      </c>
      <c r="H44">
        <f t="shared" si="5"/>
        <v>0.61745981013910189</v>
      </c>
      <c r="I44">
        <f t="shared" ca="1" si="0"/>
        <v>21</v>
      </c>
      <c r="J44">
        <f ca="1">COUNTIF(I$2:I43,"&lt;"&amp;I44)</f>
        <v>21</v>
      </c>
      <c r="K44">
        <f t="shared" ca="1" si="6"/>
        <v>412</v>
      </c>
      <c r="L44">
        <f t="shared" ca="1" si="7"/>
        <v>-0.82676822035574671</v>
      </c>
      <c r="M44">
        <f t="shared" ca="1" si="1"/>
        <v>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25</v>
      </c>
      <c r="D45">
        <f>COUNTIF(C$2:C44,"&lt;"&amp;C45)</f>
        <v>27</v>
      </c>
      <c r="E45">
        <f t="shared" si="2"/>
        <v>508</v>
      </c>
      <c r="F45">
        <f t="shared" si="3"/>
        <v>473</v>
      </c>
      <c r="G45">
        <f t="shared" si="4"/>
        <v>2443.8333333333335</v>
      </c>
      <c r="H45">
        <f t="shared" si="5"/>
        <v>0.70799836091344703</v>
      </c>
      <c r="I45">
        <f t="shared" ca="1" si="0"/>
        <v>8</v>
      </c>
      <c r="J45">
        <f ca="1">COUNTIF(I$2:I44,"&lt;"&amp;I45)</f>
        <v>10</v>
      </c>
      <c r="K45">
        <f t="shared" ca="1" si="6"/>
        <v>422</v>
      </c>
      <c r="L45">
        <f t="shared" ca="1" si="7"/>
        <v>-1.0316547544738799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49</v>
      </c>
      <c r="D46">
        <f>COUNTIF(C$2:C45,"&lt;"&amp;C46)</f>
        <v>39</v>
      </c>
      <c r="E46">
        <f t="shared" si="2"/>
        <v>547</v>
      </c>
      <c r="F46">
        <f t="shared" si="3"/>
        <v>495</v>
      </c>
      <c r="G46">
        <f t="shared" si="4"/>
        <v>2612.5</v>
      </c>
      <c r="H46">
        <f t="shared" si="5"/>
        <v>1.0173612551325983</v>
      </c>
      <c r="I46">
        <f t="shared" ca="1" si="0"/>
        <v>6</v>
      </c>
      <c r="J46">
        <f ca="1">COUNTIF(I$2:I45,"&lt;"&amp;I46)</f>
        <v>5</v>
      </c>
      <c r="K46">
        <f t="shared" ca="1" si="6"/>
        <v>427</v>
      </c>
      <c r="L46">
        <f t="shared" ca="1" si="7"/>
        <v>-1.3303954874810902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2FDB1-85A0-4F31-AF86-DB688048958C}">
  <dimension ref="A1:R46"/>
  <sheetViews>
    <sheetView workbookViewId="0">
      <selection sqref="A1:XFD1"/>
    </sheetView>
  </sheetViews>
  <sheetFormatPr defaultColWidth="8.77734375" defaultRowHeight="13.8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P1">
        <f>A46</f>
        <v>45</v>
      </c>
      <c r="Q1" t="s">
        <v>1</v>
      </c>
      <c r="R1" t="s">
        <v>2</v>
      </c>
    </row>
    <row r="2" spans="1:18" x14ac:dyDescent="0.25">
      <c r="A2">
        <v>1</v>
      </c>
      <c r="B2">
        <v>1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f ca="1">INDIRECT("c"&amp;P$1-A2+2)</f>
        <v>41</v>
      </c>
      <c r="J2">
        <v>0</v>
      </c>
      <c r="K2">
        <v>0</v>
      </c>
      <c r="L2">
        <v>0</v>
      </c>
      <c r="M2">
        <f ca="1">-INDIRECT("l"&amp;P$1-A2+2)</f>
        <v>-0.43042206947917627</v>
      </c>
      <c r="Q2">
        <v>1.96</v>
      </c>
      <c r="R2">
        <v>-1.96</v>
      </c>
    </row>
    <row r="3" spans="1:18" x14ac:dyDescent="0.25">
      <c r="A3">
        <v>2</v>
      </c>
      <c r="B3">
        <v>2</v>
      </c>
      <c r="C3">
        <v>13</v>
      </c>
      <c r="D3">
        <f>COUNTIF(C$2:C2,"&lt;"&amp;C3)</f>
        <v>1</v>
      </c>
      <c r="E3">
        <f>E2+D3</f>
        <v>1</v>
      </c>
      <c r="F3">
        <f>A3*(A3-1)/4</f>
        <v>0.5</v>
      </c>
      <c r="G3">
        <f>A3*(A3-1)*(2*A3+5)/72</f>
        <v>0.25</v>
      </c>
      <c r="H3">
        <f>(E3-F3)/SQRT(G3)</f>
        <v>1</v>
      </c>
      <c r="I3">
        <f t="shared" ref="I3:I46" ca="1" si="0">INDIRECT("c"&amp;P$1-A3+2)</f>
        <v>22</v>
      </c>
      <c r="J3">
        <f ca="1">COUNTIF(I$2:I2,"&lt;"&amp;I3)</f>
        <v>0</v>
      </c>
      <c r="K3">
        <f ca="1">K2+J3</f>
        <v>0</v>
      </c>
      <c r="L3">
        <f ca="1">(K3-F3)/SQRT(G3)</f>
        <v>-1</v>
      </c>
      <c r="M3">
        <f t="shared" ref="M3:M46" ca="1" si="1">-INDIRECT("l"&amp;P$1-A3+2)</f>
        <v>-0.58662721332828471</v>
      </c>
      <c r="Q3">
        <v>1.96</v>
      </c>
      <c r="R3">
        <v>-1.96</v>
      </c>
    </row>
    <row r="4" spans="1:18" x14ac:dyDescent="0.25">
      <c r="A4">
        <v>3</v>
      </c>
      <c r="B4">
        <v>3</v>
      </c>
      <c r="C4">
        <v>0</v>
      </c>
      <c r="D4">
        <f>COUNTIF(C$2:C3,"&lt;"&amp;C4)</f>
        <v>0</v>
      </c>
      <c r="E4">
        <f t="shared" ref="E4:E46" si="2">E3+D4</f>
        <v>1</v>
      </c>
      <c r="F4">
        <f t="shared" ref="F4:F46" si="3">A4*(A4-1)/4</f>
        <v>1.5</v>
      </c>
      <c r="G4">
        <f t="shared" ref="G4:G46" si="4">A4*(A4-1)*(2*A4+5)/72</f>
        <v>0.91666666666666663</v>
      </c>
      <c r="H4">
        <f t="shared" ref="H4:H46" si="5">(E4-F4)/SQRT(G4)</f>
        <v>-0.5222329678670935</v>
      </c>
      <c r="I4">
        <f t="shared" ca="1" si="0"/>
        <v>33</v>
      </c>
      <c r="J4">
        <f ca="1">COUNTIF(I$2:I3,"&lt;"&amp;I4)</f>
        <v>1</v>
      </c>
      <c r="K4">
        <f t="shared" ref="K4:K46" ca="1" si="6">K3+J4</f>
        <v>1</v>
      </c>
      <c r="L4">
        <f t="shared" ref="L4:L46" ca="1" si="7">(K4-F4)/SQRT(G4)</f>
        <v>-0.5222329678670935</v>
      </c>
      <c r="M4">
        <f t="shared" ca="1" si="1"/>
        <v>-0.57559812809577304</v>
      </c>
      <c r="Q4">
        <v>1.96</v>
      </c>
      <c r="R4">
        <v>-1.96</v>
      </c>
    </row>
    <row r="5" spans="1:18" x14ac:dyDescent="0.25">
      <c r="A5">
        <v>4</v>
      </c>
      <c r="B5">
        <v>4</v>
      </c>
      <c r="C5">
        <v>74</v>
      </c>
      <c r="D5">
        <f>COUNTIF(C$2:C4,"&lt;"&amp;C5)</f>
        <v>3</v>
      </c>
      <c r="E5">
        <f t="shared" si="2"/>
        <v>4</v>
      </c>
      <c r="F5">
        <f t="shared" si="3"/>
        <v>3</v>
      </c>
      <c r="G5">
        <f t="shared" si="4"/>
        <v>2.1666666666666665</v>
      </c>
      <c r="H5">
        <f t="shared" si="5"/>
        <v>0.67936622048675743</v>
      </c>
      <c r="I5">
        <f t="shared" ca="1" si="0"/>
        <v>23</v>
      </c>
      <c r="J5">
        <f ca="1">COUNTIF(I$2:I4,"&lt;"&amp;I5)</f>
        <v>1</v>
      </c>
      <c r="K5">
        <f t="shared" ca="1" si="6"/>
        <v>2</v>
      </c>
      <c r="L5">
        <f t="shared" ca="1" si="7"/>
        <v>-0.67936622048675743</v>
      </c>
      <c r="M5">
        <f t="shared" ca="1" si="1"/>
        <v>-1.0512267653048664</v>
      </c>
      <c r="Q5">
        <v>1.96</v>
      </c>
      <c r="R5">
        <v>-1.96</v>
      </c>
    </row>
    <row r="6" spans="1:18" x14ac:dyDescent="0.25">
      <c r="A6">
        <v>5</v>
      </c>
      <c r="B6">
        <v>5</v>
      </c>
      <c r="C6">
        <v>82</v>
      </c>
      <c r="D6">
        <f>COUNTIF(C$2:C5,"&lt;"&amp;C6)</f>
        <v>4</v>
      </c>
      <c r="E6">
        <f t="shared" si="2"/>
        <v>8</v>
      </c>
      <c r="F6">
        <f t="shared" si="3"/>
        <v>5</v>
      </c>
      <c r="G6">
        <f t="shared" si="4"/>
        <v>4.166666666666667</v>
      </c>
      <c r="H6">
        <f t="shared" si="5"/>
        <v>1.4696938456699067</v>
      </c>
      <c r="I6">
        <f t="shared" ca="1" si="0"/>
        <v>26</v>
      </c>
      <c r="J6">
        <f ca="1">COUNTIF(I$2:I5,"&lt;"&amp;I6)</f>
        <v>2</v>
      </c>
      <c r="K6">
        <f t="shared" ca="1" si="6"/>
        <v>4</v>
      </c>
      <c r="L6">
        <f t="shared" ca="1" si="7"/>
        <v>-0.4898979485566356</v>
      </c>
      <c r="M6">
        <f t="shared" ca="1" si="1"/>
        <v>-0.65145241108037888</v>
      </c>
      <c r="Q6">
        <v>1.96</v>
      </c>
      <c r="R6">
        <v>-1.96</v>
      </c>
    </row>
    <row r="7" spans="1:18" x14ac:dyDescent="0.25">
      <c r="A7">
        <v>6</v>
      </c>
      <c r="B7">
        <v>6</v>
      </c>
      <c r="C7">
        <v>73</v>
      </c>
      <c r="D7">
        <f>COUNTIF(C$2:C6,"&lt;"&amp;C7)</f>
        <v>3</v>
      </c>
      <c r="E7">
        <f t="shared" si="2"/>
        <v>11</v>
      </c>
      <c r="F7">
        <f t="shared" si="3"/>
        <v>7.5</v>
      </c>
      <c r="G7">
        <f t="shared" si="4"/>
        <v>7.083333333333333</v>
      </c>
      <c r="H7">
        <f t="shared" si="5"/>
        <v>1.315071011278814</v>
      </c>
      <c r="I7">
        <f t="shared" ca="1" si="0"/>
        <v>31</v>
      </c>
      <c r="J7">
        <f ca="1">COUNTIF(I$2:I6,"&lt;"&amp;I7)</f>
        <v>3</v>
      </c>
      <c r="K7">
        <f t="shared" ca="1" si="6"/>
        <v>7</v>
      </c>
      <c r="L7">
        <f t="shared" ca="1" si="7"/>
        <v>-0.18786728732554486</v>
      </c>
      <c r="M7">
        <f t="shared" ca="1" si="1"/>
        <v>-0.20971862209276668</v>
      </c>
      <c r="Q7">
        <v>1.96</v>
      </c>
      <c r="R7">
        <v>-1.96</v>
      </c>
    </row>
    <row r="8" spans="1:18" x14ac:dyDescent="0.25">
      <c r="A8">
        <v>7</v>
      </c>
      <c r="B8">
        <v>7</v>
      </c>
      <c r="C8">
        <v>72</v>
      </c>
      <c r="D8">
        <f>COUNTIF(C$2:C7,"&lt;"&amp;C8)</f>
        <v>3</v>
      </c>
      <c r="E8">
        <f t="shared" si="2"/>
        <v>14</v>
      </c>
      <c r="F8">
        <f t="shared" si="3"/>
        <v>10.5</v>
      </c>
      <c r="G8">
        <f t="shared" si="4"/>
        <v>11.083333333333334</v>
      </c>
      <c r="H8">
        <f t="shared" si="5"/>
        <v>1.0513149660756935</v>
      </c>
      <c r="I8">
        <f t="shared" ca="1" si="0"/>
        <v>22</v>
      </c>
      <c r="J8">
        <f ca="1">COUNTIF(I$2:I7,"&lt;"&amp;I8)</f>
        <v>0</v>
      </c>
      <c r="K8">
        <f t="shared" ca="1" si="6"/>
        <v>7</v>
      </c>
      <c r="L8">
        <f t="shared" ca="1" si="7"/>
        <v>-1.0513149660756935</v>
      </c>
      <c r="M8">
        <f t="shared" ca="1" si="1"/>
        <v>0.25403432325829095</v>
      </c>
      <c r="Q8">
        <v>1.96</v>
      </c>
      <c r="R8">
        <v>-1.96</v>
      </c>
    </row>
    <row r="9" spans="1:18" x14ac:dyDescent="0.25">
      <c r="A9">
        <v>8</v>
      </c>
      <c r="B9">
        <v>8</v>
      </c>
      <c r="C9">
        <v>60</v>
      </c>
      <c r="D9">
        <f>COUNTIF(C$2:C8,"&lt;"&amp;C9)</f>
        <v>3</v>
      </c>
      <c r="E9">
        <f t="shared" si="2"/>
        <v>17</v>
      </c>
      <c r="F9">
        <f t="shared" si="3"/>
        <v>14</v>
      </c>
      <c r="G9">
        <f t="shared" si="4"/>
        <v>16.333333333333332</v>
      </c>
      <c r="H9">
        <f t="shared" si="5"/>
        <v>0.74230748895809018</v>
      </c>
      <c r="I9">
        <f t="shared" ca="1" si="0"/>
        <v>20</v>
      </c>
      <c r="J9">
        <f ca="1">COUNTIF(I$2:I8,"&lt;"&amp;I9)</f>
        <v>0</v>
      </c>
      <c r="K9">
        <f t="shared" ca="1" si="6"/>
        <v>7</v>
      </c>
      <c r="L9">
        <f t="shared" ca="1" si="7"/>
        <v>-1.7320508075688772</v>
      </c>
      <c r="M9">
        <f t="shared" ca="1" si="1"/>
        <v>0.74174238163130235</v>
      </c>
      <c r="Q9">
        <v>1.96</v>
      </c>
      <c r="R9">
        <v>-1.96</v>
      </c>
    </row>
    <row r="10" spans="1:18" x14ac:dyDescent="0.25">
      <c r="A10">
        <v>9</v>
      </c>
      <c r="B10">
        <v>9</v>
      </c>
      <c r="C10">
        <v>49</v>
      </c>
      <c r="D10">
        <f>COUNTIF(C$2:C9,"&lt;"&amp;C10)</f>
        <v>3</v>
      </c>
      <c r="E10">
        <f t="shared" si="2"/>
        <v>20</v>
      </c>
      <c r="F10">
        <f t="shared" si="3"/>
        <v>18</v>
      </c>
      <c r="G10">
        <f t="shared" si="4"/>
        <v>23</v>
      </c>
      <c r="H10">
        <f t="shared" si="5"/>
        <v>0.41702882811414954</v>
      </c>
      <c r="I10">
        <f t="shared" ca="1" si="0"/>
        <v>15</v>
      </c>
      <c r="J10">
        <f ca="1">COUNTIF(I$2:I9,"&lt;"&amp;I10)</f>
        <v>0</v>
      </c>
      <c r="K10">
        <f t="shared" ca="1" si="6"/>
        <v>7</v>
      </c>
      <c r="L10">
        <f t="shared" ca="1" si="7"/>
        <v>-2.2936585546278225</v>
      </c>
      <c r="M10">
        <f t="shared" ca="1" si="1"/>
        <v>1.2555725938741475</v>
      </c>
      <c r="Q10">
        <v>1.96</v>
      </c>
      <c r="R10">
        <v>-1.96</v>
      </c>
    </row>
    <row r="11" spans="1:18" x14ac:dyDescent="0.25">
      <c r="A11">
        <v>10</v>
      </c>
      <c r="B11">
        <v>10</v>
      </c>
      <c r="C11">
        <v>34</v>
      </c>
      <c r="D11">
        <f>COUNTIF(C$2:C10,"&lt;"&amp;C11)</f>
        <v>3</v>
      </c>
      <c r="E11">
        <f t="shared" si="2"/>
        <v>23</v>
      </c>
      <c r="F11">
        <f t="shared" si="3"/>
        <v>22.5</v>
      </c>
      <c r="G11">
        <f t="shared" si="4"/>
        <v>31.25</v>
      </c>
      <c r="H11">
        <f t="shared" si="5"/>
        <v>8.9442719099991588E-2</v>
      </c>
      <c r="I11">
        <f t="shared" ca="1" si="0"/>
        <v>10</v>
      </c>
      <c r="J11">
        <f ca="1">COUNTIF(I$2:I10,"&lt;"&amp;I11)</f>
        <v>0</v>
      </c>
      <c r="K11">
        <f t="shared" ca="1" si="6"/>
        <v>7</v>
      </c>
      <c r="L11">
        <f t="shared" ca="1" si="7"/>
        <v>-2.7727242920997393</v>
      </c>
      <c r="M11">
        <f t="shared" ca="1" si="1"/>
        <v>1.7979580254345453</v>
      </c>
      <c r="Q11">
        <v>1.96</v>
      </c>
      <c r="R11">
        <v>-1.96</v>
      </c>
    </row>
    <row r="12" spans="1:18" x14ac:dyDescent="0.25">
      <c r="A12">
        <v>11</v>
      </c>
      <c r="B12">
        <v>11</v>
      </c>
      <c r="C12">
        <v>23</v>
      </c>
      <c r="D12">
        <f>COUNTIF(C$2:C11,"&lt;"&amp;C12)</f>
        <v>3</v>
      </c>
      <c r="E12">
        <f t="shared" si="2"/>
        <v>26</v>
      </c>
      <c r="F12">
        <f t="shared" si="3"/>
        <v>27.5</v>
      </c>
      <c r="G12">
        <f t="shared" si="4"/>
        <v>41.25</v>
      </c>
      <c r="H12">
        <f t="shared" si="5"/>
        <v>-0.23354968324845687</v>
      </c>
      <c r="I12">
        <f t="shared" ca="1" si="0"/>
        <v>10</v>
      </c>
      <c r="J12">
        <f ca="1">COUNTIF(I$2:I11,"&lt;"&amp;I12)</f>
        <v>0</v>
      </c>
      <c r="K12">
        <f t="shared" ca="1" si="6"/>
        <v>7</v>
      </c>
      <c r="L12">
        <f t="shared" ca="1" si="7"/>
        <v>-3.1918456710622443</v>
      </c>
      <c r="M12">
        <f t="shared" ca="1" si="1"/>
        <v>2.3432362882391971</v>
      </c>
      <c r="Q12">
        <v>1.96</v>
      </c>
      <c r="R12">
        <v>-1.96</v>
      </c>
    </row>
    <row r="13" spans="1:18" x14ac:dyDescent="0.25">
      <c r="A13">
        <v>12</v>
      </c>
      <c r="B13">
        <v>12</v>
      </c>
      <c r="C13">
        <v>26</v>
      </c>
      <c r="D13">
        <f>COUNTIF(C$2:C12,"&lt;"&amp;C13)</f>
        <v>4</v>
      </c>
      <c r="E13">
        <f t="shared" si="2"/>
        <v>30</v>
      </c>
      <c r="F13">
        <f t="shared" si="3"/>
        <v>33</v>
      </c>
      <c r="G13">
        <f t="shared" si="4"/>
        <v>53.166666666666664</v>
      </c>
      <c r="H13">
        <f t="shared" si="5"/>
        <v>-0.41143528879424496</v>
      </c>
      <c r="I13">
        <f t="shared" ca="1" si="0"/>
        <v>6</v>
      </c>
      <c r="J13">
        <f ca="1">COUNTIF(I$2:I12,"&lt;"&amp;I13)</f>
        <v>0</v>
      </c>
      <c r="K13">
        <f t="shared" ca="1" si="6"/>
        <v>7</v>
      </c>
      <c r="L13">
        <f t="shared" ca="1" si="7"/>
        <v>-3.5657725028834566</v>
      </c>
      <c r="M13">
        <f t="shared" ca="1" si="1"/>
        <v>2.7721709014505791</v>
      </c>
      <c r="Q13">
        <v>1.96</v>
      </c>
      <c r="R13">
        <v>-1.96</v>
      </c>
    </row>
    <row r="14" spans="1:18" x14ac:dyDescent="0.25">
      <c r="A14">
        <v>13</v>
      </c>
      <c r="B14">
        <v>13</v>
      </c>
      <c r="C14">
        <v>18</v>
      </c>
      <c r="D14">
        <f>COUNTIF(C$2:C13,"&lt;"&amp;C14)</f>
        <v>3</v>
      </c>
      <c r="E14">
        <f t="shared" si="2"/>
        <v>33</v>
      </c>
      <c r="F14">
        <f t="shared" si="3"/>
        <v>39</v>
      </c>
      <c r="G14">
        <f t="shared" si="4"/>
        <v>67.166666666666671</v>
      </c>
      <c r="H14">
        <f t="shared" si="5"/>
        <v>-0.73210665130387564</v>
      </c>
      <c r="I14">
        <f t="shared" ca="1" si="0"/>
        <v>8</v>
      </c>
      <c r="J14">
        <f ca="1">COUNTIF(I$2:I13,"&lt;"&amp;I14)</f>
        <v>1</v>
      </c>
      <c r="K14">
        <f t="shared" ca="1" si="6"/>
        <v>8</v>
      </c>
      <c r="L14">
        <f t="shared" ca="1" si="7"/>
        <v>-3.7825510317366908</v>
      </c>
      <c r="M14">
        <f t="shared" ca="1" si="1"/>
        <v>3.2848154901146747</v>
      </c>
      <c r="Q14">
        <v>1.96</v>
      </c>
      <c r="R14">
        <v>-1.96</v>
      </c>
    </row>
    <row r="15" spans="1:18" x14ac:dyDescent="0.25">
      <c r="A15">
        <v>14</v>
      </c>
      <c r="B15">
        <v>14</v>
      </c>
      <c r="C15">
        <v>17</v>
      </c>
      <c r="D15">
        <f>COUNTIF(C$2:C14,"&lt;"&amp;C15)</f>
        <v>3</v>
      </c>
      <c r="E15">
        <f t="shared" si="2"/>
        <v>36</v>
      </c>
      <c r="F15">
        <f t="shared" si="3"/>
        <v>45.5</v>
      </c>
      <c r="G15">
        <f t="shared" si="4"/>
        <v>83.416666666666671</v>
      </c>
      <c r="H15">
        <f t="shared" si="5"/>
        <v>-1.0401529127575819</v>
      </c>
      <c r="I15">
        <f t="shared" ca="1" si="0"/>
        <v>4</v>
      </c>
      <c r="J15">
        <f ca="1">COUNTIF(I$2:I14,"&lt;"&amp;I15)</f>
        <v>0</v>
      </c>
      <c r="K15">
        <f t="shared" ca="1" si="6"/>
        <v>8</v>
      </c>
      <c r="L15">
        <f t="shared" ca="1" si="7"/>
        <v>-4.105866760885192</v>
      </c>
      <c r="M15">
        <f t="shared" ca="1" si="1"/>
        <v>3.6973513130507105</v>
      </c>
      <c r="Q15">
        <v>1.96</v>
      </c>
      <c r="R15">
        <v>-1.96</v>
      </c>
    </row>
    <row r="16" spans="1:18" x14ac:dyDescent="0.25">
      <c r="A16">
        <v>15</v>
      </c>
      <c r="B16">
        <v>15</v>
      </c>
      <c r="C16">
        <v>9</v>
      </c>
      <c r="D16">
        <f>COUNTIF(C$2:C15,"&lt;"&amp;C16)</f>
        <v>2</v>
      </c>
      <c r="E16">
        <f t="shared" si="2"/>
        <v>38</v>
      </c>
      <c r="F16">
        <f t="shared" si="3"/>
        <v>52.5</v>
      </c>
      <c r="G16">
        <f t="shared" si="4"/>
        <v>102.08333333333333</v>
      </c>
      <c r="H16">
        <f t="shared" si="5"/>
        <v>-1.4351278119856412</v>
      </c>
      <c r="I16">
        <f t="shared" ca="1" si="0"/>
        <v>1</v>
      </c>
      <c r="J16">
        <f ca="1">COUNTIF(I$2:I15,"&lt;"&amp;I16)</f>
        <v>0</v>
      </c>
      <c r="K16">
        <f t="shared" ca="1" si="6"/>
        <v>8</v>
      </c>
      <c r="L16">
        <f t="shared" ca="1" si="7"/>
        <v>-4.4043577678180021</v>
      </c>
      <c r="M16">
        <f t="shared" ca="1" si="1"/>
        <v>4.1301293228419782</v>
      </c>
      <c r="Q16">
        <v>1.96</v>
      </c>
      <c r="R16">
        <v>-1.96</v>
      </c>
    </row>
    <row r="17" spans="1:18" x14ac:dyDescent="0.25">
      <c r="A17">
        <v>16</v>
      </c>
      <c r="B17">
        <v>16</v>
      </c>
      <c r="C17">
        <v>9</v>
      </c>
      <c r="D17">
        <f>COUNTIF(C$2:C16,"&lt;"&amp;C17)</f>
        <v>2</v>
      </c>
      <c r="E17">
        <f t="shared" si="2"/>
        <v>40</v>
      </c>
      <c r="F17">
        <f t="shared" si="3"/>
        <v>60</v>
      </c>
      <c r="G17">
        <f t="shared" si="4"/>
        <v>123.33333333333333</v>
      </c>
      <c r="H17">
        <f t="shared" si="5"/>
        <v>-1.8009006755629928</v>
      </c>
      <c r="I17">
        <f t="shared" ca="1" si="0"/>
        <v>4</v>
      </c>
      <c r="J17">
        <f ca="1">COUNTIF(I$2:I16,"&lt;"&amp;I17)</f>
        <v>1</v>
      </c>
      <c r="K17">
        <f t="shared" ca="1" si="6"/>
        <v>9</v>
      </c>
      <c r="L17">
        <f t="shared" ca="1" si="7"/>
        <v>-4.5922967226856315</v>
      </c>
      <c r="M17">
        <f t="shared" ca="1" si="1"/>
        <v>4.4067346578648898</v>
      </c>
      <c r="Q17">
        <v>1.96</v>
      </c>
      <c r="R17">
        <v>-1.96</v>
      </c>
    </row>
    <row r="18" spans="1:18" x14ac:dyDescent="0.25">
      <c r="A18">
        <v>17</v>
      </c>
      <c r="B18">
        <v>17</v>
      </c>
      <c r="C18">
        <v>11</v>
      </c>
      <c r="D18">
        <f>COUNTIF(C$2:C17,"&lt;"&amp;C18)</f>
        <v>4</v>
      </c>
      <c r="E18">
        <f t="shared" si="2"/>
        <v>44</v>
      </c>
      <c r="F18">
        <f t="shared" si="3"/>
        <v>68</v>
      </c>
      <c r="G18">
        <f t="shared" si="4"/>
        <v>147.33333333333334</v>
      </c>
      <c r="H18">
        <f t="shared" si="5"/>
        <v>-1.9772461309719229</v>
      </c>
      <c r="I18">
        <f t="shared" ca="1" si="0"/>
        <v>6</v>
      </c>
      <c r="J18">
        <f ca="1">COUNTIF(I$2:I17,"&lt;"&amp;I18)</f>
        <v>3</v>
      </c>
      <c r="K18">
        <f t="shared" ca="1" si="6"/>
        <v>12</v>
      </c>
      <c r="L18">
        <f t="shared" ca="1" si="7"/>
        <v>-4.613574305601154</v>
      </c>
      <c r="M18">
        <f t="shared" ca="1" si="1"/>
        <v>4.727031582950012</v>
      </c>
      <c r="Q18">
        <v>1.96</v>
      </c>
      <c r="R18">
        <v>-1.96</v>
      </c>
    </row>
    <row r="19" spans="1:18" x14ac:dyDescent="0.25">
      <c r="A19">
        <v>18</v>
      </c>
      <c r="B19">
        <v>18</v>
      </c>
      <c r="C19">
        <v>3</v>
      </c>
      <c r="D19">
        <f>COUNTIF(C$2:C18,"&lt;"&amp;C19)</f>
        <v>1</v>
      </c>
      <c r="E19">
        <f t="shared" si="2"/>
        <v>45</v>
      </c>
      <c r="F19">
        <f t="shared" si="3"/>
        <v>76.5</v>
      </c>
      <c r="G19">
        <f t="shared" si="4"/>
        <v>174.25</v>
      </c>
      <c r="H19">
        <f t="shared" si="5"/>
        <v>-2.3862951600974962</v>
      </c>
      <c r="I19">
        <f t="shared" ca="1" si="0"/>
        <v>7</v>
      </c>
      <c r="J19">
        <f ca="1">COUNTIF(I$2:I18,"&lt;"&amp;I19)</f>
        <v>5</v>
      </c>
      <c r="K19">
        <f t="shared" ca="1" si="6"/>
        <v>17</v>
      </c>
      <c r="L19">
        <f t="shared" ca="1" si="7"/>
        <v>-4.507446413517493</v>
      </c>
      <c r="M19">
        <f t="shared" ca="1" si="1"/>
        <v>5.1762081069930774</v>
      </c>
      <c r="Q19">
        <v>1.96</v>
      </c>
      <c r="R19">
        <v>-1.96</v>
      </c>
    </row>
    <row r="20" spans="1:18" x14ac:dyDescent="0.25">
      <c r="A20">
        <v>19</v>
      </c>
      <c r="B20">
        <v>19</v>
      </c>
      <c r="C20">
        <v>4</v>
      </c>
      <c r="D20">
        <f>COUNTIF(C$2:C19,"&lt;"&amp;C20)</f>
        <v>2</v>
      </c>
      <c r="E20">
        <f t="shared" si="2"/>
        <v>47</v>
      </c>
      <c r="F20">
        <f t="shared" si="3"/>
        <v>85.5</v>
      </c>
      <c r="G20">
        <f t="shared" si="4"/>
        <v>204.25</v>
      </c>
      <c r="H20">
        <f t="shared" si="5"/>
        <v>-2.6938889998840803</v>
      </c>
      <c r="I20">
        <f t="shared" ca="1" si="0"/>
        <v>4</v>
      </c>
      <c r="J20">
        <f ca="1">COUNTIF(I$2:I19,"&lt;"&amp;I20)</f>
        <v>1</v>
      </c>
      <c r="K20">
        <f t="shared" ca="1" si="6"/>
        <v>18</v>
      </c>
      <c r="L20">
        <f t="shared" ca="1" si="7"/>
        <v>-4.7230521426539074</v>
      </c>
      <c r="M20">
        <f t="shared" ca="1" si="1"/>
        <v>4.9824114807397448</v>
      </c>
      <c r="Q20">
        <v>1.96</v>
      </c>
      <c r="R20">
        <v>-1.96</v>
      </c>
    </row>
    <row r="21" spans="1:18" x14ac:dyDescent="0.25">
      <c r="A21">
        <v>20</v>
      </c>
      <c r="B21">
        <v>20</v>
      </c>
      <c r="C21">
        <v>5</v>
      </c>
      <c r="D21">
        <f>COUNTIF(C$2:C20,"&lt;"&amp;C21)</f>
        <v>3</v>
      </c>
      <c r="E21">
        <f t="shared" si="2"/>
        <v>50</v>
      </c>
      <c r="F21">
        <f t="shared" si="3"/>
        <v>95</v>
      </c>
      <c r="G21">
        <f t="shared" si="4"/>
        <v>237.5</v>
      </c>
      <c r="H21">
        <f t="shared" si="5"/>
        <v>-2.9199855803537256</v>
      </c>
      <c r="I21">
        <f t="shared" ca="1" si="0"/>
        <v>4</v>
      </c>
      <c r="J21">
        <f ca="1">COUNTIF(I$2:I20,"&lt;"&amp;I21)</f>
        <v>1</v>
      </c>
      <c r="K21">
        <f t="shared" ca="1" si="6"/>
        <v>19</v>
      </c>
      <c r="L21">
        <f t="shared" ca="1" si="7"/>
        <v>-4.9315312023751812</v>
      </c>
      <c r="M21">
        <f t="shared" ca="1" si="1"/>
        <v>4.7830165129928988</v>
      </c>
      <c r="Q21">
        <v>1.96</v>
      </c>
      <c r="R21">
        <v>-1.96</v>
      </c>
    </row>
    <row r="22" spans="1:18" x14ac:dyDescent="0.25">
      <c r="A22">
        <v>21</v>
      </c>
      <c r="B22">
        <v>21</v>
      </c>
      <c r="C22">
        <v>6</v>
      </c>
      <c r="D22">
        <f>COUNTIF(C$2:C21,"&lt;"&amp;C22)</f>
        <v>4</v>
      </c>
      <c r="E22">
        <f t="shared" si="2"/>
        <v>54</v>
      </c>
      <c r="F22">
        <f t="shared" si="3"/>
        <v>105</v>
      </c>
      <c r="G22">
        <f t="shared" si="4"/>
        <v>274.16666666666669</v>
      </c>
      <c r="H22">
        <f t="shared" si="5"/>
        <v>-3.0800860525617475</v>
      </c>
      <c r="I22">
        <f t="shared" ca="1" si="0"/>
        <v>5</v>
      </c>
      <c r="J22">
        <f ca="1">COUNTIF(I$2:I21,"&lt;"&amp;I22)</f>
        <v>5</v>
      </c>
      <c r="K22">
        <f t="shared" ca="1" si="6"/>
        <v>24</v>
      </c>
      <c r="L22">
        <f t="shared" ca="1" si="7"/>
        <v>-4.89190137759807</v>
      </c>
      <c r="M22">
        <f t="shared" ca="1" si="1"/>
        <v>4.7644135382685207</v>
      </c>
      <c r="Q22">
        <v>1.96</v>
      </c>
      <c r="R22">
        <v>-1.96</v>
      </c>
    </row>
    <row r="23" spans="1:18" x14ac:dyDescent="0.25">
      <c r="A23">
        <v>22</v>
      </c>
      <c r="B23">
        <v>22</v>
      </c>
      <c r="C23">
        <v>7</v>
      </c>
      <c r="D23">
        <f>COUNTIF(C$2:C22,"&lt;"&amp;C23)</f>
        <v>5</v>
      </c>
      <c r="E23">
        <f t="shared" si="2"/>
        <v>59</v>
      </c>
      <c r="F23">
        <f t="shared" si="3"/>
        <v>115.5</v>
      </c>
      <c r="G23">
        <f t="shared" si="4"/>
        <v>314.41666666666669</v>
      </c>
      <c r="H23">
        <f t="shared" si="5"/>
        <v>-3.1863660655908812</v>
      </c>
      <c r="I23">
        <f t="shared" ca="1" si="0"/>
        <v>5</v>
      </c>
      <c r="J23">
        <f ca="1">COUNTIF(I$2:I22,"&lt;"&amp;I23)</f>
        <v>5</v>
      </c>
      <c r="K23">
        <f t="shared" ca="1" si="6"/>
        <v>29</v>
      </c>
      <c r="L23">
        <f t="shared" ca="1" si="7"/>
        <v>-4.8782418526302873</v>
      </c>
      <c r="M23">
        <f t="shared" ca="1" si="1"/>
        <v>4.8616629893637526</v>
      </c>
      <c r="Q23">
        <v>1.96</v>
      </c>
      <c r="R23">
        <v>-1.96</v>
      </c>
    </row>
    <row r="24" spans="1:18" x14ac:dyDescent="0.25">
      <c r="A24">
        <v>23</v>
      </c>
      <c r="B24">
        <v>23</v>
      </c>
      <c r="C24">
        <v>2</v>
      </c>
      <c r="D24">
        <f>COUNTIF(C$2:C23,"&lt;"&amp;C24)</f>
        <v>1</v>
      </c>
      <c r="E24">
        <f t="shared" si="2"/>
        <v>60</v>
      </c>
      <c r="F24">
        <f t="shared" si="3"/>
        <v>126.5</v>
      </c>
      <c r="G24">
        <f t="shared" si="4"/>
        <v>358.41666666666669</v>
      </c>
      <c r="H24">
        <f t="shared" si="5"/>
        <v>-3.5125906992040581</v>
      </c>
      <c r="I24">
        <f t="shared" ca="1" si="0"/>
        <v>2</v>
      </c>
      <c r="J24">
        <f ca="1">COUNTIF(I$2:I23,"&lt;"&amp;I24)</f>
        <v>1</v>
      </c>
      <c r="K24">
        <f t="shared" ca="1" si="6"/>
        <v>30</v>
      </c>
      <c r="L24">
        <f t="shared" ca="1" si="7"/>
        <v>-5.097218082303633</v>
      </c>
      <c r="M24">
        <f t="shared" ca="1" si="1"/>
        <v>5.097218082303633</v>
      </c>
      <c r="Q24">
        <v>1.96</v>
      </c>
      <c r="R24">
        <v>-1.96</v>
      </c>
    </row>
    <row r="25" spans="1:18" x14ac:dyDescent="0.25">
      <c r="A25">
        <v>24</v>
      </c>
      <c r="B25">
        <v>24</v>
      </c>
      <c r="C25">
        <v>5</v>
      </c>
      <c r="D25">
        <f>COUNTIF(C$2:C24,"&lt;"&amp;C25)</f>
        <v>4</v>
      </c>
      <c r="E25">
        <f t="shared" si="2"/>
        <v>64</v>
      </c>
      <c r="F25">
        <f t="shared" si="3"/>
        <v>138</v>
      </c>
      <c r="G25">
        <f t="shared" si="4"/>
        <v>406.33333333333331</v>
      </c>
      <c r="H25">
        <f t="shared" si="5"/>
        <v>-3.6710516450297725</v>
      </c>
      <c r="I25">
        <f t="shared" ca="1" si="0"/>
        <v>7</v>
      </c>
      <c r="J25">
        <f ca="1">COUNTIF(I$2:I24,"&lt;"&amp;I25)</f>
        <v>10</v>
      </c>
      <c r="K25">
        <f t="shared" ca="1" si="6"/>
        <v>40</v>
      </c>
      <c r="L25">
        <f t="shared" ca="1" si="7"/>
        <v>-4.8616629893637526</v>
      </c>
      <c r="M25">
        <f t="shared" ca="1" si="1"/>
        <v>4.8782418526302873</v>
      </c>
      <c r="Q25">
        <v>1.96</v>
      </c>
      <c r="R25">
        <v>-1.96</v>
      </c>
    </row>
    <row r="26" spans="1:18" x14ac:dyDescent="0.25">
      <c r="A26">
        <v>25</v>
      </c>
      <c r="B26">
        <v>25</v>
      </c>
      <c r="C26">
        <v>5</v>
      </c>
      <c r="D26">
        <f>COUNTIF(C$2:C25,"&lt;"&amp;C26)</f>
        <v>4</v>
      </c>
      <c r="E26">
        <f t="shared" si="2"/>
        <v>68</v>
      </c>
      <c r="F26">
        <f t="shared" si="3"/>
        <v>150</v>
      </c>
      <c r="G26">
        <f t="shared" si="4"/>
        <v>458.33333333333331</v>
      </c>
      <c r="H26">
        <f t="shared" si="5"/>
        <v>-3.8302148052746934</v>
      </c>
      <c r="I26">
        <f t="shared" ca="1" si="0"/>
        <v>6</v>
      </c>
      <c r="J26">
        <f ca="1">COUNTIF(I$2:I25,"&lt;"&amp;I26)</f>
        <v>8</v>
      </c>
      <c r="K26">
        <f t="shared" ca="1" si="6"/>
        <v>48</v>
      </c>
      <c r="L26">
        <f t="shared" ca="1" si="7"/>
        <v>-4.7644135382685207</v>
      </c>
      <c r="M26">
        <f t="shared" ca="1" si="1"/>
        <v>4.89190137759807</v>
      </c>
      <c r="Q26">
        <v>1.96</v>
      </c>
      <c r="R26">
        <v>-1.96</v>
      </c>
    </row>
    <row r="27" spans="1:18" x14ac:dyDescent="0.25">
      <c r="A27">
        <v>26</v>
      </c>
      <c r="B27">
        <v>26</v>
      </c>
      <c r="C27">
        <v>4</v>
      </c>
      <c r="D27">
        <f>COUNTIF(C$2:C26,"&lt;"&amp;C27)</f>
        <v>3</v>
      </c>
      <c r="E27">
        <f t="shared" si="2"/>
        <v>71</v>
      </c>
      <c r="F27">
        <f t="shared" si="3"/>
        <v>162.5</v>
      </c>
      <c r="G27">
        <f t="shared" si="4"/>
        <v>514.58333333333337</v>
      </c>
      <c r="H27">
        <f t="shared" si="5"/>
        <v>-4.0336037874548412</v>
      </c>
      <c r="I27">
        <f t="shared" ca="1" si="0"/>
        <v>5</v>
      </c>
      <c r="J27">
        <f ca="1">COUNTIF(I$2:I26,"&lt;"&amp;I27)</f>
        <v>6</v>
      </c>
      <c r="K27">
        <f t="shared" ca="1" si="6"/>
        <v>54</v>
      </c>
      <c r="L27">
        <f t="shared" ca="1" si="7"/>
        <v>-4.7830165129928988</v>
      </c>
      <c r="M27">
        <f t="shared" ca="1" si="1"/>
        <v>4.9315312023751812</v>
      </c>
      <c r="Q27">
        <v>1.96</v>
      </c>
      <c r="R27">
        <v>-1.96</v>
      </c>
    </row>
    <row r="28" spans="1:18" x14ac:dyDescent="0.25">
      <c r="A28">
        <v>27</v>
      </c>
      <c r="B28">
        <v>27</v>
      </c>
      <c r="C28">
        <v>4</v>
      </c>
      <c r="D28">
        <f>COUNTIF(C$2:C27,"&lt;"&amp;C28)</f>
        <v>3</v>
      </c>
      <c r="E28">
        <f t="shared" si="2"/>
        <v>74</v>
      </c>
      <c r="F28">
        <f t="shared" si="3"/>
        <v>175.5</v>
      </c>
      <c r="G28">
        <f t="shared" si="4"/>
        <v>575.25</v>
      </c>
      <c r="H28">
        <f t="shared" si="5"/>
        <v>-4.2319227221345947</v>
      </c>
      <c r="I28">
        <f t="shared" ca="1" si="0"/>
        <v>4</v>
      </c>
      <c r="J28">
        <f ca="1">COUNTIF(I$2:I27,"&lt;"&amp;I28)</f>
        <v>2</v>
      </c>
      <c r="K28">
        <f t="shared" ca="1" si="6"/>
        <v>56</v>
      </c>
      <c r="L28">
        <f t="shared" ca="1" si="7"/>
        <v>-4.9824114807397448</v>
      </c>
      <c r="M28">
        <f t="shared" ca="1" si="1"/>
        <v>4.7230521426539074</v>
      </c>
      <c r="Q28">
        <v>1.96</v>
      </c>
      <c r="R28">
        <v>-1.96</v>
      </c>
    </row>
    <row r="29" spans="1:18" x14ac:dyDescent="0.25">
      <c r="A29">
        <v>28</v>
      </c>
      <c r="B29">
        <v>28</v>
      </c>
      <c r="C29">
        <v>7</v>
      </c>
      <c r="D29">
        <f>COUNTIF(C$2:C28,"&lt;"&amp;C29)</f>
        <v>10</v>
      </c>
      <c r="E29">
        <f t="shared" si="2"/>
        <v>84</v>
      </c>
      <c r="F29">
        <f t="shared" si="3"/>
        <v>189</v>
      </c>
      <c r="G29">
        <f t="shared" si="4"/>
        <v>640.5</v>
      </c>
      <c r="H29">
        <f t="shared" si="5"/>
        <v>-4.1488690933913981</v>
      </c>
      <c r="I29">
        <f t="shared" ca="1" si="0"/>
        <v>3</v>
      </c>
      <c r="J29">
        <f ca="1">COUNTIF(I$2:I28,"&lt;"&amp;I29)</f>
        <v>2</v>
      </c>
      <c r="K29">
        <f t="shared" ca="1" si="6"/>
        <v>58</v>
      </c>
      <c r="L29">
        <f t="shared" ca="1" si="7"/>
        <v>-5.1762081069930774</v>
      </c>
      <c r="M29">
        <f t="shared" ca="1" si="1"/>
        <v>4.507446413517493</v>
      </c>
      <c r="Q29">
        <v>1.96</v>
      </c>
      <c r="R29">
        <v>-1.96</v>
      </c>
    </row>
    <row r="30" spans="1:18" x14ac:dyDescent="0.25">
      <c r="A30">
        <v>29</v>
      </c>
      <c r="B30">
        <v>29</v>
      </c>
      <c r="C30">
        <v>6</v>
      </c>
      <c r="D30">
        <f>COUNTIF(C$2:C29,"&lt;"&amp;C30)</f>
        <v>9</v>
      </c>
      <c r="E30">
        <f t="shared" si="2"/>
        <v>93</v>
      </c>
      <c r="F30">
        <f t="shared" si="3"/>
        <v>203</v>
      </c>
      <c r="G30">
        <f t="shared" si="4"/>
        <v>710.5</v>
      </c>
      <c r="H30">
        <f t="shared" si="5"/>
        <v>-4.1267736041627083</v>
      </c>
      <c r="I30">
        <f t="shared" ca="1" si="0"/>
        <v>11</v>
      </c>
      <c r="J30">
        <f ca="1">COUNTIF(I$2:I29,"&lt;"&amp;I30)</f>
        <v>19</v>
      </c>
      <c r="K30">
        <f t="shared" ca="1" si="6"/>
        <v>77</v>
      </c>
      <c r="L30">
        <f t="shared" ca="1" si="7"/>
        <v>-4.727031582950012</v>
      </c>
      <c r="M30">
        <f t="shared" ca="1" si="1"/>
        <v>4.613574305601154</v>
      </c>
      <c r="Q30">
        <v>1.96</v>
      </c>
      <c r="R30">
        <v>-1.96</v>
      </c>
    </row>
    <row r="31" spans="1:18" x14ac:dyDescent="0.25">
      <c r="A31">
        <v>30</v>
      </c>
      <c r="B31">
        <v>30</v>
      </c>
      <c r="C31">
        <v>4</v>
      </c>
      <c r="D31">
        <f>COUNTIF(C$2:C30,"&lt;"&amp;C31)</f>
        <v>3</v>
      </c>
      <c r="E31">
        <f t="shared" si="2"/>
        <v>96</v>
      </c>
      <c r="F31">
        <f t="shared" si="3"/>
        <v>217.5</v>
      </c>
      <c r="G31">
        <f t="shared" si="4"/>
        <v>785.41666666666663</v>
      </c>
      <c r="H31">
        <f t="shared" si="5"/>
        <v>-4.3353705338508837</v>
      </c>
      <c r="I31">
        <f t="shared" ca="1" si="0"/>
        <v>9</v>
      </c>
      <c r="J31">
        <f ca="1">COUNTIF(I$2:I30,"&lt;"&amp;I31)</f>
        <v>17</v>
      </c>
      <c r="K31">
        <f t="shared" ca="1" si="6"/>
        <v>94</v>
      </c>
      <c r="L31">
        <f t="shared" ca="1" si="7"/>
        <v>-4.4067346578648898</v>
      </c>
      <c r="M31">
        <f t="shared" ca="1" si="1"/>
        <v>4.5922967226856315</v>
      </c>
      <c r="Q31">
        <v>1.96</v>
      </c>
      <c r="R31">
        <v>-1.96</v>
      </c>
    </row>
    <row r="32" spans="1:18" x14ac:dyDescent="0.25">
      <c r="A32">
        <v>31</v>
      </c>
      <c r="B32">
        <v>31</v>
      </c>
      <c r="C32">
        <v>1</v>
      </c>
      <c r="D32">
        <f>COUNTIF(C$2:C31,"&lt;"&amp;C32)</f>
        <v>1</v>
      </c>
      <c r="E32">
        <f t="shared" si="2"/>
        <v>97</v>
      </c>
      <c r="F32">
        <f t="shared" si="3"/>
        <v>232.5</v>
      </c>
      <c r="G32">
        <f t="shared" si="4"/>
        <v>865.41666666666663</v>
      </c>
      <c r="H32">
        <f t="shared" si="5"/>
        <v>-4.6060289979019586</v>
      </c>
      <c r="I32">
        <f t="shared" ca="1" si="0"/>
        <v>9</v>
      </c>
      <c r="J32">
        <f ca="1">COUNTIF(I$2:I31,"&lt;"&amp;I32)</f>
        <v>17</v>
      </c>
      <c r="K32">
        <f t="shared" ca="1" si="6"/>
        <v>111</v>
      </c>
      <c r="L32">
        <f t="shared" ca="1" si="7"/>
        <v>-4.1301293228419782</v>
      </c>
      <c r="M32">
        <f t="shared" ca="1" si="1"/>
        <v>4.4043577678180021</v>
      </c>
      <c r="Q32">
        <v>1.96</v>
      </c>
      <c r="R32">
        <v>-1.96</v>
      </c>
    </row>
    <row r="33" spans="1:18" x14ac:dyDescent="0.25">
      <c r="A33">
        <v>32</v>
      </c>
      <c r="B33">
        <v>32</v>
      </c>
      <c r="C33">
        <v>4</v>
      </c>
      <c r="D33">
        <f>COUNTIF(C$2:C32,"&lt;"&amp;C33)</f>
        <v>4</v>
      </c>
      <c r="E33">
        <f t="shared" si="2"/>
        <v>101</v>
      </c>
      <c r="F33">
        <f t="shared" si="3"/>
        <v>248</v>
      </c>
      <c r="G33">
        <f t="shared" si="4"/>
        <v>950.66666666666663</v>
      </c>
      <c r="H33">
        <f t="shared" si="5"/>
        <v>-4.7676372194601271</v>
      </c>
      <c r="I33">
        <f t="shared" ca="1" si="0"/>
        <v>17</v>
      </c>
      <c r="J33">
        <f ca="1">COUNTIF(I$2:I32,"&lt;"&amp;I33)</f>
        <v>23</v>
      </c>
      <c r="K33">
        <f t="shared" ca="1" si="6"/>
        <v>134</v>
      </c>
      <c r="L33">
        <f t="shared" ca="1" si="7"/>
        <v>-3.6973513130507105</v>
      </c>
      <c r="M33">
        <f t="shared" ca="1" si="1"/>
        <v>4.105866760885192</v>
      </c>
      <c r="Q33">
        <v>1.96</v>
      </c>
      <c r="R33">
        <v>-1.96</v>
      </c>
    </row>
    <row r="34" spans="1:18" x14ac:dyDescent="0.25">
      <c r="A34">
        <v>33</v>
      </c>
      <c r="B34">
        <v>33</v>
      </c>
      <c r="C34">
        <v>8</v>
      </c>
      <c r="D34">
        <f>COUNTIF(C$2:C33,"&lt;"&amp;C34)</f>
        <v>17</v>
      </c>
      <c r="E34">
        <f t="shared" si="2"/>
        <v>118</v>
      </c>
      <c r="F34">
        <f t="shared" si="3"/>
        <v>264</v>
      </c>
      <c r="G34">
        <f t="shared" si="4"/>
        <v>1041.3333333333333</v>
      </c>
      <c r="H34">
        <f t="shared" si="5"/>
        <v>-4.524368505252288</v>
      </c>
      <c r="I34">
        <f t="shared" ca="1" si="0"/>
        <v>18</v>
      </c>
      <c r="J34">
        <f ca="1">COUNTIF(I$2:I33,"&lt;"&amp;I34)</f>
        <v>24</v>
      </c>
      <c r="K34">
        <f t="shared" ca="1" si="6"/>
        <v>158</v>
      </c>
      <c r="L34">
        <f t="shared" ca="1" si="7"/>
        <v>-3.2848154901146747</v>
      </c>
      <c r="M34">
        <f t="shared" ca="1" si="1"/>
        <v>3.7825510317366908</v>
      </c>
      <c r="Q34">
        <v>1.96</v>
      </c>
      <c r="R34">
        <v>-1.96</v>
      </c>
    </row>
    <row r="35" spans="1:18" x14ac:dyDescent="0.25">
      <c r="A35">
        <v>34</v>
      </c>
      <c r="B35">
        <v>34</v>
      </c>
      <c r="C35">
        <v>6</v>
      </c>
      <c r="D35">
        <f>COUNTIF(C$2:C34,"&lt;"&amp;C35)</f>
        <v>12</v>
      </c>
      <c r="E35">
        <f t="shared" si="2"/>
        <v>130</v>
      </c>
      <c r="F35">
        <f t="shared" si="3"/>
        <v>280.5</v>
      </c>
      <c r="G35">
        <f t="shared" si="4"/>
        <v>1137.5833333333333</v>
      </c>
      <c r="H35">
        <f t="shared" si="5"/>
        <v>-4.4621574403028044</v>
      </c>
      <c r="I35">
        <f t="shared" ca="1" si="0"/>
        <v>26</v>
      </c>
      <c r="J35">
        <f ca="1">COUNTIF(I$2:I34,"&lt;"&amp;I35)</f>
        <v>29</v>
      </c>
      <c r="K35">
        <f t="shared" ca="1" si="6"/>
        <v>187</v>
      </c>
      <c r="L35">
        <f t="shared" ca="1" si="7"/>
        <v>-2.7721709014505791</v>
      </c>
      <c r="M35">
        <f t="shared" ca="1" si="1"/>
        <v>3.5657725028834566</v>
      </c>
      <c r="Q35">
        <v>1.96</v>
      </c>
      <c r="R35">
        <v>-1.96</v>
      </c>
    </row>
    <row r="36" spans="1:18" x14ac:dyDescent="0.25">
      <c r="A36">
        <v>35</v>
      </c>
      <c r="B36">
        <v>35</v>
      </c>
      <c r="C36">
        <v>10</v>
      </c>
      <c r="D36">
        <f>COUNTIF(C$2:C35,"&lt;"&amp;C36)</f>
        <v>21</v>
      </c>
      <c r="E36">
        <f t="shared" si="2"/>
        <v>151</v>
      </c>
      <c r="F36">
        <f t="shared" si="3"/>
        <v>297.5</v>
      </c>
      <c r="G36">
        <f t="shared" si="4"/>
        <v>1239.5833333333333</v>
      </c>
      <c r="H36">
        <f t="shared" si="5"/>
        <v>-4.1610195906308167</v>
      </c>
      <c r="I36">
        <f t="shared" ca="1" si="0"/>
        <v>23</v>
      </c>
      <c r="J36">
        <f ca="1">COUNTIF(I$2:I35,"&lt;"&amp;I36)</f>
        <v>28</v>
      </c>
      <c r="K36">
        <f t="shared" ca="1" si="6"/>
        <v>215</v>
      </c>
      <c r="L36">
        <f t="shared" ca="1" si="7"/>
        <v>-2.3432362882391971</v>
      </c>
      <c r="M36">
        <f t="shared" ca="1" si="1"/>
        <v>3.1918456710622443</v>
      </c>
      <c r="Q36">
        <v>1.96</v>
      </c>
      <c r="R36">
        <v>-1.96</v>
      </c>
    </row>
    <row r="37" spans="1:18" x14ac:dyDescent="0.25">
      <c r="A37">
        <v>36</v>
      </c>
      <c r="B37">
        <v>36</v>
      </c>
      <c r="C37">
        <v>10</v>
      </c>
      <c r="D37">
        <f>COUNTIF(C$2:C36,"&lt;"&amp;C37)</f>
        <v>21</v>
      </c>
      <c r="E37">
        <f t="shared" si="2"/>
        <v>172</v>
      </c>
      <c r="F37">
        <f t="shared" si="3"/>
        <v>315</v>
      </c>
      <c r="G37">
        <f t="shared" si="4"/>
        <v>1347.5</v>
      </c>
      <c r="H37">
        <f t="shared" si="5"/>
        <v>-3.8955757217748483</v>
      </c>
      <c r="I37">
        <f t="shared" ca="1" si="0"/>
        <v>34</v>
      </c>
      <c r="J37">
        <f ca="1">COUNTIF(I$2:I36,"&lt;"&amp;I37)</f>
        <v>34</v>
      </c>
      <c r="K37">
        <f t="shared" ca="1" si="6"/>
        <v>249</v>
      </c>
      <c r="L37">
        <f t="shared" ca="1" si="7"/>
        <v>-1.7979580254345453</v>
      </c>
      <c r="M37">
        <f t="shared" ca="1" si="1"/>
        <v>2.7727242920997393</v>
      </c>
      <c r="Q37">
        <v>1.96</v>
      </c>
      <c r="R37">
        <v>-1.96</v>
      </c>
    </row>
    <row r="38" spans="1:18" x14ac:dyDescent="0.25">
      <c r="A38">
        <v>37</v>
      </c>
      <c r="B38">
        <v>37</v>
      </c>
      <c r="C38">
        <v>15</v>
      </c>
      <c r="D38">
        <f>COUNTIF(C$2:C37,"&lt;"&amp;C38)</f>
        <v>25</v>
      </c>
      <c r="E38">
        <f t="shared" si="2"/>
        <v>197</v>
      </c>
      <c r="F38">
        <f t="shared" si="3"/>
        <v>333</v>
      </c>
      <c r="G38">
        <f t="shared" si="4"/>
        <v>1461.5</v>
      </c>
      <c r="H38">
        <f t="shared" si="5"/>
        <v>-3.5574556826434178</v>
      </c>
      <c r="I38">
        <f t="shared" ca="1" si="0"/>
        <v>49</v>
      </c>
      <c r="J38">
        <f ca="1">COUNTIF(I$2:I37,"&lt;"&amp;I38)</f>
        <v>36</v>
      </c>
      <c r="K38">
        <f t="shared" ca="1" si="6"/>
        <v>285</v>
      </c>
      <c r="L38">
        <f t="shared" ca="1" si="7"/>
        <v>-1.2555725938741475</v>
      </c>
      <c r="M38">
        <f t="shared" ca="1" si="1"/>
        <v>2.2936585546278225</v>
      </c>
      <c r="Q38">
        <v>1.96</v>
      </c>
      <c r="R38">
        <v>-1.96</v>
      </c>
    </row>
    <row r="39" spans="1:18" x14ac:dyDescent="0.25">
      <c r="A39">
        <v>38</v>
      </c>
      <c r="B39">
        <v>38</v>
      </c>
      <c r="C39">
        <v>20</v>
      </c>
      <c r="D39">
        <f>COUNTIF(C$2:C38,"&lt;"&amp;C39)</f>
        <v>28</v>
      </c>
      <c r="E39">
        <f t="shared" si="2"/>
        <v>225</v>
      </c>
      <c r="F39">
        <f t="shared" si="3"/>
        <v>351.5</v>
      </c>
      <c r="G39">
        <f t="shared" si="4"/>
        <v>1581.75</v>
      </c>
      <c r="H39">
        <f t="shared" si="5"/>
        <v>-3.1806919076732116</v>
      </c>
      <c r="I39">
        <f t="shared" ca="1" si="0"/>
        <v>60</v>
      </c>
      <c r="J39">
        <f ca="1">COUNTIF(I$2:I38,"&lt;"&amp;I39)</f>
        <v>37</v>
      </c>
      <c r="K39">
        <f t="shared" ca="1" si="6"/>
        <v>322</v>
      </c>
      <c r="L39">
        <f t="shared" ca="1" si="7"/>
        <v>-0.74174238163130235</v>
      </c>
      <c r="M39">
        <f t="shared" ca="1" si="1"/>
        <v>1.7320508075688772</v>
      </c>
      <c r="Q39">
        <v>1.96</v>
      </c>
      <c r="R39">
        <v>-1.96</v>
      </c>
    </row>
    <row r="40" spans="1:18" x14ac:dyDescent="0.25">
      <c r="A40">
        <v>39</v>
      </c>
      <c r="B40">
        <v>39</v>
      </c>
      <c r="C40">
        <v>22</v>
      </c>
      <c r="D40">
        <f>COUNTIF(C$2:C39,"&lt;"&amp;C40)</f>
        <v>29</v>
      </c>
      <c r="E40">
        <f t="shared" si="2"/>
        <v>254</v>
      </c>
      <c r="F40">
        <f t="shared" si="3"/>
        <v>370.5</v>
      </c>
      <c r="G40">
        <f t="shared" si="4"/>
        <v>1708.4166666666667</v>
      </c>
      <c r="H40">
        <f t="shared" si="5"/>
        <v>-2.818571300913419</v>
      </c>
      <c r="I40">
        <f t="shared" ca="1" si="0"/>
        <v>72</v>
      </c>
      <c r="J40">
        <f ca="1">COUNTIF(I$2:I39,"&lt;"&amp;I40)</f>
        <v>38</v>
      </c>
      <c r="K40">
        <f t="shared" ca="1" si="6"/>
        <v>360</v>
      </c>
      <c r="L40">
        <f t="shared" ca="1" si="7"/>
        <v>-0.25403432325829095</v>
      </c>
      <c r="M40">
        <f t="shared" ca="1" si="1"/>
        <v>1.0513149660756935</v>
      </c>
      <c r="Q40">
        <v>1.96</v>
      </c>
      <c r="R40">
        <v>-1.96</v>
      </c>
    </row>
    <row r="41" spans="1:18" x14ac:dyDescent="0.25">
      <c r="A41">
        <v>40</v>
      </c>
      <c r="B41">
        <v>40</v>
      </c>
      <c r="C41">
        <v>31</v>
      </c>
      <c r="D41">
        <f>COUNTIF(C$2:C40,"&lt;"&amp;C41)</f>
        <v>32</v>
      </c>
      <c r="E41">
        <f t="shared" si="2"/>
        <v>286</v>
      </c>
      <c r="F41">
        <f t="shared" si="3"/>
        <v>390</v>
      </c>
      <c r="G41">
        <f t="shared" si="4"/>
        <v>1841.6666666666667</v>
      </c>
      <c r="H41">
        <f t="shared" si="5"/>
        <v>-2.4234151886275259</v>
      </c>
      <c r="I41">
        <f t="shared" ca="1" si="0"/>
        <v>73</v>
      </c>
      <c r="J41">
        <f ca="1">COUNTIF(I$2:I40,"&lt;"&amp;I41)</f>
        <v>39</v>
      </c>
      <c r="K41">
        <f t="shared" ca="1" si="6"/>
        <v>399</v>
      </c>
      <c r="L41">
        <f t="shared" ca="1" si="7"/>
        <v>0.20971862209276668</v>
      </c>
      <c r="M41">
        <f t="shared" ca="1" si="1"/>
        <v>0.18786728732554486</v>
      </c>
      <c r="Q41">
        <v>1.96</v>
      </c>
      <c r="R41">
        <v>-1.96</v>
      </c>
    </row>
    <row r="42" spans="1:18" x14ac:dyDescent="0.25">
      <c r="A42">
        <v>41</v>
      </c>
      <c r="B42">
        <v>41</v>
      </c>
      <c r="C42">
        <v>26</v>
      </c>
      <c r="D42">
        <f>COUNTIF(C$2:C41,"&lt;"&amp;C42)</f>
        <v>31</v>
      </c>
      <c r="E42">
        <f t="shared" si="2"/>
        <v>317</v>
      </c>
      <c r="F42">
        <f t="shared" si="3"/>
        <v>410</v>
      </c>
      <c r="G42">
        <f t="shared" si="4"/>
        <v>1981.6666666666667</v>
      </c>
      <c r="H42">
        <f t="shared" si="5"/>
        <v>-2.0891404907060425</v>
      </c>
      <c r="I42">
        <f t="shared" ca="1" si="0"/>
        <v>82</v>
      </c>
      <c r="J42">
        <f ca="1">COUNTIF(I$2:I41,"&lt;"&amp;I42)</f>
        <v>40</v>
      </c>
      <c r="K42">
        <f t="shared" ca="1" si="6"/>
        <v>439</v>
      </c>
      <c r="L42">
        <f t="shared" ca="1" si="7"/>
        <v>0.65145241108037888</v>
      </c>
      <c r="M42">
        <f t="shared" ca="1" si="1"/>
        <v>0.4898979485566356</v>
      </c>
      <c r="Q42">
        <v>1.96</v>
      </c>
      <c r="R42">
        <v>-1.96</v>
      </c>
    </row>
    <row r="43" spans="1:18" x14ac:dyDescent="0.25">
      <c r="A43">
        <v>42</v>
      </c>
      <c r="B43">
        <v>42</v>
      </c>
      <c r="C43">
        <v>23</v>
      </c>
      <c r="D43">
        <f>COUNTIF(C$2:C42,"&lt;"&amp;C43)</f>
        <v>30</v>
      </c>
      <c r="E43">
        <f t="shared" si="2"/>
        <v>347</v>
      </c>
      <c r="F43">
        <f t="shared" si="3"/>
        <v>430.5</v>
      </c>
      <c r="G43">
        <f t="shared" si="4"/>
        <v>2128.5833333333335</v>
      </c>
      <c r="H43">
        <f t="shared" si="5"/>
        <v>-1.8098440186176565</v>
      </c>
      <c r="I43">
        <f t="shared" ca="1" si="0"/>
        <v>74</v>
      </c>
      <c r="J43">
        <f ca="1">COUNTIF(I$2:I42,"&lt;"&amp;I43)</f>
        <v>40</v>
      </c>
      <c r="K43">
        <f t="shared" ca="1" si="6"/>
        <v>479</v>
      </c>
      <c r="L43">
        <f t="shared" ca="1" si="7"/>
        <v>1.0512267653048664</v>
      </c>
      <c r="M43">
        <f t="shared" ca="1" si="1"/>
        <v>0.67936622048675743</v>
      </c>
      <c r="Q43">
        <v>1.96</v>
      </c>
      <c r="R43">
        <v>-1.96</v>
      </c>
    </row>
    <row r="44" spans="1:18" x14ac:dyDescent="0.25">
      <c r="A44">
        <v>43</v>
      </c>
      <c r="B44">
        <v>43</v>
      </c>
      <c r="C44">
        <v>33</v>
      </c>
      <c r="D44">
        <f>COUNTIF(C$2:C43,"&lt;"&amp;C44)</f>
        <v>35</v>
      </c>
      <c r="E44">
        <f t="shared" si="2"/>
        <v>382</v>
      </c>
      <c r="F44">
        <f t="shared" si="3"/>
        <v>451.5</v>
      </c>
      <c r="G44">
        <f t="shared" si="4"/>
        <v>2282.5833333333335</v>
      </c>
      <c r="H44">
        <f t="shared" si="5"/>
        <v>-1.4546934510056808</v>
      </c>
      <c r="I44">
        <f t="shared" ca="1" si="0"/>
        <v>0</v>
      </c>
      <c r="J44">
        <f ca="1">COUNTIF(I$2:I43,"&lt;"&amp;I44)</f>
        <v>0</v>
      </c>
      <c r="K44">
        <f t="shared" ca="1" si="6"/>
        <v>479</v>
      </c>
      <c r="L44">
        <f t="shared" ca="1" si="7"/>
        <v>0.57559812809577304</v>
      </c>
      <c r="M44">
        <f t="shared" ca="1" si="1"/>
        <v>0.5222329678670935</v>
      </c>
      <c r="Q44">
        <v>1.96</v>
      </c>
      <c r="R44">
        <v>-1.96</v>
      </c>
    </row>
    <row r="45" spans="1:18" x14ac:dyDescent="0.25">
      <c r="A45">
        <v>44</v>
      </c>
      <c r="B45">
        <v>44</v>
      </c>
      <c r="C45">
        <v>22</v>
      </c>
      <c r="D45">
        <f>COUNTIF(C$2:C44,"&lt;"&amp;C45)</f>
        <v>29</v>
      </c>
      <c r="E45">
        <f t="shared" si="2"/>
        <v>411</v>
      </c>
      <c r="F45">
        <f t="shared" si="3"/>
        <v>473</v>
      </c>
      <c r="G45">
        <f t="shared" si="4"/>
        <v>2443.8333333333335</v>
      </c>
      <c r="H45">
        <f t="shared" si="5"/>
        <v>-1.2541685250466776</v>
      </c>
      <c r="I45">
        <f t="shared" ca="1" si="0"/>
        <v>13</v>
      </c>
      <c r="J45">
        <f ca="1">COUNTIF(I$2:I44,"&lt;"&amp;I45)</f>
        <v>23</v>
      </c>
      <c r="K45">
        <f t="shared" ca="1" si="6"/>
        <v>502</v>
      </c>
      <c r="L45">
        <f t="shared" ca="1" si="7"/>
        <v>0.58662721332828471</v>
      </c>
      <c r="M45">
        <f t="shared" ca="1" si="1"/>
        <v>1</v>
      </c>
      <c r="Q45">
        <v>1.96</v>
      </c>
      <c r="R45">
        <v>-1.96</v>
      </c>
    </row>
    <row r="46" spans="1:18" x14ac:dyDescent="0.25">
      <c r="A46">
        <v>45</v>
      </c>
      <c r="B46">
        <v>45</v>
      </c>
      <c r="C46">
        <v>41</v>
      </c>
      <c r="D46">
        <f>COUNTIF(C$2:C45,"&lt;"&amp;C46)</f>
        <v>38</v>
      </c>
      <c r="E46">
        <f t="shared" si="2"/>
        <v>449</v>
      </c>
      <c r="F46">
        <f t="shared" si="3"/>
        <v>495</v>
      </c>
      <c r="G46">
        <f t="shared" si="4"/>
        <v>2612.5</v>
      </c>
      <c r="H46">
        <f t="shared" si="5"/>
        <v>-0.89997341800191399</v>
      </c>
      <c r="I46">
        <f t="shared" ca="1" si="0"/>
        <v>7</v>
      </c>
      <c r="J46">
        <f ca="1">COUNTIF(I$2:I45,"&lt;"&amp;I46)</f>
        <v>15</v>
      </c>
      <c r="K46">
        <f t="shared" ca="1" si="6"/>
        <v>517</v>
      </c>
      <c r="L46">
        <f t="shared" ca="1" si="7"/>
        <v>0.43042206947917627</v>
      </c>
      <c r="M46">
        <f t="shared" ca="1" si="1"/>
        <v>0</v>
      </c>
      <c r="Q46">
        <v>1.96</v>
      </c>
      <c r="R46">
        <v>-1.96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AL</vt:lpstr>
      <vt:lpstr>AK</vt:lpstr>
      <vt:lpstr>AZ</vt:lpstr>
      <vt:lpstr>AR</vt:lpstr>
      <vt:lpstr>CA</vt:lpstr>
      <vt:lpstr>CO</vt:lpstr>
      <vt:lpstr>CT</vt:lpstr>
      <vt:lpstr>DE</vt:lpstr>
      <vt:lpstr>DC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wangu</dc:creator>
  <cp:lastModifiedBy>William</cp:lastModifiedBy>
  <dcterms:created xsi:type="dcterms:W3CDTF">2015-06-05T18:17:20Z</dcterms:created>
  <dcterms:modified xsi:type="dcterms:W3CDTF">2021-07-02T10:21:48Z</dcterms:modified>
</cp:coreProperties>
</file>