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ST1799\Documents\OOI\OOI Douments\CI\asset-management\deployment\"/>
    </mc:Choice>
  </mc:AlternateContent>
  <bookViews>
    <workbookView xWindow="10845" yWindow="2265" windowWidth="25605" windowHeight="14565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Asset_Cal_Info!$A$1:$H$27</definedName>
    <definedName name="_xlnm._FilterDatabase">Asset_Cal_Info!$A$1:$H$27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Asset_Cal_Info!$A$1:$H$394</definedName>
    <definedName name="_FilterDatabase_0_0_0_0_0_0_0">Asset_Cal_Info!$A$1:$H$1</definedName>
    <definedName name="_FilterDatabase_0_0_0_0_0_0_0_0">Asset_Cal_Info!$A$1:$H$394</definedName>
    <definedName name="_FilterDatabase_0_0_0_0_1">Asset_Cal_Info!$A$1:$H$394</definedName>
    <definedName name="_FilterDatabase_0_0_0_1">Asset_Cal_Info!$A$1:$H$1</definedName>
    <definedName name="_FilterDatabase_0_0_1">Asset_Cal_Info!$A$1:$H$394</definedName>
    <definedName name="_FilterDatabase_0_1">Asset_Cal_Info!$A$1:$H$1</definedName>
    <definedName name="_FilterDatabase_1">Asset_Cal_Info!$A$1:$H$27</definedName>
    <definedName name="_FilterDatabase_1_1">Asset_Cal_Info!$A$1:$H$1</definedName>
    <definedName name="_FilterDatabase_1_1_1">Moorings!$B$1:$K$98</definedName>
    <definedName name="_FilterDatabase_2">Asset_Cal_Info!$A$1:$H$394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<sst xmlns="http://schemas.openxmlformats.org/spreadsheetml/2006/main" count="105" uniqueCount="52">
  <si>
    <t>Ref Des</t>
  </si>
  <si>
    <t>Serial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</si>
  <si>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</si>
  <si>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</si>
  <si>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</si>
  <si>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</si>
  <si>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</si>
  <si>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</si>
  <si>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</si>
  <si>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</si>
  <si>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</si>
  <si>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</si>
  <si>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</si>
  <si>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</si>
  <si>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Mooring Serial Number</t>
  </si>
  <si>
    <t>No calibration coefficient</t>
  </si>
  <si>
    <t>CC_scattering_angle</t>
  </si>
  <si>
    <t>CC_measurement_wavelength</t>
  </si>
  <si>
    <t>CC_angular_resolution</t>
  </si>
  <si>
    <t>CC_depolarization_ratio</t>
  </si>
  <si>
    <t>NBP 15-10</t>
  </si>
  <si>
    <t>42° 34.300' S</t>
  </si>
  <si>
    <t>42° 39.400' W</t>
  </si>
  <si>
    <t>GA05MOAS-PG562</t>
  </si>
  <si>
    <t>A01725</t>
  </si>
  <si>
    <t>CC_cal_temp</t>
  </si>
  <si>
    <t>CC_wl</t>
  </si>
  <si>
    <t>CC_eno3</t>
  </si>
  <si>
    <t>CC_eswa</t>
  </si>
  <si>
    <t>CC_di</t>
  </si>
  <si>
    <t>CC_lower_wavelength_limit_for_spectra_fit</t>
  </si>
  <si>
    <t>CC_upper_wavelength_limit_for_spectra_fit</t>
  </si>
  <si>
    <t>GA05MOAS-PG562-01-CTDGVM000</t>
  </si>
  <si>
    <t>GA05MOAS-PG562-02-DOSTAM000</t>
  </si>
  <si>
    <t>GA05MOAS-PG562-00-ENG000000</t>
  </si>
  <si>
    <t>OL000153</t>
  </si>
  <si>
    <t>OL000154</t>
  </si>
  <si>
    <t>OL000155</t>
  </si>
  <si>
    <t>OL000156</t>
  </si>
  <si>
    <t>OL000157</t>
  </si>
  <si>
    <t>OL000158</t>
  </si>
  <si>
    <t>OL000159</t>
  </si>
  <si>
    <t>Sensor OOIBARCODE</t>
  </si>
  <si>
    <t>Mooring OOIBARCODE</t>
  </si>
  <si>
    <t>GA05MOAS-PG562-03-FLORTM000</t>
  </si>
  <si>
    <t>GA05MOAS-PG562-04-FLORTO000</t>
  </si>
  <si>
    <t>GA05MOAS-PG562-05-NUTNRM000</t>
  </si>
  <si>
    <t>GA05MOAS-PG562-06-PARADM000</t>
  </si>
  <si>
    <t>[189.68, 190.48, 191.27, 192.07, 192.86, 193.66, 194.45, 195.25, 196.04, 196.84, 197.64, 198.43, 199.23, 200.03, 200.82, 201.62, 202.42, 203.22, 204.01, 204.81, 205.61, 206.41, 207.21, 208.01, 208.8, 209.6, 210.4, 211.2, 212, 212.8, 213.6, 214.4, 215.2, 216, 216.81, 217.61, 218.41, 219.21, 220.01, 220.81, 221.62, 222.42, 223.22, 224.02, 224.82, 225.63, 226.43, 227.23, 228.04, 228.84, 229.64, 230.45, 231.25, 232.05, 232.86, 233.66, 234.47, 235.27, 236.08, 236.88, 237.69, 238.49, 239.3, 240.1, 240.91, 241.71, 242.52, 243.32, 244.13, 244.94, 245.74, 246.55, 247.35, 248.16, 248.97, 249.77, 250.58, 251.39, 252.19, 253, 253.81, 254.62, 255.42, 256.23, 257.04, 257.85, 258.65, 259.46, 260.27, 261.08, 261.88, 262.69, 263.5, 264.31, 265.12, 265.92, 266.73, 267.54, 268.35, 269.16, 269.97, 270.77, 271.58, 272.39, 273.2, 274.01, 274.82, 275.63, 276.44, 277.25, 278.05, 278.86, 279.67, 280.48, 281.29, 282.1, 282.91, 283.72, 284.53, 285.34, 286.15, 286.95, 287.76, 288.57, 289.38, 290.19, 291, 291.81, 292.62, 293.43, 294.24, 295.05, 295.86, 296.67, 297.48, 298.28, 299.09, 299.9, 300.71, 301.52, 302.33, 303.14, 303.95, 304.76, 305.57, 306.38, 307.19, 307.99, 308.8, 309.61, 310.42, 311.23, 312.04, 312.85, 313.66, 314.47, 315.27, 316.08, 316.89, 317.7, 318.51, 319.32, 320.12, 320.93, 321.74, 322.55, 323.36, 324.17, 324.97, 325.78, 326.59, 327.4, 328.2, 329.01, 329.82, 330.63, 331.43, 332.24, 333.05, 333.85, 334.66, 335.47, 336.28, 337.08, 337.89, 338.69, 339.5, 340.31, 341.11, 341.92, 342.73, 343.53, 344.34, 345.14, 345.95, 346.75, 347.56, 348.36, 349.17, 349.97, 350.78, 351.58, 352.39, 353.19, 353.99, 354.8, 355.6, 356.41, 357.21, 358.01, 358.82, 359.62, 360.42, 361.23, 362.03, 362.83, 363.63, 364.43, 365.24, 366.04, 366.84, 367.64, 368.44, 369.24, 370.05, 370.85, 371.65, 372.45, 373.25, 374.05, 374.85, 375.65, 376.45, 377.25, 378.04, 378.84, 379.64, 380.44, 381.24, 382.04, 382.84, 383.63, 384.43, 385.23, 386.02, 386.82, 387.62, 388.41, 389.21, 390.01, 390.8, 391.6, 392.39, 393.19, 393.98, 394.78]</t>
  </si>
  <si>
    <t>[-0.00024427, -0.00024148, -0.00023872, -0.00221546, 0.01922061, -0.00388358, -0.00190129, -0.00538667, -0.00394554, -0.00227395, -0.00072157, 0.00469364, -0.00996021, 0.01878355, 0.00506595, -0.00020259, -0.0001998, 0.00060761, -0.00019425, -0.00019146, 0.00117028, 0.01003073, 0.00114032, 0.00560789, 0.00695074, 0.00767565, 0.00742252, 0.00735185, 0.00683618, 0.00657612, 0.00620269, 0.0058774, 0.00549714, 0.00517195, 0.00481708, 0.00447556, 0.00413199, 0.00379886, 0.0034762, 0.00314913, 0.00284838, 0.00255229, 0.00228454, 0.00201951, 0.00178857, 0.00156929, 0.00135772, 0.00117115, 0.00100593, 0.00085731, 0.00073507, 0.00062, 0.00051806, 0.00042793, 0.00036361, 0.00029552, 0.00023813, 0.00018971, 0.00015031, 0.00012512, 0.00010088, 0.00007155, 0.00005222, 0.00003577, 0.00002726, 0.00000894, 0.00000915, -0.00000638, -0.00000682, -0.0000131, -0.00001006, -0.00001248, -0.00001435, -0.00002344, -0.0000136, -0.00001425, -0.00001086, -0.0000063, 0.00000258, 0.00000169, 0.00000106, 0.00000148, -0.00000817, 0.00000243, 0.00000144, 0.00001093, 0.00001618, 0.00002091, 0.00001834, 0.0000182, 0.00002284, 0.00001619, 0.0000213, 0.000025, 0.00003535, 0.00003472, 0.00003951, 0.00004309, 0.00005558, 0.00005274, 0.00004166, 0.00005197, 0.00005572, 0.00006037, 0.00006437, 0.00006408, 0.00007078, 0.0000687, 0.00007709, 0.00007755, 0.0000874, 0.00008597, 0.0000899, 0.00009143, 0.00009581, 0.00007894, 0.00010382, 0.00009138, 0.00009977, 0.0000958, 0.00011203, 0.00012735, 0.00012372, 0.00013132, 0.0001278, 0.00013562, 0.00013278, 0.000127, 0.00013092, 0.00014118, 0.00014665, 0.00013239, 0.0001467, 0.00014544, 0.00014826, 0.00015862, 0.0001589, 0.00015052, 0.00016193, 0.00016183, 0.00017666, 0.00017634, 0.00018274, 0.0001834, 0.00018573, 0.00018249, 0.00018115, 0.00019144, 0.00018708, 0.00019388, 0.00019045, 0.00021067, 0.00019551, 0.0002043, 0.00020462, 0.00020154, 0.0002141, 0.00020841, 0.00022159, 0.00022322, 0.00022846, 0.0002242, 0.00023127, 0.00022453, 0.00022418, 0.00022716, 0.00023861, 0.00024463, 0.00023898, 0.00024646, 0.00026848, 0.0002503, 0.00026657, 0.00025943, 0.00026643, 0.00024694, 0.00026675, 0.00024928, 0.00025455, 0.00027714, 0.00026844, 0.00028045, 0.00026746, 0.00029205, 0.00028821, 0.00028009, 0.00027955, 0.00028914, 0.00028941, 0.00028376, 0.00028231, 0.00029277, 0.00030073, 0.00029925, 0.00031412, 0.0003264, 0.00032068, 0.00032787, 0.00030023, 0.00032756, 0.0003402, 0.00035477, 0.0003273, 0.00034923, 0.00034309, 0.00035172, 0.00034249, 0.00034737, 0.0003415, 0.00035132, 0.00035841, 0.00034057, 0.00035066, 0.00035675, 0.00037992, 0.00036246, 0.00038912, 0.00037307, 0.00039617, 0.00037907, 0.00037546, 0.000381, 0.00038949, 0.00041846, 0.0003972, 0.00038661, 0.00038307, 0.00039533, 0.00035532, 0.00038417, 0.00041065, 0.00038923, 0.00042529, 0.00045861, 0.00044926, 0.00042149, 0.00045738, 0.00042908, 0.0004263, 0.0004349, 0.00042999, 0.00040893, 0.00049363, 0.00045654, 0.00047574, 0.00046438, 0.00048795, 0.00047224, 0.00050204, 0.00052148, 0.00047025, 0.00047927, 0.00047166, 0.00046612, 0.00047977, 0.0005157]</t>
  </si>
  <si>
    <t>[-0.00045857, 0.01036226, -0.00045076, 0.00994156, -0.00423333, 0.00196317, -0.03317526, -0.01813571, -0.00042733, -0.01070245, -0.00673813, -0.00461141, 0.03161053, 0.04013503, 0.06235791, 0.0781134, 0.07659403, 0.08488783, 0.09385864, 0.09209323, 0.08889708, 0.07839895, 0.0741395, 0.06608788, 0.05534754, 0.04611076, 0.03832919, 0.03169927, 0.02609345, 0.02130389, 0.01734514, 0.01402351, 0.01130572, 0.00904298, 0.00720327, 0.00569381, 0.00449266, 0.00351752, 0.00273299, 0.0021211, 0.00164192, 0.00126519, 0.00098342, 0.00076599, 0.00059636, 0.0004688, 0.00037979, 0.00030165, 0.0002498, 0.00020469, 0.00017344, 0.00014014, 0.00011432, 0.00010334, 0.00007754, 0.00006759, 0.00005674, 0.00005001, 0.00004206, 0.00003127, 0.00003012, 0.00002981, 0.00002051, 0.0000187, 0.00000707, 0.00000691, -0.0000013, 0.00000504, -0.00000139, -0.00000335, -0.00000506, -0.00000303, -0.00001502, -0.00000249, -0.00000346, -0.00000065, -0.00000464, -0.00000713, -0.00000519, -0.00001549, -0.00001011, -0.00000665, 0.00000562, 0.00000377, 0.00001026, 0.00000783, 0.00001133, 0.00000841, 0.00001045, 0.00001635, 0.00002257, 0.00002946, 0.00003149, 0.00002839, 0.00002628, 0.00003292, 0.00003282, 0.00003351, 0.0000314, 0.00003959, 0.00005453, 0.0000511, 0.00004819, 0.00004673, 0.00004938, 0.00005855, 0.00005638, 0.00005973, 0.00006726, 0.00006463, 0.00007188, 0.00007833, 0.00007406, 0.00006386, 0.00007217, 0.00008621, 0.00007406, 0.00008446, 0.00008038, 0.00010794, 0.00008396, 0.00009449, 0.00009446, 0.0000865, 0.00009204, 0.00010327, 0.00010216, 0.00010812, 0.00010457, 0.00010496, 0.00011654, 0.00012259, 0.00012413, 0.00012004, 0.0001324, 0.00013239, 0.00012727, 0.00013725, 0.00013471, 0.00013729, 0.00014946, 0.00014538, 0.00015088, 0.00015423, 0.00015491, 0.00015813, 0.00017485, 0.00016936, 0.00017246, 0.00017287, 0.00018645, 0.00018007, 0.00018545, 0.00018232, 0.0001831, 0.00019011, 0.00018648, 0.00020316, 0.00019477, 0.00021129, 0.00020582, 0.00022908, 0.00021287, 0.0002183, 0.00023035, 0.00023181, 0.00021511, 0.00023161, 0.0002281, 0.00022974, 0.00023495, 0.00024391, 0.00025388, 0.00025916, 0.00026542, 0.00025902, 0.00027102, 0.00027029, 0.00025753, 0.00027251, 0.00028965, 0.00027765, 0.00029183, 0.00029076, 0.00028565, 0.00031312, 0.00033049, 0.00031094, 0.00030777, 0.00031899, 0.00034783, 0.00033431, 0.0003249, 0.00035073, 0.00034957, 0.00033374, 0.000342, 0.00034498, 0.00035548, 0.00036808, 0.00033374, 0.00035388, 0.00035368, 0.00036543, 0.000383, 0.00040438, 0.00040456, 0.00039418, 0.0004011, 0.00041422, 0.00041177, 0.00042423, 0.00043453, 0.00041726, 0.00042345, 0.00043817, 0.00039434, 0.00042196, 0.00041889, 0.00044659, 0.00043555, 0.00048274, 0.00048524, 0.00044422, 0.00045245, 0.00044791, 0.00047519, 0.00045082, 0.00050698, 0.00048978, 0.00045919, 0.00050543, 0.00048647, 0.00048424, 0.00051883, 0.00053224, 0.00048997, 0.00054157, 0.00055338, 0.00051653, 0.00054226, 0.00058531, 0.00048581, 0.00055085, 0.00051315, 0.00048978, 0.0005111, 0.00050743, 0.00055906, 0.00054292, 0.00060715, 0.000601, 0.00067779, 0.00059927, 0.0006055, 0.00053622]</t>
  </si>
  <si>
    <t>[-2.79166667, -3.45833333, -0.08333333, 0.75, -0.66666667, 0.91666667, 1.25, -1.625, -2.08333333, -4.79166667, -8.29166667, 0.625, 54.25, 273.70833333, 917.125, 2236, 4194.79166667, 6354.75, 8280.70833333, 9820.25, 11032.16666667, 12087.125, 13109.79166667, 14205.45833333, 15437.375, 16836.75, 18442.45833333, 20238.58333333, 22173, 24188.75, 26173.79166667, 28012.45833333, 29511.79166667, 30614.70833333, 31168.5, 31239.41666667, 30784.41666667, 29921.66666667, 28851.25, 27686.58333333, 26554.125, 25574.25, 24788.66666667, 24219.45833333, 23929.5, 23863.83333333, 24083.54166667, 24559.04166667, 25299.70833333, 26291.20833333, 27579.16666667, 29090.16666667, 30867.58333333, 32807.33333333, 34901.95833333, 37123.54166667, 39346.66666667, 41436.45833333, 43326.04166667, 44874.54166667, 46014.5, 46593.375, 46657.83333333, 46146.125, 45159.70833333, 43736.54166667, 42013.08333333, 40168.54166667, 38231.79166667, 36316.08333333, 34543.54166667, 32886.625, 31393.625, 30125.125, 28806.04166667, 28063.04166667, 27381.66666667, 26764.04166667, 26311.33333333, 26032.45833333, 25848.54166667, 25815.41666667, 25933.625, 26140.5, 26507.16666667, 26965.45833333, 27519.16666667, 28180.16666667, 28896.20833333, 29686.20833333, 30461.58333333, 31279.91666667, 32001.20833333, 32623.41666667, 33110, 33419.45833333, 33486.29166667, 33322.75, 32870.08333333, 32234.125, 31333.83333333, 30299.08333333, 29129, 27917.04166667, 26682.70833333, 25488.66666667, 24343.20833333, 23283.25, 22340.83333333, 21475.54166667, 20749.33333333, 20119.16666667, 19572.79166667, 19152.5, 18806.29166667, 18553.75, 18381.79166667, 18293.79166667, 18266.875, 18334.375, 18472.16666667, 18671.66666667, 18974.91666667, 19340.70833333, 19773.29166667, 20291.375, 20851.83333333, 21496.5, 22183.75, 22907.58333333, 23661.375, 24427.83333333, 25192.375, 25922.70833333, 26668.79166667, 27307.625, 27905.54166667, 28412.875, 28817.66666667, 29111.45833333, 29298.70833333, 29348.08333333, 29287.58333333, 29113.25, 28803.79166667, 28387.70833333, 27904.25, 27312.45833333, 26662.875, 25953.25, 25196.75, 24438.08333333, 23679.41666667, 22933.875, 22213.375, 21515.29166667, 20840.83333333, 20218.25, 19660.5, 19139.29166667, 18663.33333333, 18231.75, 17843.16666667, 17495.66666667, 17159.125, 16832.20833333, 16530.875, 16241.29166667, 15970.79166667, 15717.54166667, 15478.45833333, 15264.70833333, 15069.70833333, 14909.16666667, 14771.75, 14663.125, 14554.75, 14466.75, 14397.375, 14342, 14289.16666667, 14248.83333333, 14208.08333333, 14178.08333333, 14147, 14119.375, 14098, 14088.58333333, 14062.5, 14054.54166667, 14030.54166667, 14001.29166667, 13982.25, 13959.16666667, 13938.33333333, 13919.625, 13874.95833333, 13829.75, 13762.91666667, 13685.25, 13593.08333333, 13499.91666667, 13384.08333333, 13257.25, 13107.08333333, 12930.95833333, 12740.70833333, 12545.25, 12323.29166667, 12087.29166667, 11836.29166667, 11580.16666667, 11303.95833333, 11036.45833333, 10742.45833333, 10470.70833333, 10199.95833333, 9925, 9668.41666667, 9436.91666667, 9192.70833333, 8949.625, 8704, 8436.91666667, 8192.29166667, 7957.125, 7737.54166667, 7558.54166667, 7390.04166667, 7239.41666667, 7108.625, 6996.29166667, 6905.54166667, 6824.75, 6748.375, 6681.41666667, 6612.04166667, 6524.25, 6414.125, 6311.25, 6218, 6145.58333333, 6075.16666667, 6021.875, 5976.375, 5931.45833333, 5891.79166667, 5869.25, 5868.5, 5871.5, 5870.95833333, 5871, 5880.95833333, 5826.25, 5603.70833333, 4701.25]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</si>
</sst>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92D050"/>
        <bgColor indexed="64"/>
      </patternFill>
    </fill>
    <fill>
      <patternFill patternType="solid">
        <fgColor rgb="FFCCFFCC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67">
    <xf numFmtId="0" fontId="0" fillId="0" borderId="0"/>
    <xf numFmtId="0" fontId="4" fillId="0" borderId="0"/>
    <xf numFmtId="0" fontId="7" fillId="0" borderId="0"/>
    <xf numFmtId="0" fontId="12" fillId="0" borderId="0"/>
    <xf numFmtId="0" fontId="13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</cellStyleXfs>
  <cellXfs count="4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5" fillId="0" borderId="5" xfId="1" applyNumberFormat="1" applyFont="1" applyFill="1" applyBorder="1" applyAlignment="1">
      <alignment horizontal="left" vertical="center"/>
    </xf>
    <xf numFmtId="0" fontId="6" fillId="0" borderId="4" xfId="1" applyNumberFormat="1" applyFont="1" applyFill="1" applyBorder="1" applyAlignment="1">
      <alignment horizontal="center" vertical="center"/>
    </xf>
    <xf numFmtId="15" fontId="6" fillId="0" borderId="4" xfId="1" applyNumberFormat="1" applyFont="1" applyFill="1" applyBorder="1" applyAlignment="1">
      <alignment horizontal="center" vertical="center"/>
    </xf>
    <xf numFmtId="20" fontId="6" fillId="0" borderId="4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righ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2" applyFont="1"/>
    <xf numFmtId="0" fontId="8" fillId="0" borderId="0" xfId="2" applyFont="1" applyAlignment="1">
      <alignment horizontal="center"/>
    </xf>
    <xf numFmtId="0" fontId="8" fillId="0" borderId="0" xfId="2" applyFont="1" applyFill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2" fillId="0" borderId="0" xfId="1" applyFont="1" applyBorder="1" applyAlignment="1">
      <alignment horizontal="center"/>
    </xf>
    <xf numFmtId="0" fontId="11" fillId="0" borderId="0" xfId="0" applyFont="1" applyBorder="1" applyAlignment="1">
      <alignment horizontal="center" vertical="center"/>
    </xf>
    <xf numFmtId="0" fontId="8" fillId="0" borderId="0" xfId="2" applyFont="1" applyFill="1" applyAlignment="1">
      <alignment horizontal="left"/>
    </xf>
    <xf numFmtId="0" fontId="5" fillId="0" borderId="0" xfId="0" applyNumberFormat="1" applyFont="1" applyFill="1"/>
    <xf numFmtId="0" fontId="9" fillId="0" borderId="0" xfId="0" applyNumberFormat="1" applyFont="1" applyFill="1" applyAlignment="1">
      <alignment horizontal="left" vertical="center"/>
    </xf>
    <xf numFmtId="0" fontId="6" fillId="0" borderId="4" xfId="0" applyFont="1" applyBorder="1" applyAlignment="1">
      <alignment horizontal="center" vertical="center"/>
    </xf>
    <xf numFmtId="0" fontId="3" fillId="0" borderId="0" xfId="1" applyFont="1" applyBorder="1" applyAlignment="1">
      <alignment horizontal="center"/>
    </xf>
    <xf numFmtId="0" fontId="3" fillId="0" borderId="0" xfId="0" applyNumberFormat="1" applyFont="1" applyFill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3" fillId="4" borderId="0" xfId="2" applyFont="1" applyFill="1" applyAlignment="1">
      <alignment horizontal="center"/>
    </xf>
    <xf numFmtId="0" fontId="5" fillId="4" borderId="0" xfId="0" applyNumberFormat="1" applyFont="1" applyFill="1" applyAlignment="1">
      <alignment horizontal="center" vertical="center"/>
    </xf>
    <xf numFmtId="0" fontId="3" fillId="4" borderId="0" xfId="0" applyNumberFormat="1" applyFont="1" applyFill="1" applyAlignment="1">
      <alignment horizontal="center" vertical="center"/>
    </xf>
    <xf numFmtId="0" fontId="2" fillId="4" borderId="0" xfId="1" applyFont="1" applyFill="1" applyBorder="1" applyAlignment="1">
      <alignment horizontal="center"/>
    </xf>
    <xf numFmtId="0" fontId="5" fillId="0" borderId="0" xfId="4" applyFont="1" applyFill="1"/>
    <xf numFmtId="0" fontId="5" fillId="3" borderId="0" xfId="2" applyFont="1" applyFill="1" applyAlignment="1">
      <alignment horizontal="left"/>
    </xf>
    <xf numFmtId="164" fontId="5" fillId="3" borderId="0" xfId="4" applyNumberFormat="1" applyFont="1" applyFill="1" applyAlignment="1">
      <alignment horizontal="left"/>
    </xf>
    <xf numFmtId="0" fontId="5" fillId="3" borderId="0" xfId="1" applyFont="1" applyFill="1" applyAlignment="1">
      <alignment horizontal="left"/>
    </xf>
    <xf numFmtId="0" fontId="5" fillId="0" borderId="0" xfId="2" applyFont="1"/>
    <xf numFmtId="0" fontId="5" fillId="0" borderId="0" xfId="2" applyFont="1" applyFill="1"/>
    <xf numFmtId="0" fontId="16" fillId="0" borderId="0" xfId="0" applyFont="1"/>
    <xf numFmtId="0" fontId="17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0" xfId="0" applyNumberFormat="1" applyFont="1" applyFill="1"/>
    <xf numFmtId="2" fontId="5" fillId="3" borderId="0" xfId="0" applyNumberFormat="1" applyFont="1" applyFill="1" applyAlignment="1">
      <alignment horizontal="left" vertical="center"/>
    </xf>
  </cellXfs>
  <cellStyles count="67">
    <cellStyle name="Excel Built-in Normal" xfId="3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Normal" xfId="0" builtinId="0"/>
    <cellStyle name="Normal 14" xfId="4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B2" sqref="B2"/>
    </sheetView>
  </sheetViews>
  <sheetFormatPr defaultColWidth="8.85546875" defaultRowHeight="15" x14ac:dyDescent="0.25"/>
  <cols>
    <col min="2" max="2" width="20.85546875" customWidth="1"/>
    <col min="3" max="3" width="10.42578125" customWidth="1"/>
    <col min="4" max="4" width="13.85546875" customWidth="1"/>
    <col min="5" max="5" width="20.85546875" customWidth="1"/>
    <col min="6" max="6" width="14.7109375" customWidth="1"/>
    <col min="7" max="7" width="17.42578125" customWidth="1"/>
    <col min="8" max="9" width="20.85546875" customWidth="1"/>
    <col min="10" max="10" width="11.7109375" customWidth="1"/>
    <col min="11" max="11" width="15.85546875" customWidth="1"/>
    <col min="12" max="12" width="29.140625" customWidth="1"/>
    <col min="13" max="13" width="17.85546875" customWidth="1"/>
    <col min="14" max="14" width="18.28515625" customWidth="1"/>
  </cols>
  <sheetData>
    <row r="1" spans="1:14" ht="47.25" x14ac:dyDescent="0.25">
      <c r="A1" s="42" t="s">
        <v>43</v>
      </c>
      <c r="B1" s="1" t="s">
        <v>0</v>
      </c>
      <c r="C1" s="2" t="s">
        <v>1</v>
      </c>
      <c r="D1" s="2" t="s">
        <v>13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3" t="s">
        <v>9</v>
      </c>
    </row>
    <row r="2" spans="1:14" s="6" customFormat="1" x14ac:dyDescent="0.25">
      <c r="A2" t="s">
        <v>24</v>
      </c>
      <c r="B2" s="8" t="s">
        <v>23</v>
      </c>
      <c r="C2" s="8">
        <v>562</v>
      </c>
      <c r="D2" s="8">
        <v>1</v>
      </c>
      <c r="E2" s="9">
        <v>42332</v>
      </c>
      <c r="F2" s="10">
        <v>0.89583333333333337</v>
      </c>
      <c r="G2" s="9"/>
      <c r="H2" s="26" t="s">
        <v>21</v>
      </c>
      <c r="I2" s="26" t="s">
        <v>22</v>
      </c>
      <c r="J2" s="8">
        <v>200</v>
      </c>
      <c r="K2" s="8" t="s">
        <v>20</v>
      </c>
      <c r="L2" s="7"/>
      <c r="M2" s="22">
        <f>((LEFT(H2,(FIND("°",H2,1)-1)))+(MID(H2,(FIND("°",H2,1)+1),(FIND("'",H2,1))-(FIND("°",H2,1)+1))/60))*(IF(RIGHT(H2,1)="N",1,-1))</f>
        <v>-42.571666666666665</v>
      </c>
      <c r="N2" s="22">
        <f>((LEFT(I2,(FIND("°",I2,1)-1)))+(MID(I2,(FIND("°",I2,1)+1),(FIND("'",I2,1))-(FIND("°",I2,1)+1))/60))*(IF(RIGHT(I2,1)="E",1,-1))</f>
        <v>-42.656666666666666</v>
      </c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workbookViewId="0">
      <selection activeCell="H30" sqref="H30"/>
    </sheetView>
  </sheetViews>
  <sheetFormatPr defaultColWidth="8.85546875" defaultRowHeight="15" x14ac:dyDescent="0.25"/>
  <cols>
    <col min="1" max="1" width="32.28515625" bestFit="1" customWidth="1"/>
    <col min="2" max="2" width="12.7109375" customWidth="1"/>
    <col min="3" max="3" width="20.85546875" customWidth="1"/>
    <col min="4" max="4" width="15.140625" customWidth="1"/>
    <col min="5" max="5" width="17.42578125" customWidth="1"/>
    <col min="6" max="6" width="26.85546875" bestFit="1" customWidth="1"/>
    <col min="7" max="7" width="37" bestFit="1" customWidth="1"/>
    <col min="8" max="8" width="28.85546875" bestFit="1" customWidth="1"/>
    <col min="9" max="9" width="11.42578125" bestFit="1" customWidth="1"/>
  </cols>
  <sheetData>
    <row r="1" spans="1:14" ht="31.5" x14ac:dyDescent="0.25">
      <c r="A1" s="18" t="s">
        <v>0</v>
      </c>
      <c r="B1" s="41" t="s">
        <v>43</v>
      </c>
      <c r="C1" s="19" t="s">
        <v>14</v>
      </c>
      <c r="D1" s="19" t="s">
        <v>13</v>
      </c>
      <c r="E1" s="41" t="s">
        <v>42</v>
      </c>
      <c r="F1" s="19" t="s">
        <v>10</v>
      </c>
      <c r="G1" s="20" t="s">
        <v>11</v>
      </c>
      <c r="H1" s="20" t="s">
        <v>12</v>
      </c>
    </row>
    <row r="2" spans="1:14" s="4" customFormat="1" x14ac:dyDescent="0.25">
      <c r="A2" s="11" t="s">
        <v>32</v>
      </c>
      <c r="B2" t="s">
        <v>24</v>
      </c>
      <c r="C2" s="21">
        <v>562</v>
      </c>
      <c r="D2" s="21">
        <v>1</v>
      </c>
      <c r="E2" t="s">
        <v>35</v>
      </c>
      <c r="F2" s="29">
        <v>9284</v>
      </c>
      <c r="G2" s="12"/>
      <c r="H2" s="13"/>
      <c r="I2" s="12" t="s">
        <v>15</v>
      </c>
      <c r="J2" s="12"/>
      <c r="K2" s="12"/>
      <c r="L2" s="12"/>
      <c r="M2" s="12"/>
      <c r="N2" s="12"/>
    </row>
    <row r="3" spans="1:14" s="4" customFormat="1" ht="12.75" x14ac:dyDescent="0.2">
      <c r="A3" s="11"/>
      <c r="B3" s="11"/>
      <c r="C3" s="21"/>
      <c r="D3" s="21"/>
      <c r="E3" s="21"/>
      <c r="F3" s="16"/>
      <c r="G3" s="12"/>
      <c r="H3" s="13"/>
      <c r="I3" s="12"/>
      <c r="J3" s="12"/>
      <c r="K3" s="12"/>
      <c r="L3" s="12"/>
      <c r="M3" s="12"/>
      <c r="N3" s="12"/>
    </row>
    <row r="4" spans="1:14" s="4" customFormat="1" x14ac:dyDescent="0.25">
      <c r="A4" s="11" t="s">
        <v>33</v>
      </c>
      <c r="B4" t="s">
        <v>24</v>
      </c>
      <c r="C4" s="21">
        <v>562</v>
      </c>
      <c r="D4" s="14">
        <v>1</v>
      </c>
      <c r="E4" t="s">
        <v>36</v>
      </c>
      <c r="F4" s="29">
        <v>420</v>
      </c>
      <c r="G4" s="12"/>
      <c r="H4" s="13"/>
      <c r="I4" s="12" t="s">
        <v>15</v>
      </c>
      <c r="J4" s="12"/>
      <c r="K4" s="12"/>
      <c r="L4" s="12"/>
      <c r="M4" s="12"/>
      <c r="N4" s="12"/>
    </row>
    <row r="5" spans="1:14" s="4" customFormat="1" ht="12.75" x14ac:dyDescent="0.2">
      <c r="A5" s="11"/>
      <c r="B5" s="11"/>
      <c r="C5" s="21"/>
      <c r="D5" s="14"/>
      <c r="E5" s="14"/>
      <c r="F5" s="16"/>
      <c r="G5" s="12"/>
      <c r="H5" s="13"/>
      <c r="I5" s="12"/>
      <c r="J5" s="12"/>
      <c r="K5" s="12"/>
      <c r="L5" s="12"/>
      <c r="M5" s="12"/>
      <c r="N5" s="12"/>
    </row>
    <row r="6" spans="1:14" s="4" customFormat="1" x14ac:dyDescent="0.25">
      <c r="A6" s="11" t="s">
        <v>46</v>
      </c>
      <c r="B6" t="s">
        <v>24</v>
      </c>
      <c r="C6" s="21">
        <v>562</v>
      </c>
      <c r="D6" s="14">
        <v>1</v>
      </c>
      <c r="E6" t="s">
        <v>37</v>
      </c>
      <c r="F6" s="31">
        <v>659</v>
      </c>
      <c r="G6" s="40" t="s">
        <v>25</v>
      </c>
      <c r="H6" s="23">
        <v>20.05</v>
      </c>
      <c r="I6" s="12"/>
    </row>
    <row r="7" spans="1:14" s="4" customFormat="1" x14ac:dyDescent="0.25">
      <c r="A7" s="11" t="s">
        <v>46</v>
      </c>
      <c r="B7" t="s">
        <v>24</v>
      </c>
      <c r="C7" s="21">
        <v>562</v>
      </c>
      <c r="D7" s="14">
        <v>1</v>
      </c>
      <c r="E7" t="s">
        <v>37</v>
      </c>
      <c r="F7" s="31">
        <v>659</v>
      </c>
      <c r="G7" s="40" t="s">
        <v>26</v>
      </c>
      <c r="H7" s="23" t="s">
        <v>48</v>
      </c>
      <c r="I7" s="12"/>
    </row>
    <row r="8" spans="1:14" s="4" customFormat="1" x14ac:dyDescent="0.25">
      <c r="A8" s="11" t="s">
        <v>46</v>
      </c>
      <c r="B8" t="s">
        <v>24</v>
      </c>
      <c r="C8" s="21">
        <v>562</v>
      </c>
      <c r="D8" s="14">
        <v>1</v>
      </c>
      <c r="E8" t="s">
        <v>37</v>
      </c>
      <c r="F8" s="31">
        <v>659</v>
      </c>
      <c r="G8" s="40" t="s">
        <v>27</v>
      </c>
      <c r="H8" s="23" t="s">
        <v>49</v>
      </c>
      <c r="I8" s="12"/>
    </row>
    <row r="9" spans="1:14" s="4" customFormat="1" x14ac:dyDescent="0.25">
      <c r="A9" s="11" t="s">
        <v>46</v>
      </c>
      <c r="B9" t="s">
        <v>24</v>
      </c>
      <c r="C9" s="21">
        <v>562</v>
      </c>
      <c r="D9" s="14">
        <v>1</v>
      </c>
      <c r="E9" t="s">
        <v>37</v>
      </c>
      <c r="F9" s="31">
        <v>659</v>
      </c>
      <c r="G9" s="40" t="s">
        <v>28</v>
      </c>
      <c r="H9" s="23" t="s">
        <v>50</v>
      </c>
      <c r="I9" s="12"/>
    </row>
    <row r="10" spans="1:14" s="4" customFormat="1" x14ac:dyDescent="0.25">
      <c r="A10" s="11" t="s">
        <v>46</v>
      </c>
      <c r="B10" t="s">
        <v>24</v>
      </c>
      <c r="C10" s="21">
        <v>562</v>
      </c>
      <c r="D10" s="14">
        <v>1</v>
      </c>
      <c r="E10" t="s">
        <v>37</v>
      </c>
      <c r="F10" s="31">
        <v>659</v>
      </c>
      <c r="G10" s="40" t="s">
        <v>29</v>
      </c>
      <c r="H10" s="23" t="s">
        <v>51</v>
      </c>
      <c r="I10" s="12"/>
    </row>
    <row r="11" spans="1:14" s="4" customFormat="1" x14ac:dyDescent="0.25">
      <c r="A11" s="11" t="s">
        <v>46</v>
      </c>
      <c r="B11" t="s">
        <v>24</v>
      </c>
      <c r="C11" s="21">
        <v>562</v>
      </c>
      <c r="D11" s="14">
        <v>1</v>
      </c>
      <c r="E11" t="s">
        <v>37</v>
      </c>
      <c r="F11" s="31">
        <v>659</v>
      </c>
      <c r="G11" s="40" t="s">
        <v>30</v>
      </c>
      <c r="H11" s="44">
        <v>217</v>
      </c>
      <c r="I11" s="12"/>
    </row>
    <row r="12" spans="1:14" s="4" customFormat="1" x14ac:dyDescent="0.25">
      <c r="A12" s="11" t="s">
        <v>46</v>
      </c>
      <c r="B12" t="s">
        <v>24</v>
      </c>
      <c r="C12" s="21">
        <v>562</v>
      </c>
      <c r="D12" s="14">
        <v>1</v>
      </c>
      <c r="E12" t="s">
        <v>37</v>
      </c>
      <c r="F12" s="31">
        <v>659</v>
      </c>
      <c r="G12" s="40" t="s">
        <v>31</v>
      </c>
      <c r="H12" s="44">
        <v>240</v>
      </c>
      <c r="I12" s="12"/>
    </row>
    <row r="13" spans="1:14" s="4" customFormat="1" ht="12.75" x14ac:dyDescent="0.2">
      <c r="A13" s="5"/>
      <c r="B13" s="5"/>
      <c r="C13" s="21"/>
      <c r="D13" s="14"/>
      <c r="E13" s="14"/>
      <c r="F13" s="16"/>
      <c r="G13" s="15"/>
      <c r="H13" s="17"/>
      <c r="I13" s="12"/>
      <c r="J13" s="12"/>
      <c r="K13" s="12"/>
      <c r="L13" s="12"/>
      <c r="M13" s="12"/>
      <c r="N13" s="12"/>
    </row>
    <row r="14" spans="1:14" s="4" customFormat="1" x14ac:dyDescent="0.25">
      <c r="A14" s="11" t="s">
        <v>47</v>
      </c>
      <c r="B14" t="s">
        <v>24</v>
      </c>
      <c r="C14" s="21">
        <v>562</v>
      </c>
      <c r="D14" s="14">
        <v>1</v>
      </c>
      <c r="E14" t="s">
        <v>38</v>
      </c>
      <c r="F14" s="31">
        <v>50197</v>
      </c>
      <c r="G14" s="15"/>
      <c r="H14" s="23"/>
      <c r="I14" s="12" t="s">
        <v>15</v>
      </c>
    </row>
    <row r="15" spans="1:14" s="4" customFormat="1" ht="12.75" x14ac:dyDescent="0.2">
      <c r="A15" s="5"/>
      <c r="B15" s="5"/>
      <c r="C15" s="21"/>
      <c r="D15" s="14"/>
      <c r="E15" s="14"/>
      <c r="F15" s="16"/>
      <c r="G15" s="15"/>
      <c r="H15" s="17"/>
      <c r="I15" s="12"/>
      <c r="J15" s="12"/>
      <c r="K15" s="12"/>
      <c r="L15" s="12"/>
      <c r="M15" s="12"/>
      <c r="N15" s="12"/>
    </row>
    <row r="16" spans="1:14" s="4" customFormat="1" x14ac:dyDescent="0.25">
      <c r="A16" s="24" t="s">
        <v>44</v>
      </c>
      <c r="B16" t="s">
        <v>24</v>
      </c>
      <c r="C16" s="21">
        <v>562</v>
      </c>
      <c r="D16" s="14">
        <v>1</v>
      </c>
      <c r="E16" t="s">
        <v>39</v>
      </c>
      <c r="F16" s="29">
        <v>3783</v>
      </c>
      <c r="G16" s="34" t="s">
        <v>16</v>
      </c>
      <c r="H16" s="35">
        <v>124</v>
      </c>
      <c r="I16" s="25"/>
      <c r="J16" s="25"/>
      <c r="K16" s="12"/>
      <c r="L16" s="12"/>
      <c r="M16" s="12"/>
      <c r="N16" s="12"/>
    </row>
    <row r="17" spans="1:14" s="4" customFormat="1" x14ac:dyDescent="0.25">
      <c r="A17" s="24" t="s">
        <v>44</v>
      </c>
      <c r="B17" t="s">
        <v>24</v>
      </c>
      <c r="C17" s="27">
        <v>562</v>
      </c>
      <c r="D17" s="28">
        <v>1</v>
      </c>
      <c r="E17" t="s">
        <v>39</v>
      </c>
      <c r="F17" s="30">
        <v>3783</v>
      </c>
      <c r="G17" s="34" t="s">
        <v>17</v>
      </c>
      <c r="H17" s="36">
        <v>700</v>
      </c>
      <c r="I17" s="25"/>
      <c r="J17" s="25"/>
      <c r="K17" s="12"/>
      <c r="L17" s="12"/>
      <c r="M17" s="12"/>
      <c r="N17" s="12"/>
    </row>
    <row r="18" spans="1:14" s="4" customFormat="1" x14ac:dyDescent="0.25">
      <c r="A18" s="24" t="s">
        <v>44</v>
      </c>
      <c r="B18" t="s">
        <v>24</v>
      </c>
      <c r="C18" s="27">
        <v>562</v>
      </c>
      <c r="D18" s="28">
        <v>1</v>
      </c>
      <c r="E18" t="s">
        <v>39</v>
      </c>
      <c r="F18" s="30">
        <v>3783</v>
      </c>
      <c r="G18" s="34" t="s">
        <v>18</v>
      </c>
      <c r="H18" s="36">
        <v>1.0760000000000001</v>
      </c>
      <c r="I18" s="25"/>
      <c r="J18" s="25"/>
      <c r="K18" s="12"/>
      <c r="L18" s="12"/>
      <c r="M18" s="12"/>
      <c r="N18" s="12"/>
    </row>
    <row r="19" spans="1:14" s="4" customFormat="1" x14ac:dyDescent="0.25">
      <c r="A19" s="24" t="s">
        <v>44</v>
      </c>
      <c r="B19" t="s">
        <v>24</v>
      </c>
      <c r="C19" s="27">
        <v>562</v>
      </c>
      <c r="D19" s="28">
        <v>1</v>
      </c>
      <c r="E19" t="s">
        <v>39</v>
      </c>
      <c r="F19" s="30">
        <v>3783</v>
      </c>
      <c r="G19" s="34" t="s">
        <v>19</v>
      </c>
      <c r="H19" s="37">
        <v>3.9E-2</v>
      </c>
      <c r="I19" s="25"/>
      <c r="J19" s="25"/>
      <c r="K19" s="12"/>
      <c r="L19" s="12"/>
      <c r="M19" s="12"/>
      <c r="N19" s="12"/>
    </row>
    <row r="20" spans="1:14" s="4" customFormat="1" ht="12.75" x14ac:dyDescent="0.2">
      <c r="A20" s="11"/>
      <c r="B20" s="11"/>
      <c r="C20" s="21"/>
      <c r="D20" s="14"/>
      <c r="E20" s="14"/>
      <c r="F20" s="16"/>
      <c r="G20" s="12"/>
      <c r="H20" s="13"/>
      <c r="I20" s="12"/>
      <c r="J20" s="12"/>
      <c r="K20" s="12"/>
      <c r="L20" s="12"/>
      <c r="M20" s="12"/>
      <c r="N20" s="12"/>
    </row>
    <row r="21" spans="1:14" s="4" customFormat="1" x14ac:dyDescent="0.25">
      <c r="A21" s="43" t="s">
        <v>45</v>
      </c>
      <c r="B21" t="s">
        <v>24</v>
      </c>
      <c r="C21" s="27">
        <v>562</v>
      </c>
      <c r="D21" s="28">
        <v>1</v>
      </c>
      <c r="E21" t="s">
        <v>40</v>
      </c>
      <c r="F21" s="32">
        <v>1329</v>
      </c>
      <c r="G21" s="34" t="s">
        <v>17</v>
      </c>
      <c r="H21" s="36">
        <v>700</v>
      </c>
      <c r="I21" s="25"/>
    </row>
    <row r="22" spans="1:14" s="4" customFormat="1" x14ac:dyDescent="0.25">
      <c r="A22" s="43" t="s">
        <v>45</v>
      </c>
      <c r="B22" t="s">
        <v>24</v>
      </c>
      <c r="C22" s="27">
        <v>562</v>
      </c>
      <c r="D22" s="28">
        <v>1</v>
      </c>
      <c r="E22" t="s">
        <v>40</v>
      </c>
      <c r="F22" s="32">
        <v>1329</v>
      </c>
      <c r="G22" s="34" t="s">
        <v>16</v>
      </c>
      <c r="H22" s="35">
        <v>124</v>
      </c>
      <c r="I22" s="25"/>
      <c r="J22" s="25"/>
      <c r="K22" s="12"/>
      <c r="L22" s="12"/>
      <c r="M22" s="12"/>
      <c r="N22" s="12"/>
    </row>
    <row r="23" spans="1:14" s="4" customFormat="1" x14ac:dyDescent="0.25">
      <c r="A23" s="43" t="s">
        <v>45</v>
      </c>
      <c r="B23" t="s">
        <v>24</v>
      </c>
      <c r="C23" s="27">
        <v>562</v>
      </c>
      <c r="D23" s="28">
        <v>1</v>
      </c>
      <c r="E23" t="s">
        <v>40</v>
      </c>
      <c r="F23" s="32">
        <v>1329</v>
      </c>
      <c r="G23" s="34" t="s">
        <v>18</v>
      </c>
      <c r="H23" s="36">
        <v>1.0760000000000001</v>
      </c>
      <c r="I23" s="25"/>
      <c r="J23" s="25"/>
      <c r="K23" s="12"/>
      <c r="L23" s="12"/>
      <c r="M23" s="12"/>
      <c r="N23" s="12"/>
    </row>
    <row r="24" spans="1:14" s="4" customFormat="1" x14ac:dyDescent="0.25">
      <c r="A24" s="43" t="s">
        <v>45</v>
      </c>
      <c r="B24" t="s">
        <v>24</v>
      </c>
      <c r="C24" s="27">
        <v>562</v>
      </c>
      <c r="D24" s="28">
        <v>1</v>
      </c>
      <c r="E24" t="s">
        <v>40</v>
      </c>
      <c r="F24" s="32">
        <v>1329</v>
      </c>
      <c r="G24" s="34" t="s">
        <v>19</v>
      </c>
      <c r="H24" s="37">
        <v>3.9E-2</v>
      </c>
      <c r="I24" s="25"/>
      <c r="J24" s="25"/>
      <c r="K24" s="12"/>
      <c r="L24" s="12"/>
      <c r="M24" s="12"/>
      <c r="N24" s="12"/>
    </row>
    <row r="25" spans="1:14" s="4" customFormat="1" ht="12.75" x14ac:dyDescent="0.2">
      <c r="A25" s="5"/>
      <c r="B25" s="5"/>
      <c r="C25" s="21"/>
      <c r="D25" s="14"/>
      <c r="E25" s="14"/>
      <c r="F25" s="16"/>
      <c r="G25" s="38"/>
      <c r="H25" s="39"/>
      <c r="I25" s="12"/>
      <c r="J25" s="12"/>
      <c r="K25" s="12"/>
      <c r="L25" s="12"/>
      <c r="M25" s="12"/>
      <c r="N25" s="12"/>
    </row>
    <row r="26" spans="1:14" s="4" customFormat="1" x14ac:dyDescent="0.25">
      <c r="A26" s="11" t="s">
        <v>34</v>
      </c>
      <c r="B26" t="s">
        <v>24</v>
      </c>
      <c r="C26" s="21">
        <v>562</v>
      </c>
      <c r="D26" s="14">
        <v>1</v>
      </c>
      <c r="E26" t="s">
        <v>41</v>
      </c>
      <c r="F26" s="33">
        <v>562</v>
      </c>
      <c r="G26" s="12"/>
      <c r="H26" s="13"/>
      <c r="I26" s="12" t="s">
        <v>15</v>
      </c>
      <c r="J26" s="12"/>
      <c r="K26" s="12"/>
      <c r="L26" s="12"/>
      <c r="M26" s="12"/>
      <c r="N26" s="12"/>
    </row>
    <row r="27" spans="1:14" s="4" customFormat="1" ht="12.75" x14ac:dyDescent="0.25">
      <c r="A27" s="12"/>
      <c r="B27" s="12"/>
      <c r="C27" s="14"/>
      <c r="D27" s="14"/>
      <c r="E27" s="14"/>
      <c r="F27" s="14"/>
      <c r="G27" s="12"/>
      <c r="H27" s="13"/>
      <c r="I27" s="12"/>
      <c r="J27" s="12"/>
      <c r="K27" s="12"/>
      <c r="L27" s="12"/>
      <c r="M27" s="12"/>
      <c r="N27" s="12"/>
    </row>
  </sheetData>
  <pageMargins left="0.7" right="0.7" top="0.75" bottom="0.75" header="0.51180555555555496" footer="0.51180555555555496"/>
  <pageSetup firstPageNumber="0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15</vt:i4>
      </vt:variant>
    </vt:vector>
  </HeadingPairs>
  <TitlesOfParts>
    <vt:vector size="17" baseType="lpstr"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AST1799</cp:lastModifiedBy>
  <cp:revision>0</cp:revision>
  <dcterms:created xsi:type="dcterms:W3CDTF">2015-04-09T19:32:17Z</dcterms:created>
  <dcterms:modified xsi:type="dcterms:W3CDTF">2016-06-13T13:18:49Z</dcterms:modified>
</cp:coreProperties>
</file>