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Documents\Biostat620_G08\"/>
    </mc:Choice>
  </mc:AlternateContent>
  <xr:revisionPtr revIDLastSave="0" documentId="13_ncr:1_{DA5A76EA-FDB3-4B13-A601-F5A58822F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E25" i="1"/>
  <c r="E26" i="1"/>
  <c r="C25" i="1"/>
  <c r="C26" i="1"/>
  <c r="E27" i="1"/>
  <c r="C27" i="1"/>
  <c r="E21" i="1"/>
  <c r="E22" i="1"/>
  <c r="E23" i="1"/>
  <c r="E24" i="1"/>
  <c r="C21" i="1"/>
  <c r="C22" i="1"/>
  <c r="C23" i="1"/>
  <c r="C24" i="1"/>
  <c r="E20" i="1"/>
  <c r="C20" i="1"/>
  <c r="C19" i="1"/>
  <c r="E19" i="1"/>
  <c r="E18" i="1"/>
  <c r="C18" i="1"/>
</calcChain>
</file>

<file path=xl/sharedStrings.xml><?xml version="1.0" encoding="utf-8"?>
<sst xmlns="http://schemas.openxmlformats.org/spreadsheetml/2006/main" count="122" uniqueCount="106">
  <si>
    <t>Date</t>
    <phoneticPr fontId="1" type="noConversion"/>
  </si>
  <si>
    <t>Total.ST</t>
    <phoneticPr fontId="1" type="noConversion"/>
  </si>
  <si>
    <t>Total.ST.min</t>
    <phoneticPr fontId="1" type="noConversion"/>
  </si>
  <si>
    <t>Social.ST</t>
    <phoneticPr fontId="1" type="noConversion"/>
  </si>
  <si>
    <t>Social.ST.min</t>
    <phoneticPr fontId="1" type="noConversion"/>
  </si>
  <si>
    <t>Pickups</t>
    <phoneticPr fontId="1" type="noConversion"/>
  </si>
  <si>
    <t>Pickup.1st</t>
    <phoneticPr fontId="1" type="noConversion"/>
  </si>
  <si>
    <t>1/16/24</t>
    <phoneticPr fontId="1" type="noConversion"/>
  </si>
  <si>
    <t>2h24min</t>
    <phoneticPr fontId="1" type="noConversion"/>
  </si>
  <si>
    <t>1/17/24</t>
    <phoneticPr fontId="1" type="noConversion"/>
  </si>
  <si>
    <t>1h3min</t>
    <phoneticPr fontId="1" type="noConversion"/>
  </si>
  <si>
    <t>1/18/24</t>
    <phoneticPr fontId="1" type="noConversion"/>
  </si>
  <si>
    <t>1/19/24</t>
    <phoneticPr fontId="1" type="noConversion"/>
  </si>
  <si>
    <t>1/20/24</t>
    <phoneticPr fontId="1" type="noConversion"/>
  </si>
  <si>
    <t>1/21/24</t>
    <phoneticPr fontId="1" type="noConversion"/>
  </si>
  <si>
    <t>1/22/24</t>
    <phoneticPr fontId="1" type="noConversion"/>
  </si>
  <si>
    <t>2h32min</t>
    <phoneticPr fontId="1" type="noConversion"/>
  </si>
  <si>
    <t>3h42min</t>
    <phoneticPr fontId="1" type="noConversion"/>
  </si>
  <si>
    <t>2h4min</t>
    <phoneticPr fontId="1" type="noConversion"/>
  </si>
  <si>
    <t>31min</t>
    <phoneticPr fontId="1" type="noConversion"/>
  </si>
  <si>
    <t>23min</t>
    <phoneticPr fontId="1" type="noConversion"/>
  </si>
  <si>
    <t>1h26min</t>
    <phoneticPr fontId="1" type="noConversion"/>
  </si>
  <si>
    <t>20min</t>
    <phoneticPr fontId="1" type="noConversion"/>
  </si>
  <si>
    <t>1/25/24</t>
    <phoneticPr fontId="1" type="noConversion"/>
  </si>
  <si>
    <t>1/24/24</t>
    <phoneticPr fontId="1" type="noConversion"/>
  </si>
  <si>
    <t>1h34min</t>
    <phoneticPr fontId="1" type="noConversion"/>
  </si>
  <si>
    <t>45min</t>
    <phoneticPr fontId="1" type="noConversion"/>
  </si>
  <si>
    <t>1/23/24</t>
    <phoneticPr fontId="1" type="noConversion"/>
  </si>
  <si>
    <t>4h5min</t>
    <phoneticPr fontId="1" type="noConversion"/>
  </si>
  <si>
    <t>12/31/23</t>
    <phoneticPr fontId="1" type="noConversion"/>
  </si>
  <si>
    <t>30min</t>
    <phoneticPr fontId="1" type="noConversion"/>
  </si>
  <si>
    <t>24min</t>
    <phoneticPr fontId="1" type="noConversion"/>
  </si>
  <si>
    <t>29min</t>
    <phoneticPr fontId="1" type="noConversion"/>
  </si>
  <si>
    <t>18min</t>
    <phoneticPr fontId="1" type="noConversion"/>
  </si>
  <si>
    <t>1h43min</t>
    <phoneticPr fontId="1" type="noConversion"/>
  </si>
  <si>
    <t>1h9min</t>
    <phoneticPr fontId="1" type="noConversion"/>
  </si>
  <si>
    <t>3min</t>
    <phoneticPr fontId="1" type="noConversion"/>
  </si>
  <si>
    <t>57min</t>
    <phoneticPr fontId="1" type="noConversion"/>
  </si>
  <si>
    <t>55min</t>
    <phoneticPr fontId="1" type="noConversion"/>
  </si>
  <si>
    <t>1h25min</t>
    <phoneticPr fontId="1" type="noConversion"/>
  </si>
  <si>
    <t>50min</t>
    <phoneticPr fontId="1" type="noConversion"/>
  </si>
  <si>
    <t>42min</t>
    <phoneticPr fontId="1" type="noConversion"/>
  </si>
  <si>
    <t>23min</t>
    <phoneticPr fontId="1" type="noConversion"/>
  </si>
  <si>
    <t>1h6min</t>
    <phoneticPr fontId="1" type="noConversion"/>
  </si>
  <si>
    <t>25min</t>
    <phoneticPr fontId="1" type="noConversion"/>
  </si>
  <si>
    <t>2h6min</t>
    <phoneticPr fontId="1" type="noConversion"/>
  </si>
  <si>
    <t>16min</t>
    <phoneticPr fontId="1" type="noConversion"/>
  </si>
  <si>
    <t>2h9min</t>
    <phoneticPr fontId="1" type="noConversion"/>
  </si>
  <si>
    <t>22min</t>
    <phoneticPr fontId="1" type="noConversion"/>
  </si>
  <si>
    <t>7min</t>
    <phoneticPr fontId="1" type="noConversion"/>
  </si>
  <si>
    <t>2h26min</t>
    <phoneticPr fontId="1" type="noConversion"/>
  </si>
  <si>
    <t>44min</t>
    <phoneticPr fontId="1" type="noConversion"/>
  </si>
  <si>
    <t>9min</t>
    <phoneticPr fontId="1" type="noConversion"/>
  </si>
  <si>
    <t>34min</t>
    <phoneticPr fontId="1" type="noConversion"/>
  </si>
  <si>
    <t>1min</t>
    <phoneticPr fontId="1" type="noConversion"/>
  </si>
  <si>
    <t>27min</t>
    <phoneticPr fontId="1" type="noConversion"/>
  </si>
  <si>
    <t>1h32min</t>
    <phoneticPr fontId="1" type="noConversion"/>
  </si>
  <si>
    <t>2h43min</t>
    <phoneticPr fontId="1" type="noConversion"/>
  </si>
  <si>
    <t>9min</t>
    <phoneticPr fontId="1" type="noConversion"/>
  </si>
  <si>
    <t>3min</t>
    <phoneticPr fontId="1" type="noConversion"/>
  </si>
  <si>
    <t>22min</t>
    <phoneticPr fontId="1" type="noConversion"/>
  </si>
  <si>
    <t>39min</t>
    <phoneticPr fontId="1" type="noConversion"/>
  </si>
  <si>
    <t>1h37min</t>
    <phoneticPr fontId="1" type="noConversion"/>
  </si>
  <si>
    <t>2h45min</t>
    <phoneticPr fontId="1" type="noConversion"/>
  </si>
  <si>
    <t>1h22min</t>
    <phoneticPr fontId="1" type="noConversion"/>
  </si>
  <si>
    <t>58min</t>
    <phoneticPr fontId="1" type="noConversion"/>
  </si>
  <si>
    <t>1/26/24</t>
    <phoneticPr fontId="1" type="noConversion"/>
  </si>
  <si>
    <t>5h33min</t>
    <phoneticPr fontId="1" type="noConversion"/>
  </si>
  <si>
    <t>2h19min</t>
    <phoneticPr fontId="1" type="noConversion"/>
  </si>
  <si>
    <t>workmate</t>
    <phoneticPr fontId="1" type="noConversion"/>
  </si>
  <si>
    <t>academic</t>
    <phoneticPr fontId="1" type="noConversion"/>
  </si>
  <si>
    <t>non-academic</t>
    <phoneticPr fontId="1" type="noConversion"/>
  </si>
  <si>
    <t>pets</t>
    <phoneticPr fontId="1" type="noConversion"/>
  </si>
  <si>
    <t>sex</t>
    <phoneticPr fontId="1" type="noConversion"/>
  </si>
  <si>
    <t>age</t>
    <phoneticPr fontId="1" type="noConversion"/>
  </si>
  <si>
    <t>course hours</t>
    <phoneticPr fontId="1" type="noConversion"/>
  </si>
  <si>
    <t>degree</t>
    <phoneticPr fontId="1" type="noConversion"/>
  </si>
  <si>
    <t>job</t>
    <phoneticPr fontId="1" type="noConversion"/>
  </si>
  <si>
    <t>siblings</t>
    <phoneticPr fontId="1" type="noConversion"/>
  </si>
  <si>
    <t>apps</t>
    <phoneticPr fontId="1" type="noConversion"/>
  </si>
  <si>
    <t>devices</t>
    <phoneticPr fontId="1" type="noConversion"/>
  </si>
  <si>
    <t>procrastination</t>
    <phoneticPr fontId="1" type="noConversion"/>
  </si>
  <si>
    <t>59min</t>
    <phoneticPr fontId="1" type="noConversion"/>
  </si>
  <si>
    <t>26min</t>
    <phoneticPr fontId="1" type="noConversion"/>
  </si>
  <si>
    <t>15min</t>
    <phoneticPr fontId="1" type="noConversion"/>
  </si>
  <si>
    <t>2h12min</t>
    <phoneticPr fontId="1" type="noConversion"/>
  </si>
  <si>
    <t>37min</t>
    <phoneticPr fontId="1" type="noConversion"/>
  </si>
  <si>
    <t>53min</t>
    <phoneticPr fontId="1" type="noConversion"/>
  </si>
  <si>
    <t>38min</t>
    <phoneticPr fontId="1" type="noConversion"/>
  </si>
  <si>
    <t>1h10min</t>
    <phoneticPr fontId="1" type="noConversion"/>
  </si>
  <si>
    <t>43min</t>
    <phoneticPr fontId="1" type="noConversion"/>
  </si>
  <si>
    <t>33min</t>
    <phoneticPr fontId="1" type="noConversion"/>
  </si>
  <si>
    <t>14min</t>
    <phoneticPr fontId="1" type="noConversion"/>
  </si>
  <si>
    <t>6min</t>
    <phoneticPr fontId="1" type="noConversion"/>
  </si>
  <si>
    <t>1h29min</t>
    <phoneticPr fontId="1" type="noConversion"/>
  </si>
  <si>
    <t>1h16min</t>
    <phoneticPr fontId="1" type="noConversion"/>
  </si>
  <si>
    <t>2h</t>
    <phoneticPr fontId="1" type="noConversion"/>
  </si>
  <si>
    <t>1h27min</t>
    <phoneticPr fontId="1" type="noConversion"/>
  </si>
  <si>
    <t>1h7min</t>
    <phoneticPr fontId="1" type="noConversion"/>
  </si>
  <si>
    <t>41min</t>
    <phoneticPr fontId="1" type="noConversion"/>
  </si>
  <si>
    <t>1h14min</t>
    <phoneticPr fontId="1" type="noConversion"/>
  </si>
  <si>
    <t>56min</t>
    <phoneticPr fontId="1" type="noConversion"/>
  </si>
  <si>
    <t>1h31min</t>
    <phoneticPr fontId="1" type="noConversion"/>
  </si>
  <si>
    <t>1h2min</t>
    <phoneticPr fontId="1" type="noConversion"/>
  </si>
  <si>
    <t>2h3min</t>
    <phoneticPr fontId="1" type="noConversion"/>
  </si>
  <si>
    <t>1h8min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</si>
</sst>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zoomScale="85" zoomScaleNormal="85" workbookViewId="0">
      <selection activeCell="K50" sqref="K50"/>
    </sheetView>
  </sheetViews>
  <sheetFormatPr defaultRowHeight="14.25" x14ac:dyDescent="0.2"/>
  <cols>
    <col min="1" max="1" width="10" bestFit="1" customWidth="1"/>
    <col min="3" max="3" width="11.5" bestFit="1" customWidth="1"/>
    <col min="5" max="5" width="12.25" bestFit="1" customWidth="1"/>
    <col min="14" max="14" width="12.125" bestFit="1" customWidth="1"/>
    <col min="20" max="20" width="14.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">
      <c r="A2" s="2" t="s">
        <v>29</v>
      </c>
      <c r="B2" t="s">
        <v>32</v>
      </c>
      <c r="C2">
        <f t="shared" ref="C2:C17" si="0">IF(ISERROR(FIND("h", B2)), 0, LEFT(B2, FIND("h", B2)-1)*60) + IF(ISERROR(FIND("min", B2)), 0, MID(B2, IF(ISERROR(FIND("h", B2)), 1, FIND("h", B2)+1), FIND("min", B2) - IF(ISERROR(FIND("h", B2)), 1, FIND("h", B2)+1)))</f>
        <v>29</v>
      </c>
      <c r="D2" t="s">
        <v>33</v>
      </c>
      <c r="E2">
        <f t="shared" ref="E2:E17" si="1">IF(ISERROR(FIND("h", D2)), 0, LEFT(D2, FIND("h", D2)-1)*60) + IF(ISERROR(FIND("min", D2)), 0, MID(D2, IF(ISERROR(FIND("h", D2)), 1, FIND("h", D2)+1), FIND("min", D2) - IF(ISERROR(FIND("h", D2)), 1, FIND("h", D2)+1)))</f>
        <v>18</v>
      </c>
      <c r="F2">
        <v>23</v>
      </c>
      <c r="G2" s="1">
        <v>6.9444444444444441E-3</v>
      </c>
      <c r="H2">
        <v>0</v>
      </c>
      <c r="I2">
        <v>0</v>
      </c>
      <c r="J2">
        <v>0</v>
      </c>
      <c r="K2">
        <v>0</v>
      </c>
      <c r="L2">
        <v>1</v>
      </c>
      <c r="M2">
        <v>24</v>
      </c>
      <c r="N2">
        <v>14.5</v>
      </c>
      <c r="O2">
        <v>0</v>
      </c>
      <c r="P2">
        <v>0</v>
      </c>
      <c r="Q2">
        <v>0</v>
      </c>
      <c r="R2">
        <v>6</v>
      </c>
      <c r="S2">
        <v>5</v>
      </c>
      <c r="T2">
        <v>25</v>
      </c>
    </row>
    <row r="3" spans="1:20" x14ac:dyDescent="0.2">
      <c r="A3" s="2">
        <v>45292</v>
      </c>
      <c r="B3" t="s">
        <v>30</v>
      </c>
      <c r="C3">
        <f t="shared" si="0"/>
        <v>30</v>
      </c>
      <c r="D3" t="s">
        <v>31</v>
      </c>
      <c r="E3">
        <f t="shared" si="1"/>
        <v>24</v>
      </c>
      <c r="F3">
        <v>13</v>
      </c>
      <c r="G3" s="1">
        <v>0.16805555555555554</v>
      </c>
      <c r="H3">
        <v>0</v>
      </c>
      <c r="I3">
        <v>0</v>
      </c>
      <c r="J3">
        <v>0</v>
      </c>
      <c r="K3">
        <v>0</v>
      </c>
      <c r="L3">
        <v>1</v>
      </c>
      <c r="M3">
        <v>24</v>
      </c>
      <c r="N3">
        <v>14.5</v>
      </c>
      <c r="O3">
        <v>0</v>
      </c>
      <c r="P3">
        <v>0</v>
      </c>
      <c r="Q3">
        <v>0</v>
      </c>
      <c r="R3">
        <v>6</v>
      </c>
      <c r="S3">
        <v>5</v>
      </c>
      <c r="T3">
        <v>25</v>
      </c>
    </row>
    <row r="4" spans="1:20" x14ac:dyDescent="0.2">
      <c r="A4" s="2">
        <v>45293</v>
      </c>
      <c r="B4" t="s">
        <v>34</v>
      </c>
      <c r="C4">
        <f t="shared" si="0"/>
        <v>103</v>
      </c>
      <c r="D4" t="s">
        <v>39</v>
      </c>
      <c r="E4">
        <f t="shared" si="1"/>
        <v>85</v>
      </c>
      <c r="F4">
        <v>50</v>
      </c>
      <c r="G4" s="1">
        <v>0.29791666666666666</v>
      </c>
      <c r="H4">
        <v>0</v>
      </c>
      <c r="I4">
        <v>0</v>
      </c>
      <c r="J4">
        <v>0</v>
      </c>
      <c r="K4">
        <v>0</v>
      </c>
      <c r="L4">
        <v>1</v>
      </c>
      <c r="M4">
        <v>24</v>
      </c>
      <c r="N4">
        <v>14.5</v>
      </c>
      <c r="O4">
        <v>0</v>
      </c>
      <c r="P4">
        <v>0</v>
      </c>
      <c r="Q4">
        <v>0</v>
      </c>
      <c r="R4">
        <v>6</v>
      </c>
      <c r="S4">
        <v>5</v>
      </c>
      <c r="T4">
        <v>25</v>
      </c>
    </row>
    <row r="5" spans="1:20" x14ac:dyDescent="0.2">
      <c r="A5" s="2">
        <v>45294</v>
      </c>
      <c r="B5" t="s">
        <v>35</v>
      </c>
      <c r="C5">
        <f t="shared" si="0"/>
        <v>69</v>
      </c>
      <c r="D5" t="s">
        <v>52</v>
      </c>
      <c r="E5">
        <f t="shared" si="1"/>
        <v>9</v>
      </c>
      <c r="F5">
        <v>39</v>
      </c>
      <c r="G5" s="1">
        <v>0.31944444444444448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14.5</v>
      </c>
      <c r="O5">
        <v>0</v>
      </c>
      <c r="P5">
        <v>0</v>
      </c>
      <c r="Q5">
        <v>0</v>
      </c>
      <c r="R5">
        <v>6</v>
      </c>
      <c r="S5">
        <v>5</v>
      </c>
      <c r="T5">
        <v>25</v>
      </c>
    </row>
    <row r="6" spans="1:20" x14ac:dyDescent="0.2">
      <c r="A6" s="2">
        <v>45295</v>
      </c>
      <c r="B6" t="s">
        <v>37</v>
      </c>
      <c r="C6">
        <f t="shared" si="0"/>
        <v>57</v>
      </c>
      <c r="D6" t="s">
        <v>53</v>
      </c>
      <c r="E6">
        <f t="shared" si="1"/>
        <v>34</v>
      </c>
      <c r="F6">
        <v>35</v>
      </c>
      <c r="G6" s="1">
        <v>0.375</v>
      </c>
      <c r="H6">
        <v>0</v>
      </c>
      <c r="I6">
        <v>0</v>
      </c>
      <c r="J6">
        <v>0</v>
      </c>
      <c r="K6">
        <v>0</v>
      </c>
      <c r="L6">
        <v>1</v>
      </c>
      <c r="M6">
        <v>24</v>
      </c>
      <c r="N6">
        <v>14.5</v>
      </c>
      <c r="O6">
        <v>0</v>
      </c>
      <c r="P6">
        <v>0</v>
      </c>
      <c r="Q6">
        <v>0</v>
      </c>
      <c r="R6">
        <v>6</v>
      </c>
      <c r="S6">
        <v>5</v>
      </c>
      <c r="T6">
        <v>25</v>
      </c>
    </row>
    <row r="7" spans="1:20" x14ac:dyDescent="0.2">
      <c r="A7" s="2">
        <v>45296</v>
      </c>
      <c r="B7" t="s">
        <v>35</v>
      </c>
      <c r="C7">
        <f t="shared" si="0"/>
        <v>69</v>
      </c>
      <c r="D7" t="s">
        <v>36</v>
      </c>
      <c r="E7">
        <f t="shared" si="1"/>
        <v>3</v>
      </c>
      <c r="F7">
        <v>54</v>
      </c>
      <c r="G7" s="1">
        <v>0.375</v>
      </c>
      <c r="H7">
        <v>0</v>
      </c>
      <c r="I7">
        <v>0</v>
      </c>
      <c r="J7">
        <v>0</v>
      </c>
      <c r="K7">
        <v>0</v>
      </c>
      <c r="L7">
        <v>1</v>
      </c>
      <c r="M7">
        <v>24</v>
      </c>
      <c r="N7">
        <v>14.5</v>
      </c>
      <c r="O7">
        <v>0</v>
      </c>
      <c r="P7">
        <v>0</v>
      </c>
      <c r="Q7">
        <v>0</v>
      </c>
      <c r="R7">
        <v>6</v>
      </c>
      <c r="S7">
        <v>5</v>
      </c>
      <c r="T7">
        <v>25</v>
      </c>
    </row>
    <row r="8" spans="1:20" x14ac:dyDescent="0.2">
      <c r="A8" s="2">
        <v>45297</v>
      </c>
      <c r="B8" t="s">
        <v>38</v>
      </c>
      <c r="C8">
        <f t="shared" si="0"/>
        <v>55</v>
      </c>
      <c r="D8" t="s">
        <v>22</v>
      </c>
      <c r="E8">
        <f t="shared" si="1"/>
        <v>20</v>
      </c>
      <c r="F8">
        <v>49</v>
      </c>
      <c r="G8" s="1">
        <v>0.33402777777777781</v>
      </c>
      <c r="H8">
        <v>0</v>
      </c>
      <c r="I8">
        <v>0</v>
      </c>
      <c r="J8">
        <v>0</v>
      </c>
      <c r="K8">
        <v>0</v>
      </c>
      <c r="L8">
        <v>1</v>
      </c>
      <c r="M8">
        <v>24</v>
      </c>
      <c r="N8">
        <v>14.5</v>
      </c>
      <c r="O8">
        <v>0</v>
      </c>
      <c r="P8">
        <v>0</v>
      </c>
      <c r="Q8">
        <v>0</v>
      </c>
      <c r="R8">
        <v>6</v>
      </c>
      <c r="S8">
        <v>5</v>
      </c>
      <c r="T8">
        <v>25</v>
      </c>
    </row>
    <row r="9" spans="1:20" x14ac:dyDescent="0.2">
      <c r="A9" s="2">
        <v>45298</v>
      </c>
      <c r="B9" t="s">
        <v>39</v>
      </c>
      <c r="C9">
        <f t="shared" si="0"/>
        <v>85</v>
      </c>
      <c r="D9" t="s">
        <v>54</v>
      </c>
      <c r="E9">
        <f t="shared" si="1"/>
        <v>1</v>
      </c>
      <c r="F9">
        <v>34</v>
      </c>
      <c r="G9" s="1">
        <v>0.30972222222222223</v>
      </c>
      <c r="H9">
        <v>0</v>
      </c>
      <c r="I9">
        <v>0</v>
      </c>
      <c r="J9">
        <v>0</v>
      </c>
      <c r="K9">
        <v>0</v>
      </c>
      <c r="L9">
        <v>1</v>
      </c>
      <c r="M9">
        <v>24</v>
      </c>
      <c r="N9">
        <v>14.5</v>
      </c>
      <c r="O9">
        <v>0</v>
      </c>
      <c r="P9">
        <v>0</v>
      </c>
      <c r="Q9">
        <v>0</v>
      </c>
      <c r="R9">
        <v>6</v>
      </c>
      <c r="S9">
        <v>5</v>
      </c>
      <c r="T9">
        <v>25</v>
      </c>
    </row>
    <row r="10" spans="1:20" x14ac:dyDescent="0.2">
      <c r="A10" s="2">
        <v>45299</v>
      </c>
      <c r="B10" t="s">
        <v>40</v>
      </c>
      <c r="C10">
        <f t="shared" si="0"/>
        <v>50</v>
      </c>
      <c r="D10" t="s">
        <v>55</v>
      </c>
      <c r="E10">
        <f t="shared" si="1"/>
        <v>27</v>
      </c>
      <c r="F10">
        <v>54</v>
      </c>
      <c r="G10" s="1">
        <v>3.9583333333333331E-2</v>
      </c>
      <c r="H10">
        <v>0</v>
      </c>
      <c r="I10">
        <v>0</v>
      </c>
      <c r="J10">
        <v>0</v>
      </c>
      <c r="K10">
        <v>0</v>
      </c>
      <c r="L10">
        <v>1</v>
      </c>
      <c r="M10">
        <v>24</v>
      </c>
      <c r="N10">
        <v>14.5</v>
      </c>
      <c r="O10">
        <v>0</v>
      </c>
      <c r="P10">
        <v>0</v>
      </c>
      <c r="Q10">
        <v>0</v>
      </c>
      <c r="R10">
        <v>6</v>
      </c>
      <c r="S10">
        <v>5</v>
      </c>
      <c r="T10">
        <v>25</v>
      </c>
    </row>
    <row r="11" spans="1:20" x14ac:dyDescent="0.2">
      <c r="A11" s="2">
        <v>45300</v>
      </c>
      <c r="B11" t="s">
        <v>41</v>
      </c>
      <c r="C11">
        <f t="shared" si="0"/>
        <v>42</v>
      </c>
      <c r="D11" t="s">
        <v>42</v>
      </c>
      <c r="E11">
        <f t="shared" si="1"/>
        <v>23</v>
      </c>
      <c r="F11">
        <v>49</v>
      </c>
      <c r="G11" s="1">
        <v>0.33749999999999997</v>
      </c>
      <c r="H11">
        <v>0</v>
      </c>
      <c r="I11">
        <v>0</v>
      </c>
      <c r="J11">
        <v>0</v>
      </c>
      <c r="K11">
        <v>0</v>
      </c>
      <c r="L11">
        <v>1</v>
      </c>
      <c r="M11">
        <v>24</v>
      </c>
      <c r="N11">
        <v>14.5</v>
      </c>
      <c r="O11">
        <v>0</v>
      </c>
      <c r="P11">
        <v>0</v>
      </c>
      <c r="Q11">
        <v>0</v>
      </c>
      <c r="R11">
        <v>6</v>
      </c>
      <c r="S11">
        <v>5</v>
      </c>
      <c r="T11">
        <v>25</v>
      </c>
    </row>
    <row r="12" spans="1:20" x14ac:dyDescent="0.2">
      <c r="A12" s="2">
        <v>45301</v>
      </c>
      <c r="B12" t="s">
        <v>43</v>
      </c>
      <c r="C12">
        <f t="shared" si="0"/>
        <v>66</v>
      </c>
      <c r="D12" t="s">
        <v>26</v>
      </c>
      <c r="E12">
        <f t="shared" si="1"/>
        <v>45</v>
      </c>
      <c r="F12">
        <v>72</v>
      </c>
      <c r="G12" s="1">
        <v>0.3125</v>
      </c>
      <c r="H12">
        <v>0</v>
      </c>
      <c r="I12">
        <v>0</v>
      </c>
      <c r="J12">
        <v>0</v>
      </c>
      <c r="K12">
        <v>0</v>
      </c>
      <c r="L12">
        <v>1</v>
      </c>
      <c r="M12">
        <v>24</v>
      </c>
      <c r="N12">
        <v>14.5</v>
      </c>
      <c r="O12">
        <v>0</v>
      </c>
      <c r="P12">
        <v>0</v>
      </c>
      <c r="Q12">
        <v>0</v>
      </c>
      <c r="R12">
        <v>6</v>
      </c>
      <c r="S12">
        <v>5</v>
      </c>
      <c r="T12">
        <v>25</v>
      </c>
    </row>
    <row r="13" spans="1:20" x14ac:dyDescent="0.2">
      <c r="A13" s="2">
        <v>45302</v>
      </c>
      <c r="B13" t="s">
        <v>45</v>
      </c>
      <c r="C13">
        <f t="shared" si="0"/>
        <v>126</v>
      </c>
      <c r="D13" t="s">
        <v>40</v>
      </c>
      <c r="E13">
        <f t="shared" si="1"/>
        <v>50</v>
      </c>
      <c r="F13">
        <v>102</v>
      </c>
      <c r="G13" s="1">
        <v>6.5277777777777782E-2</v>
      </c>
      <c r="H13">
        <v>0</v>
      </c>
      <c r="I13">
        <v>0</v>
      </c>
      <c r="J13">
        <v>0</v>
      </c>
      <c r="K13">
        <v>0</v>
      </c>
      <c r="L13">
        <v>1</v>
      </c>
      <c r="M13">
        <v>24</v>
      </c>
      <c r="N13">
        <v>14.5</v>
      </c>
      <c r="O13">
        <v>0</v>
      </c>
      <c r="P13">
        <v>0</v>
      </c>
      <c r="Q13">
        <v>0</v>
      </c>
      <c r="R13">
        <v>6</v>
      </c>
      <c r="S13">
        <v>5</v>
      </c>
      <c r="T13">
        <v>25</v>
      </c>
    </row>
    <row r="14" spans="1:20" x14ac:dyDescent="0.2">
      <c r="A14" s="2">
        <v>45303</v>
      </c>
      <c r="B14" t="s">
        <v>30</v>
      </c>
      <c r="C14">
        <f t="shared" si="0"/>
        <v>30</v>
      </c>
      <c r="D14" t="s">
        <v>46</v>
      </c>
      <c r="E14">
        <f t="shared" si="1"/>
        <v>16</v>
      </c>
      <c r="F14">
        <v>37</v>
      </c>
      <c r="G14" s="1">
        <v>0.4069444444444445</v>
      </c>
      <c r="H14">
        <v>0</v>
      </c>
      <c r="I14">
        <v>0</v>
      </c>
      <c r="J14">
        <v>0</v>
      </c>
      <c r="K14">
        <v>0</v>
      </c>
      <c r="L14">
        <v>1</v>
      </c>
      <c r="M14">
        <v>24</v>
      </c>
      <c r="N14">
        <v>14.5</v>
      </c>
      <c r="O14">
        <v>0</v>
      </c>
      <c r="P14">
        <v>0</v>
      </c>
      <c r="Q14">
        <v>0</v>
      </c>
      <c r="R14">
        <v>6</v>
      </c>
      <c r="S14">
        <v>5</v>
      </c>
      <c r="T14">
        <v>25</v>
      </c>
    </row>
    <row r="15" spans="1:20" x14ac:dyDescent="0.2">
      <c r="A15" s="2">
        <v>45304</v>
      </c>
      <c r="B15" t="s">
        <v>47</v>
      </c>
      <c r="C15">
        <f t="shared" si="0"/>
        <v>129</v>
      </c>
      <c r="D15" t="s">
        <v>48</v>
      </c>
      <c r="E15">
        <f t="shared" si="1"/>
        <v>22</v>
      </c>
      <c r="F15">
        <v>35</v>
      </c>
      <c r="G15" s="1">
        <v>4.6527777777777779E-2</v>
      </c>
      <c r="H15">
        <v>0</v>
      </c>
      <c r="I15">
        <v>0</v>
      </c>
      <c r="J15">
        <v>0</v>
      </c>
      <c r="K15">
        <v>0</v>
      </c>
      <c r="L15">
        <v>1</v>
      </c>
      <c r="M15">
        <v>24</v>
      </c>
      <c r="N15">
        <v>14.5</v>
      </c>
      <c r="O15">
        <v>0</v>
      </c>
      <c r="P15">
        <v>0</v>
      </c>
      <c r="Q15">
        <v>0</v>
      </c>
      <c r="R15">
        <v>6</v>
      </c>
      <c r="S15">
        <v>5</v>
      </c>
      <c r="T15">
        <v>25</v>
      </c>
    </row>
    <row r="16" spans="1:20" x14ac:dyDescent="0.2">
      <c r="A16" s="2">
        <v>45305</v>
      </c>
      <c r="B16" t="s">
        <v>44</v>
      </c>
      <c r="C16">
        <f t="shared" si="0"/>
        <v>25</v>
      </c>
      <c r="D16" t="s">
        <v>49</v>
      </c>
      <c r="E16">
        <f t="shared" si="1"/>
        <v>7</v>
      </c>
      <c r="F16">
        <v>27</v>
      </c>
      <c r="G16" s="1">
        <v>0.33749999999999997</v>
      </c>
      <c r="H16">
        <v>0</v>
      </c>
      <c r="I16">
        <v>0</v>
      </c>
      <c r="J16">
        <v>0</v>
      </c>
      <c r="K16">
        <v>0</v>
      </c>
      <c r="L16">
        <v>1</v>
      </c>
      <c r="M16">
        <v>24</v>
      </c>
      <c r="N16">
        <v>14.5</v>
      </c>
      <c r="O16">
        <v>0</v>
      </c>
      <c r="P16">
        <v>0</v>
      </c>
      <c r="Q16">
        <v>0</v>
      </c>
      <c r="R16">
        <v>6</v>
      </c>
      <c r="S16">
        <v>5</v>
      </c>
      <c r="T16">
        <v>25</v>
      </c>
    </row>
    <row r="17" spans="1:20" x14ac:dyDescent="0.2">
      <c r="A17" s="2">
        <v>45306</v>
      </c>
      <c r="B17" t="s">
        <v>50</v>
      </c>
      <c r="C17">
        <f t="shared" si="0"/>
        <v>146</v>
      </c>
      <c r="D17" t="s">
        <v>51</v>
      </c>
      <c r="E17">
        <f t="shared" si="1"/>
        <v>44</v>
      </c>
      <c r="F17">
        <v>89</v>
      </c>
      <c r="G17" s="1">
        <v>0.15347222222222223</v>
      </c>
      <c r="H17">
        <v>0</v>
      </c>
      <c r="I17">
        <v>0</v>
      </c>
      <c r="J17">
        <v>0</v>
      </c>
      <c r="K17">
        <v>0</v>
      </c>
      <c r="L17">
        <v>1</v>
      </c>
      <c r="M17">
        <v>24</v>
      </c>
      <c r="N17">
        <v>14.5</v>
      </c>
      <c r="O17">
        <v>0</v>
      </c>
      <c r="P17">
        <v>0</v>
      </c>
      <c r="Q17">
        <v>0</v>
      </c>
      <c r="R17">
        <v>6</v>
      </c>
      <c r="S17">
        <v>5</v>
      </c>
      <c r="T17">
        <v>25</v>
      </c>
    </row>
    <row r="18" spans="1:20" x14ac:dyDescent="0.2">
      <c r="A18" s="2" t="s">
        <v>7</v>
      </c>
      <c r="B18" t="s">
        <v>8</v>
      </c>
      <c r="C18">
        <f>IF(ISERROR(FIND("h", B18)), 0, LEFT(B18, FIND("h", B18)-1)*60) + IF(ISERROR(FIND("min", B18)), 0, MID(B18, IF(ISERROR(FIND("h", B18)), 1, FIND("h", B18)+1), FIND("min", B18) - IF(ISERROR(FIND("h", B18)), 1, FIND("h", B18)+1)))</f>
        <v>144</v>
      </c>
      <c r="D18" t="s">
        <v>10</v>
      </c>
      <c r="E18">
        <f t="shared" ref="E18:E46" si="2">IF(ISERROR(FIND("h", D18)), 0, LEFT(D18, FIND("h", D18)-1)*60) + IF(ISERROR(FIND("min", D18)), 0, MID(D18, IF(ISERROR(FIND("h", D18)), 1, FIND("h", D18)+1), FIND("min", D18) - IF(ISERROR(FIND("h", D18)), 1, FIND("h", D18)+1)))</f>
        <v>63</v>
      </c>
      <c r="F18">
        <v>86</v>
      </c>
      <c r="G18" s="1">
        <v>0.29791666666666666</v>
      </c>
      <c r="H18">
        <v>0</v>
      </c>
      <c r="I18">
        <v>0</v>
      </c>
      <c r="J18">
        <v>0</v>
      </c>
      <c r="K18">
        <v>0</v>
      </c>
      <c r="L18">
        <v>1</v>
      </c>
      <c r="M18">
        <v>24</v>
      </c>
      <c r="N18">
        <v>14.5</v>
      </c>
      <c r="O18">
        <v>0</v>
      </c>
      <c r="P18">
        <v>0</v>
      </c>
      <c r="Q18">
        <v>0</v>
      </c>
      <c r="R18">
        <v>6</v>
      </c>
      <c r="S18">
        <v>5</v>
      </c>
      <c r="T18">
        <v>25</v>
      </c>
    </row>
    <row r="19" spans="1:20" x14ac:dyDescent="0.2">
      <c r="A19" s="2" t="s">
        <v>9</v>
      </c>
      <c r="B19" t="s">
        <v>57</v>
      </c>
      <c r="C19">
        <f>IF(ISERROR(FIND("h", B19)), 0, LEFT(B19, FIND("h", B19)-1)*60) + IF(ISERROR(FIND("min", B19)), 0, MID(B19, IF(ISERROR(FIND("h", B19)), 1, FIND("h", B19)+1), FIND("min", B19) - IF(ISERROR(FIND("h", B19)), 1, FIND("h", B19)+1)))</f>
        <v>163</v>
      </c>
      <c r="D19" t="s">
        <v>56</v>
      </c>
      <c r="E19">
        <f t="shared" si="2"/>
        <v>92</v>
      </c>
      <c r="F19">
        <v>72</v>
      </c>
      <c r="G19" s="1">
        <v>0.30486111111111108</v>
      </c>
      <c r="H19">
        <v>0</v>
      </c>
      <c r="I19">
        <v>0</v>
      </c>
      <c r="J19">
        <v>0</v>
      </c>
      <c r="K19">
        <v>0</v>
      </c>
      <c r="L19">
        <v>1</v>
      </c>
      <c r="M19">
        <v>24</v>
      </c>
      <c r="N19">
        <v>14.5</v>
      </c>
      <c r="O19">
        <v>0</v>
      </c>
      <c r="P19">
        <v>0</v>
      </c>
      <c r="Q19">
        <v>0</v>
      </c>
      <c r="R19">
        <v>6</v>
      </c>
      <c r="S19">
        <v>5</v>
      </c>
      <c r="T19">
        <v>25</v>
      </c>
    </row>
    <row r="20" spans="1:20" x14ac:dyDescent="0.2">
      <c r="A20" s="2" t="s">
        <v>11</v>
      </c>
      <c r="B20" t="s">
        <v>20</v>
      </c>
      <c r="C20">
        <f>IF(ISERROR(FIND("h", B20)), 0, LEFT(B20, FIND("h", B20)-1)*60) + IF(ISERROR(FIND("min", B20)), 0, MID(B20, IF(ISERROR(FIND("h", B20)), 1, FIND("h", B20)+1), FIND("min", B20) - IF(ISERROR(FIND("h", B20)), 1, FIND("h", B20)+1)))</f>
        <v>23</v>
      </c>
      <c r="D20" t="s">
        <v>58</v>
      </c>
      <c r="E20">
        <f t="shared" si="2"/>
        <v>9</v>
      </c>
      <c r="F20">
        <v>40</v>
      </c>
      <c r="G20" s="1">
        <v>0.3034722222222222</v>
      </c>
      <c r="H20">
        <v>0</v>
      </c>
      <c r="I20">
        <v>0</v>
      </c>
      <c r="J20">
        <v>0</v>
      </c>
      <c r="K20">
        <v>0</v>
      </c>
      <c r="L20">
        <v>1</v>
      </c>
      <c r="M20">
        <v>24</v>
      </c>
      <c r="N20">
        <v>14.5</v>
      </c>
      <c r="O20">
        <v>0</v>
      </c>
      <c r="P20">
        <v>0</v>
      </c>
      <c r="Q20">
        <v>0</v>
      </c>
      <c r="R20">
        <v>6</v>
      </c>
      <c r="S20">
        <v>5</v>
      </c>
      <c r="T20">
        <v>25</v>
      </c>
    </row>
    <row r="21" spans="1:20" x14ac:dyDescent="0.2">
      <c r="A21" s="2" t="s">
        <v>12</v>
      </c>
      <c r="B21" t="s">
        <v>19</v>
      </c>
      <c r="C21">
        <f t="shared" ref="C21:C46" si="3">IF(ISERROR(FIND("h", B21)), 0, LEFT(B21, FIND("h", B21)-1)*60) + IF(ISERROR(FIND("min", B21)), 0, MID(B21, IF(ISERROR(FIND("h", B21)), 1, FIND("h", B21)+1), FIND("min", B21) - IF(ISERROR(FIND("h", B21)), 1, FIND("h", B21)+1)))</f>
        <v>31</v>
      </c>
      <c r="D21" t="s">
        <v>59</v>
      </c>
      <c r="E21">
        <f t="shared" si="2"/>
        <v>3</v>
      </c>
      <c r="F21">
        <v>38</v>
      </c>
      <c r="G21" s="1">
        <v>0.3</v>
      </c>
      <c r="H21">
        <v>0</v>
      </c>
      <c r="I21">
        <v>0</v>
      </c>
      <c r="J21">
        <v>0</v>
      </c>
      <c r="K21">
        <v>0</v>
      </c>
      <c r="L21">
        <v>1</v>
      </c>
      <c r="M21">
        <v>24</v>
      </c>
      <c r="N21">
        <v>14.5</v>
      </c>
      <c r="O21">
        <v>0</v>
      </c>
      <c r="P21">
        <v>0</v>
      </c>
      <c r="Q21">
        <v>0</v>
      </c>
      <c r="R21">
        <v>6</v>
      </c>
      <c r="S21">
        <v>5</v>
      </c>
      <c r="T21">
        <v>25</v>
      </c>
    </row>
    <row r="22" spans="1:20" x14ac:dyDescent="0.2">
      <c r="A22" s="2" t="s">
        <v>13</v>
      </c>
      <c r="B22" t="s">
        <v>18</v>
      </c>
      <c r="C22">
        <f t="shared" si="3"/>
        <v>124</v>
      </c>
      <c r="D22" t="s">
        <v>60</v>
      </c>
      <c r="E22">
        <f t="shared" si="2"/>
        <v>22</v>
      </c>
      <c r="F22">
        <v>27</v>
      </c>
      <c r="G22" s="1">
        <v>1.5277777777777777E-2</v>
      </c>
      <c r="H22">
        <v>0</v>
      </c>
      <c r="I22">
        <v>0</v>
      </c>
      <c r="J22">
        <v>0</v>
      </c>
      <c r="K22">
        <v>0</v>
      </c>
      <c r="L22">
        <v>1</v>
      </c>
      <c r="M22">
        <v>24</v>
      </c>
      <c r="N22">
        <v>14.5</v>
      </c>
      <c r="O22">
        <v>0</v>
      </c>
      <c r="P22">
        <v>0</v>
      </c>
      <c r="Q22">
        <v>0</v>
      </c>
      <c r="R22">
        <v>6</v>
      </c>
      <c r="S22">
        <v>5</v>
      </c>
      <c r="T22">
        <v>25</v>
      </c>
    </row>
    <row r="23" spans="1:20" x14ac:dyDescent="0.2">
      <c r="A23" s="2" t="s">
        <v>14</v>
      </c>
      <c r="B23" t="s">
        <v>17</v>
      </c>
      <c r="C23">
        <f t="shared" si="3"/>
        <v>222</v>
      </c>
      <c r="D23" t="s">
        <v>61</v>
      </c>
      <c r="E23">
        <f t="shared" si="2"/>
        <v>39</v>
      </c>
      <c r="F23">
        <v>57</v>
      </c>
      <c r="G23" s="1">
        <v>7.6388888888888886E-3</v>
      </c>
      <c r="H23">
        <v>0</v>
      </c>
      <c r="I23">
        <v>0</v>
      </c>
      <c r="J23">
        <v>0</v>
      </c>
      <c r="K23">
        <v>0</v>
      </c>
      <c r="L23">
        <v>1</v>
      </c>
      <c r="M23">
        <v>24</v>
      </c>
      <c r="N23">
        <v>14.5</v>
      </c>
      <c r="O23">
        <v>0</v>
      </c>
      <c r="P23">
        <v>0</v>
      </c>
      <c r="Q23">
        <v>0</v>
      </c>
      <c r="R23">
        <v>6</v>
      </c>
      <c r="S23">
        <v>5</v>
      </c>
      <c r="T23">
        <v>25</v>
      </c>
    </row>
    <row r="24" spans="1:20" x14ac:dyDescent="0.2">
      <c r="A24" s="2" t="s">
        <v>15</v>
      </c>
      <c r="B24" t="s">
        <v>16</v>
      </c>
      <c r="C24">
        <f t="shared" si="3"/>
        <v>152</v>
      </c>
      <c r="D24" t="s">
        <v>62</v>
      </c>
      <c r="E24">
        <f t="shared" si="2"/>
        <v>97</v>
      </c>
      <c r="F24">
        <v>82</v>
      </c>
      <c r="G24" s="1">
        <v>0.30694444444444441</v>
      </c>
      <c r="H24">
        <v>0</v>
      </c>
      <c r="I24">
        <v>0</v>
      </c>
      <c r="J24">
        <v>0</v>
      </c>
      <c r="K24">
        <v>0</v>
      </c>
      <c r="L24">
        <v>1</v>
      </c>
      <c r="M24">
        <v>24</v>
      </c>
      <c r="N24">
        <v>14.5</v>
      </c>
      <c r="O24">
        <v>0</v>
      </c>
      <c r="P24">
        <v>0</v>
      </c>
      <c r="Q24">
        <v>0</v>
      </c>
      <c r="R24">
        <v>6</v>
      </c>
      <c r="S24">
        <v>5</v>
      </c>
      <c r="T24">
        <v>25</v>
      </c>
    </row>
    <row r="25" spans="1:20" x14ac:dyDescent="0.2">
      <c r="A25" s="2" t="s">
        <v>27</v>
      </c>
      <c r="B25" t="s">
        <v>28</v>
      </c>
      <c r="C25">
        <f t="shared" si="3"/>
        <v>245</v>
      </c>
      <c r="D25" t="s">
        <v>63</v>
      </c>
      <c r="E25">
        <f t="shared" si="2"/>
        <v>165</v>
      </c>
      <c r="F25">
        <v>75</v>
      </c>
      <c r="G25" s="1">
        <v>0.31458333333333333</v>
      </c>
      <c r="H25">
        <v>0</v>
      </c>
      <c r="I25">
        <v>0</v>
      </c>
      <c r="J25">
        <v>0</v>
      </c>
      <c r="K25">
        <v>0</v>
      </c>
      <c r="L25">
        <v>1</v>
      </c>
      <c r="M25">
        <v>24</v>
      </c>
      <c r="N25">
        <v>14.5</v>
      </c>
      <c r="O25">
        <v>0</v>
      </c>
      <c r="P25">
        <v>0</v>
      </c>
      <c r="Q25">
        <v>0</v>
      </c>
      <c r="R25">
        <v>6</v>
      </c>
      <c r="S25">
        <v>5</v>
      </c>
      <c r="T25">
        <v>25</v>
      </c>
    </row>
    <row r="26" spans="1:20" x14ac:dyDescent="0.2">
      <c r="A26" s="2" t="s">
        <v>24</v>
      </c>
      <c r="B26" t="s">
        <v>25</v>
      </c>
      <c r="C26">
        <f t="shared" si="3"/>
        <v>94</v>
      </c>
      <c r="D26" t="s">
        <v>64</v>
      </c>
      <c r="E26">
        <f t="shared" si="2"/>
        <v>82</v>
      </c>
      <c r="F26">
        <v>70</v>
      </c>
      <c r="G26" s="1">
        <v>3.472222222222222E-3</v>
      </c>
      <c r="H26">
        <v>0</v>
      </c>
      <c r="I26">
        <v>0</v>
      </c>
      <c r="J26">
        <v>0</v>
      </c>
      <c r="K26">
        <v>0</v>
      </c>
      <c r="L26">
        <v>1</v>
      </c>
      <c r="M26">
        <v>24</v>
      </c>
      <c r="N26">
        <v>14.5</v>
      </c>
      <c r="O26">
        <v>0</v>
      </c>
      <c r="P26">
        <v>0</v>
      </c>
      <c r="Q26">
        <v>0</v>
      </c>
      <c r="R26">
        <v>6</v>
      </c>
      <c r="S26">
        <v>5</v>
      </c>
      <c r="T26">
        <v>25</v>
      </c>
    </row>
    <row r="27" spans="1:20" x14ac:dyDescent="0.2">
      <c r="A27" s="2" t="s">
        <v>23</v>
      </c>
      <c r="B27" t="s">
        <v>21</v>
      </c>
      <c r="C27">
        <f t="shared" si="3"/>
        <v>86</v>
      </c>
      <c r="D27" t="s">
        <v>65</v>
      </c>
      <c r="E27">
        <f t="shared" si="2"/>
        <v>58</v>
      </c>
      <c r="F27">
        <v>65</v>
      </c>
      <c r="G27" s="1">
        <v>4.8611111111111112E-3</v>
      </c>
      <c r="H27">
        <v>0</v>
      </c>
      <c r="I27">
        <v>0</v>
      </c>
      <c r="J27">
        <v>0</v>
      </c>
      <c r="K27">
        <v>0</v>
      </c>
      <c r="L27">
        <v>1</v>
      </c>
      <c r="M27">
        <v>24</v>
      </c>
      <c r="N27">
        <v>14.5</v>
      </c>
      <c r="O27">
        <v>0</v>
      </c>
      <c r="P27">
        <v>0</v>
      </c>
      <c r="Q27">
        <v>0</v>
      </c>
      <c r="R27">
        <v>6</v>
      </c>
      <c r="S27">
        <v>5</v>
      </c>
      <c r="T27">
        <v>25</v>
      </c>
    </row>
    <row r="28" spans="1:20" x14ac:dyDescent="0.2">
      <c r="A28" s="2" t="s">
        <v>66</v>
      </c>
      <c r="B28" t="s">
        <v>67</v>
      </c>
      <c r="C28">
        <f t="shared" si="3"/>
        <v>333</v>
      </c>
      <c r="D28" t="s">
        <v>68</v>
      </c>
      <c r="E28">
        <f t="shared" si="2"/>
        <v>139</v>
      </c>
      <c r="F28">
        <v>72</v>
      </c>
      <c r="G28" s="1">
        <v>0.25</v>
      </c>
      <c r="H28">
        <v>0</v>
      </c>
      <c r="I28">
        <v>0</v>
      </c>
      <c r="J28">
        <v>0</v>
      </c>
      <c r="K28">
        <v>0</v>
      </c>
      <c r="L28">
        <v>1</v>
      </c>
      <c r="M28">
        <v>24</v>
      </c>
      <c r="N28">
        <v>14.5</v>
      </c>
      <c r="O28">
        <v>0</v>
      </c>
      <c r="P28">
        <v>0</v>
      </c>
      <c r="Q28">
        <v>0</v>
      </c>
      <c r="R28">
        <v>6</v>
      </c>
      <c r="S28">
        <v>5</v>
      </c>
      <c r="T28">
        <v>25</v>
      </c>
    </row>
    <row r="29" spans="1:20" x14ac:dyDescent="0.2">
      <c r="A29" s="2">
        <v>45318</v>
      </c>
      <c r="B29" t="s">
        <v>82</v>
      </c>
      <c r="C29">
        <f t="shared" si="3"/>
        <v>59</v>
      </c>
      <c r="D29" t="s">
        <v>48</v>
      </c>
      <c r="E29">
        <f t="shared" si="2"/>
        <v>22</v>
      </c>
      <c r="F29">
        <v>34</v>
      </c>
      <c r="G29" s="1">
        <v>5.486111111111111E-2</v>
      </c>
      <c r="H29">
        <v>0</v>
      </c>
      <c r="I29">
        <v>0</v>
      </c>
      <c r="J29">
        <v>0</v>
      </c>
      <c r="K29">
        <v>0</v>
      </c>
      <c r="L29">
        <v>1</v>
      </c>
      <c r="M29">
        <v>24</v>
      </c>
      <c r="N29">
        <v>14.5</v>
      </c>
      <c r="O29">
        <v>0</v>
      </c>
      <c r="P29">
        <v>0</v>
      </c>
      <c r="Q29">
        <v>0</v>
      </c>
      <c r="R29">
        <v>6</v>
      </c>
      <c r="S29">
        <v>5</v>
      </c>
      <c r="T29">
        <v>25</v>
      </c>
    </row>
    <row r="30" spans="1:20" x14ac:dyDescent="0.2">
      <c r="A30" s="2">
        <v>45319</v>
      </c>
      <c r="B30" t="s">
        <v>83</v>
      </c>
      <c r="C30">
        <f t="shared" si="3"/>
        <v>26</v>
      </c>
      <c r="D30" t="s">
        <v>84</v>
      </c>
      <c r="E30">
        <f t="shared" si="2"/>
        <v>15</v>
      </c>
      <c r="F30">
        <v>31</v>
      </c>
      <c r="G30" s="1">
        <v>2.0833333333333333E-3</v>
      </c>
      <c r="H30">
        <v>0</v>
      </c>
      <c r="I30">
        <v>0</v>
      </c>
      <c r="J30">
        <v>0</v>
      </c>
      <c r="K30">
        <v>0</v>
      </c>
      <c r="L30">
        <v>1</v>
      </c>
      <c r="M30">
        <v>24</v>
      </c>
      <c r="N30">
        <v>14.5</v>
      </c>
      <c r="O30">
        <v>0</v>
      </c>
      <c r="P30">
        <v>0</v>
      </c>
      <c r="Q30">
        <v>0</v>
      </c>
      <c r="R30">
        <v>6</v>
      </c>
      <c r="S30">
        <v>5</v>
      </c>
      <c r="T30">
        <v>25</v>
      </c>
    </row>
    <row r="31" spans="1:20" x14ac:dyDescent="0.2">
      <c r="A31" s="2">
        <v>45320</v>
      </c>
      <c r="B31" t="s">
        <v>85</v>
      </c>
      <c r="C31">
        <f t="shared" si="3"/>
        <v>132</v>
      </c>
      <c r="D31" t="s">
        <v>20</v>
      </c>
      <c r="E31">
        <f t="shared" si="2"/>
        <v>23</v>
      </c>
      <c r="F31">
        <v>76</v>
      </c>
      <c r="G31" s="1">
        <v>0.32222222222222224</v>
      </c>
      <c r="H31">
        <v>0</v>
      </c>
      <c r="I31">
        <v>0</v>
      </c>
      <c r="J31">
        <v>0</v>
      </c>
      <c r="K31">
        <v>0</v>
      </c>
      <c r="L31">
        <v>1</v>
      </c>
      <c r="M31">
        <v>24</v>
      </c>
      <c r="N31">
        <v>14.5</v>
      </c>
      <c r="O31">
        <v>0</v>
      </c>
      <c r="P31">
        <v>0</v>
      </c>
      <c r="Q31">
        <v>0</v>
      </c>
      <c r="R31">
        <v>6</v>
      </c>
      <c r="S31">
        <v>5</v>
      </c>
      <c r="T31">
        <v>25</v>
      </c>
    </row>
    <row r="32" spans="1:20" x14ac:dyDescent="0.2">
      <c r="A32" s="2">
        <v>45321</v>
      </c>
      <c r="B32" t="s">
        <v>25</v>
      </c>
      <c r="C32">
        <f t="shared" si="3"/>
        <v>94</v>
      </c>
      <c r="D32" t="s">
        <v>86</v>
      </c>
      <c r="E32">
        <f t="shared" si="2"/>
        <v>37</v>
      </c>
      <c r="F32">
        <v>85</v>
      </c>
      <c r="G32" s="1">
        <v>0.32013888888888892</v>
      </c>
      <c r="H32">
        <v>0</v>
      </c>
      <c r="I32">
        <v>0</v>
      </c>
      <c r="J32">
        <v>0</v>
      </c>
      <c r="K32">
        <v>0</v>
      </c>
      <c r="L32">
        <v>1</v>
      </c>
      <c r="M32">
        <v>24</v>
      </c>
      <c r="N32">
        <v>14.5</v>
      </c>
      <c r="O32">
        <v>0</v>
      </c>
      <c r="P32">
        <v>0</v>
      </c>
      <c r="Q32">
        <v>0</v>
      </c>
      <c r="R32">
        <v>6</v>
      </c>
      <c r="S32">
        <v>5</v>
      </c>
      <c r="T32">
        <v>25</v>
      </c>
    </row>
    <row r="33" spans="1:20" x14ac:dyDescent="0.2">
      <c r="A33" s="2">
        <v>45322</v>
      </c>
      <c r="B33" t="s">
        <v>87</v>
      </c>
      <c r="C33">
        <f t="shared" si="3"/>
        <v>53</v>
      </c>
      <c r="D33" t="s">
        <v>88</v>
      </c>
      <c r="E33">
        <f t="shared" si="2"/>
        <v>38</v>
      </c>
      <c r="F33">
        <v>57</v>
      </c>
      <c r="G33" s="1">
        <v>2.1527777777777781E-2</v>
      </c>
      <c r="H33">
        <v>0</v>
      </c>
      <c r="I33">
        <v>0</v>
      </c>
      <c r="J33">
        <v>0</v>
      </c>
      <c r="K33">
        <v>0</v>
      </c>
      <c r="L33">
        <v>1</v>
      </c>
      <c r="M33">
        <v>24</v>
      </c>
      <c r="N33">
        <v>14.5</v>
      </c>
      <c r="O33">
        <v>0</v>
      </c>
      <c r="P33">
        <v>0</v>
      </c>
      <c r="Q33">
        <v>0</v>
      </c>
      <c r="R33">
        <v>6</v>
      </c>
      <c r="S33">
        <v>5</v>
      </c>
      <c r="T33">
        <v>25</v>
      </c>
    </row>
    <row r="34" spans="1:20" x14ac:dyDescent="0.2">
      <c r="A34" s="2">
        <v>45323</v>
      </c>
      <c r="B34" t="s">
        <v>89</v>
      </c>
      <c r="C34">
        <f t="shared" si="3"/>
        <v>70</v>
      </c>
      <c r="D34" t="s">
        <v>31</v>
      </c>
      <c r="E34">
        <f t="shared" si="2"/>
        <v>24</v>
      </c>
      <c r="F34">
        <v>84</v>
      </c>
      <c r="G34" s="1">
        <v>9.7222222222222224E-3</v>
      </c>
      <c r="H34">
        <v>0</v>
      </c>
      <c r="I34">
        <v>0</v>
      </c>
      <c r="J34">
        <v>0</v>
      </c>
      <c r="K34">
        <v>0</v>
      </c>
      <c r="L34">
        <v>1</v>
      </c>
      <c r="M34">
        <v>24</v>
      </c>
      <c r="N34">
        <v>14.5</v>
      </c>
      <c r="O34">
        <v>0</v>
      </c>
      <c r="P34">
        <v>0</v>
      </c>
      <c r="Q34">
        <v>0</v>
      </c>
      <c r="R34">
        <v>6</v>
      </c>
      <c r="S34">
        <v>5</v>
      </c>
      <c r="T34">
        <v>25</v>
      </c>
    </row>
    <row r="35" spans="1:20" x14ac:dyDescent="0.2">
      <c r="A35" s="2">
        <v>45324</v>
      </c>
      <c r="B35" t="s">
        <v>90</v>
      </c>
      <c r="C35">
        <f t="shared" si="3"/>
        <v>43</v>
      </c>
      <c r="D35" t="s">
        <v>20</v>
      </c>
      <c r="E35">
        <f t="shared" si="2"/>
        <v>23</v>
      </c>
      <c r="F35">
        <v>43</v>
      </c>
      <c r="G35" s="1">
        <v>0.3125</v>
      </c>
      <c r="H35">
        <v>0</v>
      </c>
      <c r="I35">
        <v>0</v>
      </c>
      <c r="J35">
        <v>0</v>
      </c>
      <c r="K35">
        <v>0</v>
      </c>
      <c r="L35">
        <v>1</v>
      </c>
      <c r="M35">
        <v>24</v>
      </c>
      <c r="N35">
        <v>14.5</v>
      </c>
      <c r="O35">
        <v>0</v>
      </c>
      <c r="P35">
        <v>0</v>
      </c>
      <c r="Q35">
        <v>0</v>
      </c>
      <c r="R35">
        <v>6</v>
      </c>
      <c r="S35">
        <v>5</v>
      </c>
      <c r="T35">
        <v>25</v>
      </c>
    </row>
    <row r="36" spans="1:20" x14ac:dyDescent="0.2">
      <c r="A36" s="2">
        <v>45325</v>
      </c>
      <c r="B36" t="s">
        <v>91</v>
      </c>
      <c r="C36">
        <f t="shared" si="3"/>
        <v>33</v>
      </c>
      <c r="D36" t="s">
        <v>92</v>
      </c>
      <c r="E36">
        <f t="shared" si="2"/>
        <v>14</v>
      </c>
      <c r="F36">
        <v>20</v>
      </c>
      <c r="G36" s="1">
        <v>0.34097222222222223</v>
      </c>
      <c r="H36">
        <v>0</v>
      </c>
      <c r="I36">
        <v>0</v>
      </c>
      <c r="J36">
        <v>0</v>
      </c>
      <c r="K36">
        <v>0</v>
      </c>
      <c r="L36">
        <v>1</v>
      </c>
      <c r="M36">
        <v>24</v>
      </c>
      <c r="N36">
        <v>14.5</v>
      </c>
      <c r="O36">
        <v>0</v>
      </c>
      <c r="P36">
        <v>0</v>
      </c>
      <c r="Q36">
        <v>0</v>
      </c>
      <c r="R36">
        <v>6</v>
      </c>
      <c r="S36">
        <v>5</v>
      </c>
      <c r="T36">
        <v>25</v>
      </c>
    </row>
    <row r="37" spans="1:20" x14ac:dyDescent="0.2">
      <c r="A37" s="2">
        <v>45326</v>
      </c>
      <c r="B37" t="s">
        <v>93</v>
      </c>
      <c r="C37">
        <f t="shared" si="3"/>
        <v>6</v>
      </c>
      <c r="D37" t="s">
        <v>54</v>
      </c>
      <c r="E37">
        <f t="shared" si="2"/>
        <v>1</v>
      </c>
      <c r="F37">
        <v>23</v>
      </c>
      <c r="G37" s="1">
        <v>0.30763888888888891</v>
      </c>
      <c r="H37">
        <v>0</v>
      </c>
      <c r="I37">
        <v>0</v>
      </c>
      <c r="J37">
        <v>0</v>
      </c>
      <c r="K37">
        <v>0</v>
      </c>
      <c r="L37">
        <v>1</v>
      </c>
      <c r="M37">
        <v>24</v>
      </c>
      <c r="N37">
        <v>14.5</v>
      </c>
      <c r="O37">
        <v>0</v>
      </c>
      <c r="P37">
        <v>0</v>
      </c>
      <c r="Q37">
        <v>0</v>
      </c>
      <c r="R37">
        <v>6</v>
      </c>
      <c r="S37">
        <v>5</v>
      </c>
      <c r="T37">
        <v>25</v>
      </c>
    </row>
    <row r="38" spans="1:20" x14ac:dyDescent="0.2">
      <c r="A38" s="2">
        <v>45327</v>
      </c>
      <c r="B38" t="s">
        <v>83</v>
      </c>
      <c r="C38">
        <f t="shared" si="3"/>
        <v>26</v>
      </c>
      <c r="D38" t="s">
        <v>92</v>
      </c>
      <c r="E38">
        <f t="shared" si="2"/>
        <v>14</v>
      </c>
      <c r="F38">
        <v>59</v>
      </c>
      <c r="G38" s="1">
        <v>0.3125</v>
      </c>
      <c r="H38">
        <v>0</v>
      </c>
      <c r="I38">
        <v>0</v>
      </c>
      <c r="J38">
        <v>0</v>
      </c>
      <c r="K38">
        <v>0</v>
      </c>
      <c r="L38">
        <v>1</v>
      </c>
      <c r="M38">
        <v>24</v>
      </c>
      <c r="N38">
        <v>14.5</v>
      </c>
      <c r="O38">
        <v>0</v>
      </c>
      <c r="P38">
        <v>0</v>
      </c>
      <c r="Q38">
        <v>0</v>
      </c>
      <c r="R38">
        <v>6</v>
      </c>
      <c r="S38">
        <v>5</v>
      </c>
      <c r="T38">
        <v>25</v>
      </c>
    </row>
    <row r="39" spans="1:20" x14ac:dyDescent="0.2">
      <c r="A39" s="2">
        <v>45328</v>
      </c>
      <c r="B39" t="s">
        <v>94</v>
      </c>
      <c r="C39">
        <f t="shared" si="3"/>
        <v>89</v>
      </c>
      <c r="D39" t="s">
        <v>95</v>
      </c>
      <c r="E39">
        <f t="shared" si="2"/>
        <v>76</v>
      </c>
      <c r="F39">
        <v>63</v>
      </c>
      <c r="G39" s="1">
        <v>6.2499999999999995E-3</v>
      </c>
      <c r="H39">
        <v>0</v>
      </c>
      <c r="I39">
        <v>0</v>
      </c>
      <c r="J39">
        <v>0</v>
      </c>
      <c r="K39">
        <v>0</v>
      </c>
      <c r="L39">
        <v>1</v>
      </c>
      <c r="M39">
        <v>24</v>
      </c>
      <c r="N39">
        <v>14.5</v>
      </c>
      <c r="O39">
        <v>0</v>
      </c>
      <c r="P39">
        <v>0</v>
      </c>
      <c r="Q39">
        <v>0</v>
      </c>
      <c r="R39">
        <v>6</v>
      </c>
      <c r="S39">
        <v>5</v>
      </c>
      <c r="T39">
        <v>25</v>
      </c>
    </row>
    <row r="40" spans="1:20" x14ac:dyDescent="0.2">
      <c r="A40" s="2">
        <v>45329</v>
      </c>
      <c r="B40" t="s">
        <v>91</v>
      </c>
      <c r="C40">
        <f t="shared" si="3"/>
        <v>33</v>
      </c>
      <c r="D40" t="s">
        <v>22</v>
      </c>
      <c r="E40">
        <f t="shared" si="2"/>
        <v>20</v>
      </c>
      <c r="F40">
        <v>70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24</v>
      </c>
      <c r="N40">
        <v>14.5</v>
      </c>
      <c r="O40">
        <v>0</v>
      </c>
      <c r="P40">
        <v>0</v>
      </c>
      <c r="Q40">
        <v>0</v>
      </c>
      <c r="R40">
        <v>6</v>
      </c>
      <c r="S40">
        <v>5</v>
      </c>
      <c r="T40">
        <v>25</v>
      </c>
    </row>
    <row r="41" spans="1:20" x14ac:dyDescent="0.2">
      <c r="A41" s="2">
        <v>45330</v>
      </c>
      <c r="B41" t="s">
        <v>96</v>
      </c>
      <c r="C41">
        <f t="shared" si="3"/>
        <v>120</v>
      </c>
      <c r="D41" t="s">
        <v>97</v>
      </c>
      <c r="E41">
        <f>IF(ISERROR(FIND("h", D41)), 0, LEFT(D41, FIND("h", D41)-1)*60) + IF(ISERROR(FIND("min", D41)), 0, MID(D41, IF(ISERROR(FIND("h", D41)), 1, FIND("h", D41)+1), FIND("min", D41) - IF(ISERROR(FIND("h", D41)), 1, FIND("h", D41)+1)))</f>
        <v>87</v>
      </c>
      <c r="F41">
        <v>78</v>
      </c>
      <c r="G41" s="1">
        <v>0.31875000000000003</v>
      </c>
      <c r="H41">
        <v>0</v>
      </c>
      <c r="I41">
        <v>0</v>
      </c>
      <c r="J41">
        <v>0</v>
      </c>
      <c r="K41">
        <v>0</v>
      </c>
      <c r="L41">
        <v>1</v>
      </c>
      <c r="M41">
        <v>24</v>
      </c>
      <c r="N41">
        <v>14.5</v>
      </c>
      <c r="O41">
        <v>0</v>
      </c>
      <c r="P41">
        <v>0</v>
      </c>
      <c r="Q41">
        <v>0</v>
      </c>
      <c r="R41">
        <v>6</v>
      </c>
      <c r="S41">
        <v>5</v>
      </c>
      <c r="T41">
        <v>25</v>
      </c>
    </row>
    <row r="42" spans="1:20" x14ac:dyDescent="0.2">
      <c r="A42" s="2">
        <v>45331</v>
      </c>
      <c r="B42" t="s">
        <v>98</v>
      </c>
      <c r="C42">
        <f t="shared" si="3"/>
        <v>67</v>
      </c>
      <c r="D42" t="s">
        <v>99</v>
      </c>
      <c r="E42">
        <f t="shared" si="2"/>
        <v>41</v>
      </c>
      <c r="F42">
        <v>87</v>
      </c>
      <c r="G42" s="1">
        <v>0.20416666666666669</v>
      </c>
      <c r="H42">
        <v>0</v>
      </c>
      <c r="I42">
        <v>0</v>
      </c>
      <c r="J42">
        <v>0</v>
      </c>
      <c r="K42">
        <v>0</v>
      </c>
      <c r="L42">
        <v>1</v>
      </c>
      <c r="M42">
        <v>24</v>
      </c>
      <c r="N42">
        <v>14.5</v>
      </c>
      <c r="O42">
        <v>0</v>
      </c>
      <c r="P42">
        <v>0</v>
      </c>
      <c r="Q42">
        <v>0</v>
      </c>
      <c r="R42">
        <v>6</v>
      </c>
      <c r="S42">
        <v>5</v>
      </c>
      <c r="T42">
        <v>25</v>
      </c>
    </row>
    <row r="43" spans="1:20" x14ac:dyDescent="0.2">
      <c r="A43" s="2">
        <v>45332</v>
      </c>
      <c r="B43" t="s">
        <v>100</v>
      </c>
      <c r="C43">
        <f t="shared" si="3"/>
        <v>74</v>
      </c>
      <c r="D43" t="s">
        <v>101</v>
      </c>
      <c r="E43">
        <f t="shared" si="2"/>
        <v>56</v>
      </c>
      <c r="F43">
        <v>34</v>
      </c>
      <c r="G43" s="1">
        <v>0.30416666666666664</v>
      </c>
      <c r="H43">
        <v>0</v>
      </c>
      <c r="I43">
        <v>0</v>
      </c>
      <c r="J43">
        <v>0</v>
      </c>
      <c r="K43">
        <v>0</v>
      </c>
      <c r="L43">
        <v>1</v>
      </c>
      <c r="M43">
        <v>24</v>
      </c>
      <c r="N43">
        <v>14.5</v>
      </c>
      <c r="O43">
        <v>0</v>
      </c>
      <c r="P43">
        <v>0</v>
      </c>
      <c r="Q43">
        <v>0</v>
      </c>
      <c r="R43">
        <v>6</v>
      </c>
      <c r="S43">
        <v>5</v>
      </c>
      <c r="T43">
        <v>25</v>
      </c>
    </row>
    <row r="44" spans="1:20" x14ac:dyDescent="0.2">
      <c r="A44" s="2">
        <v>45333</v>
      </c>
      <c r="B44" t="s">
        <v>40</v>
      </c>
      <c r="C44">
        <f t="shared" si="3"/>
        <v>50</v>
      </c>
      <c r="D44" t="s">
        <v>55</v>
      </c>
      <c r="E44">
        <f t="shared" si="2"/>
        <v>27</v>
      </c>
      <c r="F44">
        <v>34</v>
      </c>
      <c r="G44" s="1">
        <v>0.3215277777777778</v>
      </c>
      <c r="H44">
        <v>0</v>
      </c>
      <c r="I44">
        <v>0</v>
      </c>
      <c r="J44">
        <v>0</v>
      </c>
      <c r="K44">
        <v>0</v>
      </c>
      <c r="L44">
        <v>1</v>
      </c>
      <c r="M44">
        <v>24</v>
      </c>
      <c r="N44">
        <v>14.5</v>
      </c>
      <c r="O44">
        <v>0</v>
      </c>
      <c r="P44">
        <v>0</v>
      </c>
      <c r="Q44">
        <v>0</v>
      </c>
      <c r="R44">
        <v>6</v>
      </c>
      <c r="S44">
        <v>5</v>
      </c>
      <c r="T44">
        <v>25</v>
      </c>
    </row>
    <row r="45" spans="1:20" x14ac:dyDescent="0.2">
      <c r="A45" s="2">
        <v>45334</v>
      </c>
      <c r="B45" t="s">
        <v>102</v>
      </c>
      <c r="C45">
        <f t="shared" si="3"/>
        <v>91</v>
      </c>
      <c r="D45" t="s">
        <v>103</v>
      </c>
      <c r="E45">
        <f t="shared" si="2"/>
        <v>62</v>
      </c>
      <c r="F45">
        <v>66</v>
      </c>
      <c r="G45" s="1">
        <v>0.3125</v>
      </c>
      <c r="H45">
        <v>0</v>
      </c>
      <c r="I45">
        <v>0</v>
      </c>
      <c r="J45">
        <v>0</v>
      </c>
      <c r="K45">
        <v>0</v>
      </c>
      <c r="L45">
        <v>1</v>
      </c>
      <c r="M45">
        <v>24</v>
      </c>
      <c r="N45">
        <v>14.5</v>
      </c>
      <c r="O45">
        <v>0</v>
      </c>
      <c r="P45">
        <v>0</v>
      </c>
      <c r="Q45">
        <v>0</v>
      </c>
      <c r="R45">
        <v>6</v>
      </c>
      <c r="S45">
        <v>5</v>
      </c>
      <c r="T45">
        <v>25</v>
      </c>
    </row>
    <row r="46" spans="1:20" x14ac:dyDescent="0.2">
      <c r="A46" s="2">
        <v>45335</v>
      </c>
      <c r="B46" t="s">
        <v>104</v>
      </c>
      <c r="C46">
        <f t="shared" si="3"/>
        <v>123</v>
      </c>
      <c r="D46" t="s">
        <v>105</v>
      </c>
      <c r="E46">
        <f t="shared" si="2"/>
        <v>68</v>
      </c>
      <c r="F46">
        <v>43</v>
      </c>
      <c r="G46" s="1">
        <v>0.32916666666666666</v>
      </c>
      <c r="H46">
        <v>0</v>
      </c>
      <c r="I46">
        <v>0</v>
      </c>
      <c r="J46">
        <v>0</v>
      </c>
      <c r="K46">
        <v>0</v>
      </c>
      <c r="L46">
        <v>1</v>
      </c>
      <c r="M46">
        <v>24</v>
      </c>
      <c r="N46">
        <v>14.5</v>
      </c>
      <c r="O46">
        <v>0</v>
      </c>
      <c r="P46">
        <v>0</v>
      </c>
      <c r="Q46">
        <v>0</v>
      </c>
      <c r="R46">
        <v>6</v>
      </c>
      <c r="S46">
        <v>5</v>
      </c>
      <c r="T46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Peter King</cp:lastModifiedBy>
  <dcterms:created xsi:type="dcterms:W3CDTF">2024-01-17T12:17:33Z</dcterms:created>
  <dcterms:modified xsi:type="dcterms:W3CDTF">2024-02-15T05:11:29Z</dcterms:modified>
</cp:coreProperties>
</file>