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PriceCheck\src\main\resources\"/>
    </mc:Choice>
  </mc:AlternateContent>
  <bookViews>
    <workbookView xWindow="0" yWindow="0" windowWidth="25200" windowHeight="1198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G30" i="1"/>
  <c r="F30" i="1"/>
  <c r="E30" i="1"/>
  <c r="D30" i="1"/>
  <c r="C30" i="1"/>
  <c r="B30" i="1"/>
  <c r="G29" i="1"/>
  <c r="F29" i="1"/>
  <c r="E29" i="1"/>
  <c r="D29" i="1"/>
  <c r="C29" i="1"/>
  <c r="B29" i="1"/>
  <c r="G25" i="1"/>
  <c r="F25" i="1"/>
  <c r="E25" i="1"/>
  <c r="D25" i="1"/>
  <c r="C25" i="1"/>
  <c r="B25" i="1"/>
  <c r="G24" i="1"/>
  <c r="F24" i="1"/>
  <c r="E24" i="1"/>
  <c r="D24" i="1"/>
  <c r="C24" i="1"/>
  <c r="B24" i="1"/>
  <c r="G20" i="1"/>
  <c r="F20" i="1"/>
  <c r="E20" i="1"/>
  <c r="D20" i="1"/>
  <c r="C20" i="1"/>
  <c r="G19" i="1"/>
  <c r="F19" i="1"/>
  <c r="E19" i="1"/>
  <c r="D19" i="1"/>
  <c r="C19" i="1"/>
  <c r="B20" i="1"/>
  <c r="B19" i="1"/>
  <c r="G28" i="1"/>
  <c r="F28" i="1"/>
  <c r="E28" i="1"/>
  <c r="D28" i="1"/>
  <c r="C28" i="1"/>
  <c r="B28" i="1"/>
  <c r="G23" i="1"/>
  <c r="F23" i="1"/>
  <c r="E23" i="1"/>
  <c r="D23" i="1"/>
  <c r="C23" i="1"/>
  <c r="B23" i="1"/>
  <c r="G18" i="1"/>
  <c r="F18" i="1"/>
  <c r="E18" i="1"/>
  <c r="D18" i="1"/>
  <c r="C18" i="1"/>
  <c r="B18" i="1"/>
  <c r="B15" i="1"/>
  <c r="B13" i="1"/>
  <c r="F13" i="1"/>
</calcChain>
</file>

<file path=xl/sharedStrings.xml><?xml version="1.0" encoding="utf-8"?>
<sst xmlns="http://schemas.openxmlformats.org/spreadsheetml/2006/main" count="23" uniqueCount="15">
  <si>
    <t>LIS</t>
  </si>
  <si>
    <t>BRAVOS</t>
  </si>
  <si>
    <t>EUR</t>
  </si>
  <si>
    <t>HUF</t>
  </si>
  <si>
    <t>USD</t>
  </si>
  <si>
    <t>Exchange Rate</t>
  </si>
  <si>
    <t>Room price</t>
  </si>
  <si>
    <t>USD Round</t>
  </si>
  <si>
    <t>USD Floor</t>
  </si>
  <si>
    <t>USD Ceiling</t>
  </si>
  <si>
    <t>HUF floor</t>
  </si>
  <si>
    <t>HUF ceiling</t>
  </si>
  <si>
    <t>Difference</t>
  </si>
  <si>
    <t>toUsd</t>
  </si>
  <si>
    <t>fromUsd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</si>
</sst>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0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65" fontId="1" fillId="0" borderId="0" xfId="0" applyNumberFormat="1" applyFont="1"/>
    <xf numFmtId="165" fontId="1" fillId="0" borderId="0" xfId="0" applyNumberFormat="1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C30" sqref="C30"/>
    </sheetView>
  </sheetViews>
  <sheetFormatPr defaultRowHeight="15" x14ac:dyDescent="0.25"/>
  <cols>
    <col min="1" max="1" width="13.85546875" style="1" bestFit="1" customWidth="1"/>
    <col min="2" max="7" width="13.7109375" style="1" customWidth="1"/>
    <col min="8" max="16384" width="9.140625" style="1"/>
  </cols>
  <sheetData>
    <row r="1" spans="1:6" x14ac:dyDescent="0.25">
      <c r="A1" s="1" t="s">
        <v>5</v>
      </c>
    </row>
    <row r="2" spans="1:6" x14ac:dyDescent="0.25">
      <c r="A2" s="3" t="s">
        <v>0</v>
      </c>
      <c r="B2" s="3"/>
      <c r="E2" s="3" t="s">
        <v>1</v>
      </c>
      <c r="F2" s="3"/>
    </row>
    <row r="4" spans="1:6" x14ac:dyDescent="0.25">
      <c r="A4" s="1" t="s">
        <v>4</v>
      </c>
      <c r="B4" s="1">
        <v>1</v>
      </c>
    </row>
    <row r="5" spans="1:6" x14ac:dyDescent="0.25">
      <c r="A5" s="1" t="s">
        <v>2</v>
      </c>
      <c r="B5" s="1">
        <v>0.90063000000000004</v>
      </c>
      <c r="C5" s="1" t="s">
        <v>13</v>
      </c>
      <c r="E5" s="1" t="s">
        <v>2</v>
      </c>
      <c r="F5" s="1">
        <v>1</v>
      </c>
    </row>
    <row r="6" spans="1:6" x14ac:dyDescent="0.25">
      <c r="A6" s="1" t="s">
        <v>3</v>
      </c>
      <c r="B6" s="1">
        <v>279.16899999999998</v>
      </c>
      <c r="C6" s="1" t="s">
        <v>14</v>
      </c>
      <c r="E6" s="1" t="s">
        <v>3</v>
      </c>
      <c r="F6" s="2">
        <v>309.9708</v>
      </c>
    </row>
    <row r="8" spans="1:6" x14ac:dyDescent="0.25">
      <c r="A8" s="1" t="s">
        <v>5</v>
      </c>
      <c r="B8" s="2">
        <f>B6/B5</f>
        <v>309.9707982190244</v>
      </c>
      <c r="C8" s="1">
        <v>309.9707982190244</v>
      </c>
    </row>
    <row r="10" spans="1:6" x14ac:dyDescent="0.25">
      <c r="A10" s="1" t="s">
        <v>6</v>
      </c>
    </row>
    <row r="11" spans="1:6" x14ac:dyDescent="0.25">
      <c r="A11" s="1" t="s">
        <v>2</v>
      </c>
      <c r="B11" s="1">
        <v>33</v>
      </c>
    </row>
    <row r="13" spans="1:6" x14ac:dyDescent="0.25">
      <c r="A13" s="1" t="s">
        <v>4</v>
      </c>
      <c r="B13" s="1">
        <f>B11/B5</f>
        <v>36.641017954098793</v>
      </c>
      <c r="E13" s="1" t="s">
        <v>3</v>
      </c>
      <c r="F13" s="2">
        <f>F6*B11</f>
        <v>10229.036399999999</v>
      </c>
    </row>
    <row r="15" spans="1:6" x14ac:dyDescent="0.25">
      <c r="A15" s="1" t="s">
        <v>3</v>
      </c>
      <c r="B15" s="2">
        <f>B13*B6</f>
        <v>10229.036341227806</v>
      </c>
    </row>
    <row r="17" spans="1:7" x14ac:dyDescent="0.25">
      <c r="B17" s="1">
        <v>1</v>
      </c>
      <c r="C17" s="1">
        <v>2</v>
      </c>
      <c r="D17" s="1">
        <v>3</v>
      </c>
      <c r="E17" s="1">
        <v>4</v>
      </c>
      <c r="F17" s="1">
        <v>5</v>
      </c>
      <c r="G17" s="1">
        <v>6</v>
      </c>
    </row>
    <row r="18" spans="1:7" x14ac:dyDescent="0.25">
      <c r="A18" s="1" t="s">
        <v>7</v>
      </c>
      <c r="B18" s="1">
        <f>ROUND($B$13,B17)</f>
        <v>36.6</v>
      </c>
      <c r="C18" s="1">
        <f t="shared" ref="C18:G18" si="0">ROUND($B$13,C17)</f>
        <v>36.64</v>
      </c>
      <c r="D18" s="1">
        <f t="shared" si="0"/>
        <v>36.640999999999998</v>
      </c>
      <c r="E18" s="1">
        <f t="shared" si="0"/>
        <v>36.640999999999998</v>
      </c>
      <c r="F18" s="1">
        <f t="shared" si="0"/>
        <v>36.641019999999997</v>
      </c>
      <c r="G18" s="1">
        <f t="shared" si="0"/>
        <v>36.641018000000003</v>
      </c>
    </row>
    <row r="19" spans="1:7" x14ac:dyDescent="0.25">
      <c r="A19" s="1" t="s">
        <v>8</v>
      </c>
      <c r="B19" s="1">
        <f>ROUNDDOWN($B$13,B17)</f>
        <v>36.6</v>
      </c>
      <c r="C19" s="1">
        <f t="shared" ref="C19:G19" si="1">ROUNDDOWN($B$13,C17)</f>
        <v>36.64</v>
      </c>
      <c r="D19" s="1">
        <f t="shared" si="1"/>
        <v>36.640999999999998</v>
      </c>
      <c r="E19" s="1">
        <f t="shared" si="1"/>
        <v>36.640999999999998</v>
      </c>
      <c r="F19" s="1">
        <f t="shared" si="1"/>
        <v>36.641010000000001</v>
      </c>
      <c r="G19" s="1">
        <f t="shared" si="1"/>
        <v>36.641016999999998</v>
      </c>
    </row>
    <row r="20" spans="1:7" x14ac:dyDescent="0.25">
      <c r="A20" s="1" t="s">
        <v>9</v>
      </c>
      <c r="B20" s="1">
        <f>ROUNDUP($B$13,B17)</f>
        <v>36.700000000000003</v>
      </c>
      <c r="C20" s="1">
        <f t="shared" ref="C20:G20" si="2">ROUNDUP($B$13,C17)</f>
        <v>36.65</v>
      </c>
      <c r="D20" s="1">
        <f t="shared" si="2"/>
        <v>36.641999999999996</v>
      </c>
      <c r="E20" s="1">
        <f t="shared" si="2"/>
        <v>36.641100000000002</v>
      </c>
      <c r="F20" s="1">
        <f t="shared" si="2"/>
        <v>36.641020000000005</v>
      </c>
      <c r="G20" s="1">
        <f t="shared" si="2"/>
        <v>36.641017999999995</v>
      </c>
    </row>
    <row r="23" spans="1:7" x14ac:dyDescent="0.25">
      <c r="A23" s="1" t="s">
        <v>3</v>
      </c>
      <c r="B23" s="1">
        <f>B18*$B$6</f>
        <v>10217.5854</v>
      </c>
      <c r="C23" s="1">
        <f t="shared" ref="C23:G23" si="3">C18*$B$6</f>
        <v>10228.75216</v>
      </c>
      <c r="D23" s="1">
        <f t="shared" si="3"/>
        <v>10229.031328999999</v>
      </c>
      <c r="E23" s="1">
        <f t="shared" si="3"/>
        <v>10229.031328999999</v>
      </c>
      <c r="F23" s="1">
        <f t="shared" si="3"/>
        <v>10229.036912379999</v>
      </c>
      <c r="G23" s="1">
        <f t="shared" si="3"/>
        <v>10229.036354042</v>
      </c>
    </row>
    <row r="24" spans="1:7" x14ac:dyDescent="0.25">
      <c r="A24" s="1" t="s">
        <v>10</v>
      </c>
      <c r="B24" s="1">
        <f t="shared" ref="B24:G24" si="4">B19*$B$6</f>
        <v>10217.5854</v>
      </c>
      <c r="C24" s="1">
        <f t="shared" si="4"/>
        <v>10228.75216</v>
      </c>
      <c r="D24" s="1">
        <f t="shared" si="4"/>
        <v>10229.031328999999</v>
      </c>
      <c r="E24" s="1">
        <f t="shared" si="4"/>
        <v>10229.031328999999</v>
      </c>
      <c r="F24" s="1">
        <f t="shared" si="4"/>
        <v>10229.034120689999</v>
      </c>
      <c r="G24" s="1">
        <f t="shared" si="4"/>
        <v>10229.036074872998</v>
      </c>
    </row>
    <row r="25" spans="1:7" x14ac:dyDescent="0.25">
      <c r="A25" s="1" t="s">
        <v>11</v>
      </c>
      <c r="B25" s="1">
        <f t="shared" ref="B25:G25" si="5">B20*$B$6</f>
        <v>10245.5023</v>
      </c>
      <c r="C25" s="1">
        <f t="shared" si="5"/>
        <v>10231.543849999998</v>
      </c>
      <c r="D25" s="1">
        <f t="shared" si="5"/>
        <v>10229.310497999999</v>
      </c>
      <c r="E25" s="1">
        <f t="shared" si="5"/>
        <v>10229.0592459</v>
      </c>
      <c r="F25" s="1">
        <f t="shared" si="5"/>
        <v>10229.036912380001</v>
      </c>
      <c r="G25" s="1">
        <f t="shared" si="5"/>
        <v>10229.036354041998</v>
      </c>
    </row>
    <row r="28" spans="1:7" x14ac:dyDescent="0.25">
      <c r="A28" s="1" t="s">
        <v>12</v>
      </c>
      <c r="B28" s="1">
        <f>ABS($F$13-B23)</f>
        <v>11.450999999999112</v>
      </c>
      <c r="C28" s="1">
        <f>ABS($F$13-C23)</f>
        <v>0.28423999999904481</v>
      </c>
      <c r="D28" s="1">
        <f>ABS($F$13-D23)</f>
        <v>5.0709999995888211E-3</v>
      </c>
      <c r="E28" s="1">
        <f>ABS($F$13-E23)</f>
        <v>5.0709999995888211E-3</v>
      </c>
      <c r="F28" s="1">
        <f>ABS($F$13-F23)</f>
        <v>5.1238000014564022E-4</v>
      </c>
      <c r="G28" s="1">
        <f>ABS($F$13-G23)</f>
        <v>4.5957998736412264E-5</v>
      </c>
    </row>
    <row r="29" spans="1:7" x14ac:dyDescent="0.25">
      <c r="B29" s="1">
        <f t="shared" ref="B29:G29" si="6">ABS($F$13-B24)</f>
        <v>11.450999999999112</v>
      </c>
      <c r="C29" s="1">
        <f t="shared" si="6"/>
        <v>0.28423999999904481</v>
      </c>
      <c r="D29" s="1">
        <f t="shared" si="6"/>
        <v>5.0709999995888211E-3</v>
      </c>
      <c r="E29" s="1">
        <f t="shared" si="6"/>
        <v>5.0709999995888211E-3</v>
      </c>
      <c r="F29" s="1">
        <f t="shared" si="6"/>
        <v>2.2793099997215904E-3</v>
      </c>
      <c r="G29" s="1">
        <f t="shared" si="6"/>
        <v>3.2512700090592261E-4</v>
      </c>
    </row>
    <row r="30" spans="1:7" x14ac:dyDescent="0.25">
      <c r="B30" s="1">
        <f t="shared" ref="B30:G30" si="7">ABS($F$13-B25)</f>
        <v>16.465900000001056</v>
      </c>
      <c r="C30" s="1">
        <f t="shared" si="7"/>
        <v>2.5074499999991531</v>
      </c>
      <c r="D30" s="1">
        <f t="shared" si="7"/>
        <v>0.27409799999986717</v>
      </c>
      <c r="E30" s="1">
        <f t="shared" si="7"/>
        <v>2.2845900000902475E-2</v>
      </c>
      <c r="F30" s="1">
        <f t="shared" si="7"/>
        <v>5.1238000196462963E-4</v>
      </c>
      <c r="G30" s="1">
        <f t="shared" si="7"/>
        <v>4.5958000555401668E-5</v>
      </c>
    </row>
  </sheetData>
  <mergeCells count="2">
    <mergeCell ref="E2:F2"/>
    <mergeCell ref="A2:B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Fazek</dc:creator>
  <cp:lastModifiedBy>Fazek</cp:lastModifiedBy>
  <dcterms:created xsi:type="dcterms:W3CDTF">2017-05-21T07:11:11Z</dcterms:created>
  <dcterms:modified xsi:type="dcterms:W3CDTF">2017-05-21T14:21:51Z</dcterms:modified>
</cp:coreProperties>
</file>