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45621"/>
</workbook>
</file>

<file path=xl/calcChain.xml><?xml version="1.0" encoding="utf-8"?>
<calcChain xmlns="http://schemas.openxmlformats.org/spreadsheetml/2006/main">
  <c r="B51" i="1" l="1"/>
  <c r="E51" i="1" s="1"/>
  <c r="B50" i="1"/>
  <c r="E50" i="1" s="1"/>
  <c r="B49" i="1"/>
  <c r="E49" i="1" s="1"/>
  <c r="B48" i="1"/>
  <c r="E48" i="1" s="1"/>
  <c r="B47" i="1"/>
  <c r="E47" i="1" s="1"/>
  <c r="B46" i="1"/>
  <c r="E46" i="1" s="1"/>
  <c r="B45" i="1"/>
  <c r="E45" i="1" s="1"/>
  <c r="B44" i="1"/>
  <c r="E44" i="1" s="1"/>
  <c r="B43" i="1"/>
  <c r="E43" i="1" s="1"/>
  <c r="B42" i="1"/>
  <c r="E42" i="1" s="1"/>
  <c r="B41" i="1"/>
  <c r="E41" i="1" s="1"/>
  <c r="B8" i="1" l="1"/>
  <c r="E8" i="1" s="1"/>
  <c r="B9" i="1"/>
  <c r="E9" i="1" s="1"/>
  <c r="B10" i="1"/>
  <c r="E10" i="1" s="1"/>
  <c r="B11" i="1"/>
  <c r="E11" i="1" s="1"/>
  <c r="B12" i="1"/>
  <c r="E12" i="1" s="1"/>
  <c r="B13" i="1"/>
  <c r="B14" i="1"/>
  <c r="E14" i="1" s="1"/>
  <c r="B15" i="1"/>
  <c r="E15" i="1" s="1"/>
  <c r="B16" i="1"/>
  <c r="E16" i="1" s="1"/>
  <c r="B17" i="1"/>
  <c r="E17" i="1" s="1"/>
  <c r="B7" i="1"/>
  <c r="E7" i="1" s="1"/>
  <c r="E13" i="1"/>
</calcChain>
</file>

<file path=xl/sharedStrings.xml><?xml version="1.0" encoding="utf-8"?>
<sst xmlns="http://schemas.openxmlformats.org/spreadsheetml/2006/main" count="76" uniqueCount="33">
  <si>
    <t>File Type</t>
  </si>
  <si>
    <t>Successful Records</t>
  </si>
  <si>
    <t>Failed Records</t>
  </si>
  <si>
    <t>Total Records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</si>
  <si>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</si>
  <si>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</si>
  <si>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</si>
  <si>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</si>
  <si>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</si>
  <si>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</si>
  <si>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</si>
  <si>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</si>
  <si>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</si>
  <si>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</si>
  <si>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</si>
  <si>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</si>
  <si>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</si>
  <si>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</si>
  <si>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</si>
  <si>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File Date:</t>
  </si>
  <si>
    <t>IEP</t>
  </si>
  <si>
    <t>Student</t>
  </si>
  <si>
    <t>Jackson, MI</t>
  </si>
  <si>
    <t>% Passed</t>
  </si>
  <si>
    <t>Disability1Code field is required but is missing in 7 records.</t>
  </si>
  <si>
    <t>Student records failed so IEP cannot be imported for those 7 students</t>
  </si>
  <si>
    <t>Many staff missing email addresses</t>
  </si>
  <si>
    <t>Goal records failed so Objective records fail validation.</t>
  </si>
  <si>
    <t>IEP records failed so Goal records fail validation.</t>
  </si>
  <si>
    <t>IEP records failed so Service records fail validation.</t>
  </si>
  <si>
    <t>StaffEmail is a required field and was blank in most records</t>
  </si>
  <si>
    <t>Disability1Code field is required but is missing in some records.</t>
  </si>
  <si>
    <t>Student records failed so IEP cannot be imported for some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</si>
</sst>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\ mmmm\ yyyy;@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23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9" xfId="0" applyFill="1" applyBorder="1" applyAlignment="1">
      <alignment horizontal="left"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3" xfId="0" applyFont="1" applyFill="1" applyBorder="1" applyAlignment="1">
      <alignment horizontal="left" vertical="top" wrapText="1"/>
    </xf>
    <xf numFmtId="0" fontId="0" fillId="0" borderId="14" xfId="0" applyBorder="1"/>
    <xf numFmtId="0" fontId="0" fillId="0" borderId="16" xfId="0" applyBorder="1"/>
    <xf numFmtId="0" fontId="1" fillId="4" borderId="6" xfId="0" applyFont="1" applyFill="1" applyBorder="1" applyAlignment="1">
      <alignment vertical="top" wrapText="1"/>
    </xf>
    <xf numFmtId="0" fontId="0" fillId="5" borderId="10" xfId="0" applyFill="1" applyBorder="1" applyAlignment="1">
      <alignment horizontal="left" vertical="top" wrapText="1"/>
    </xf>
    <xf numFmtId="0" fontId="1" fillId="4" borderId="8" xfId="0" applyFont="1" applyFill="1" applyBorder="1" applyAlignment="1">
      <alignment vertical="top" wrapText="1"/>
    </xf>
    <xf numFmtId="10" fontId="0" fillId="0" borderId="15" xfId="0" applyNumberFormat="1" applyBorder="1"/>
    <xf numFmtId="10" fontId="0" fillId="0" borderId="17" xfId="0" applyNumberForma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5" borderId="12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</cellXfs>
  <cellStyles count="1">
    <cellStyle name="Normal" xfId="0" builtinId="0"/>
  </cellStyles>
  <dxfs count="21"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20"/>
      <tableStyleElement type="firstRowStripe" dxfId="19"/>
      <tableStyleElement type="secondRowStripe" dxfId="18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6:E17" totalsRowShown="0" headerRowDxfId="17" headerRowBorderDxfId="16" tableBorderDxfId="15" totalsRowBorderDxfId="14">
  <tableColumns count="5">
    <tableColumn id="1" name="File Type" dataDxfId="13"/>
    <tableColumn id="2" name="Successful Records" dataDxfId="12">
      <calculatedColumnFormula>Table13[[#This Row],[Total Records]]-Table13[[#This Row],[Failed Records]]</calculatedColumnFormula>
    </tableColumn>
    <tableColumn id="3" name="Failed Records" dataDxfId="11"/>
    <tableColumn id="4" name="Total Records" dataDxfId="10"/>
    <tableColumn id="5" name="% Passed" dataDxfId="9">
      <calculatedColumnFormula>B7/D7</calculatedColumnFormula>
    </tableColumn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A40:E51" totalsRowShown="0" headerRowDxfId="8" headerRowBorderDxfId="6" tableBorderDxfId="7" totalsRowBorderDxfId="5">
  <tableColumns count="5">
    <tableColumn id="1" name="File Type" dataDxfId="4"/>
    <tableColumn id="2" name="Successful Records" dataDxfId="3">
      <calculatedColumnFormula>Table132[[#This Row],[Total Records]]-Table132[[#This Row],[Failed Records]]</calculatedColumnFormula>
    </tableColumn>
    <tableColumn id="3" name="Failed Records" dataDxfId="2"/>
    <tableColumn id="4" name="Total Records" dataDxfId="1"/>
    <tableColumn id="5" name="% Passed" dataDxfId="0">
      <calculatedColumnFormula>B41/D41</calculatedColumnFormula>
    </tableColumn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38" workbookViewId="0">
      <selection activeCell="B67" sqref="B67"/>
    </sheetView>
  </sheetViews>
  <sheetFormatPr defaultRowHeight="15" x14ac:dyDescent="0.25"/>
  <cols>
    <col min="1" max="1" width="30.28515625" customWidth="1"/>
    <col min="2" max="2" width="20.28515625" bestFit="1" customWidth="1"/>
    <col min="3" max="3" width="17.7109375" customWidth="1"/>
    <col min="4" max="4" width="16.7109375" customWidth="1"/>
    <col min="5" max="5" width="15.42578125" customWidth="1"/>
  </cols>
  <sheetData>
    <row r="1" spans="1:5" ht="21" x14ac:dyDescent="0.35">
      <c r="A1" s="1" t="s">
        <v>15</v>
      </c>
      <c r="B1" s="3" t="s">
        <v>22</v>
      </c>
    </row>
    <row r="2" spans="1:5" ht="21" x14ac:dyDescent="0.35">
      <c r="A2" s="1" t="s">
        <v>19</v>
      </c>
      <c r="B2" s="2">
        <v>41345</v>
      </c>
    </row>
    <row r="3" spans="1:5" ht="21" x14ac:dyDescent="0.35">
      <c r="A3" s="1" t="s">
        <v>17</v>
      </c>
      <c r="B3" s="2">
        <v>41346</v>
      </c>
    </row>
    <row r="4" spans="1:5" ht="21" x14ac:dyDescent="0.35">
      <c r="A4" s="1" t="s">
        <v>16</v>
      </c>
      <c r="B4" s="1">
        <v>1</v>
      </c>
    </row>
    <row r="6" spans="1:5" x14ac:dyDescent="0.25">
      <c r="A6" s="15" t="s">
        <v>0</v>
      </c>
      <c r="B6" s="16" t="s">
        <v>1</v>
      </c>
      <c r="C6" s="16" t="s">
        <v>2</v>
      </c>
      <c r="D6" s="16" t="s">
        <v>3</v>
      </c>
      <c r="E6" s="17" t="s">
        <v>23</v>
      </c>
    </row>
    <row r="7" spans="1:5" x14ac:dyDescent="0.25">
      <c r="A7" s="18" t="s">
        <v>4</v>
      </c>
      <c r="B7" s="8">
        <f>Table13[[#This Row],[Total Records]]-Table13[[#This Row],[Failed Records]]</f>
        <v>250</v>
      </c>
      <c r="C7" s="8">
        <v>1</v>
      </c>
      <c r="D7" s="8">
        <v>251</v>
      </c>
      <c r="E7" s="13">
        <f t="shared" ref="E7:E17" si="0">B7/D7</f>
        <v>0.99601593625498008</v>
      </c>
    </row>
    <row r="8" spans="1:5" x14ac:dyDescent="0.25">
      <c r="A8" s="18" t="s">
        <v>5</v>
      </c>
      <c r="B8" s="8">
        <f>Table13[[#This Row],[Total Records]]-Table13[[#This Row],[Failed Records]]</f>
        <v>15</v>
      </c>
      <c r="C8" s="8">
        <v>0</v>
      </c>
      <c r="D8" s="8">
        <v>15</v>
      </c>
      <c r="E8" s="13">
        <f t="shared" si="0"/>
        <v>1</v>
      </c>
    </row>
    <row r="9" spans="1:5" x14ac:dyDescent="0.25">
      <c r="A9" s="18" t="s">
        <v>6</v>
      </c>
      <c r="B9" s="8">
        <f>Table13[[#This Row],[Total Records]]-Table13[[#This Row],[Failed Records]]</f>
        <v>28</v>
      </c>
      <c r="C9" s="8">
        <v>0</v>
      </c>
      <c r="D9" s="8">
        <v>28</v>
      </c>
      <c r="E9" s="13">
        <f t="shared" si="0"/>
        <v>1</v>
      </c>
    </row>
    <row r="10" spans="1:5" x14ac:dyDescent="0.25">
      <c r="A10" s="18" t="s">
        <v>7</v>
      </c>
      <c r="B10" s="8">
        <f>Table13[[#This Row],[Total Records]]-Table13[[#This Row],[Failed Records]]</f>
        <v>521</v>
      </c>
      <c r="C10" s="8">
        <v>7</v>
      </c>
      <c r="D10" s="8">
        <v>528</v>
      </c>
      <c r="E10" s="13">
        <f t="shared" si="0"/>
        <v>0.9867424242424242</v>
      </c>
    </row>
    <row r="11" spans="1:5" x14ac:dyDescent="0.25">
      <c r="A11" s="18" t="s">
        <v>8</v>
      </c>
      <c r="B11" s="8">
        <f>Table13[[#This Row],[Total Records]]-Table13[[#This Row],[Failed Records]]</f>
        <v>521</v>
      </c>
      <c r="C11" s="8">
        <v>7</v>
      </c>
      <c r="D11" s="8">
        <v>528</v>
      </c>
      <c r="E11" s="13">
        <f t="shared" si="0"/>
        <v>0.9867424242424242</v>
      </c>
    </row>
    <row r="12" spans="1:5" x14ac:dyDescent="0.25">
      <c r="A12" s="18" t="s">
        <v>9</v>
      </c>
      <c r="B12" s="8">
        <f>Table13[[#This Row],[Total Records]]-Table13[[#This Row],[Failed Records]]</f>
        <v>152</v>
      </c>
      <c r="C12" s="8">
        <v>524</v>
      </c>
      <c r="D12" s="8">
        <v>676</v>
      </c>
      <c r="E12" s="13">
        <f t="shared" si="0"/>
        <v>0.22485207100591717</v>
      </c>
    </row>
    <row r="13" spans="1:5" x14ac:dyDescent="0.25">
      <c r="A13" s="18" t="s">
        <v>10</v>
      </c>
      <c r="B13" s="8">
        <f>Table13[[#This Row],[Total Records]]-Table13[[#This Row],[Failed Records]]</f>
        <v>944</v>
      </c>
      <c r="C13" s="8">
        <v>9</v>
      </c>
      <c r="D13" s="8">
        <v>953</v>
      </c>
      <c r="E13" s="13">
        <f t="shared" si="0"/>
        <v>0.99055613850996849</v>
      </c>
    </row>
    <row r="14" spans="1:5" x14ac:dyDescent="0.25">
      <c r="A14" s="18" t="s">
        <v>11</v>
      </c>
      <c r="B14" s="8">
        <f>Table13[[#This Row],[Total Records]]-Table13[[#This Row],[Failed Records]]</f>
        <v>1628</v>
      </c>
      <c r="C14" s="8">
        <v>15</v>
      </c>
      <c r="D14" s="8">
        <v>1643</v>
      </c>
      <c r="E14" s="13">
        <f t="shared" si="0"/>
        <v>0.99087035909920873</v>
      </c>
    </row>
    <row r="15" spans="1:5" x14ac:dyDescent="0.25">
      <c r="A15" s="18" t="s">
        <v>12</v>
      </c>
      <c r="B15" s="8">
        <f>Table13[[#This Row],[Total Records]]-Table13[[#This Row],[Failed Records]]</f>
        <v>4074</v>
      </c>
      <c r="C15" s="8">
        <v>39</v>
      </c>
      <c r="D15" s="8">
        <v>4113</v>
      </c>
      <c r="E15" s="13">
        <f t="shared" si="0"/>
        <v>0.99051787016776072</v>
      </c>
    </row>
    <row r="16" spans="1:5" x14ac:dyDescent="0.25">
      <c r="A16" s="18" t="s">
        <v>13</v>
      </c>
      <c r="B16" s="8">
        <f>Table13[[#This Row],[Total Records]]-Table13[[#This Row],[Failed Records]]</f>
        <v>18</v>
      </c>
      <c r="C16" s="8">
        <v>33</v>
      </c>
      <c r="D16" s="8">
        <v>51</v>
      </c>
      <c r="E16" s="13">
        <f t="shared" si="0"/>
        <v>0.35294117647058826</v>
      </c>
    </row>
    <row r="17" spans="1:5" x14ac:dyDescent="0.25">
      <c r="A17" s="19" t="s">
        <v>14</v>
      </c>
      <c r="B17" s="9">
        <f>Table13[[#This Row],[Total Records]]-Table13[[#This Row],[Failed Records]]</f>
        <v>152</v>
      </c>
      <c r="C17" s="9">
        <v>524</v>
      </c>
      <c r="D17" s="9">
        <v>676</v>
      </c>
      <c r="E17" s="14">
        <f t="shared" si="0"/>
        <v>0.22485207100591717</v>
      </c>
    </row>
    <row r="20" spans="1:5" x14ac:dyDescent="0.25">
      <c r="A20" s="22"/>
      <c r="B20" s="22"/>
      <c r="C20" s="22"/>
      <c r="D20" s="22"/>
      <c r="E20" s="22"/>
    </row>
    <row r="21" spans="1:5" x14ac:dyDescent="0.25">
      <c r="A21" s="4" t="s">
        <v>0</v>
      </c>
      <c r="B21" s="23" t="s">
        <v>18</v>
      </c>
      <c r="C21" s="24"/>
      <c r="D21" s="24"/>
      <c r="E21" s="24"/>
    </row>
    <row r="22" spans="1:5" ht="15" hidden="1" customHeight="1" x14ac:dyDescent="0.25">
      <c r="A22" s="6"/>
      <c r="B22" s="25"/>
      <c r="C22" s="25"/>
      <c r="D22" s="25"/>
      <c r="E22" s="25"/>
    </row>
    <row r="23" spans="1:5" ht="15" hidden="1" customHeight="1" x14ac:dyDescent="0.25">
      <c r="A23" s="10"/>
      <c r="B23" s="26"/>
      <c r="C23" s="27"/>
      <c r="D23" s="27"/>
      <c r="E23" s="27"/>
    </row>
    <row r="24" spans="1:5" ht="15.75" hidden="1" customHeight="1" x14ac:dyDescent="0.25">
      <c r="A24" s="6"/>
      <c r="B24" s="25"/>
      <c r="C24" s="25"/>
      <c r="D24" s="25"/>
      <c r="E24" s="25"/>
    </row>
    <row r="25" spans="1:5" ht="2.25" hidden="1" customHeight="1" x14ac:dyDescent="0.25">
      <c r="A25" s="7"/>
      <c r="B25" s="5"/>
      <c r="C25" s="11"/>
      <c r="D25" s="11"/>
      <c r="E25" s="11"/>
    </row>
    <row r="26" spans="1:5" x14ac:dyDescent="0.25">
      <c r="A26" s="12" t="s">
        <v>21</v>
      </c>
      <c r="B26" s="20" t="s">
        <v>24</v>
      </c>
      <c r="C26" s="21"/>
      <c r="D26" s="21"/>
      <c r="E26" s="21"/>
    </row>
    <row r="27" spans="1:5" x14ac:dyDescent="0.25">
      <c r="A27" s="12" t="s">
        <v>20</v>
      </c>
      <c r="B27" s="20" t="s">
        <v>25</v>
      </c>
      <c r="C27" s="21"/>
      <c r="D27" s="21"/>
      <c r="E27" s="21"/>
    </row>
    <row r="28" spans="1:5" x14ac:dyDescent="0.25">
      <c r="A28" s="12" t="s">
        <v>9</v>
      </c>
      <c r="B28" s="20" t="s">
        <v>26</v>
      </c>
      <c r="C28" s="21"/>
      <c r="D28" s="21"/>
      <c r="E28" s="21"/>
    </row>
    <row r="29" spans="1:5" x14ac:dyDescent="0.25">
      <c r="A29" s="12" t="s">
        <v>10</v>
      </c>
      <c r="B29" s="20" t="s">
        <v>29</v>
      </c>
      <c r="C29" s="21"/>
      <c r="D29" s="21"/>
      <c r="E29" s="21"/>
    </row>
    <row r="30" spans="1:5" x14ac:dyDescent="0.25">
      <c r="A30" s="12" t="s">
        <v>11</v>
      </c>
      <c r="B30" s="20" t="s">
        <v>28</v>
      </c>
      <c r="C30" s="21"/>
      <c r="D30" s="21"/>
      <c r="E30" s="21"/>
    </row>
    <row r="31" spans="1:5" x14ac:dyDescent="0.25">
      <c r="A31" s="12" t="s">
        <v>12</v>
      </c>
      <c r="B31" s="20" t="s">
        <v>27</v>
      </c>
      <c r="C31" s="21"/>
      <c r="D31" s="21"/>
      <c r="E31" s="21"/>
    </row>
    <row r="32" spans="1:5" x14ac:dyDescent="0.25">
      <c r="A32" s="12" t="s">
        <v>13</v>
      </c>
      <c r="B32" s="20" t="s">
        <v>30</v>
      </c>
      <c r="C32" s="21"/>
      <c r="D32" s="21"/>
      <c r="E32" s="21"/>
    </row>
    <row r="33" spans="1:5" x14ac:dyDescent="0.25">
      <c r="A33" s="12" t="s">
        <v>14</v>
      </c>
      <c r="B33" s="20" t="s">
        <v>30</v>
      </c>
      <c r="C33" s="21"/>
      <c r="D33" s="21"/>
      <c r="E33" s="21"/>
    </row>
    <row r="36" spans="1:5" ht="21" x14ac:dyDescent="0.35">
      <c r="A36" s="1" t="s">
        <v>19</v>
      </c>
      <c r="B36" s="2">
        <v>41360</v>
      </c>
    </row>
    <row r="37" spans="1:5" ht="21" x14ac:dyDescent="0.35">
      <c r="A37" s="1" t="s">
        <v>17</v>
      </c>
      <c r="B37" s="2">
        <v>41360</v>
      </c>
    </row>
    <row r="38" spans="1:5" ht="21" x14ac:dyDescent="0.35">
      <c r="A38" s="1" t="s">
        <v>16</v>
      </c>
      <c r="B38" s="1">
        <v>2</v>
      </c>
    </row>
    <row r="40" spans="1:5" x14ac:dyDescent="0.25">
      <c r="A40" s="15" t="s">
        <v>0</v>
      </c>
      <c r="B40" s="16" t="s">
        <v>1</v>
      </c>
      <c r="C40" s="16" t="s">
        <v>2</v>
      </c>
      <c r="D40" s="16" t="s">
        <v>3</v>
      </c>
      <c r="E40" s="17" t="s">
        <v>23</v>
      </c>
    </row>
    <row r="41" spans="1:5" x14ac:dyDescent="0.25">
      <c r="A41" s="18" t="s">
        <v>4</v>
      </c>
      <c r="B41" s="8">
        <f>Table132[[#This Row],[Total Records]]-Table132[[#This Row],[Failed Records]]</f>
        <v>186</v>
      </c>
      <c r="C41" s="8">
        <v>1</v>
      </c>
      <c r="D41" s="8">
        <v>187</v>
      </c>
      <c r="E41" s="13">
        <f t="shared" ref="E41:E51" si="1">B41/D41</f>
        <v>0.99465240641711228</v>
      </c>
    </row>
    <row r="42" spans="1:5" x14ac:dyDescent="0.25">
      <c r="A42" s="18" t="s">
        <v>5</v>
      </c>
      <c r="B42" s="8">
        <f>Table132[[#This Row],[Total Records]]-Table132[[#This Row],[Failed Records]]</f>
        <v>15</v>
      </c>
      <c r="C42" s="8">
        <v>0</v>
      </c>
      <c r="D42" s="8">
        <v>15</v>
      </c>
      <c r="E42" s="13">
        <f t="shared" si="1"/>
        <v>1</v>
      </c>
    </row>
    <row r="43" spans="1:5" x14ac:dyDescent="0.25">
      <c r="A43" s="18" t="s">
        <v>6</v>
      </c>
      <c r="B43" s="8">
        <f>Table132[[#This Row],[Total Records]]-Table132[[#This Row],[Failed Records]]</f>
        <v>27</v>
      </c>
      <c r="C43" s="8">
        <v>0</v>
      </c>
      <c r="D43" s="8">
        <v>27</v>
      </c>
      <c r="E43" s="13">
        <f t="shared" si="1"/>
        <v>1</v>
      </c>
    </row>
    <row r="44" spans="1:5" x14ac:dyDescent="0.25">
      <c r="A44" s="18" t="s">
        <v>7</v>
      </c>
      <c r="B44" s="8">
        <f>Table132[[#This Row],[Total Records]]-Table132[[#This Row],[Failed Records]]</f>
        <v>518</v>
      </c>
      <c r="C44" s="8">
        <v>8</v>
      </c>
      <c r="D44" s="8">
        <v>526</v>
      </c>
      <c r="E44" s="13">
        <f t="shared" si="1"/>
        <v>0.98479087452471481</v>
      </c>
    </row>
    <row r="45" spans="1:5" x14ac:dyDescent="0.25">
      <c r="A45" s="18" t="s">
        <v>8</v>
      </c>
      <c r="B45" s="8">
        <f>Table132[[#This Row],[Total Records]]-Table132[[#This Row],[Failed Records]]</f>
        <v>510</v>
      </c>
      <c r="C45" s="8">
        <v>16</v>
      </c>
      <c r="D45" s="8">
        <v>526</v>
      </c>
      <c r="E45" s="13">
        <f t="shared" si="1"/>
        <v>0.96958174904942962</v>
      </c>
    </row>
    <row r="46" spans="1:5" x14ac:dyDescent="0.25">
      <c r="A46" s="18" t="s">
        <v>9</v>
      </c>
      <c r="B46" s="8">
        <f>Table132[[#This Row],[Total Records]]-Table132[[#This Row],[Failed Records]]</f>
        <v>158</v>
      </c>
      <c r="C46" s="8">
        <v>475</v>
      </c>
      <c r="D46" s="8">
        <v>633</v>
      </c>
      <c r="E46" s="13">
        <f t="shared" si="1"/>
        <v>0.24960505529225907</v>
      </c>
    </row>
    <row r="47" spans="1:5" x14ac:dyDescent="0.25">
      <c r="A47" s="18" t="s">
        <v>10</v>
      </c>
      <c r="B47" s="8">
        <f>Table132[[#This Row],[Total Records]]-Table132[[#This Row],[Failed Records]]</f>
        <v>943</v>
      </c>
      <c r="C47" s="8">
        <v>10</v>
      </c>
      <c r="D47" s="8">
        <v>953</v>
      </c>
      <c r="E47" s="13">
        <f t="shared" si="1"/>
        <v>0.98950682056663164</v>
      </c>
    </row>
    <row r="48" spans="1:5" x14ac:dyDescent="0.25">
      <c r="A48" s="18" t="s">
        <v>11</v>
      </c>
      <c r="B48" s="8">
        <f>Table132[[#This Row],[Total Records]]-Table132[[#This Row],[Failed Records]]</f>
        <v>1584</v>
      </c>
      <c r="C48" s="8">
        <v>17</v>
      </c>
      <c r="D48" s="8">
        <v>1601</v>
      </c>
      <c r="E48" s="13">
        <f t="shared" si="1"/>
        <v>0.98938163647720179</v>
      </c>
    </row>
    <row r="49" spans="1:5" x14ac:dyDescent="0.25">
      <c r="A49" s="18" t="s">
        <v>12</v>
      </c>
      <c r="B49" s="8">
        <f>Table132[[#This Row],[Total Records]]-Table132[[#This Row],[Failed Records]]</f>
        <v>3977</v>
      </c>
      <c r="C49" s="8">
        <v>44</v>
      </c>
      <c r="D49" s="8">
        <v>4021</v>
      </c>
      <c r="E49" s="13">
        <f t="shared" si="1"/>
        <v>0.98905744839592147</v>
      </c>
    </row>
    <row r="50" spans="1:5" x14ac:dyDescent="0.25">
      <c r="A50" s="18" t="s">
        <v>13</v>
      </c>
      <c r="B50" s="8">
        <f>Table132[[#This Row],[Total Records]]-Table132[[#This Row],[Failed Records]]</f>
        <v>18</v>
      </c>
      <c r="C50" s="8">
        <v>33</v>
      </c>
      <c r="D50" s="8">
        <v>51</v>
      </c>
      <c r="E50" s="13">
        <f t="shared" si="1"/>
        <v>0.35294117647058826</v>
      </c>
    </row>
    <row r="51" spans="1:5" x14ac:dyDescent="0.25">
      <c r="A51" s="19" t="s">
        <v>14</v>
      </c>
      <c r="B51" s="9">
        <f>Table132[[#This Row],[Total Records]]-Table132[[#This Row],[Failed Records]]</f>
        <v>8</v>
      </c>
      <c r="C51" s="9">
        <v>45</v>
      </c>
      <c r="D51" s="9">
        <v>53</v>
      </c>
      <c r="E51" s="14">
        <f t="shared" si="1"/>
        <v>0.15094339622641509</v>
      </c>
    </row>
    <row r="54" spans="1:5" x14ac:dyDescent="0.25">
      <c r="A54" s="22"/>
      <c r="B54" s="22"/>
      <c r="C54" s="22"/>
      <c r="D54" s="22"/>
      <c r="E54" s="22"/>
    </row>
    <row r="55" spans="1:5" x14ac:dyDescent="0.25">
      <c r="A55" s="4" t="s">
        <v>0</v>
      </c>
      <c r="B55" s="23" t="s">
        <v>18</v>
      </c>
      <c r="C55" s="24"/>
      <c r="D55" s="24"/>
      <c r="E55" s="24"/>
    </row>
    <row r="56" spans="1:5" x14ac:dyDescent="0.25">
      <c r="A56" s="12" t="s">
        <v>21</v>
      </c>
      <c r="B56" s="20" t="s">
        <v>31</v>
      </c>
      <c r="C56" s="21"/>
      <c r="D56" s="21"/>
      <c r="E56" s="21"/>
    </row>
    <row r="57" spans="1:5" x14ac:dyDescent="0.25">
      <c r="A57" s="12" t="s">
        <v>20</v>
      </c>
      <c r="B57" s="20" t="s">
        <v>32</v>
      </c>
      <c r="C57" s="21"/>
      <c r="D57" s="21"/>
      <c r="E57" s="21"/>
    </row>
    <row r="58" spans="1:5" x14ac:dyDescent="0.25">
      <c r="A58" s="12" t="s">
        <v>9</v>
      </c>
      <c r="B58" s="20" t="s">
        <v>26</v>
      </c>
      <c r="C58" s="21"/>
      <c r="D58" s="21"/>
      <c r="E58" s="21"/>
    </row>
    <row r="59" spans="1:5" x14ac:dyDescent="0.25">
      <c r="A59" s="12" t="s">
        <v>10</v>
      </c>
      <c r="B59" s="20" t="s">
        <v>29</v>
      </c>
      <c r="C59" s="21"/>
      <c r="D59" s="21"/>
      <c r="E59" s="21"/>
    </row>
    <row r="60" spans="1:5" x14ac:dyDescent="0.25">
      <c r="A60" s="12" t="s">
        <v>11</v>
      </c>
      <c r="B60" s="20" t="s">
        <v>28</v>
      </c>
      <c r="C60" s="21"/>
      <c r="D60" s="21"/>
      <c r="E60" s="21"/>
    </row>
    <row r="61" spans="1:5" x14ac:dyDescent="0.25">
      <c r="A61" s="12" t="s">
        <v>12</v>
      </c>
      <c r="B61" s="20" t="s">
        <v>27</v>
      </c>
      <c r="C61" s="21"/>
      <c r="D61" s="21"/>
      <c r="E61" s="21"/>
    </row>
    <row r="62" spans="1:5" x14ac:dyDescent="0.25">
      <c r="A62" s="12" t="s">
        <v>13</v>
      </c>
      <c r="B62" s="20" t="s">
        <v>30</v>
      </c>
      <c r="C62" s="21"/>
      <c r="D62" s="21"/>
      <c r="E62" s="21"/>
    </row>
    <row r="63" spans="1:5" x14ac:dyDescent="0.25">
      <c r="A63" s="12" t="s">
        <v>14</v>
      </c>
      <c r="B63" s="20" t="s">
        <v>30</v>
      </c>
      <c r="C63" s="21"/>
      <c r="D63" s="21"/>
      <c r="E63" s="21"/>
    </row>
  </sheetData>
  <mergeCells count="23">
    <mergeCell ref="B59:E59"/>
    <mergeCell ref="B60:E60"/>
    <mergeCell ref="B61:E61"/>
    <mergeCell ref="B62:E62"/>
    <mergeCell ref="B63:E63"/>
    <mergeCell ref="B56:E56"/>
    <mergeCell ref="B57:E57"/>
    <mergeCell ref="B58:E58"/>
    <mergeCell ref="B26:E26"/>
    <mergeCell ref="B27:E27"/>
    <mergeCell ref="A54:E54"/>
    <mergeCell ref="B55:E55"/>
    <mergeCell ref="A20:E20"/>
    <mergeCell ref="B21:E21"/>
    <mergeCell ref="B22:E22"/>
    <mergeCell ref="B23:E23"/>
    <mergeCell ref="B24:E24"/>
    <mergeCell ref="B31:E31"/>
    <mergeCell ref="B32:E32"/>
    <mergeCell ref="B33:E33"/>
    <mergeCell ref="B28:E28"/>
    <mergeCell ref="B29:E29"/>
    <mergeCell ref="B30:E30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georgeg</cp:lastModifiedBy>
  <dcterms:created xsi:type="dcterms:W3CDTF">2012-05-17T07:14:53Z</dcterms:created>
  <dcterms:modified xsi:type="dcterms:W3CDTF">2013-03-28T05:41:43Z</dcterms:modified>
</cp:coreProperties>
</file>