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Sheet1!$B$328</definedName>
  </definedNames>
  <calcPr calcId="125725"/>
</workbook>
</file>

<file path=xl/calcChain.xml><?xml version="1.0" encoding="utf-8"?>
<calcChain xmlns="http://schemas.openxmlformats.org/spreadsheetml/2006/main">
  <c r="E17" i="1"/>
  <c r="E16"/>
  <c r="E15"/>
  <c r="E14"/>
  <c r="E13"/>
  <c r="E12"/>
  <c r="E11"/>
  <c r="E10"/>
  <c r="E9"/>
  <c r="E8"/>
  <c r="E7"/>
  <c r="D43" l="1"/>
  <c r="E43" s="1"/>
  <c r="D44"/>
  <c r="E44" s="1"/>
  <c r="D45"/>
  <c r="E45" s="1"/>
  <c r="D46"/>
  <c r="E46" s="1"/>
  <c r="D47"/>
  <c r="E47" s="1"/>
  <c r="D48"/>
  <c r="E48" s="1"/>
  <c r="D49"/>
  <c r="E49" s="1"/>
  <c r="D50"/>
  <c r="E50" s="1"/>
  <c r="D51"/>
  <c r="E51" s="1"/>
  <c r="D52"/>
  <c r="E52" s="1"/>
  <c r="D42"/>
  <c r="E77"/>
  <c r="E76"/>
  <c r="E75"/>
  <c r="E74"/>
  <c r="E73"/>
  <c r="E72"/>
  <c r="E71"/>
  <c r="E70"/>
  <c r="E69"/>
  <c r="E68"/>
  <c r="E67"/>
  <c r="E126"/>
  <c r="E125"/>
  <c r="E124"/>
  <c r="E123"/>
  <c r="E122"/>
  <c r="E121"/>
  <c r="E120"/>
  <c r="E119"/>
  <c r="E118"/>
  <c r="E117"/>
  <c r="E116"/>
  <c r="E270"/>
  <c r="E269"/>
  <c r="E268"/>
  <c r="E267"/>
  <c r="E266"/>
  <c r="E265"/>
  <c r="B264"/>
  <c r="E264" s="1"/>
  <c r="E263"/>
  <c r="E262"/>
  <c r="E261"/>
  <c r="E260"/>
  <c r="E174"/>
  <c r="E173"/>
  <c r="E172"/>
  <c r="E171"/>
  <c r="E170"/>
  <c r="E169"/>
  <c r="E168"/>
  <c r="E167"/>
  <c r="E166"/>
  <c r="E165"/>
  <c r="E164"/>
  <c r="E213"/>
  <c r="E214"/>
  <c r="E215"/>
  <c r="E216"/>
  <c r="B217"/>
  <c r="E217" s="1"/>
  <c r="E218"/>
  <c r="E219"/>
  <c r="E220"/>
  <c r="E221"/>
  <c r="E222"/>
  <c r="E223"/>
  <c r="B310"/>
  <c r="E316"/>
  <c r="E315"/>
  <c r="E307"/>
  <c r="E308"/>
  <c r="E309"/>
  <c r="E311"/>
  <c r="E306"/>
</calcChain>
</file>

<file path=xl/sharedStrings.xml><?xml version="1.0" encoding="utf-8"?>
<sst xmlns="http://schemas.openxmlformats.org/spreadsheetml/2006/main" count="427" uniqueCount="67">
  <si>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</si>
  <si>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</si>
  <si>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</si>
  <si>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</si>
  <si>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</si>
  <si>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</si>
  <si>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</si>
  <si>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</si>
  <si>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</si>
  <si>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</si>
  <si>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</si>
  <si>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</si>
  <si>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</si>
  <si>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</si>
  <si>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</si>
  <si>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</si>
  <si>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</si>
  <si>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</si>
  <si>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File is not available.</t>
  </si>
  <si>
    <t>StaffSchool</t>
  </si>
  <si>
    <t>District:</t>
  </si>
  <si>
    <t>Iteration (Round):</t>
  </si>
  <si>
    <t>Date of Validation:</t>
  </si>
  <si>
    <t>Errors</t>
  </si>
  <si>
    <t>Student</t>
  </si>
  <si>
    <t>File Date:</t>
  </si>
  <si>
    <t>Major Causes of Failures</t>
  </si>
  <si>
    <t>N/A</t>
  </si>
  <si>
    <t>Weld 4</t>
  </si>
  <si>
    <t xml:space="preserve">Iteration 1 </t>
  </si>
  <si>
    <t>File depends on the IEP file.</t>
  </si>
  <si>
    <t>File depends on the Goal file.</t>
  </si>
  <si>
    <t>1. District Code field  is required field. It can not be blank.</t>
  </si>
  <si>
    <t xml:space="preserve">1. HomeSchoolCode field  is required. It can not be blank.
2. ServiceSchoolCode field  is required. It can not be blank.
3. Some school codes do not exist  in School file, but it existed in Student file.
</t>
  </si>
  <si>
    <t>1. StaffEmail field is required field. It should not be blank.</t>
  </si>
  <si>
    <t>1. This file depends on IEP file. After validating the IEP file only, It can be validated.</t>
  </si>
  <si>
    <t>1. This file depends on Goal  file. After validating the Goal file only, It can be validated.</t>
  </si>
  <si>
    <t>1. StaffEmail field is required. It can not be blank.</t>
  </si>
  <si>
    <t xml:space="preserve">1. StaffEmail field  is required. It can not be blank.
2. Some StaffEmailIDs do not exist in SpedStaffMember file, but it existed in TeamMember file.
</t>
  </si>
  <si>
    <t>Failed.</t>
  </si>
  <si>
    <t>IEP</t>
  </si>
  <si>
    <t>1. IEPStartDate, IEPEndDate, LatestEvaluvationDate and  LRECode is required  field. It can not be blank.</t>
  </si>
  <si>
    <t>Iteration 2</t>
  </si>
  <si>
    <t>Iteration 3 with modifed IEP file</t>
  </si>
  <si>
    <t>Iteration 3 with Original IEP file</t>
  </si>
  <si>
    <t>1. NextEvaluvationDate, LatestEvaluvationDate and  LRECode is required  field. It can not be blank.</t>
  </si>
  <si>
    <t>Iteration 4</t>
  </si>
  <si>
    <t xml:space="preserve">1. Some school codes do not exist  in School file, but it existed in Student file. Missing codes are '002', '008'  &amp;  '001'.
</t>
  </si>
  <si>
    <t>1. NextEvaluvationDate, LatestEvaluvationDate, IEPEndDate, IEP StartDate and  LRECode is required  field. It can not be blank.</t>
  </si>
  <si>
    <t>Iteration 5</t>
  </si>
  <si>
    <t xml:space="preserve">1. LRE code is required field, it cannot be blank.
2. Some LRE code existed in IEP, but it do not exist in SelectList file. Missing code is: 201.
</t>
  </si>
  <si>
    <t>Column1</t>
  </si>
  <si>
    <t>Column2</t>
  </si>
  <si>
    <t>Column3</t>
  </si>
  <si>
    <t>Column4</t>
  </si>
  <si>
    <t>Column5</t>
  </si>
  <si>
    <t>Email missing for some staff members</t>
  </si>
  <si>
    <t>Some records missing district ID</t>
  </si>
  <si>
    <t>One student missing serviceschoolcode</t>
  </si>
  <si>
    <t>Various validation failures</t>
  </si>
  <si>
    <t>Some records reference missing IEP ID</t>
  </si>
  <si>
    <t>Many records are missing email address</t>
  </si>
  <si>
    <t>Some records missing email address</t>
  </si>
  <si>
    <t>Some records missing LRE code.  One record missing IEPMeetDate, one record</t>
  </si>
  <si>
    <t>references a StudentID that was not successfully validated</t>
  </si>
  <si>
    <t>Column6</t>
  </si>
  <si>
    <t>Iteration 7</t>
  </si>
</sst>
</file>

<file path=xl/styles.xml><?xml version="1.0" encoding="utf-8"?>
<styleSheet xmlns="http://schemas.openxmlformats.org/spreadsheetml/2006/main">
  <numFmts count="3">
    <numFmt numFmtId="164" formatCode="_ * #,##0.00_ ;_ * \-#,##0.00_ ;_ * &quot;-&quot;??_ ;_ @_ "/>
    <numFmt numFmtId="165" formatCode="[$-14009]d\ mmmm\ yyyy;@"/>
    <numFmt numFmtId="166" formatCode="_ * #,##0_ ;_ * \-#,##0_ ;_ * &quot;-&quot;??_ ;_ @_ "/>
  </numFmts>
  <fonts count="6">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
      <b/>
      <sz val="11"/>
      <color theme="1"/>
      <name val="Calibri"/>
      <family val="2"/>
      <scheme val="minor"/>
    </font>
    <font>
      <sz val="11"/>
      <color rgb="FFFFC000"/>
      <name val="Calibri"/>
      <family val="2"/>
      <scheme val="minor"/>
    </font>
  </fonts>
  <fills count="8">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24">
    <border>
      <left/>
      <right/>
      <top/>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thick">
        <color rgb="FFFFFFFF"/>
      </right>
      <top/>
      <bottom style="medium">
        <color rgb="FFFFFFFF"/>
      </bottom>
      <diagonal/>
    </border>
    <border>
      <left style="medium">
        <color rgb="FFFFFFFF"/>
      </left>
      <right style="thick">
        <color rgb="FFFFFFFF"/>
      </right>
      <top style="thick">
        <color rgb="FFFFFFFF"/>
      </top>
      <bottom/>
      <diagonal/>
    </border>
    <border>
      <left style="thick">
        <color rgb="FFFFFFFF"/>
      </left>
      <right/>
      <top/>
      <bottom/>
      <diagonal/>
    </border>
    <border>
      <left style="thick">
        <color rgb="FFFFFFFF"/>
      </left>
      <right/>
      <top/>
      <bottom style="thin">
        <color theme="0"/>
      </bottom>
      <diagonal/>
    </border>
    <border>
      <left/>
      <right/>
      <top/>
      <bottom style="thin">
        <color theme="0"/>
      </bottom>
      <diagonal/>
    </border>
    <border>
      <left style="medium">
        <color rgb="FFFFFFFF"/>
      </left>
      <right/>
      <top/>
      <bottom style="thin">
        <color theme="0"/>
      </bottom>
      <diagonal/>
    </border>
    <border>
      <left style="thick">
        <color rgb="FFFFFFFF"/>
      </left>
      <right/>
      <top style="thin">
        <color theme="0"/>
      </top>
      <bottom/>
      <diagonal/>
    </border>
    <border>
      <left/>
      <right/>
      <top style="thin">
        <color theme="0"/>
      </top>
      <bottom/>
      <diagonal/>
    </border>
    <border>
      <left style="thick">
        <color rgb="FFFFFFFF"/>
      </left>
      <right/>
      <top style="thin">
        <color theme="0"/>
      </top>
      <bottom style="thin">
        <color theme="0"/>
      </bottom>
      <diagonal/>
    </border>
    <border>
      <left/>
      <right/>
      <top style="thin">
        <color theme="0"/>
      </top>
      <bottom style="thin">
        <color theme="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FFFFFF"/>
      </right>
      <top/>
      <bottom/>
      <diagonal/>
    </border>
  </borders>
  <cellStyleXfs count="2">
    <xf numFmtId="0" fontId="0" fillId="0" borderId="0"/>
    <xf numFmtId="164" fontId="1" fillId="0" borderId="0" applyFont="0" applyFill="0" applyBorder="0" applyAlignment="0" applyProtection="0"/>
  </cellStyleXfs>
  <cellXfs count="102">
    <xf numFmtId="0" fontId="0" fillId="0" borderId="0" xfId="0"/>
    <xf numFmtId="0" fontId="2" fillId="2" borderId="1" xfId="0" applyFont="1" applyFill="1" applyBorder="1" applyAlignment="1">
      <alignment vertical="top" wrapText="1"/>
    </xf>
    <xf numFmtId="0" fontId="0" fillId="3" borderId="2" xfId="0" applyFill="1" applyBorder="1" applyAlignment="1">
      <alignment vertical="top" wrapText="1"/>
    </xf>
    <xf numFmtId="10" fontId="0" fillId="3" borderId="2" xfId="0" applyNumberFormat="1" applyFill="1" applyBorder="1" applyAlignment="1">
      <alignment horizontal="right" vertical="top" wrapText="1"/>
    </xf>
    <xf numFmtId="0" fontId="2" fillId="2" borderId="3" xfId="0" applyFont="1" applyFill="1" applyBorder="1" applyAlignment="1">
      <alignment vertical="top" wrapText="1"/>
    </xf>
    <xf numFmtId="0" fontId="0" fillId="4" borderId="2" xfId="0"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5" borderId="7" xfId="0" applyFill="1" applyBorder="1"/>
    <xf numFmtId="0" fontId="3" fillId="0" borderId="0" xfId="0" applyFont="1"/>
    <xf numFmtId="165" fontId="3" fillId="0" borderId="0" xfId="0" applyNumberFormat="1" applyFont="1"/>
    <xf numFmtId="166" fontId="0" fillId="3" borderId="2" xfId="1" applyNumberFormat="1" applyFont="1" applyFill="1" applyBorder="1" applyAlignment="1">
      <alignment horizontal="right" vertical="top" wrapText="1"/>
    </xf>
    <xf numFmtId="166" fontId="0" fillId="4" borderId="2" xfId="1" applyNumberFormat="1" applyFont="1" applyFill="1" applyBorder="1" applyAlignment="1">
      <alignment horizontal="right" vertical="top" wrapText="1"/>
    </xf>
    <xf numFmtId="0" fontId="3" fillId="0" borderId="0" xfId="0" applyFont="1" applyAlignment="1">
      <alignment horizontal="center"/>
    </xf>
    <xf numFmtId="0" fontId="2" fillId="6" borderId="5" xfId="0" applyFont="1" applyFill="1" applyBorder="1" applyAlignment="1">
      <alignment horizontal="center" vertical="top" wrapText="1"/>
    </xf>
    <xf numFmtId="0" fontId="0" fillId="5" borderId="8" xfId="0" applyFill="1" applyBorder="1" applyAlignment="1">
      <alignment horizontal="center"/>
    </xf>
    <xf numFmtId="0" fontId="0" fillId="5" borderId="9" xfId="0" applyFill="1" applyBorder="1" applyAlignment="1">
      <alignment horizontal="center"/>
    </xf>
    <xf numFmtId="0" fontId="2" fillId="6" borderId="11" xfId="0" applyFont="1" applyFill="1" applyBorder="1" applyAlignment="1">
      <alignment vertical="top" wrapText="1"/>
    </xf>
    <xf numFmtId="0" fontId="2" fillId="6" borderId="1" xfId="0" applyFont="1" applyFill="1" applyBorder="1" applyAlignment="1">
      <alignment vertical="top" wrapText="1"/>
    </xf>
    <xf numFmtId="0" fontId="2" fillId="6" borderId="10" xfId="0" applyFont="1" applyFill="1" applyBorder="1" applyAlignment="1">
      <alignment vertical="top" wrapText="1"/>
    </xf>
    <xf numFmtId="0" fontId="2" fillId="6" borderId="3" xfId="0" applyFont="1" applyFill="1" applyBorder="1" applyAlignment="1">
      <alignment vertical="top" wrapText="1"/>
    </xf>
    <xf numFmtId="0" fontId="2" fillId="6" borderId="15" xfId="0" applyFont="1" applyFill="1" applyBorder="1" applyAlignment="1">
      <alignment horizontal="center" vertical="top" wrapText="1"/>
    </xf>
    <xf numFmtId="0" fontId="2" fillId="6" borderId="14" xfId="0" applyFont="1" applyFill="1" applyBorder="1" applyAlignment="1">
      <alignment horizontal="center" vertical="top" wrapText="1"/>
    </xf>
    <xf numFmtId="0" fontId="0" fillId="7" borderId="12" xfId="0" applyFill="1" applyBorder="1" applyAlignment="1">
      <alignment horizontal="left" vertical="top" wrapText="1"/>
    </xf>
    <xf numFmtId="0" fontId="0" fillId="7" borderId="0" xfId="0" applyFill="1" applyBorder="1" applyAlignment="1">
      <alignment horizontal="left" vertical="top" wrapText="1"/>
    </xf>
    <xf numFmtId="0" fontId="0" fillId="5" borderId="14" xfId="0" applyFill="1" applyBorder="1" applyAlignment="1">
      <alignment horizontal="center"/>
    </xf>
    <xf numFmtId="0" fontId="2" fillId="6" borderId="3"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1" xfId="0" applyFont="1" applyFill="1" applyBorder="1" applyAlignment="1">
      <alignment horizontal="left" vertical="top" wrapText="1"/>
    </xf>
    <xf numFmtId="0" fontId="0" fillId="7" borderId="12" xfId="0" applyFill="1" applyBorder="1" applyAlignment="1">
      <alignment horizontal="left" vertical="top" wrapText="1"/>
    </xf>
    <xf numFmtId="0" fontId="0" fillId="7" borderId="0" xfId="0" applyFill="1" applyBorder="1" applyAlignment="1">
      <alignment horizontal="left" vertical="top" wrapText="1"/>
    </xf>
    <xf numFmtId="0" fontId="2" fillId="6" borderId="11" xfId="0" applyFont="1" applyFill="1" applyBorder="1" applyAlignment="1">
      <alignment vertical="top" wrapText="1"/>
    </xf>
    <xf numFmtId="0" fontId="2" fillId="6" borderId="1" xfId="0" applyFont="1" applyFill="1" applyBorder="1" applyAlignment="1">
      <alignment vertical="top" wrapText="1"/>
    </xf>
    <xf numFmtId="0" fontId="2" fillId="6" borderId="3" xfId="0" applyFont="1" applyFill="1" applyBorder="1" applyAlignment="1">
      <alignment vertical="top" wrapText="1"/>
    </xf>
    <xf numFmtId="0" fontId="2" fillId="6" borderId="10" xfId="0" applyFont="1" applyFill="1" applyBorder="1" applyAlignment="1">
      <alignment vertical="top" wrapText="1"/>
    </xf>
    <xf numFmtId="0" fontId="0" fillId="5" borderId="8" xfId="0" applyFill="1" applyBorder="1" applyAlignment="1">
      <alignment horizontal="center"/>
    </xf>
    <xf numFmtId="0" fontId="0" fillId="5" borderId="9" xfId="0" applyFill="1" applyBorder="1" applyAlignment="1">
      <alignment horizontal="center"/>
    </xf>
    <xf numFmtId="0" fontId="2" fillId="6" borderId="15" xfId="0" applyFont="1" applyFill="1" applyBorder="1" applyAlignment="1">
      <alignment horizontal="center" vertical="top" wrapText="1"/>
    </xf>
    <xf numFmtId="0" fontId="2" fillId="6" borderId="14" xfId="0" applyFont="1" applyFill="1" applyBorder="1" applyAlignment="1">
      <alignment horizontal="center" vertical="top" wrapText="1"/>
    </xf>
    <xf numFmtId="0" fontId="2" fillId="6" borderId="3" xfId="0" applyFont="1" applyFill="1" applyBorder="1" applyAlignment="1">
      <alignment horizontal="left" vertical="top" wrapText="1"/>
    </xf>
    <xf numFmtId="0" fontId="2" fillId="6" borderId="1" xfId="0" applyFont="1" applyFill="1" applyBorder="1" applyAlignment="1">
      <alignment horizontal="left" vertical="top" wrapText="1"/>
    </xf>
    <xf numFmtId="0" fontId="0" fillId="7" borderId="12" xfId="0" applyFill="1" applyBorder="1" applyAlignment="1">
      <alignment horizontal="left" vertical="top" wrapText="1"/>
    </xf>
    <xf numFmtId="0" fontId="0" fillId="7" borderId="0" xfId="0" applyFill="1" applyBorder="1" applyAlignment="1">
      <alignment horizontal="left" vertical="top" wrapText="1"/>
    </xf>
    <xf numFmtId="0" fontId="2" fillId="6" borderId="11" xfId="0" applyFont="1" applyFill="1" applyBorder="1" applyAlignment="1">
      <alignment vertical="top" wrapText="1"/>
    </xf>
    <xf numFmtId="0" fontId="2" fillId="6" borderId="1" xfId="0" applyFont="1" applyFill="1" applyBorder="1" applyAlignment="1">
      <alignment vertical="top" wrapText="1"/>
    </xf>
    <xf numFmtId="0" fontId="2" fillId="6" borderId="3" xfId="0" applyFont="1" applyFill="1" applyBorder="1" applyAlignment="1">
      <alignment vertical="top" wrapText="1"/>
    </xf>
    <xf numFmtId="0" fontId="2" fillId="6" borderId="10" xfId="0" applyFont="1" applyFill="1" applyBorder="1" applyAlignment="1">
      <alignment vertical="top" wrapText="1"/>
    </xf>
    <xf numFmtId="0" fontId="0" fillId="5" borderId="8" xfId="0" applyFill="1" applyBorder="1" applyAlignment="1">
      <alignment horizontal="center"/>
    </xf>
    <xf numFmtId="0" fontId="0" fillId="5" borderId="9" xfId="0" applyFill="1" applyBorder="1" applyAlignment="1">
      <alignment horizontal="center"/>
    </xf>
    <xf numFmtId="0" fontId="2" fillId="6" borderId="15" xfId="0" applyFont="1" applyFill="1" applyBorder="1" applyAlignment="1">
      <alignment horizontal="center" vertical="top" wrapText="1"/>
    </xf>
    <xf numFmtId="0" fontId="2" fillId="6" borderId="14" xfId="0" applyFont="1" applyFill="1" applyBorder="1" applyAlignment="1">
      <alignment horizontal="center" vertical="top" wrapText="1"/>
    </xf>
    <xf numFmtId="0" fontId="2" fillId="6" borderId="3" xfId="0" applyFont="1" applyFill="1" applyBorder="1" applyAlignment="1">
      <alignment vertical="top" wrapText="1"/>
    </xf>
    <xf numFmtId="0" fontId="2" fillId="6" borderId="11" xfId="0" applyFont="1" applyFill="1" applyBorder="1" applyAlignment="1">
      <alignment vertical="top" wrapText="1"/>
    </xf>
    <xf numFmtId="0" fontId="2" fillId="6" borderId="15" xfId="0" applyFont="1" applyFill="1" applyBorder="1" applyAlignment="1">
      <alignment horizontal="center" vertical="top" wrapText="1"/>
    </xf>
    <xf numFmtId="0" fontId="2" fillId="6" borderId="1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6" xfId="0" applyFont="1" applyFill="1" applyBorder="1" applyAlignment="1">
      <alignment horizontal="center" vertical="top" wrapText="1"/>
    </xf>
    <xf numFmtId="0" fontId="2" fillId="0" borderId="1" xfId="0" applyFont="1" applyFill="1" applyBorder="1" applyAlignment="1">
      <alignment vertical="top" wrapText="1"/>
    </xf>
    <xf numFmtId="166" fontId="0" fillId="0" borderId="2" xfId="1" applyNumberFormat="1" applyFont="1" applyFill="1" applyBorder="1" applyAlignment="1">
      <alignment horizontal="right" vertical="top" wrapText="1"/>
    </xf>
    <xf numFmtId="10" fontId="0" fillId="0" borderId="2" xfId="0" applyNumberFormat="1" applyFill="1" applyBorder="1" applyAlignment="1">
      <alignment horizontal="right" vertical="top" wrapText="1"/>
    </xf>
    <xf numFmtId="0" fontId="0" fillId="0" borderId="2" xfId="0" applyFill="1" applyBorder="1" applyAlignment="1">
      <alignment vertical="top" wrapText="1"/>
    </xf>
    <xf numFmtId="0" fontId="2" fillId="0" borderId="3" xfId="0" applyFont="1" applyFill="1" applyBorder="1" applyAlignment="1">
      <alignment vertical="top" wrapText="1"/>
    </xf>
    <xf numFmtId="166" fontId="0" fillId="0" borderId="23" xfId="1" applyNumberFormat="1" applyFont="1" applyFill="1" applyBorder="1" applyAlignment="1">
      <alignment horizontal="right" vertical="top" wrapText="1"/>
    </xf>
    <xf numFmtId="10" fontId="0" fillId="0" borderId="23" xfId="0" applyNumberFormat="1" applyFill="1" applyBorder="1" applyAlignment="1">
      <alignment horizontal="right" vertical="top" wrapText="1"/>
    </xf>
    <xf numFmtId="0" fontId="0" fillId="0" borderId="23" xfId="0" applyFill="1" applyBorder="1" applyAlignment="1">
      <alignment vertical="top" wrapText="1"/>
    </xf>
    <xf numFmtId="0" fontId="4" fillId="0" borderId="0" xfId="0" applyFont="1"/>
    <xf numFmtId="0" fontId="5" fillId="0" borderId="20" xfId="0" applyFont="1" applyFill="1" applyBorder="1"/>
    <xf numFmtId="0" fontId="5" fillId="0" borderId="21" xfId="0" applyFont="1" applyFill="1" applyBorder="1" applyAlignment="1">
      <alignment horizontal="center"/>
    </xf>
    <xf numFmtId="0" fontId="5" fillId="0" borderId="22" xfId="0" applyFont="1" applyFill="1" applyBorder="1" applyAlignment="1">
      <alignment horizontal="center"/>
    </xf>
    <xf numFmtId="0" fontId="0" fillId="7" borderId="12" xfId="0" applyFill="1" applyBorder="1" applyAlignment="1">
      <alignment horizontal="left" vertical="top" wrapText="1"/>
    </xf>
    <xf numFmtId="0" fontId="0" fillId="7" borderId="0" xfId="0" applyFill="1" applyBorder="1" applyAlignment="1">
      <alignment horizontal="left" vertical="top" wrapText="1"/>
    </xf>
    <xf numFmtId="0" fontId="2" fillId="6" borderId="3" xfId="0" applyFont="1" applyFill="1" applyBorder="1" applyAlignment="1">
      <alignment vertical="top" wrapText="1"/>
    </xf>
    <xf numFmtId="0" fontId="2" fillId="6" borderId="1" xfId="0" applyFont="1" applyFill="1" applyBorder="1" applyAlignment="1">
      <alignment vertical="top" wrapText="1"/>
    </xf>
    <xf numFmtId="0" fontId="2" fillId="6" borderId="10" xfId="0" applyFont="1" applyFill="1" applyBorder="1" applyAlignment="1">
      <alignment vertical="top" wrapText="1"/>
    </xf>
    <xf numFmtId="0" fontId="0" fillId="5" borderId="8" xfId="0" applyFill="1" applyBorder="1" applyAlignment="1">
      <alignment horizontal="center"/>
    </xf>
    <xf numFmtId="0" fontId="0" fillId="5" borderId="9" xfId="0" applyFill="1" applyBorder="1" applyAlignment="1">
      <alignment horizontal="center"/>
    </xf>
    <xf numFmtId="0" fontId="2" fillId="6" borderId="15" xfId="0" applyFont="1" applyFill="1" applyBorder="1" applyAlignment="1">
      <alignment horizontal="center" vertical="top" wrapText="1"/>
    </xf>
    <xf numFmtId="0" fontId="2" fillId="6" borderId="14" xfId="0" applyFont="1" applyFill="1" applyBorder="1" applyAlignment="1">
      <alignment horizontal="center" vertical="top" wrapText="1"/>
    </xf>
    <xf numFmtId="0" fontId="2" fillId="6" borderId="11" xfId="0" applyFont="1" applyFill="1" applyBorder="1" applyAlignment="1">
      <alignment vertical="top" wrapText="1"/>
    </xf>
    <xf numFmtId="0" fontId="2" fillId="6" borderId="3" xfId="0" applyFont="1" applyFill="1" applyBorder="1" applyAlignment="1">
      <alignment horizontal="left" vertical="top" wrapText="1"/>
    </xf>
    <xf numFmtId="0" fontId="2" fillId="6" borderId="10" xfId="0" applyFont="1" applyFill="1" applyBorder="1" applyAlignment="1">
      <alignment horizontal="left" vertical="top" wrapText="1"/>
    </xf>
    <xf numFmtId="0" fontId="0" fillId="7" borderId="16" xfId="0" applyFill="1" applyBorder="1" applyAlignment="1">
      <alignment horizontal="left" vertical="top" wrapText="1"/>
    </xf>
    <xf numFmtId="0" fontId="0" fillId="7" borderId="17" xfId="0" applyFill="1" applyBorder="1" applyAlignment="1">
      <alignment horizontal="lef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2" fillId="6" borderId="1" xfId="0" applyFont="1" applyFill="1" applyBorder="1" applyAlignment="1">
      <alignment horizontal="left" vertical="top" wrapText="1"/>
    </xf>
    <xf numFmtId="0" fontId="0" fillId="7" borderId="12" xfId="0" applyFill="1" applyBorder="1" applyAlignment="1">
      <alignment horizontal="left" vertical="top" wrapText="1"/>
    </xf>
    <xf numFmtId="0" fontId="0" fillId="7" borderId="0" xfId="0" applyFill="1" applyBorder="1" applyAlignment="1">
      <alignment horizontal="left" vertical="top" wrapText="1"/>
    </xf>
    <xf numFmtId="0" fontId="0" fillId="5" borderId="14" xfId="0" applyFill="1" applyBorder="1" applyAlignment="1">
      <alignment horizontal="center" vertical="center" wrapText="1"/>
    </xf>
    <xf numFmtId="0" fontId="0" fillId="7" borderId="18" xfId="0" applyFill="1" applyBorder="1" applyAlignment="1">
      <alignment horizontal="left" vertical="top" wrapText="1"/>
    </xf>
    <xf numFmtId="0" fontId="0" fillId="7" borderId="19" xfId="0" applyFill="1" applyBorder="1" applyAlignment="1">
      <alignment horizontal="left" vertical="top" wrapText="1"/>
    </xf>
    <xf numFmtId="0" fontId="2" fillId="6" borderId="11" xfId="0" applyFont="1" applyFill="1" applyBorder="1" applyAlignment="1">
      <alignment vertical="top" wrapText="1"/>
    </xf>
    <xf numFmtId="0" fontId="2" fillId="6" borderId="1" xfId="0" applyFont="1" applyFill="1" applyBorder="1" applyAlignment="1">
      <alignment vertical="top" wrapText="1"/>
    </xf>
    <xf numFmtId="0" fontId="2" fillId="6" borderId="3" xfId="0" applyFont="1" applyFill="1" applyBorder="1" applyAlignment="1">
      <alignment vertical="top" wrapText="1"/>
    </xf>
    <xf numFmtId="0" fontId="2" fillId="6" borderId="10" xfId="0" applyFont="1" applyFill="1" applyBorder="1" applyAlignment="1">
      <alignment vertical="top" wrapText="1"/>
    </xf>
    <xf numFmtId="0" fontId="0" fillId="5" borderId="8" xfId="0" applyFill="1" applyBorder="1" applyAlignment="1">
      <alignment horizontal="center"/>
    </xf>
    <xf numFmtId="0" fontId="0" fillId="5" borderId="9" xfId="0" applyFill="1" applyBorder="1" applyAlignment="1">
      <alignment horizontal="center"/>
    </xf>
    <xf numFmtId="0" fontId="2" fillId="6" borderId="15" xfId="0" applyFont="1" applyFill="1" applyBorder="1" applyAlignment="1">
      <alignment horizontal="center" vertical="top" wrapText="1"/>
    </xf>
    <xf numFmtId="0" fontId="2" fillId="6" borderId="14" xfId="0" applyFont="1" applyFill="1" applyBorder="1" applyAlignment="1">
      <alignment horizontal="center" vertical="top" wrapText="1"/>
    </xf>
    <xf numFmtId="0" fontId="0" fillId="5" borderId="14" xfId="0" applyFill="1" applyBorder="1" applyAlignment="1">
      <alignment horizontal="center"/>
    </xf>
  </cellXfs>
  <cellStyles count="2">
    <cellStyle name="Comma" xfId="1" builtinId="3"/>
    <cellStyle name="Normal" xfId="0" builtinId="0"/>
  </cellStyles>
  <dxfs count="5">
    <dxf>
      <font>
        <strike val="0"/>
        <outline val="0"/>
        <shadow val="0"/>
        <u val="none"/>
        <vertAlign val="baseline"/>
        <sz val="11"/>
        <color rgb="FFFFC000"/>
        <name val="Calibri"/>
        <scheme val="minor"/>
      </font>
    </dxf>
    <dxf>
      <fill>
        <patternFill>
          <bgColor theme="3" tint="0.59996337778862885"/>
        </patternFill>
      </fill>
    </dxf>
    <dxf>
      <fill>
        <patternFill>
          <bgColor theme="3" tint="0.39994506668294322"/>
        </patternFill>
      </fill>
    </dxf>
    <dxf>
      <fill>
        <patternFill>
          <bgColor rgb="FF0070C0"/>
        </patternFill>
      </fill>
    </dxf>
    <dxf>
      <fill>
        <patternFill>
          <bgColor rgb="FFFFC000"/>
        </patternFill>
      </fill>
    </dxf>
  </dxfs>
  <tableStyles count="1" defaultTableStyle="TableStyleMedium9" defaultPivotStyle="PivotStyleLight16">
    <tableStyle name="Table Style 1" pivot="0" count="4">
      <tableStyleElement type="headerRow" dxfId="4"/>
      <tableStyleElement type="firstColumn"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0:F52" totalsRowShown="0" headerRowDxfId="0">
  <tableColumns count="6">
    <tableColumn id="1" name="Column1"/>
    <tableColumn id="2" name="Column2"/>
    <tableColumn id="3" name="Column3"/>
    <tableColumn id="4" name="Column4">
      <calculatedColumnFormula>B41+C41</calculatedColumnFormula>
    </tableColumn>
    <tableColumn id="5" name="Column5">
      <calculatedColumnFormula>B41/D41</calculatedColumnFormula>
    </tableColumn>
    <tableColumn id="6" name="Column6"/>
  </tableColumns>
  <tableStyleInfo name="Table Style 1"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40"/>
  <sheetViews>
    <sheetView tabSelected="1" workbookViewId="0">
      <selection activeCell="E37" sqref="E37"/>
    </sheetView>
  </sheetViews>
  <sheetFormatPr defaultRowHeight="15"/>
  <cols>
    <col min="1" max="1" width="30.28515625" customWidth="1"/>
    <col min="2" max="2" width="24.85546875" customWidth="1"/>
    <col min="3" max="3" width="17.7109375" customWidth="1"/>
    <col min="4" max="4" width="16.7109375" customWidth="1"/>
    <col min="5" max="5" width="15.42578125" customWidth="1"/>
    <col min="6" max="6" width="39.7109375" customWidth="1"/>
  </cols>
  <sheetData>
    <row r="1" spans="1:6" ht="21">
      <c r="A1" s="10" t="s">
        <v>20</v>
      </c>
      <c r="B1" s="14" t="s">
        <v>28</v>
      </c>
    </row>
    <row r="2" spans="1:6" ht="21">
      <c r="A2" s="10" t="s">
        <v>25</v>
      </c>
      <c r="B2" s="11">
        <v>41113</v>
      </c>
    </row>
    <row r="3" spans="1:6" ht="21">
      <c r="A3" s="10" t="s">
        <v>22</v>
      </c>
      <c r="B3" s="11">
        <v>41114</v>
      </c>
    </row>
    <row r="4" spans="1:6" ht="21.75" thickBot="1">
      <c r="A4" s="10" t="s">
        <v>21</v>
      </c>
      <c r="B4" s="10">
        <v>7</v>
      </c>
    </row>
    <row r="5" spans="1:6" ht="15.75" thickBot="1">
      <c r="A5" s="9"/>
      <c r="B5" s="76" t="s">
        <v>66</v>
      </c>
      <c r="C5" s="76"/>
      <c r="D5" s="76"/>
      <c r="E5" s="76"/>
      <c r="F5" s="77"/>
    </row>
    <row r="6" spans="1:6" ht="15.75" thickBot="1">
      <c r="A6" s="7" t="s">
        <v>0</v>
      </c>
      <c r="B6" s="8" t="s">
        <v>2</v>
      </c>
      <c r="C6" s="8" t="s">
        <v>3</v>
      </c>
      <c r="D6" s="8" t="s">
        <v>4</v>
      </c>
      <c r="E6" s="8" t="s">
        <v>5</v>
      </c>
      <c r="F6" s="8" t="s">
        <v>1</v>
      </c>
    </row>
    <row r="7" spans="1:6" ht="16.5" thickTop="1" thickBot="1">
      <c r="A7" s="1" t="s">
        <v>6</v>
      </c>
      <c r="B7" s="12">
        <v>165</v>
      </c>
      <c r="C7" s="12">
        <v>0</v>
      </c>
      <c r="D7" s="12">
        <v>165</v>
      </c>
      <c r="E7" s="3">
        <f>B7/D7</f>
        <v>1</v>
      </c>
      <c r="F7" s="2" t="s">
        <v>7</v>
      </c>
    </row>
    <row r="8" spans="1:6" ht="15.75" thickBot="1">
      <c r="A8" s="4" t="s">
        <v>8</v>
      </c>
      <c r="B8" s="13">
        <v>199</v>
      </c>
      <c r="C8" s="13">
        <v>0</v>
      </c>
      <c r="D8" s="13">
        <v>199</v>
      </c>
      <c r="E8" s="3">
        <f t="shared" ref="E8:E17" si="0">B8/D8</f>
        <v>1</v>
      </c>
      <c r="F8" s="5" t="s">
        <v>7</v>
      </c>
    </row>
    <row r="9" spans="1:6" ht="15.75" thickBot="1">
      <c r="A9" s="4" t="s">
        <v>9</v>
      </c>
      <c r="B9" s="12">
        <v>36</v>
      </c>
      <c r="C9" s="12">
        <v>4</v>
      </c>
      <c r="D9" s="12">
        <v>40</v>
      </c>
      <c r="E9" s="3">
        <f t="shared" si="0"/>
        <v>0.9</v>
      </c>
      <c r="F9" s="5" t="s">
        <v>11</v>
      </c>
    </row>
    <row r="10" spans="1:6" ht="15.75" thickBot="1">
      <c r="A10" s="4" t="s">
        <v>10</v>
      </c>
      <c r="B10" s="13">
        <v>430</v>
      </c>
      <c r="C10" s="13">
        <v>0</v>
      </c>
      <c r="D10" s="13">
        <v>430</v>
      </c>
      <c r="E10" s="3">
        <f t="shared" si="0"/>
        <v>1</v>
      </c>
      <c r="F10" s="5" t="s">
        <v>7</v>
      </c>
    </row>
    <row r="11" spans="1:6" ht="15.75" thickBot="1">
      <c r="A11" s="4" t="s">
        <v>12</v>
      </c>
      <c r="B11" s="12">
        <v>430</v>
      </c>
      <c r="C11" s="12">
        <v>0</v>
      </c>
      <c r="D11" s="12">
        <v>430</v>
      </c>
      <c r="E11" s="3">
        <f t="shared" si="0"/>
        <v>1</v>
      </c>
      <c r="F11" s="5" t="s">
        <v>7</v>
      </c>
    </row>
    <row r="12" spans="1:6" ht="15.75" thickBot="1">
      <c r="A12" s="4" t="s">
        <v>13</v>
      </c>
      <c r="B12" s="13">
        <v>54</v>
      </c>
      <c r="C12" s="13">
        <v>5</v>
      </c>
      <c r="D12" s="13">
        <v>59</v>
      </c>
      <c r="E12" s="3">
        <f t="shared" si="0"/>
        <v>0.9152542372881356</v>
      </c>
      <c r="F12" s="5" t="s">
        <v>11</v>
      </c>
    </row>
    <row r="13" spans="1:6" ht="15.75" thickBot="1">
      <c r="A13" s="4" t="s">
        <v>14</v>
      </c>
      <c r="B13" s="12">
        <v>1166</v>
      </c>
      <c r="C13" s="12">
        <v>0</v>
      </c>
      <c r="D13" s="12">
        <v>1166</v>
      </c>
      <c r="E13" s="3">
        <f t="shared" si="0"/>
        <v>1</v>
      </c>
      <c r="F13" s="5" t="s">
        <v>7</v>
      </c>
    </row>
    <row r="14" spans="1:6" ht="15.75" thickBot="1">
      <c r="A14" s="4" t="s">
        <v>15</v>
      </c>
      <c r="B14" s="13">
        <v>1557</v>
      </c>
      <c r="C14" s="13">
        <v>0</v>
      </c>
      <c r="D14" s="13">
        <v>1557</v>
      </c>
      <c r="E14" s="3">
        <f t="shared" si="0"/>
        <v>1</v>
      </c>
      <c r="F14" s="5" t="s">
        <v>7</v>
      </c>
    </row>
    <row r="15" spans="1:6" ht="15.75" thickBot="1">
      <c r="A15" s="4" t="s">
        <v>16</v>
      </c>
      <c r="B15" s="12">
        <v>315</v>
      </c>
      <c r="C15" s="12">
        <v>0</v>
      </c>
      <c r="D15" s="12">
        <v>315</v>
      </c>
      <c r="E15" s="3">
        <f t="shared" si="0"/>
        <v>1</v>
      </c>
      <c r="F15" s="5" t="s">
        <v>7</v>
      </c>
    </row>
    <row r="16" spans="1:6" ht="15.75" thickBot="1">
      <c r="A16" s="4" t="s">
        <v>17</v>
      </c>
      <c r="B16" s="13">
        <v>833</v>
      </c>
      <c r="C16" s="13">
        <v>446</v>
      </c>
      <c r="D16" s="13">
        <v>1279</v>
      </c>
      <c r="E16" s="3">
        <f t="shared" si="0"/>
        <v>0.65129007036747455</v>
      </c>
      <c r="F16" s="2" t="s">
        <v>11</v>
      </c>
    </row>
    <row r="17" spans="1:6" ht="15.75" thickBot="1">
      <c r="A17" s="6" t="s">
        <v>19</v>
      </c>
      <c r="B17" s="12">
        <v>54</v>
      </c>
      <c r="C17" s="12">
        <v>5</v>
      </c>
      <c r="D17" s="12">
        <v>59</v>
      </c>
      <c r="E17" s="3">
        <f t="shared" si="0"/>
        <v>0.9152542372881356</v>
      </c>
      <c r="F17" s="2" t="s">
        <v>11</v>
      </c>
    </row>
    <row r="20" spans="1:6">
      <c r="A20" s="90" t="s">
        <v>26</v>
      </c>
      <c r="B20" s="90"/>
      <c r="C20" s="90"/>
      <c r="D20" s="90"/>
      <c r="E20" s="90"/>
    </row>
    <row r="21" spans="1:6" ht="15.75" thickBot="1">
      <c r="A21" s="15" t="s">
        <v>0</v>
      </c>
      <c r="B21" s="78" t="s">
        <v>23</v>
      </c>
      <c r="C21" s="79"/>
      <c r="D21" s="79"/>
      <c r="E21" s="79"/>
    </row>
    <row r="22" spans="1:6" ht="30.75" customHeight="1" thickTop="1" thickBot="1">
      <c r="A22" s="80" t="s">
        <v>9</v>
      </c>
      <c r="B22" s="91" t="s">
        <v>32</v>
      </c>
      <c r="C22" s="92"/>
      <c r="D22" s="92"/>
      <c r="E22" s="92"/>
    </row>
    <row r="23" spans="1:6" ht="5.25" hidden="1" customHeight="1">
      <c r="A23" s="74"/>
      <c r="B23" s="71"/>
      <c r="C23" s="72"/>
      <c r="D23" s="72"/>
      <c r="E23" s="72"/>
    </row>
    <row r="24" spans="1:6" ht="15.75" hidden="1" customHeight="1">
      <c r="A24" s="75"/>
      <c r="B24" s="71"/>
      <c r="C24" s="72"/>
      <c r="D24" s="72"/>
      <c r="E24" s="72"/>
    </row>
    <row r="25" spans="1:6" ht="15.75" hidden="1" thickBot="1">
      <c r="A25" s="75"/>
      <c r="B25" s="85"/>
      <c r="C25" s="86"/>
      <c r="D25" s="86"/>
      <c r="E25" s="86"/>
    </row>
    <row r="26" spans="1:6" ht="15.75" customHeight="1">
      <c r="A26" s="73" t="s">
        <v>13</v>
      </c>
      <c r="B26" s="83" t="s">
        <v>34</v>
      </c>
      <c r="C26" s="84"/>
      <c r="D26" s="84"/>
      <c r="E26" s="84"/>
    </row>
    <row r="27" spans="1:6" ht="15.75" thickBot="1">
      <c r="A27" s="75"/>
      <c r="B27" s="85"/>
      <c r="C27" s="86"/>
      <c r="D27" s="86"/>
      <c r="E27" s="86"/>
    </row>
    <row r="28" spans="1:6" ht="24.75" customHeight="1" thickTop="1">
      <c r="A28" s="80" t="s">
        <v>17</v>
      </c>
      <c r="B28" s="83" t="s">
        <v>38</v>
      </c>
      <c r="C28" s="84"/>
      <c r="D28" s="84"/>
      <c r="E28" s="84"/>
    </row>
    <row r="29" spans="1:6" ht="21" customHeight="1" thickBot="1">
      <c r="A29" s="74"/>
      <c r="B29" s="85"/>
      <c r="C29" s="86"/>
      <c r="D29" s="86"/>
      <c r="E29" s="86"/>
    </row>
    <row r="30" spans="1:6" ht="31.5" customHeight="1">
      <c r="A30" s="81" t="s">
        <v>19</v>
      </c>
      <c r="B30" s="83" t="s">
        <v>37</v>
      </c>
      <c r="C30" s="84"/>
      <c r="D30" s="84"/>
      <c r="E30" s="84"/>
    </row>
    <row r="31" spans="1:6" ht="15.75" hidden="1" customHeight="1">
      <c r="A31" s="87"/>
      <c r="B31" s="88"/>
      <c r="C31" s="89"/>
      <c r="D31" s="89"/>
      <c r="E31" s="89"/>
    </row>
    <row r="32" spans="1:6" ht="15.75" hidden="1" customHeight="1">
      <c r="A32" s="74"/>
      <c r="B32" s="85"/>
      <c r="C32" s="86"/>
      <c r="D32" s="86"/>
      <c r="E32" s="86"/>
    </row>
    <row r="36" spans="1:13" ht="30" customHeight="1">
      <c r="A36" s="10" t="s">
        <v>20</v>
      </c>
      <c r="B36" s="14" t="s">
        <v>28</v>
      </c>
    </row>
    <row r="37" spans="1:13" ht="21.75" customHeight="1">
      <c r="A37" s="10" t="s">
        <v>25</v>
      </c>
      <c r="B37" s="11">
        <v>41110</v>
      </c>
    </row>
    <row r="38" spans="1:13" ht="21">
      <c r="A38" s="10" t="s">
        <v>22</v>
      </c>
      <c r="B38" s="11">
        <v>41110</v>
      </c>
    </row>
    <row r="39" spans="1:13" ht="21">
      <c r="A39" s="10" t="s">
        <v>21</v>
      </c>
      <c r="B39" s="10">
        <v>6</v>
      </c>
    </row>
    <row r="40" spans="1:13" ht="15.75" thickBot="1">
      <c r="A40" s="68" t="s">
        <v>51</v>
      </c>
      <c r="B40" s="69" t="s">
        <v>52</v>
      </c>
      <c r="C40" s="69" t="s">
        <v>53</v>
      </c>
      <c r="D40" s="69" t="s">
        <v>54</v>
      </c>
      <c r="E40" s="69" t="s">
        <v>55</v>
      </c>
      <c r="F40" s="70" t="s">
        <v>65</v>
      </c>
    </row>
    <row r="41" spans="1:13" ht="15.75" thickBot="1">
      <c r="A41" s="57" t="s">
        <v>0</v>
      </c>
      <c r="B41" s="58" t="s">
        <v>2</v>
      </c>
      <c r="C41" s="58" t="s">
        <v>3</v>
      </c>
      <c r="D41" s="58" t="s">
        <v>4</v>
      </c>
      <c r="E41" s="58" t="s">
        <v>5</v>
      </c>
      <c r="F41" s="58" t="s">
        <v>1</v>
      </c>
    </row>
    <row r="42" spans="1:13" ht="16.5" thickTop="1" thickBot="1">
      <c r="A42" s="59" t="s">
        <v>6</v>
      </c>
      <c r="B42" s="60">
        <v>165</v>
      </c>
      <c r="C42" s="60">
        <v>0</v>
      </c>
      <c r="D42" s="60">
        <f>B42+C42</f>
        <v>165</v>
      </c>
      <c r="E42" s="61">
        <v>1</v>
      </c>
      <c r="F42" s="62"/>
    </row>
    <row r="43" spans="1:13" ht="15.75" thickBot="1">
      <c r="A43" s="63" t="s">
        <v>8</v>
      </c>
      <c r="B43" s="60">
        <v>199</v>
      </c>
      <c r="C43" s="60">
        <v>0</v>
      </c>
      <c r="D43" s="60">
        <f t="shared" ref="D43:D52" si="1">B43+C43</f>
        <v>199</v>
      </c>
      <c r="E43" s="61">
        <f>B43/D43</f>
        <v>1</v>
      </c>
      <c r="F43" s="62"/>
      <c r="M43" s="67"/>
    </row>
    <row r="44" spans="1:13" ht="15.75" thickBot="1">
      <c r="A44" s="63" t="s">
        <v>9</v>
      </c>
      <c r="B44" s="60">
        <v>19</v>
      </c>
      <c r="C44" s="60">
        <v>4</v>
      </c>
      <c r="D44" s="60">
        <f t="shared" si="1"/>
        <v>23</v>
      </c>
      <c r="E44" s="61">
        <f t="shared" ref="E44:E52" si="2">B44/D44</f>
        <v>0.82608695652173914</v>
      </c>
      <c r="F44" s="62" t="s">
        <v>57</v>
      </c>
    </row>
    <row r="45" spans="1:13" ht="15.75" thickBot="1">
      <c r="A45" s="63" t="s">
        <v>10</v>
      </c>
      <c r="B45" s="60">
        <v>431</v>
      </c>
      <c r="C45" s="60">
        <v>1</v>
      </c>
      <c r="D45" s="60">
        <f t="shared" si="1"/>
        <v>432</v>
      </c>
      <c r="E45" s="61">
        <f t="shared" si="2"/>
        <v>0.99768518518518523</v>
      </c>
      <c r="F45" s="62" t="s">
        <v>58</v>
      </c>
    </row>
    <row r="46" spans="1:13" ht="15.75" thickBot="1">
      <c r="A46" s="63" t="s">
        <v>12</v>
      </c>
      <c r="B46" s="60">
        <v>421</v>
      </c>
      <c r="C46" s="60">
        <v>11</v>
      </c>
      <c r="D46" s="60">
        <f t="shared" si="1"/>
        <v>432</v>
      </c>
      <c r="E46" s="61">
        <f t="shared" si="2"/>
        <v>0.97453703703703709</v>
      </c>
      <c r="F46" s="62" t="s">
        <v>59</v>
      </c>
    </row>
    <row r="47" spans="1:13" ht="15.75" thickBot="1">
      <c r="A47" s="63" t="s">
        <v>13</v>
      </c>
      <c r="B47" s="60">
        <v>54</v>
      </c>
      <c r="C47" s="60">
        <v>5</v>
      </c>
      <c r="D47" s="60">
        <f t="shared" si="1"/>
        <v>59</v>
      </c>
      <c r="E47" s="61">
        <f t="shared" si="2"/>
        <v>0.9152542372881356</v>
      </c>
      <c r="F47" s="62" t="s">
        <v>56</v>
      </c>
    </row>
    <row r="48" spans="1:13" ht="15.75" thickBot="1">
      <c r="A48" s="63" t="s">
        <v>14</v>
      </c>
      <c r="B48" s="60">
        <v>1163</v>
      </c>
      <c r="C48" s="60">
        <v>4</v>
      </c>
      <c r="D48" s="60">
        <f t="shared" si="1"/>
        <v>1167</v>
      </c>
      <c r="E48" s="61">
        <f t="shared" si="2"/>
        <v>0.99657240788346191</v>
      </c>
      <c r="F48" s="62" t="s">
        <v>60</v>
      </c>
    </row>
    <row r="49" spans="1:6" ht="15.75" thickBot="1">
      <c r="A49" s="63" t="s">
        <v>15</v>
      </c>
      <c r="B49" s="60">
        <v>1546</v>
      </c>
      <c r="C49" s="60">
        <v>13</v>
      </c>
      <c r="D49" s="60">
        <f t="shared" si="1"/>
        <v>1559</v>
      </c>
      <c r="E49" s="61">
        <f t="shared" si="2"/>
        <v>0.99166132135984608</v>
      </c>
      <c r="F49" s="62" t="s">
        <v>60</v>
      </c>
    </row>
    <row r="50" spans="1:6" ht="15.75" thickBot="1">
      <c r="A50" s="63" t="s">
        <v>16</v>
      </c>
      <c r="B50" s="60">
        <v>315</v>
      </c>
      <c r="C50" s="60">
        <v>0</v>
      </c>
      <c r="D50" s="60">
        <f t="shared" si="1"/>
        <v>315</v>
      </c>
      <c r="E50" s="61">
        <f t="shared" si="2"/>
        <v>1</v>
      </c>
      <c r="F50" s="62"/>
    </row>
    <row r="51" spans="1:6" ht="15.75" thickBot="1">
      <c r="A51" s="63" t="s">
        <v>17</v>
      </c>
      <c r="B51" s="60">
        <v>837</v>
      </c>
      <c r="C51" s="60">
        <v>449</v>
      </c>
      <c r="D51" s="60">
        <f t="shared" si="1"/>
        <v>1286</v>
      </c>
      <c r="E51" s="61">
        <f t="shared" si="2"/>
        <v>0.65085536547433909</v>
      </c>
      <c r="F51" s="62" t="s">
        <v>61</v>
      </c>
    </row>
    <row r="52" spans="1:6">
      <c r="A52" s="63" t="s">
        <v>19</v>
      </c>
      <c r="B52" s="64">
        <v>54</v>
      </c>
      <c r="C52" s="64">
        <v>5</v>
      </c>
      <c r="D52" s="64">
        <f t="shared" si="1"/>
        <v>59</v>
      </c>
      <c r="E52" s="65">
        <f t="shared" si="2"/>
        <v>0.9152542372881356</v>
      </c>
      <c r="F52" s="66" t="s">
        <v>62</v>
      </c>
    </row>
    <row r="55" spans="1:6">
      <c r="A55" s="90" t="s">
        <v>26</v>
      </c>
      <c r="B55" s="90"/>
      <c r="C55" s="90"/>
      <c r="D55" s="90"/>
      <c r="E55" s="90"/>
    </row>
    <row r="56" spans="1:6" ht="15.75" thickBot="1">
      <c r="A56" s="15" t="s">
        <v>0</v>
      </c>
      <c r="B56" s="55" t="s">
        <v>23</v>
      </c>
      <c r="C56" s="56"/>
      <c r="D56" s="56"/>
      <c r="E56" s="56"/>
    </row>
    <row r="57" spans="1:6" ht="15.75" customHeight="1" thickTop="1" thickBot="1">
      <c r="A57" s="54" t="s">
        <v>40</v>
      </c>
      <c r="B57" s="91" t="s">
        <v>63</v>
      </c>
      <c r="C57" s="92"/>
      <c r="D57" s="92"/>
      <c r="E57" s="92"/>
    </row>
    <row r="58" spans="1:6">
      <c r="A58" s="53"/>
      <c r="B58" s="83" t="s">
        <v>64</v>
      </c>
      <c r="C58" s="84"/>
      <c r="D58" s="84"/>
      <c r="E58" s="84"/>
    </row>
    <row r="61" spans="1:6" ht="21">
      <c r="A61" s="10" t="s">
        <v>20</v>
      </c>
      <c r="B61" s="14" t="s">
        <v>28</v>
      </c>
    </row>
    <row r="62" spans="1:6" ht="21">
      <c r="A62" s="10" t="s">
        <v>25</v>
      </c>
      <c r="B62" s="11">
        <v>41106</v>
      </c>
    </row>
    <row r="63" spans="1:6" ht="21">
      <c r="A63" s="10" t="s">
        <v>22</v>
      </c>
      <c r="B63" s="11">
        <v>41107</v>
      </c>
    </row>
    <row r="64" spans="1:6" ht="21.75" thickBot="1">
      <c r="A64" s="10" t="s">
        <v>21</v>
      </c>
      <c r="B64" s="10">
        <v>5</v>
      </c>
    </row>
    <row r="65" spans="1:6" ht="15.75" thickBot="1">
      <c r="A65" s="9"/>
      <c r="B65" s="49" t="s">
        <v>49</v>
      </c>
      <c r="C65" s="49"/>
      <c r="D65" s="49"/>
      <c r="E65" s="49"/>
      <c r="F65" s="50"/>
    </row>
    <row r="66" spans="1:6" ht="15.75" thickBot="1">
      <c r="A66" s="7" t="s">
        <v>0</v>
      </c>
      <c r="B66" s="8" t="s">
        <v>2</v>
      </c>
      <c r="C66" s="8" t="s">
        <v>3</v>
      </c>
      <c r="D66" s="8" t="s">
        <v>4</v>
      </c>
      <c r="E66" s="8" t="s">
        <v>5</v>
      </c>
      <c r="F66" s="8" t="s">
        <v>1</v>
      </c>
    </row>
    <row r="67" spans="1:6" ht="16.5" thickTop="1" thickBot="1">
      <c r="A67" s="1" t="s">
        <v>6</v>
      </c>
      <c r="B67" s="12">
        <v>165</v>
      </c>
      <c r="C67" s="12">
        <v>0</v>
      </c>
      <c r="D67" s="12">
        <v>165</v>
      </c>
      <c r="E67" s="3">
        <f>B67/D67</f>
        <v>1</v>
      </c>
      <c r="F67" s="2" t="s">
        <v>7</v>
      </c>
    </row>
    <row r="68" spans="1:6" ht="15.75" thickBot="1">
      <c r="A68" s="4" t="s">
        <v>8</v>
      </c>
      <c r="B68" s="13">
        <v>199</v>
      </c>
      <c r="C68" s="13">
        <v>0</v>
      </c>
      <c r="D68" s="13">
        <v>199</v>
      </c>
      <c r="E68" s="3">
        <f t="shared" ref="E68:E77" si="3">B68/D68</f>
        <v>1</v>
      </c>
      <c r="F68" s="5" t="s">
        <v>7</v>
      </c>
    </row>
    <row r="69" spans="1:6" ht="15.75" thickBot="1">
      <c r="A69" s="4" t="s">
        <v>9</v>
      </c>
      <c r="B69" s="12">
        <v>19</v>
      </c>
      <c r="C69" s="12">
        <v>4</v>
      </c>
      <c r="D69" s="12">
        <v>23</v>
      </c>
      <c r="E69" s="3">
        <f t="shared" si="3"/>
        <v>0.82608695652173914</v>
      </c>
      <c r="F69" s="5" t="s">
        <v>11</v>
      </c>
    </row>
    <row r="70" spans="1:6" ht="15.75" thickBot="1">
      <c r="A70" s="4" t="s">
        <v>10</v>
      </c>
      <c r="B70" s="13">
        <v>530</v>
      </c>
      <c r="C70" s="13">
        <v>3</v>
      </c>
      <c r="D70" s="13">
        <v>533</v>
      </c>
      <c r="E70" s="3">
        <f t="shared" si="3"/>
        <v>0.99437148217636018</v>
      </c>
      <c r="F70" s="5" t="s">
        <v>11</v>
      </c>
    </row>
    <row r="71" spans="1:6" ht="15.75" thickBot="1">
      <c r="A71" s="4" t="s">
        <v>12</v>
      </c>
      <c r="B71" s="12">
        <v>469</v>
      </c>
      <c r="C71" s="12">
        <v>64</v>
      </c>
      <c r="D71" s="12">
        <v>533</v>
      </c>
      <c r="E71" s="3">
        <f t="shared" si="3"/>
        <v>0.87992495309568475</v>
      </c>
      <c r="F71" s="5" t="s">
        <v>39</v>
      </c>
    </row>
    <row r="72" spans="1:6" ht="15.75" thickBot="1">
      <c r="A72" s="4" t="s">
        <v>13</v>
      </c>
      <c r="B72" s="13">
        <v>54</v>
      </c>
      <c r="C72" s="13">
        <v>5</v>
      </c>
      <c r="D72" s="13">
        <v>59</v>
      </c>
      <c r="E72" s="3">
        <f t="shared" si="3"/>
        <v>0.9152542372881356</v>
      </c>
      <c r="F72" s="5" t="s">
        <v>11</v>
      </c>
    </row>
    <row r="73" spans="1:6" ht="15.75" thickBot="1">
      <c r="A73" s="4" t="s">
        <v>14</v>
      </c>
      <c r="B73" s="12">
        <v>1309</v>
      </c>
      <c r="C73" s="12">
        <v>18</v>
      </c>
      <c r="D73" s="12">
        <v>1327</v>
      </c>
      <c r="E73" s="3">
        <f t="shared" si="3"/>
        <v>0.98643556895252449</v>
      </c>
      <c r="F73" s="5" t="s">
        <v>11</v>
      </c>
    </row>
    <row r="74" spans="1:6" ht="15.75" thickBot="1">
      <c r="A74" s="4" t="s">
        <v>15</v>
      </c>
      <c r="B74" s="13">
        <v>1711</v>
      </c>
      <c r="C74" s="13">
        <v>31</v>
      </c>
      <c r="D74" s="13">
        <v>1742</v>
      </c>
      <c r="E74" s="3">
        <f t="shared" si="3"/>
        <v>0.98220436280137768</v>
      </c>
      <c r="F74" s="5" t="s">
        <v>11</v>
      </c>
    </row>
    <row r="75" spans="1:6" ht="15.75" thickBot="1">
      <c r="A75" s="4" t="s">
        <v>16</v>
      </c>
      <c r="B75" s="12">
        <v>376</v>
      </c>
      <c r="C75" s="12">
        <v>10</v>
      </c>
      <c r="D75" s="12">
        <v>386</v>
      </c>
      <c r="E75" s="3">
        <f t="shared" si="3"/>
        <v>0.97409326424870468</v>
      </c>
      <c r="F75" s="5" t="s">
        <v>11</v>
      </c>
    </row>
    <row r="76" spans="1:6" ht="15.75" thickBot="1">
      <c r="A76" s="4" t="s">
        <v>17</v>
      </c>
      <c r="B76" s="13">
        <v>824</v>
      </c>
      <c r="C76" s="13">
        <v>445</v>
      </c>
      <c r="D76" s="13">
        <v>1269</v>
      </c>
      <c r="E76" s="3">
        <f t="shared" si="3"/>
        <v>0.64933018124507491</v>
      </c>
      <c r="F76" s="2" t="s">
        <v>11</v>
      </c>
    </row>
    <row r="77" spans="1:6" ht="15.75" thickBot="1">
      <c r="A77" s="6" t="s">
        <v>19</v>
      </c>
      <c r="B77" s="12">
        <v>54</v>
      </c>
      <c r="C77" s="12">
        <v>5</v>
      </c>
      <c r="D77" s="12">
        <v>59</v>
      </c>
      <c r="E77" s="3">
        <f t="shared" si="3"/>
        <v>0.9152542372881356</v>
      </c>
      <c r="F77" s="2" t="s">
        <v>11</v>
      </c>
    </row>
    <row r="80" spans="1:6">
      <c r="A80" s="90" t="s">
        <v>26</v>
      </c>
      <c r="B80" s="90"/>
      <c r="C80" s="90"/>
      <c r="D80" s="90"/>
      <c r="E80" s="90"/>
    </row>
    <row r="81" spans="1:5" ht="15.75" thickBot="1">
      <c r="A81" s="15" t="s">
        <v>0</v>
      </c>
      <c r="B81" s="51" t="s">
        <v>23</v>
      </c>
      <c r="C81" s="52"/>
      <c r="D81" s="52"/>
      <c r="E81" s="52"/>
    </row>
    <row r="82" spans="1:5" ht="30.75" customHeight="1" thickTop="1" thickBot="1">
      <c r="A82" s="45" t="s">
        <v>9</v>
      </c>
      <c r="B82" s="91" t="s">
        <v>32</v>
      </c>
      <c r="C82" s="92"/>
      <c r="D82" s="92"/>
      <c r="E82" s="92"/>
    </row>
    <row r="83" spans="1:5" ht="5.25" hidden="1" customHeight="1">
      <c r="A83" s="46"/>
      <c r="B83" s="43"/>
      <c r="C83" s="44"/>
      <c r="D83" s="44"/>
      <c r="E83" s="44"/>
    </row>
    <row r="84" spans="1:5" ht="15.75" hidden="1" customHeight="1">
      <c r="A84" s="48"/>
      <c r="B84" s="43"/>
      <c r="C84" s="44"/>
      <c r="D84" s="44"/>
      <c r="E84" s="44"/>
    </row>
    <row r="85" spans="1:5" ht="37.5" customHeight="1" thickBot="1">
      <c r="A85" s="47" t="s">
        <v>24</v>
      </c>
      <c r="B85" s="88" t="s">
        <v>47</v>
      </c>
      <c r="C85" s="89"/>
      <c r="D85" s="89"/>
      <c r="E85" s="89"/>
    </row>
    <row r="86" spans="1:5" ht="15.75" hidden="1" thickBot="1">
      <c r="A86" s="48"/>
      <c r="B86" s="85"/>
      <c r="C86" s="86"/>
      <c r="D86" s="86"/>
      <c r="E86" s="86"/>
    </row>
    <row r="87" spans="1:5" ht="15" customHeight="1">
      <c r="A87" s="47" t="s">
        <v>13</v>
      </c>
      <c r="B87" s="83" t="s">
        <v>34</v>
      </c>
      <c r="C87" s="84"/>
      <c r="D87" s="84"/>
      <c r="E87" s="84"/>
    </row>
    <row r="88" spans="1:5" ht="15.75" thickBot="1">
      <c r="A88" s="48"/>
      <c r="B88" s="85"/>
      <c r="C88" s="86"/>
      <c r="D88" s="86"/>
      <c r="E88" s="86"/>
    </row>
    <row r="89" spans="1:5" ht="15" customHeight="1">
      <c r="A89" s="47" t="s">
        <v>14</v>
      </c>
      <c r="B89" s="83" t="s">
        <v>35</v>
      </c>
      <c r="C89" s="84"/>
      <c r="D89" s="84"/>
      <c r="E89" s="84"/>
    </row>
    <row r="90" spans="1:5" ht="10.5" customHeight="1" thickBot="1">
      <c r="A90" s="46"/>
      <c r="B90" s="85"/>
      <c r="C90" s="86"/>
      <c r="D90" s="86"/>
      <c r="E90" s="86"/>
    </row>
    <row r="91" spans="1:5" ht="15.75" hidden="1" customHeight="1">
      <c r="A91" s="48"/>
      <c r="B91" s="43"/>
      <c r="C91" s="44"/>
      <c r="D91" s="44"/>
      <c r="E91" s="44"/>
    </row>
    <row r="92" spans="1:5" ht="15" customHeight="1">
      <c r="A92" s="47" t="s">
        <v>15</v>
      </c>
      <c r="B92" s="88" t="s">
        <v>35</v>
      </c>
      <c r="C92" s="89"/>
      <c r="D92" s="89"/>
      <c r="E92" s="89"/>
    </row>
    <row r="93" spans="1:5" ht="15" customHeight="1">
      <c r="A93" s="46"/>
      <c r="B93" s="88"/>
      <c r="C93" s="89"/>
      <c r="D93" s="89"/>
      <c r="E93" s="89"/>
    </row>
    <row r="94" spans="1:5" ht="15.75" customHeight="1" thickBot="1">
      <c r="A94" s="48"/>
      <c r="B94" s="85"/>
      <c r="C94" s="86"/>
      <c r="D94" s="86"/>
      <c r="E94" s="86"/>
    </row>
    <row r="95" spans="1:5" ht="15" customHeight="1">
      <c r="A95" s="41" t="s">
        <v>16</v>
      </c>
      <c r="B95" s="83" t="s">
        <v>36</v>
      </c>
      <c r="C95" s="84"/>
      <c r="D95" s="84"/>
      <c r="E95" s="84"/>
    </row>
    <row r="96" spans="1:5" ht="15.75" customHeight="1">
      <c r="A96" s="42"/>
      <c r="B96" s="88"/>
      <c r="C96" s="89"/>
      <c r="D96" s="89"/>
      <c r="E96" s="89"/>
    </row>
    <row r="97" spans="1:5" ht="15.75" customHeight="1" thickBot="1">
      <c r="A97" s="42"/>
      <c r="B97" s="85"/>
      <c r="C97" s="86"/>
      <c r="D97" s="86"/>
      <c r="E97" s="86"/>
    </row>
    <row r="98" spans="1:5" ht="15.75" customHeight="1" thickTop="1">
      <c r="A98" s="45" t="s">
        <v>17</v>
      </c>
      <c r="B98" s="83" t="s">
        <v>38</v>
      </c>
      <c r="C98" s="84"/>
      <c r="D98" s="84"/>
      <c r="E98" s="84"/>
    </row>
    <row r="99" spans="1:5" ht="33" customHeight="1" thickBot="1">
      <c r="A99" s="46"/>
      <c r="B99" s="85"/>
      <c r="C99" s="86"/>
      <c r="D99" s="86"/>
      <c r="E99" s="86"/>
    </row>
    <row r="100" spans="1:5" ht="31.5" customHeight="1" thickBot="1">
      <c r="A100" s="81" t="s">
        <v>19</v>
      </c>
      <c r="B100" s="83" t="s">
        <v>37</v>
      </c>
      <c r="C100" s="84"/>
      <c r="D100" s="84"/>
      <c r="E100" s="84"/>
    </row>
    <row r="101" spans="1:5" ht="15.75" hidden="1" customHeight="1">
      <c r="A101" s="87"/>
      <c r="B101" s="88"/>
      <c r="C101" s="89"/>
      <c r="D101" s="89"/>
      <c r="E101" s="89"/>
    </row>
    <row r="102" spans="1:5" ht="15.75" hidden="1" customHeight="1">
      <c r="A102" s="46"/>
      <c r="B102" s="85"/>
      <c r="C102" s="86"/>
      <c r="D102" s="86"/>
      <c r="E102" s="86"/>
    </row>
    <row r="103" spans="1:5" ht="15" customHeight="1">
      <c r="A103" s="81" t="s">
        <v>19</v>
      </c>
      <c r="B103" s="83" t="s">
        <v>37</v>
      </c>
      <c r="C103" s="84"/>
      <c r="D103" s="84"/>
      <c r="E103" s="84"/>
    </row>
    <row r="104" spans="1:5" ht="15.75" thickBot="1">
      <c r="A104" s="82"/>
      <c r="B104" s="85"/>
      <c r="C104" s="86"/>
      <c r="D104" s="86"/>
      <c r="E104" s="86"/>
    </row>
    <row r="105" spans="1:5">
      <c r="A105" s="81" t="s">
        <v>40</v>
      </c>
      <c r="B105" s="88" t="s">
        <v>50</v>
      </c>
      <c r="C105" s="89"/>
      <c r="D105" s="89"/>
      <c r="E105" s="89"/>
    </row>
    <row r="106" spans="1:5" ht="35.25" customHeight="1">
      <c r="A106" s="87"/>
      <c r="B106" s="88"/>
      <c r="C106" s="89"/>
      <c r="D106" s="89"/>
      <c r="E106" s="89"/>
    </row>
    <row r="110" spans="1:5" ht="21">
      <c r="A110" s="10" t="s">
        <v>20</v>
      </c>
      <c r="B110" s="14" t="s">
        <v>28</v>
      </c>
    </row>
    <row r="111" spans="1:5" ht="21">
      <c r="A111" s="10" t="s">
        <v>25</v>
      </c>
      <c r="B111" s="11">
        <v>41102</v>
      </c>
    </row>
    <row r="112" spans="1:5" ht="21">
      <c r="A112" s="10" t="s">
        <v>22</v>
      </c>
      <c r="B112" s="11">
        <v>41103</v>
      </c>
    </row>
    <row r="113" spans="1:6" ht="21.75" thickBot="1">
      <c r="A113" s="10" t="s">
        <v>21</v>
      </c>
      <c r="B113" s="10">
        <v>4</v>
      </c>
    </row>
    <row r="114" spans="1:6" ht="15.75" thickBot="1">
      <c r="A114" s="9"/>
      <c r="B114" s="37" t="s">
        <v>46</v>
      </c>
      <c r="C114" s="37"/>
      <c r="D114" s="37"/>
      <c r="E114" s="37"/>
      <c r="F114" s="38"/>
    </row>
    <row r="115" spans="1:6" ht="15.75" thickBot="1">
      <c r="A115" s="7" t="s">
        <v>0</v>
      </c>
      <c r="B115" s="8" t="s">
        <v>2</v>
      </c>
      <c r="C115" s="8" t="s">
        <v>3</v>
      </c>
      <c r="D115" s="8" t="s">
        <v>4</v>
      </c>
      <c r="E115" s="8" t="s">
        <v>5</v>
      </c>
      <c r="F115" s="8" t="s">
        <v>1</v>
      </c>
    </row>
    <row r="116" spans="1:6" ht="16.5" thickTop="1" thickBot="1">
      <c r="A116" s="1" t="s">
        <v>6</v>
      </c>
      <c r="B116" s="12">
        <v>165</v>
      </c>
      <c r="C116" s="12">
        <v>0</v>
      </c>
      <c r="D116" s="12">
        <v>165</v>
      </c>
      <c r="E116" s="3">
        <f>B116/D116</f>
        <v>1</v>
      </c>
      <c r="F116" s="2" t="s">
        <v>7</v>
      </c>
    </row>
    <row r="117" spans="1:6" ht="15.75" thickBot="1">
      <c r="A117" s="4" t="s">
        <v>8</v>
      </c>
      <c r="B117" s="13">
        <v>199</v>
      </c>
      <c r="C117" s="13">
        <v>0</v>
      </c>
      <c r="D117" s="13">
        <v>199</v>
      </c>
      <c r="E117" s="3">
        <f t="shared" ref="E117:E126" si="4">B117/D117</f>
        <v>1</v>
      </c>
      <c r="F117" s="5" t="s">
        <v>7</v>
      </c>
    </row>
    <row r="118" spans="1:6" ht="15.75" thickBot="1">
      <c r="A118" s="4" t="s">
        <v>9</v>
      </c>
      <c r="B118" s="12">
        <v>19</v>
      </c>
      <c r="C118" s="12">
        <v>4</v>
      </c>
      <c r="D118" s="12">
        <v>23</v>
      </c>
      <c r="E118" s="3">
        <f t="shared" si="4"/>
        <v>0.82608695652173914</v>
      </c>
      <c r="F118" s="5" t="s">
        <v>11</v>
      </c>
    </row>
    <row r="119" spans="1:6" ht="15.75" thickBot="1">
      <c r="A119" s="4" t="s">
        <v>10</v>
      </c>
      <c r="B119" s="13">
        <v>531</v>
      </c>
      <c r="C119" s="13">
        <v>3</v>
      </c>
      <c r="D119" s="13">
        <v>534</v>
      </c>
      <c r="E119" s="3">
        <f t="shared" si="4"/>
        <v>0.9943820224719101</v>
      </c>
      <c r="F119" s="5" t="s">
        <v>11</v>
      </c>
    </row>
    <row r="120" spans="1:6" ht="15.75" thickBot="1">
      <c r="A120" s="4" t="s">
        <v>12</v>
      </c>
      <c r="B120" s="12">
        <v>0</v>
      </c>
      <c r="C120" s="12">
        <v>0</v>
      </c>
      <c r="D120" s="12">
        <v>534</v>
      </c>
      <c r="E120" s="3">
        <f t="shared" si="4"/>
        <v>0</v>
      </c>
      <c r="F120" s="5" t="s">
        <v>39</v>
      </c>
    </row>
    <row r="121" spans="1:6" ht="15.75" thickBot="1">
      <c r="A121" s="4" t="s">
        <v>13</v>
      </c>
      <c r="B121" s="13">
        <v>54</v>
      </c>
      <c r="C121" s="13">
        <v>5</v>
      </c>
      <c r="D121" s="13">
        <v>59</v>
      </c>
      <c r="E121" s="3">
        <f t="shared" si="4"/>
        <v>0.9152542372881356</v>
      </c>
      <c r="F121" s="5" t="s">
        <v>11</v>
      </c>
    </row>
    <row r="122" spans="1:6" ht="15.75" thickBot="1">
      <c r="A122" s="4" t="s">
        <v>14</v>
      </c>
      <c r="B122" s="12">
        <v>1269</v>
      </c>
      <c r="C122" s="12">
        <v>66</v>
      </c>
      <c r="D122" s="12">
        <v>1335</v>
      </c>
      <c r="E122" s="3">
        <f t="shared" si="4"/>
        <v>0.95056179775280902</v>
      </c>
      <c r="F122" s="5" t="s">
        <v>11</v>
      </c>
    </row>
    <row r="123" spans="1:6" ht="15.75" thickBot="1">
      <c r="A123" s="4" t="s">
        <v>15</v>
      </c>
      <c r="B123" s="13">
        <v>1659</v>
      </c>
      <c r="C123" s="13">
        <v>86</v>
      </c>
      <c r="D123" s="13">
        <v>1745</v>
      </c>
      <c r="E123" s="3">
        <f t="shared" si="4"/>
        <v>0.95071633237822351</v>
      </c>
      <c r="F123" s="5" t="s">
        <v>11</v>
      </c>
    </row>
    <row r="124" spans="1:6" ht="15.75" thickBot="1">
      <c r="A124" s="4" t="s">
        <v>16</v>
      </c>
      <c r="B124" s="12">
        <v>354</v>
      </c>
      <c r="C124" s="12">
        <v>38</v>
      </c>
      <c r="D124" s="12">
        <v>392</v>
      </c>
      <c r="E124" s="3">
        <f t="shared" si="4"/>
        <v>0.90306122448979587</v>
      </c>
      <c r="F124" s="5" t="s">
        <v>11</v>
      </c>
    </row>
    <row r="125" spans="1:6" ht="15.75" thickBot="1">
      <c r="A125" s="4" t="s">
        <v>17</v>
      </c>
      <c r="B125" s="13">
        <v>824</v>
      </c>
      <c r="C125" s="13">
        <v>445</v>
      </c>
      <c r="D125" s="13">
        <v>1269</v>
      </c>
      <c r="E125" s="3">
        <f t="shared" si="4"/>
        <v>0.64933018124507491</v>
      </c>
      <c r="F125" s="2" t="s">
        <v>11</v>
      </c>
    </row>
    <row r="126" spans="1:6" ht="15.75" thickBot="1">
      <c r="A126" s="6" t="s">
        <v>19</v>
      </c>
      <c r="B126" s="12">
        <v>54</v>
      </c>
      <c r="C126" s="12">
        <v>5</v>
      </c>
      <c r="D126" s="12">
        <v>59</v>
      </c>
      <c r="E126" s="3">
        <f t="shared" si="4"/>
        <v>0.9152542372881356</v>
      </c>
      <c r="F126" s="2" t="s">
        <v>11</v>
      </c>
    </row>
    <row r="129" spans="1:5">
      <c r="A129" s="90" t="s">
        <v>26</v>
      </c>
      <c r="B129" s="90"/>
      <c r="C129" s="90"/>
      <c r="D129" s="90"/>
      <c r="E129" s="90"/>
    </row>
    <row r="130" spans="1:5" ht="15.75" thickBot="1">
      <c r="A130" s="15" t="s">
        <v>0</v>
      </c>
      <c r="B130" s="39" t="s">
        <v>23</v>
      </c>
      <c r="C130" s="40"/>
      <c r="D130" s="40"/>
      <c r="E130" s="40"/>
    </row>
    <row r="131" spans="1:5" ht="30.75" customHeight="1" thickTop="1" thickBot="1">
      <c r="A131" s="33" t="s">
        <v>9</v>
      </c>
      <c r="B131" s="91" t="s">
        <v>32</v>
      </c>
      <c r="C131" s="92"/>
      <c r="D131" s="92"/>
      <c r="E131" s="92"/>
    </row>
    <row r="132" spans="1:5" ht="5.25" hidden="1" customHeight="1">
      <c r="A132" s="34"/>
      <c r="B132" s="31"/>
      <c r="C132" s="32"/>
      <c r="D132" s="32"/>
      <c r="E132" s="32"/>
    </row>
    <row r="133" spans="1:5" ht="15.75" hidden="1" customHeight="1">
      <c r="A133" s="36"/>
      <c r="B133" s="31"/>
      <c r="C133" s="32"/>
      <c r="D133" s="32"/>
      <c r="E133" s="32"/>
    </row>
    <row r="134" spans="1:5" ht="37.5" customHeight="1" thickBot="1">
      <c r="A134" s="35" t="s">
        <v>24</v>
      </c>
      <c r="B134" s="88" t="s">
        <v>47</v>
      </c>
      <c r="C134" s="89"/>
      <c r="D134" s="89"/>
      <c r="E134" s="89"/>
    </row>
    <row r="135" spans="1:5" ht="15.75" hidden="1" thickBot="1">
      <c r="A135" s="36"/>
      <c r="B135" s="85"/>
      <c r="C135" s="86"/>
      <c r="D135" s="86"/>
      <c r="E135" s="86"/>
    </row>
    <row r="136" spans="1:5" ht="15" customHeight="1">
      <c r="A136" s="35" t="s">
        <v>13</v>
      </c>
      <c r="B136" s="83" t="s">
        <v>34</v>
      </c>
      <c r="C136" s="84"/>
      <c r="D136" s="84"/>
      <c r="E136" s="84"/>
    </row>
    <row r="137" spans="1:5" ht="15.75" thickBot="1">
      <c r="A137" s="36"/>
      <c r="B137" s="85"/>
      <c r="C137" s="86"/>
      <c r="D137" s="86"/>
      <c r="E137" s="86"/>
    </row>
    <row r="138" spans="1:5" ht="15" customHeight="1">
      <c r="A138" s="35" t="s">
        <v>14</v>
      </c>
      <c r="B138" s="83" t="s">
        <v>35</v>
      </c>
      <c r="C138" s="84"/>
      <c r="D138" s="84"/>
      <c r="E138" s="84"/>
    </row>
    <row r="139" spans="1:5" ht="10.5" customHeight="1" thickBot="1">
      <c r="A139" s="34"/>
      <c r="B139" s="85"/>
      <c r="C139" s="86"/>
      <c r="D139" s="86"/>
      <c r="E139" s="86"/>
    </row>
    <row r="140" spans="1:5" ht="15.75" hidden="1" customHeight="1">
      <c r="A140" s="36"/>
      <c r="B140" s="31"/>
      <c r="C140" s="32"/>
      <c r="D140" s="32"/>
      <c r="E140" s="32"/>
    </row>
    <row r="141" spans="1:5" ht="15" customHeight="1">
      <c r="A141" s="35" t="s">
        <v>15</v>
      </c>
      <c r="B141" s="88" t="s">
        <v>35</v>
      </c>
      <c r="C141" s="89"/>
      <c r="D141" s="89"/>
      <c r="E141" s="89"/>
    </row>
    <row r="142" spans="1:5" ht="15" customHeight="1">
      <c r="A142" s="34"/>
      <c r="B142" s="88"/>
      <c r="C142" s="89"/>
      <c r="D142" s="89"/>
      <c r="E142" s="89"/>
    </row>
    <row r="143" spans="1:5" ht="15.75" customHeight="1" thickBot="1">
      <c r="A143" s="36"/>
      <c r="B143" s="85"/>
      <c r="C143" s="86"/>
      <c r="D143" s="86"/>
      <c r="E143" s="86"/>
    </row>
    <row r="144" spans="1:5" ht="15" customHeight="1">
      <c r="A144" s="29" t="s">
        <v>16</v>
      </c>
      <c r="B144" s="83" t="s">
        <v>36</v>
      </c>
      <c r="C144" s="84"/>
      <c r="D144" s="84"/>
      <c r="E144" s="84"/>
    </row>
    <row r="145" spans="1:5" ht="15.75" customHeight="1">
      <c r="A145" s="30"/>
      <c r="B145" s="88"/>
      <c r="C145" s="89"/>
      <c r="D145" s="89"/>
      <c r="E145" s="89"/>
    </row>
    <row r="146" spans="1:5" ht="15.75" customHeight="1" thickBot="1">
      <c r="A146" s="30"/>
      <c r="B146" s="85"/>
      <c r="C146" s="86"/>
      <c r="D146" s="86"/>
      <c r="E146" s="86"/>
    </row>
    <row r="147" spans="1:5" ht="15.75" customHeight="1" thickTop="1">
      <c r="A147" s="33" t="s">
        <v>17</v>
      </c>
      <c r="B147" s="83" t="s">
        <v>38</v>
      </c>
      <c r="C147" s="84"/>
      <c r="D147" s="84"/>
      <c r="E147" s="84"/>
    </row>
    <row r="148" spans="1:5" ht="33" customHeight="1" thickBot="1">
      <c r="A148" s="34"/>
      <c r="B148" s="85"/>
      <c r="C148" s="86"/>
      <c r="D148" s="86"/>
      <c r="E148" s="86"/>
    </row>
    <row r="149" spans="1:5" ht="31.5" customHeight="1" thickBot="1">
      <c r="A149" s="81" t="s">
        <v>19</v>
      </c>
      <c r="B149" s="83" t="s">
        <v>37</v>
      </c>
      <c r="C149" s="84"/>
      <c r="D149" s="84"/>
      <c r="E149" s="84"/>
    </row>
    <row r="150" spans="1:5" ht="15.75" hidden="1" customHeight="1">
      <c r="A150" s="87"/>
      <c r="B150" s="88"/>
      <c r="C150" s="89"/>
      <c r="D150" s="89"/>
      <c r="E150" s="89"/>
    </row>
    <row r="151" spans="1:5" ht="15.75" hidden="1" customHeight="1">
      <c r="A151" s="34"/>
      <c r="B151" s="85"/>
      <c r="C151" s="86"/>
      <c r="D151" s="86"/>
      <c r="E151" s="86"/>
    </row>
    <row r="152" spans="1:5" ht="15" customHeight="1">
      <c r="A152" s="81" t="s">
        <v>19</v>
      </c>
      <c r="B152" s="83" t="s">
        <v>37</v>
      </c>
      <c r="C152" s="84"/>
      <c r="D152" s="84"/>
      <c r="E152" s="84"/>
    </row>
    <row r="153" spans="1:5" ht="15.75" thickBot="1">
      <c r="A153" s="82"/>
      <c r="B153" s="85"/>
      <c r="C153" s="86"/>
      <c r="D153" s="86"/>
      <c r="E153" s="86"/>
    </row>
    <row r="154" spans="1:5">
      <c r="A154" s="81" t="s">
        <v>40</v>
      </c>
      <c r="B154" s="88" t="s">
        <v>48</v>
      </c>
      <c r="C154" s="89"/>
      <c r="D154" s="89"/>
      <c r="E154" s="89"/>
    </row>
    <row r="155" spans="1:5">
      <c r="A155" s="87"/>
      <c r="B155" s="88"/>
      <c r="C155" s="89"/>
      <c r="D155" s="89"/>
      <c r="E155" s="89"/>
    </row>
    <row r="158" spans="1:5" ht="21">
      <c r="A158" s="10" t="s">
        <v>20</v>
      </c>
      <c r="B158" s="14" t="s">
        <v>28</v>
      </c>
    </row>
    <row r="159" spans="1:5" ht="21">
      <c r="A159" s="10" t="s">
        <v>25</v>
      </c>
      <c r="B159" s="11">
        <v>41100</v>
      </c>
    </row>
    <row r="160" spans="1:5" ht="21">
      <c r="A160" s="10" t="s">
        <v>22</v>
      </c>
      <c r="B160" s="11">
        <v>41101</v>
      </c>
    </row>
    <row r="161" spans="1:6" ht="21.75" thickBot="1">
      <c r="A161" s="10" t="s">
        <v>21</v>
      </c>
      <c r="B161" s="10">
        <v>3</v>
      </c>
    </row>
    <row r="162" spans="1:6" ht="15.75" thickBot="1">
      <c r="A162" s="9"/>
      <c r="B162" s="16" t="s">
        <v>43</v>
      </c>
      <c r="C162" s="16"/>
      <c r="D162" s="16"/>
      <c r="E162" s="16"/>
      <c r="F162" s="17"/>
    </row>
    <row r="163" spans="1:6" ht="15.75" thickBot="1">
      <c r="A163" s="7" t="s">
        <v>0</v>
      </c>
      <c r="B163" s="8" t="s">
        <v>2</v>
      </c>
      <c r="C163" s="8" t="s">
        <v>3</v>
      </c>
      <c r="D163" s="8" t="s">
        <v>4</v>
      </c>
      <c r="E163" s="8" t="s">
        <v>5</v>
      </c>
      <c r="F163" s="8" t="s">
        <v>1</v>
      </c>
    </row>
    <row r="164" spans="1:6" ht="16.5" thickTop="1" thickBot="1">
      <c r="A164" s="1" t="s">
        <v>6</v>
      </c>
      <c r="B164" s="12">
        <v>165</v>
      </c>
      <c r="C164" s="12">
        <v>0</v>
      </c>
      <c r="D164" s="12">
        <v>165</v>
      </c>
      <c r="E164" s="3">
        <f>B164/D164</f>
        <v>1</v>
      </c>
      <c r="F164" s="2" t="s">
        <v>7</v>
      </c>
    </row>
    <row r="165" spans="1:6" ht="15.75" thickBot="1">
      <c r="A165" s="4" t="s">
        <v>8</v>
      </c>
      <c r="B165" s="13">
        <v>199</v>
      </c>
      <c r="C165" s="13">
        <v>0</v>
      </c>
      <c r="D165" s="13">
        <v>199</v>
      </c>
      <c r="E165" s="3">
        <f t="shared" ref="E165:E174" si="5">B165/D165</f>
        <v>1</v>
      </c>
      <c r="F165" s="5" t="s">
        <v>7</v>
      </c>
    </row>
    <row r="166" spans="1:6" ht="15.75" thickBot="1">
      <c r="A166" s="4" t="s">
        <v>9</v>
      </c>
      <c r="B166" s="12">
        <v>19</v>
      </c>
      <c r="C166" s="12">
        <v>4</v>
      </c>
      <c r="D166" s="12">
        <v>23</v>
      </c>
      <c r="E166" s="3">
        <f t="shared" si="5"/>
        <v>0.82608695652173914</v>
      </c>
      <c r="F166" s="2" t="s">
        <v>7</v>
      </c>
    </row>
    <row r="167" spans="1:6" ht="15.75" thickBot="1">
      <c r="A167" s="4" t="s">
        <v>10</v>
      </c>
      <c r="B167" s="13">
        <v>582</v>
      </c>
      <c r="C167" s="13">
        <v>5</v>
      </c>
      <c r="D167" s="13">
        <v>587</v>
      </c>
      <c r="E167" s="3">
        <f t="shared" si="5"/>
        <v>0.99148211243611584</v>
      </c>
      <c r="F167" s="5" t="s">
        <v>11</v>
      </c>
    </row>
    <row r="168" spans="1:6" ht="15.75" thickBot="1">
      <c r="A168" s="4" t="s">
        <v>12</v>
      </c>
      <c r="B168" s="12">
        <v>334</v>
      </c>
      <c r="C168" s="12">
        <v>255</v>
      </c>
      <c r="D168" s="12">
        <v>589</v>
      </c>
      <c r="E168" s="3">
        <f t="shared" si="5"/>
        <v>0.56706281833616301</v>
      </c>
      <c r="F168" s="5" t="s">
        <v>11</v>
      </c>
    </row>
    <row r="169" spans="1:6" ht="15.75" thickBot="1">
      <c r="A169" s="4" t="s">
        <v>13</v>
      </c>
      <c r="B169" s="13">
        <v>40</v>
      </c>
      <c r="C169" s="13">
        <v>22</v>
      </c>
      <c r="D169" s="13">
        <v>62</v>
      </c>
      <c r="E169" s="3">
        <f t="shared" si="5"/>
        <v>0.64516129032258063</v>
      </c>
      <c r="F169" s="5" t="s">
        <v>11</v>
      </c>
    </row>
    <row r="170" spans="1:6" ht="15.75" thickBot="1">
      <c r="A170" s="4" t="s">
        <v>14</v>
      </c>
      <c r="B170" s="12">
        <v>1310</v>
      </c>
      <c r="C170" s="12">
        <v>71</v>
      </c>
      <c r="D170" s="12">
        <v>1381</v>
      </c>
      <c r="E170" s="3">
        <f t="shared" si="5"/>
        <v>0.9485879797248371</v>
      </c>
      <c r="F170" s="5" t="s">
        <v>11</v>
      </c>
    </row>
    <row r="171" spans="1:6" ht="15.75" thickBot="1">
      <c r="A171" s="4" t="s">
        <v>15</v>
      </c>
      <c r="B171" s="13">
        <v>1742</v>
      </c>
      <c r="C171" s="13">
        <v>93</v>
      </c>
      <c r="D171" s="13">
        <v>1835</v>
      </c>
      <c r="E171" s="3">
        <f t="shared" si="5"/>
        <v>0.94931880108991828</v>
      </c>
      <c r="F171" s="5" t="s">
        <v>11</v>
      </c>
    </row>
    <row r="172" spans="1:6" ht="15.75" thickBot="1">
      <c r="A172" s="4" t="s">
        <v>16</v>
      </c>
      <c r="B172" s="12">
        <v>355</v>
      </c>
      <c r="C172" s="12">
        <v>38</v>
      </c>
      <c r="D172" s="12">
        <v>393</v>
      </c>
      <c r="E172" s="3">
        <f t="shared" si="5"/>
        <v>0.90330788804071249</v>
      </c>
      <c r="F172" s="5" t="s">
        <v>11</v>
      </c>
    </row>
    <row r="173" spans="1:6" ht="15.75" thickBot="1">
      <c r="A173" s="4" t="s">
        <v>17</v>
      </c>
      <c r="B173" s="13">
        <v>771</v>
      </c>
      <c r="C173" s="13">
        <v>526</v>
      </c>
      <c r="D173" s="13">
        <v>1297</v>
      </c>
      <c r="E173" s="3">
        <f t="shared" si="5"/>
        <v>0.59444872783346181</v>
      </c>
      <c r="F173" s="2" t="s">
        <v>11</v>
      </c>
    </row>
    <row r="174" spans="1:6" ht="15.75" thickBot="1">
      <c r="A174" s="6" t="s">
        <v>19</v>
      </c>
      <c r="B174" s="12">
        <v>40</v>
      </c>
      <c r="C174" s="12">
        <v>22</v>
      </c>
      <c r="D174" s="12">
        <v>62</v>
      </c>
      <c r="E174" s="3">
        <f t="shared" si="5"/>
        <v>0.64516129032258063</v>
      </c>
      <c r="F174" s="2" t="s">
        <v>11</v>
      </c>
    </row>
    <row r="177" spans="1:5">
      <c r="A177" s="26" t="s">
        <v>26</v>
      </c>
      <c r="B177" s="26"/>
      <c r="C177" s="26"/>
      <c r="D177" s="26"/>
      <c r="E177" s="26"/>
    </row>
    <row r="178" spans="1:5" ht="15.75" thickBot="1">
      <c r="A178" s="15" t="s">
        <v>0</v>
      </c>
      <c r="B178" s="22" t="s">
        <v>23</v>
      </c>
      <c r="C178" s="23"/>
      <c r="D178" s="23"/>
      <c r="E178" s="23"/>
    </row>
    <row r="179" spans="1:5" ht="30.75" customHeight="1" thickTop="1" thickBot="1">
      <c r="A179" s="18" t="s">
        <v>9</v>
      </c>
      <c r="B179" s="91" t="s">
        <v>32</v>
      </c>
      <c r="C179" s="92"/>
      <c r="D179" s="92"/>
      <c r="E179" s="92"/>
    </row>
    <row r="180" spans="1:5" ht="5.25" hidden="1" customHeight="1">
      <c r="A180" s="19"/>
      <c r="B180" s="24"/>
      <c r="C180" s="25"/>
      <c r="D180" s="25"/>
      <c r="E180" s="25"/>
    </row>
    <row r="181" spans="1:5" ht="15.75" hidden="1" customHeight="1">
      <c r="A181" s="20"/>
      <c r="B181" s="24"/>
      <c r="C181" s="25"/>
      <c r="D181" s="25"/>
      <c r="E181" s="25"/>
    </row>
    <row r="182" spans="1:5" ht="44.25" customHeight="1">
      <c r="A182" s="21" t="s">
        <v>24</v>
      </c>
      <c r="B182" s="88" t="s">
        <v>33</v>
      </c>
      <c r="C182" s="89"/>
      <c r="D182" s="89"/>
      <c r="E182" s="89"/>
    </row>
    <row r="183" spans="1:5" ht="15.75" thickBot="1">
      <c r="A183" s="20"/>
      <c r="B183" s="85"/>
      <c r="C183" s="86"/>
      <c r="D183" s="86"/>
      <c r="E183" s="86"/>
    </row>
    <row r="184" spans="1:5" ht="15" customHeight="1">
      <c r="A184" s="21" t="s">
        <v>13</v>
      </c>
      <c r="B184" s="83" t="s">
        <v>34</v>
      </c>
      <c r="C184" s="84"/>
      <c r="D184" s="84"/>
      <c r="E184" s="84"/>
    </row>
    <row r="185" spans="1:5" ht="15.75" thickBot="1">
      <c r="A185" s="20"/>
      <c r="B185" s="85"/>
      <c r="C185" s="86"/>
      <c r="D185" s="86"/>
      <c r="E185" s="86"/>
    </row>
    <row r="186" spans="1:5" ht="15" customHeight="1">
      <c r="A186" s="21" t="s">
        <v>14</v>
      </c>
      <c r="B186" s="83" t="s">
        <v>35</v>
      </c>
      <c r="C186" s="84"/>
      <c r="D186" s="84"/>
      <c r="E186" s="84"/>
    </row>
    <row r="187" spans="1:5" ht="10.5" customHeight="1" thickBot="1">
      <c r="A187" s="19"/>
      <c r="B187" s="85"/>
      <c r="C187" s="86"/>
      <c r="D187" s="86"/>
      <c r="E187" s="86"/>
    </row>
    <row r="188" spans="1:5" ht="15.75" hidden="1" customHeight="1">
      <c r="A188" s="20"/>
      <c r="B188" s="24"/>
      <c r="C188" s="25"/>
      <c r="D188" s="25"/>
      <c r="E188" s="25"/>
    </row>
    <row r="189" spans="1:5" ht="15" customHeight="1">
      <c r="A189" s="21" t="s">
        <v>15</v>
      </c>
      <c r="B189" s="88" t="s">
        <v>35</v>
      </c>
      <c r="C189" s="89"/>
      <c r="D189" s="89"/>
      <c r="E189" s="89"/>
    </row>
    <row r="190" spans="1:5" ht="15" customHeight="1">
      <c r="A190" s="19"/>
      <c r="B190" s="88"/>
      <c r="C190" s="89"/>
      <c r="D190" s="89"/>
      <c r="E190" s="89"/>
    </row>
    <row r="191" spans="1:5" ht="15.75" customHeight="1" thickBot="1">
      <c r="A191" s="20"/>
      <c r="B191" s="85"/>
      <c r="C191" s="86"/>
      <c r="D191" s="86"/>
      <c r="E191" s="86"/>
    </row>
    <row r="192" spans="1:5" ht="15" customHeight="1">
      <c r="A192" s="27" t="s">
        <v>16</v>
      </c>
      <c r="B192" s="83" t="s">
        <v>36</v>
      </c>
      <c r="C192" s="84"/>
      <c r="D192" s="84"/>
      <c r="E192" s="84"/>
    </row>
    <row r="193" spans="1:5" ht="15.75" customHeight="1">
      <c r="A193" s="28"/>
      <c r="B193" s="88"/>
      <c r="C193" s="89"/>
      <c r="D193" s="89"/>
      <c r="E193" s="89"/>
    </row>
    <row r="194" spans="1:5" ht="15.75" customHeight="1" thickBot="1">
      <c r="A194" s="28"/>
      <c r="B194" s="85"/>
      <c r="C194" s="86"/>
      <c r="D194" s="86"/>
      <c r="E194" s="86"/>
    </row>
    <row r="195" spans="1:5" ht="15.75" customHeight="1" thickTop="1">
      <c r="A195" s="18" t="s">
        <v>17</v>
      </c>
      <c r="B195" s="83" t="s">
        <v>38</v>
      </c>
      <c r="C195" s="84"/>
      <c r="D195" s="84"/>
      <c r="E195" s="84"/>
    </row>
    <row r="196" spans="1:5" ht="33" customHeight="1" thickBot="1">
      <c r="A196" s="19"/>
      <c r="B196" s="85"/>
      <c r="C196" s="86"/>
      <c r="D196" s="86"/>
      <c r="E196" s="86"/>
    </row>
    <row r="197" spans="1:5" ht="31.5" customHeight="1" thickBot="1">
      <c r="A197" s="81" t="s">
        <v>19</v>
      </c>
      <c r="B197" s="83" t="s">
        <v>37</v>
      </c>
      <c r="C197" s="84"/>
      <c r="D197" s="84"/>
      <c r="E197" s="84"/>
    </row>
    <row r="198" spans="1:5" ht="15.75" hidden="1" customHeight="1">
      <c r="A198" s="87"/>
      <c r="B198" s="88"/>
      <c r="C198" s="89"/>
      <c r="D198" s="89"/>
      <c r="E198" s="89"/>
    </row>
    <row r="199" spans="1:5" ht="15.75" hidden="1" customHeight="1">
      <c r="A199" s="19"/>
      <c r="B199" s="85"/>
      <c r="C199" s="86"/>
      <c r="D199" s="86"/>
      <c r="E199" s="86"/>
    </row>
    <row r="200" spans="1:5" ht="15" customHeight="1">
      <c r="A200" s="81" t="s">
        <v>19</v>
      </c>
      <c r="B200" s="83" t="s">
        <v>37</v>
      </c>
      <c r="C200" s="84"/>
      <c r="D200" s="84"/>
      <c r="E200" s="84"/>
    </row>
    <row r="201" spans="1:5" ht="15.75" thickBot="1">
      <c r="A201" s="82"/>
      <c r="B201" s="85"/>
      <c r="C201" s="86"/>
      <c r="D201" s="86"/>
      <c r="E201" s="86"/>
    </row>
    <row r="202" spans="1:5">
      <c r="A202" s="81" t="s">
        <v>40</v>
      </c>
      <c r="B202" s="88" t="s">
        <v>45</v>
      </c>
      <c r="C202" s="89"/>
      <c r="D202" s="89"/>
      <c r="E202" s="89"/>
    </row>
    <row r="203" spans="1:5">
      <c r="A203" s="87"/>
      <c r="B203" s="88"/>
      <c r="C203" s="89"/>
      <c r="D203" s="89"/>
      <c r="E203" s="89"/>
    </row>
    <row r="207" spans="1:5" ht="21">
      <c r="A207" s="10" t="s">
        <v>20</v>
      </c>
      <c r="B207" s="14" t="s">
        <v>28</v>
      </c>
    </row>
    <row r="208" spans="1:5" ht="21">
      <c r="A208" s="10" t="s">
        <v>25</v>
      </c>
      <c r="B208" s="11">
        <v>41100</v>
      </c>
    </row>
    <row r="209" spans="1:6" ht="21">
      <c r="A209" s="10" t="s">
        <v>22</v>
      </c>
      <c r="B209" s="11">
        <v>41101</v>
      </c>
    </row>
    <row r="210" spans="1:6" ht="21.75" thickBot="1">
      <c r="A210" s="10" t="s">
        <v>21</v>
      </c>
      <c r="B210" s="10">
        <v>3</v>
      </c>
    </row>
    <row r="211" spans="1:6" ht="15.75" thickBot="1">
      <c r="A211" s="9"/>
      <c r="B211" s="16" t="s">
        <v>44</v>
      </c>
      <c r="C211" s="16"/>
      <c r="D211" s="16"/>
      <c r="E211" s="16"/>
      <c r="F211" s="17"/>
    </row>
    <row r="212" spans="1:6" ht="15.75" thickBot="1">
      <c r="A212" s="7" t="s">
        <v>0</v>
      </c>
      <c r="B212" s="8" t="s">
        <v>2</v>
      </c>
      <c r="C212" s="8" t="s">
        <v>3</v>
      </c>
      <c r="D212" s="8" t="s">
        <v>4</v>
      </c>
      <c r="E212" s="8" t="s">
        <v>5</v>
      </c>
      <c r="F212" s="8" t="s">
        <v>1</v>
      </c>
    </row>
    <row r="213" spans="1:6" ht="16.5" thickTop="1" thickBot="1">
      <c r="A213" s="1" t="s">
        <v>6</v>
      </c>
      <c r="B213" s="12">
        <v>165</v>
      </c>
      <c r="C213" s="12">
        <v>0</v>
      </c>
      <c r="D213" s="12">
        <v>165</v>
      </c>
      <c r="E213" s="3">
        <f>B213/D213</f>
        <v>1</v>
      </c>
      <c r="F213" s="2" t="s">
        <v>7</v>
      </c>
    </row>
    <row r="214" spans="1:6" ht="15.75" thickBot="1">
      <c r="A214" s="4" t="s">
        <v>8</v>
      </c>
      <c r="B214" s="13">
        <v>199</v>
      </c>
      <c r="C214" s="13">
        <v>0</v>
      </c>
      <c r="D214" s="13">
        <v>199</v>
      </c>
      <c r="E214" s="3">
        <f t="shared" ref="E214:E223" si="6">B214/D214</f>
        <v>1</v>
      </c>
      <c r="F214" s="5" t="s">
        <v>7</v>
      </c>
    </row>
    <row r="215" spans="1:6" ht="15.75" thickBot="1">
      <c r="A215" s="4" t="s">
        <v>9</v>
      </c>
      <c r="B215" s="12">
        <v>19</v>
      </c>
      <c r="C215" s="12">
        <v>4</v>
      </c>
      <c r="D215" s="12">
        <v>23</v>
      </c>
      <c r="E215" s="3">
        <f t="shared" si="6"/>
        <v>0.82608695652173914</v>
      </c>
      <c r="F215" s="2" t="s">
        <v>7</v>
      </c>
    </row>
    <row r="216" spans="1:6" ht="15.75" thickBot="1">
      <c r="A216" s="4" t="s">
        <v>10</v>
      </c>
      <c r="B216" s="13">
        <v>582</v>
      </c>
      <c r="C216" s="13">
        <v>5</v>
      </c>
      <c r="D216" s="13">
        <v>587</v>
      </c>
      <c r="E216" s="3">
        <f t="shared" si="6"/>
        <v>0.99148211243611584</v>
      </c>
      <c r="F216" s="5" t="s">
        <v>11</v>
      </c>
    </row>
    <row r="217" spans="1:6" ht="15.75" thickBot="1">
      <c r="A217" s="4" t="s">
        <v>12</v>
      </c>
      <c r="B217" s="12">
        <f>-B363</f>
        <v>0</v>
      </c>
      <c r="C217" s="12">
        <v>0</v>
      </c>
      <c r="D217" s="12">
        <v>587</v>
      </c>
      <c r="E217" s="3">
        <f t="shared" si="6"/>
        <v>0</v>
      </c>
      <c r="F217" s="2" t="s">
        <v>39</v>
      </c>
    </row>
    <row r="218" spans="1:6" ht="15.75" thickBot="1">
      <c r="A218" s="4" t="s">
        <v>13</v>
      </c>
      <c r="B218" s="13">
        <v>40</v>
      </c>
      <c r="C218" s="13">
        <v>22</v>
      </c>
      <c r="D218" s="13">
        <v>62</v>
      </c>
      <c r="E218" s="3">
        <f t="shared" si="6"/>
        <v>0.64516129032258063</v>
      </c>
      <c r="F218" s="5" t="s">
        <v>11</v>
      </c>
    </row>
    <row r="219" spans="1:6" ht="15.75" thickBot="1">
      <c r="A219" s="4" t="s">
        <v>14</v>
      </c>
      <c r="B219" s="12">
        <v>600</v>
      </c>
      <c r="C219" s="12">
        <v>781</v>
      </c>
      <c r="D219" s="12">
        <v>1381</v>
      </c>
      <c r="E219" s="3">
        <f t="shared" si="6"/>
        <v>0.43446777697320782</v>
      </c>
      <c r="F219" s="5" t="s">
        <v>11</v>
      </c>
    </row>
    <row r="220" spans="1:6" ht="15.75" thickBot="1">
      <c r="A220" s="4" t="s">
        <v>15</v>
      </c>
      <c r="B220" s="13">
        <v>719</v>
      </c>
      <c r="C220" s="13">
        <v>1116</v>
      </c>
      <c r="D220" s="13">
        <v>1835</v>
      </c>
      <c r="E220" s="3">
        <f t="shared" si="6"/>
        <v>0.39182561307901909</v>
      </c>
      <c r="F220" s="5" t="s">
        <v>11</v>
      </c>
    </row>
    <row r="221" spans="1:6" ht="15.75" thickBot="1">
      <c r="A221" s="4" t="s">
        <v>16</v>
      </c>
      <c r="B221" s="12">
        <v>246</v>
      </c>
      <c r="C221" s="12">
        <v>147</v>
      </c>
      <c r="D221" s="12">
        <v>393</v>
      </c>
      <c r="E221" s="3">
        <f t="shared" si="6"/>
        <v>0.62595419847328249</v>
      </c>
      <c r="F221" s="5" t="s">
        <v>11</v>
      </c>
    </row>
    <row r="222" spans="1:6" ht="15.75" thickBot="1">
      <c r="A222" s="4" t="s">
        <v>17</v>
      </c>
      <c r="B222" s="13">
        <v>771</v>
      </c>
      <c r="C222" s="13">
        <v>526</v>
      </c>
      <c r="D222" s="13">
        <v>1297</v>
      </c>
      <c r="E222" s="3">
        <f t="shared" si="6"/>
        <v>0.59444872783346181</v>
      </c>
      <c r="F222" s="2" t="s">
        <v>11</v>
      </c>
    </row>
    <row r="223" spans="1:6" ht="15.75" thickBot="1">
      <c r="A223" s="6" t="s">
        <v>19</v>
      </c>
      <c r="B223" s="12">
        <v>40</v>
      </c>
      <c r="C223" s="12">
        <v>22</v>
      </c>
      <c r="D223" s="12">
        <v>62</v>
      </c>
      <c r="E223" s="3">
        <f t="shared" si="6"/>
        <v>0.64516129032258063</v>
      </c>
      <c r="F223" s="2" t="s">
        <v>11</v>
      </c>
    </row>
    <row r="226" spans="1:5">
      <c r="A226" s="26" t="s">
        <v>26</v>
      </c>
      <c r="B226" s="26"/>
      <c r="C226" s="26"/>
      <c r="D226" s="26"/>
      <c r="E226" s="26"/>
    </row>
    <row r="227" spans="1:5" ht="15.75" thickBot="1">
      <c r="A227" s="15" t="s">
        <v>0</v>
      </c>
      <c r="B227" s="22" t="s">
        <v>23</v>
      </c>
      <c r="C227" s="23"/>
      <c r="D227" s="23"/>
      <c r="E227" s="23"/>
    </row>
    <row r="228" spans="1:5" ht="30.75" customHeight="1" thickTop="1" thickBot="1">
      <c r="A228" s="18" t="s">
        <v>9</v>
      </c>
      <c r="B228" s="91" t="s">
        <v>32</v>
      </c>
      <c r="C228" s="92"/>
      <c r="D228" s="92"/>
      <c r="E228" s="92"/>
    </row>
    <row r="229" spans="1:5" ht="5.25" hidden="1" customHeight="1">
      <c r="A229" s="19"/>
      <c r="B229" s="24"/>
      <c r="C229" s="25"/>
      <c r="D229" s="25"/>
      <c r="E229" s="25"/>
    </row>
    <row r="230" spans="1:5" ht="15.75" hidden="1" customHeight="1" thickBot="1">
      <c r="A230" s="20"/>
      <c r="B230" s="24"/>
      <c r="C230" s="25"/>
      <c r="D230" s="25"/>
      <c r="E230" s="25"/>
    </row>
    <row r="231" spans="1:5" ht="44.25" customHeight="1">
      <c r="A231" s="21" t="s">
        <v>24</v>
      </c>
      <c r="B231" s="88" t="s">
        <v>33</v>
      </c>
      <c r="C231" s="89"/>
      <c r="D231" s="89"/>
      <c r="E231" s="89"/>
    </row>
    <row r="232" spans="1:5" ht="15.75" thickBot="1">
      <c r="A232" s="20"/>
      <c r="B232" s="85"/>
      <c r="C232" s="86"/>
      <c r="D232" s="86"/>
      <c r="E232" s="86"/>
    </row>
    <row r="233" spans="1:5" ht="15" customHeight="1">
      <c r="A233" s="21" t="s">
        <v>13</v>
      </c>
      <c r="B233" s="83" t="s">
        <v>34</v>
      </c>
      <c r="C233" s="84"/>
      <c r="D233" s="84"/>
      <c r="E233" s="84"/>
    </row>
    <row r="234" spans="1:5" ht="15.75" thickBot="1">
      <c r="A234" s="20"/>
      <c r="B234" s="85"/>
      <c r="C234" s="86"/>
      <c r="D234" s="86"/>
      <c r="E234" s="86"/>
    </row>
    <row r="235" spans="1:5" ht="15" customHeight="1">
      <c r="A235" s="21" t="s">
        <v>14</v>
      </c>
      <c r="B235" s="83" t="s">
        <v>35</v>
      </c>
      <c r="C235" s="84"/>
      <c r="D235" s="84"/>
      <c r="E235" s="84"/>
    </row>
    <row r="236" spans="1:5" ht="10.5" customHeight="1" thickBot="1">
      <c r="A236" s="19"/>
      <c r="B236" s="85"/>
      <c r="C236" s="86"/>
      <c r="D236" s="86"/>
      <c r="E236" s="86"/>
    </row>
    <row r="237" spans="1:5" ht="15.75" hidden="1" customHeight="1" thickBot="1">
      <c r="A237" s="20"/>
      <c r="B237" s="24"/>
      <c r="C237" s="25"/>
      <c r="D237" s="25"/>
      <c r="E237" s="25"/>
    </row>
    <row r="238" spans="1:5" ht="15" customHeight="1">
      <c r="A238" s="21" t="s">
        <v>15</v>
      </c>
      <c r="B238" s="88" t="s">
        <v>35</v>
      </c>
      <c r="C238" s="89"/>
      <c r="D238" s="89"/>
      <c r="E238" s="89"/>
    </row>
    <row r="239" spans="1:5" ht="15" customHeight="1">
      <c r="A239" s="19"/>
      <c r="B239" s="88"/>
      <c r="C239" s="89"/>
      <c r="D239" s="89"/>
      <c r="E239" s="89"/>
    </row>
    <row r="240" spans="1:5" ht="15.75" customHeight="1" thickBot="1">
      <c r="A240" s="20"/>
      <c r="B240" s="85"/>
      <c r="C240" s="86"/>
      <c r="D240" s="86"/>
      <c r="E240" s="86"/>
    </row>
    <row r="241" spans="1:5" ht="15" customHeight="1">
      <c r="A241" s="27" t="s">
        <v>16</v>
      </c>
      <c r="B241" s="83" t="s">
        <v>36</v>
      </c>
      <c r="C241" s="84"/>
      <c r="D241" s="84"/>
      <c r="E241" s="84"/>
    </row>
    <row r="242" spans="1:5" ht="15.75" customHeight="1">
      <c r="A242" s="28"/>
      <c r="B242" s="88"/>
      <c r="C242" s="89"/>
      <c r="D242" s="89"/>
      <c r="E242" s="89"/>
    </row>
    <row r="243" spans="1:5" ht="15.75" customHeight="1" thickBot="1">
      <c r="A243" s="28"/>
      <c r="B243" s="85"/>
      <c r="C243" s="86"/>
      <c r="D243" s="86"/>
      <c r="E243" s="86"/>
    </row>
    <row r="244" spans="1:5" ht="15.75" customHeight="1" thickTop="1">
      <c r="A244" s="18" t="s">
        <v>17</v>
      </c>
      <c r="B244" s="83" t="s">
        <v>38</v>
      </c>
      <c r="C244" s="84"/>
      <c r="D244" s="84"/>
      <c r="E244" s="84"/>
    </row>
    <row r="245" spans="1:5" ht="33" customHeight="1" thickBot="1">
      <c r="A245" s="19"/>
      <c r="B245" s="85"/>
      <c r="C245" s="86"/>
      <c r="D245" s="86"/>
      <c r="E245" s="86"/>
    </row>
    <row r="246" spans="1:5" ht="31.5" customHeight="1" thickBot="1">
      <c r="A246" s="81" t="s">
        <v>19</v>
      </c>
      <c r="B246" s="83" t="s">
        <v>37</v>
      </c>
      <c r="C246" s="84"/>
      <c r="D246" s="84"/>
      <c r="E246" s="84"/>
    </row>
    <row r="247" spans="1:5" ht="15.75" hidden="1" customHeight="1" thickBot="1">
      <c r="A247" s="87"/>
      <c r="B247" s="88"/>
      <c r="C247" s="89"/>
      <c r="D247" s="89"/>
      <c r="E247" s="89"/>
    </row>
    <row r="248" spans="1:5" ht="15.75" hidden="1" customHeight="1" thickBot="1">
      <c r="A248" s="19"/>
      <c r="B248" s="85"/>
      <c r="C248" s="86"/>
      <c r="D248" s="86"/>
      <c r="E248" s="86"/>
    </row>
    <row r="249" spans="1:5" ht="15" customHeight="1">
      <c r="A249" s="81" t="s">
        <v>19</v>
      </c>
      <c r="B249" s="83" t="s">
        <v>37</v>
      </c>
      <c r="C249" s="84"/>
      <c r="D249" s="84"/>
      <c r="E249" s="84"/>
    </row>
    <row r="250" spans="1:5" ht="15.75" thickBot="1">
      <c r="A250" s="82"/>
      <c r="B250" s="85"/>
      <c r="C250" s="86"/>
      <c r="D250" s="86"/>
      <c r="E250" s="86"/>
    </row>
    <row r="251" spans="1:5">
      <c r="A251" s="81" t="s">
        <v>40</v>
      </c>
      <c r="B251" s="88" t="s">
        <v>41</v>
      </c>
      <c r="C251" s="89"/>
      <c r="D251" s="89"/>
      <c r="E251" s="89"/>
    </row>
    <row r="252" spans="1:5">
      <c r="A252" s="87"/>
      <c r="B252" s="88"/>
      <c r="C252" s="89"/>
      <c r="D252" s="89"/>
      <c r="E252" s="89"/>
    </row>
    <row r="254" spans="1:5" ht="21">
      <c r="A254" s="10" t="s">
        <v>20</v>
      </c>
      <c r="B254" s="14" t="s">
        <v>28</v>
      </c>
    </row>
    <row r="255" spans="1:5" ht="21">
      <c r="A255" s="10" t="s">
        <v>25</v>
      </c>
      <c r="B255" s="11">
        <v>41099</v>
      </c>
    </row>
    <row r="256" spans="1:5" ht="21">
      <c r="A256" s="10" t="s">
        <v>22</v>
      </c>
      <c r="B256" s="11">
        <v>41100</v>
      </c>
    </row>
    <row r="257" spans="1:6" ht="21.75" thickBot="1">
      <c r="A257" s="10" t="s">
        <v>21</v>
      </c>
      <c r="B257" s="10">
        <v>2</v>
      </c>
    </row>
    <row r="258" spans="1:6" ht="15.75" thickBot="1">
      <c r="A258" s="9"/>
      <c r="B258" s="97" t="s">
        <v>29</v>
      </c>
      <c r="C258" s="97"/>
      <c r="D258" s="97"/>
      <c r="E258" s="97"/>
      <c r="F258" s="98"/>
    </row>
    <row r="259" spans="1:6" ht="15.75" thickBot="1">
      <c r="A259" s="7" t="s">
        <v>0</v>
      </c>
      <c r="B259" s="8" t="s">
        <v>2</v>
      </c>
      <c r="C259" s="8" t="s">
        <v>3</v>
      </c>
      <c r="D259" s="8" t="s">
        <v>4</v>
      </c>
      <c r="E259" s="8" t="s">
        <v>5</v>
      </c>
      <c r="F259" s="8" t="s">
        <v>1</v>
      </c>
    </row>
    <row r="260" spans="1:6" ht="16.5" thickTop="1" thickBot="1">
      <c r="A260" s="1" t="s">
        <v>6</v>
      </c>
      <c r="B260" s="12">
        <v>165</v>
      </c>
      <c r="C260" s="12">
        <v>0</v>
      </c>
      <c r="D260" s="12">
        <v>165</v>
      </c>
      <c r="E260" s="3">
        <f>B260/D260</f>
        <v>1</v>
      </c>
      <c r="F260" s="2" t="s">
        <v>7</v>
      </c>
    </row>
    <row r="261" spans="1:6" ht="15.75" thickBot="1">
      <c r="A261" s="4" t="s">
        <v>8</v>
      </c>
      <c r="B261" s="13">
        <v>199</v>
      </c>
      <c r="C261" s="13">
        <v>0</v>
      </c>
      <c r="D261" s="13">
        <v>199</v>
      </c>
      <c r="E261" s="3">
        <f t="shared" ref="E261:E270" si="7">B261/D261</f>
        <v>1</v>
      </c>
      <c r="F261" s="5" t="s">
        <v>7</v>
      </c>
    </row>
    <row r="262" spans="1:6" ht="15.75" thickBot="1">
      <c r="A262" s="4" t="s">
        <v>9</v>
      </c>
      <c r="B262" s="12">
        <v>19</v>
      </c>
      <c r="C262" s="12">
        <v>4</v>
      </c>
      <c r="D262" s="12">
        <v>23</v>
      </c>
      <c r="E262" s="3">
        <f t="shared" si="7"/>
        <v>0.82608695652173914</v>
      </c>
      <c r="F262" s="2" t="s">
        <v>7</v>
      </c>
    </row>
    <row r="263" spans="1:6" ht="15.75" thickBot="1">
      <c r="A263" s="4" t="s">
        <v>10</v>
      </c>
      <c r="B263" s="13">
        <v>584</v>
      </c>
      <c r="C263" s="13">
        <v>5</v>
      </c>
      <c r="D263" s="13">
        <v>589</v>
      </c>
      <c r="E263" s="3">
        <f t="shared" si="7"/>
        <v>0.99151103565365029</v>
      </c>
      <c r="F263" s="5" t="s">
        <v>11</v>
      </c>
    </row>
    <row r="264" spans="1:6" ht="15.75" thickBot="1">
      <c r="A264" s="4" t="s">
        <v>12</v>
      </c>
      <c r="B264" s="12">
        <f>-B366</f>
        <v>0</v>
      </c>
      <c r="C264" s="12">
        <v>0</v>
      </c>
      <c r="D264" s="12">
        <v>589</v>
      </c>
      <c r="E264" s="3">
        <f t="shared" si="7"/>
        <v>0</v>
      </c>
      <c r="F264" s="2" t="s">
        <v>39</v>
      </c>
    </row>
    <row r="265" spans="1:6" ht="15.75" thickBot="1">
      <c r="A265" s="4" t="s">
        <v>13</v>
      </c>
      <c r="B265" s="13">
        <v>47</v>
      </c>
      <c r="C265" s="13">
        <v>38</v>
      </c>
      <c r="D265" s="13">
        <v>85</v>
      </c>
      <c r="E265" s="3">
        <f t="shared" si="7"/>
        <v>0.55294117647058827</v>
      </c>
      <c r="F265" s="5" t="s">
        <v>11</v>
      </c>
    </row>
    <row r="266" spans="1:6" ht="15.75" thickBot="1">
      <c r="A266" s="4" t="s">
        <v>14</v>
      </c>
      <c r="B266" s="12">
        <v>598</v>
      </c>
      <c r="C266" s="12">
        <v>783</v>
      </c>
      <c r="D266" s="12">
        <v>1381</v>
      </c>
      <c r="E266" s="3">
        <f t="shared" si="7"/>
        <v>0.43301955104996381</v>
      </c>
      <c r="F266" s="5" t="s">
        <v>11</v>
      </c>
    </row>
    <row r="267" spans="1:6" ht="15.75" thickBot="1">
      <c r="A267" s="4" t="s">
        <v>15</v>
      </c>
      <c r="B267" s="13">
        <v>711</v>
      </c>
      <c r="C267" s="13">
        <v>1124</v>
      </c>
      <c r="D267" s="13">
        <v>1835</v>
      </c>
      <c r="E267" s="3">
        <f t="shared" si="7"/>
        <v>0.38746594005449592</v>
      </c>
      <c r="F267" s="5" t="s">
        <v>11</v>
      </c>
    </row>
    <row r="268" spans="1:6" ht="15.75" thickBot="1">
      <c r="A268" s="4" t="s">
        <v>16</v>
      </c>
      <c r="B268" s="12">
        <v>246</v>
      </c>
      <c r="C268" s="12">
        <v>147</v>
      </c>
      <c r="D268" s="12">
        <v>393</v>
      </c>
      <c r="E268" s="3">
        <f t="shared" si="7"/>
        <v>0.62595419847328249</v>
      </c>
      <c r="F268" s="5" t="s">
        <v>11</v>
      </c>
    </row>
    <row r="269" spans="1:6" ht="15.75" thickBot="1">
      <c r="A269" s="4" t="s">
        <v>17</v>
      </c>
      <c r="B269" s="13">
        <v>878</v>
      </c>
      <c r="C269" s="13">
        <v>627</v>
      </c>
      <c r="D269" s="13">
        <v>1505</v>
      </c>
      <c r="E269" s="3">
        <f t="shared" si="7"/>
        <v>0.58338870431893686</v>
      </c>
      <c r="F269" s="2" t="s">
        <v>11</v>
      </c>
    </row>
    <row r="270" spans="1:6" ht="15.75" thickBot="1">
      <c r="A270" s="6" t="s">
        <v>19</v>
      </c>
      <c r="B270" s="12">
        <v>47</v>
      </c>
      <c r="C270" s="12">
        <v>38</v>
      </c>
      <c r="D270" s="12">
        <v>85</v>
      </c>
      <c r="E270" s="3">
        <f t="shared" si="7"/>
        <v>0.55294117647058827</v>
      </c>
      <c r="F270" s="2" t="s">
        <v>11</v>
      </c>
    </row>
    <row r="273" spans="1:5">
      <c r="A273" s="101" t="s">
        <v>26</v>
      </c>
      <c r="B273" s="101"/>
      <c r="C273" s="101"/>
      <c r="D273" s="101"/>
      <c r="E273" s="101"/>
    </row>
    <row r="274" spans="1:5" ht="15.75" thickBot="1">
      <c r="A274" s="15" t="s">
        <v>0</v>
      </c>
      <c r="B274" s="99" t="s">
        <v>23</v>
      </c>
      <c r="C274" s="100"/>
      <c r="D274" s="100"/>
      <c r="E274" s="100"/>
    </row>
    <row r="275" spans="1:5" ht="30.75" customHeight="1" thickTop="1" thickBot="1">
      <c r="A275" s="93" t="s">
        <v>9</v>
      </c>
      <c r="B275" s="85" t="s">
        <v>32</v>
      </c>
      <c r="C275" s="86"/>
      <c r="D275" s="86"/>
      <c r="E275" s="86"/>
    </row>
    <row r="276" spans="1:5" ht="5.25" hidden="1" customHeight="1">
      <c r="A276" s="94"/>
      <c r="B276" s="88"/>
      <c r="C276" s="89"/>
      <c r="D276" s="89"/>
      <c r="E276" s="89"/>
    </row>
    <row r="277" spans="1:5" ht="15.75" hidden="1" thickBot="1">
      <c r="A277" s="96"/>
      <c r="B277" s="88"/>
      <c r="C277" s="89"/>
      <c r="D277" s="89"/>
      <c r="E277" s="89"/>
    </row>
    <row r="278" spans="1:5" ht="44.25" customHeight="1">
      <c r="A278" s="95" t="s">
        <v>24</v>
      </c>
      <c r="B278" s="88" t="s">
        <v>33</v>
      </c>
      <c r="C278" s="89"/>
      <c r="D278" s="89"/>
      <c r="E278" s="89"/>
    </row>
    <row r="279" spans="1:5" ht="15.75" thickBot="1">
      <c r="A279" s="96"/>
      <c r="B279" s="85"/>
      <c r="C279" s="86"/>
      <c r="D279" s="86"/>
      <c r="E279" s="86"/>
    </row>
    <row r="280" spans="1:5" ht="15" customHeight="1">
      <c r="A280" s="95" t="s">
        <v>13</v>
      </c>
      <c r="B280" s="88" t="s">
        <v>34</v>
      </c>
      <c r="C280" s="89"/>
      <c r="D280" s="89"/>
      <c r="E280" s="89"/>
    </row>
    <row r="281" spans="1:5" ht="15.75" thickBot="1">
      <c r="A281" s="96"/>
      <c r="B281" s="85"/>
      <c r="C281" s="86"/>
      <c r="D281" s="86"/>
      <c r="E281" s="86"/>
    </row>
    <row r="282" spans="1:5" ht="15" customHeight="1">
      <c r="A282" s="95" t="s">
        <v>14</v>
      </c>
      <c r="B282" s="88" t="s">
        <v>35</v>
      </c>
      <c r="C282" s="89"/>
      <c r="D282" s="89"/>
      <c r="E282" s="89"/>
    </row>
    <row r="283" spans="1:5" ht="10.5" customHeight="1" thickBot="1">
      <c r="A283" s="94"/>
      <c r="B283" s="85"/>
      <c r="C283" s="86"/>
      <c r="D283" s="86"/>
      <c r="E283" s="86"/>
    </row>
    <row r="284" spans="1:5" ht="15.75" hidden="1" customHeight="1">
      <c r="A284" s="96"/>
      <c r="B284" s="88"/>
      <c r="C284" s="89"/>
      <c r="D284" s="89"/>
      <c r="E284" s="89"/>
    </row>
    <row r="285" spans="1:5" ht="15" customHeight="1">
      <c r="A285" s="95" t="s">
        <v>15</v>
      </c>
      <c r="B285" s="88" t="s">
        <v>35</v>
      </c>
      <c r="C285" s="89"/>
      <c r="D285" s="89"/>
      <c r="E285" s="89"/>
    </row>
    <row r="286" spans="1:5" ht="15" customHeight="1">
      <c r="A286" s="94"/>
      <c r="B286" s="88"/>
      <c r="C286" s="89"/>
      <c r="D286" s="89"/>
      <c r="E286" s="89"/>
    </row>
    <row r="287" spans="1:5" ht="15.75" customHeight="1" thickBot="1">
      <c r="A287" s="96"/>
      <c r="B287" s="85"/>
      <c r="C287" s="86"/>
      <c r="D287" s="86"/>
      <c r="E287" s="86"/>
    </row>
    <row r="288" spans="1:5" ht="15" customHeight="1">
      <c r="A288" s="81" t="s">
        <v>16</v>
      </c>
      <c r="B288" s="83" t="s">
        <v>36</v>
      </c>
      <c r="C288" s="84"/>
      <c r="D288" s="84"/>
      <c r="E288" s="84"/>
    </row>
    <row r="289" spans="1:6" ht="15.75" customHeight="1">
      <c r="A289" s="87"/>
      <c r="B289" s="88"/>
      <c r="C289" s="89"/>
      <c r="D289" s="89"/>
      <c r="E289" s="89"/>
    </row>
    <row r="290" spans="1:6" ht="15.75" customHeight="1" thickBot="1">
      <c r="A290" s="87"/>
      <c r="B290" s="85"/>
      <c r="C290" s="86"/>
      <c r="D290" s="86"/>
      <c r="E290" s="86"/>
    </row>
    <row r="291" spans="1:6" ht="15.75" thickTop="1">
      <c r="A291" s="93" t="s">
        <v>17</v>
      </c>
      <c r="B291" s="83" t="s">
        <v>38</v>
      </c>
      <c r="C291" s="84"/>
      <c r="D291" s="84"/>
      <c r="E291" s="84"/>
    </row>
    <row r="292" spans="1:6" ht="33" customHeight="1" thickBot="1">
      <c r="A292" s="94"/>
      <c r="B292" s="85"/>
      <c r="C292" s="86"/>
      <c r="D292" s="86"/>
      <c r="E292" s="86"/>
    </row>
    <row r="293" spans="1:6">
      <c r="A293" s="81" t="s">
        <v>19</v>
      </c>
      <c r="B293" s="83" t="s">
        <v>37</v>
      </c>
      <c r="C293" s="84"/>
      <c r="D293" s="84"/>
      <c r="E293" s="84"/>
    </row>
    <row r="294" spans="1:6" ht="15.75" thickBot="1">
      <c r="A294" s="87"/>
      <c r="B294" s="85"/>
      <c r="C294" s="86"/>
      <c r="D294" s="86"/>
      <c r="E294" s="86"/>
    </row>
    <row r="295" spans="1:6">
      <c r="A295" s="81" t="s">
        <v>40</v>
      </c>
      <c r="B295" s="88" t="s">
        <v>41</v>
      </c>
      <c r="C295" s="89"/>
      <c r="D295" s="89"/>
      <c r="E295" s="89"/>
    </row>
    <row r="296" spans="1:6">
      <c r="A296" s="87"/>
      <c r="B296" s="88"/>
      <c r="C296" s="89"/>
      <c r="D296" s="89"/>
      <c r="E296" s="89"/>
    </row>
    <row r="300" spans="1:6" ht="21">
      <c r="A300" s="10" t="s">
        <v>20</v>
      </c>
      <c r="B300" s="14" t="s">
        <v>28</v>
      </c>
    </row>
    <row r="301" spans="1:6" ht="21">
      <c r="A301" s="10" t="s">
        <v>25</v>
      </c>
      <c r="B301" s="11">
        <v>41089</v>
      </c>
    </row>
    <row r="302" spans="1:6" ht="21">
      <c r="A302" s="10" t="s">
        <v>22</v>
      </c>
      <c r="B302" s="11">
        <v>41099</v>
      </c>
    </row>
    <row r="303" spans="1:6" ht="21.75" thickBot="1">
      <c r="A303" s="10" t="s">
        <v>21</v>
      </c>
      <c r="B303" s="10">
        <v>1</v>
      </c>
    </row>
    <row r="304" spans="1:6" ht="15.75" thickBot="1">
      <c r="A304" s="9"/>
      <c r="B304" s="97" t="s">
        <v>42</v>
      </c>
      <c r="C304" s="97"/>
      <c r="D304" s="97"/>
      <c r="E304" s="97"/>
      <c r="F304" s="98"/>
    </row>
    <row r="305" spans="1:6" ht="15.75" thickBot="1">
      <c r="A305" s="7" t="s">
        <v>0</v>
      </c>
      <c r="B305" s="8" t="s">
        <v>2</v>
      </c>
      <c r="C305" s="8" t="s">
        <v>3</v>
      </c>
      <c r="D305" s="8" t="s">
        <v>4</v>
      </c>
      <c r="E305" s="8" t="s">
        <v>5</v>
      </c>
      <c r="F305" s="8" t="s">
        <v>1</v>
      </c>
    </row>
    <row r="306" spans="1:6" ht="16.5" thickTop="1" thickBot="1">
      <c r="A306" s="1" t="s">
        <v>6</v>
      </c>
      <c r="B306" s="12">
        <v>165</v>
      </c>
      <c r="C306" s="12">
        <v>0</v>
      </c>
      <c r="D306" s="12">
        <v>165</v>
      </c>
      <c r="E306" s="3">
        <f>B306/D306</f>
        <v>1</v>
      </c>
      <c r="F306" s="2" t="s">
        <v>7</v>
      </c>
    </row>
    <row r="307" spans="1:6" ht="15.75" thickBot="1">
      <c r="A307" s="4" t="s">
        <v>8</v>
      </c>
      <c r="B307" s="13">
        <v>199</v>
      </c>
      <c r="C307" s="13">
        <v>0</v>
      </c>
      <c r="D307" s="13">
        <v>199</v>
      </c>
      <c r="E307" s="3">
        <f t="shared" ref="E307:E316" si="8">B307/D307</f>
        <v>1</v>
      </c>
      <c r="F307" s="5" t="s">
        <v>7</v>
      </c>
    </row>
    <row r="308" spans="1:6" ht="15.75" thickBot="1">
      <c r="A308" s="4" t="s">
        <v>9</v>
      </c>
      <c r="B308" s="12">
        <v>19</v>
      </c>
      <c r="C308" s="12">
        <v>4</v>
      </c>
      <c r="D308" s="12">
        <v>23</v>
      </c>
      <c r="E308" s="3">
        <f t="shared" si="8"/>
        <v>0.82608695652173914</v>
      </c>
      <c r="F308" s="2" t="s">
        <v>7</v>
      </c>
    </row>
    <row r="309" spans="1:6" ht="15.75" thickBot="1">
      <c r="A309" s="4" t="s">
        <v>10</v>
      </c>
      <c r="B309" s="13">
        <v>584</v>
      </c>
      <c r="C309" s="13">
        <v>5</v>
      </c>
      <c r="D309" s="13">
        <v>589</v>
      </c>
      <c r="E309" s="3">
        <f t="shared" si="8"/>
        <v>0.99151103565365029</v>
      </c>
      <c r="F309" s="5" t="s">
        <v>11</v>
      </c>
    </row>
    <row r="310" spans="1:6" ht="15.75" thickBot="1">
      <c r="A310" s="4" t="s">
        <v>12</v>
      </c>
      <c r="B310" s="12">
        <f>-B409</f>
        <v>0</v>
      </c>
      <c r="C310" s="12">
        <v>0</v>
      </c>
      <c r="D310" s="12">
        <v>0</v>
      </c>
      <c r="E310" s="3" t="s">
        <v>27</v>
      </c>
      <c r="F310" s="2" t="s">
        <v>18</v>
      </c>
    </row>
    <row r="311" spans="1:6" ht="15.75" thickBot="1">
      <c r="A311" s="4" t="s">
        <v>13</v>
      </c>
      <c r="B311" s="13">
        <v>47</v>
      </c>
      <c r="C311" s="13">
        <v>38</v>
      </c>
      <c r="D311" s="13">
        <v>85</v>
      </c>
      <c r="E311" s="3">
        <f t="shared" si="8"/>
        <v>0.55294117647058827</v>
      </c>
      <c r="F311" s="5" t="s">
        <v>11</v>
      </c>
    </row>
    <row r="312" spans="1:6" ht="15.75" thickBot="1">
      <c r="A312" s="4" t="s">
        <v>14</v>
      </c>
      <c r="B312" s="12">
        <v>0</v>
      </c>
      <c r="C312" s="12">
        <v>0</v>
      </c>
      <c r="D312" s="12">
        <v>0</v>
      </c>
      <c r="E312" s="3" t="s">
        <v>27</v>
      </c>
      <c r="F312" s="2" t="s">
        <v>30</v>
      </c>
    </row>
    <row r="313" spans="1:6" ht="15.75" thickBot="1">
      <c r="A313" s="4" t="s">
        <v>15</v>
      </c>
      <c r="B313" s="13">
        <v>0</v>
      </c>
      <c r="C313" s="13">
        <v>0</v>
      </c>
      <c r="D313" s="13">
        <v>0</v>
      </c>
      <c r="E313" s="3" t="s">
        <v>27</v>
      </c>
      <c r="F313" s="5" t="s">
        <v>30</v>
      </c>
    </row>
    <row r="314" spans="1:6" ht="15.75" thickBot="1">
      <c r="A314" s="4" t="s">
        <v>16</v>
      </c>
      <c r="B314" s="12">
        <v>0</v>
      </c>
      <c r="C314" s="12">
        <v>0</v>
      </c>
      <c r="D314" s="12">
        <v>0</v>
      </c>
      <c r="E314" s="3" t="s">
        <v>27</v>
      </c>
      <c r="F314" s="5" t="s">
        <v>31</v>
      </c>
    </row>
    <row r="315" spans="1:6" ht="15.75" thickBot="1">
      <c r="A315" s="4" t="s">
        <v>17</v>
      </c>
      <c r="B315" s="13">
        <v>878</v>
      </c>
      <c r="C315" s="13">
        <v>627</v>
      </c>
      <c r="D315" s="13">
        <v>1505</v>
      </c>
      <c r="E315" s="3">
        <f t="shared" si="8"/>
        <v>0.58338870431893686</v>
      </c>
      <c r="F315" s="2" t="s">
        <v>11</v>
      </c>
    </row>
    <row r="316" spans="1:6" ht="15.75" thickBot="1">
      <c r="A316" s="6" t="s">
        <v>19</v>
      </c>
      <c r="B316" s="12">
        <v>47</v>
      </c>
      <c r="C316" s="12">
        <v>38</v>
      </c>
      <c r="D316" s="12">
        <v>85</v>
      </c>
      <c r="E316" s="3">
        <f t="shared" si="8"/>
        <v>0.55294117647058827</v>
      </c>
      <c r="F316" s="2" t="s">
        <v>11</v>
      </c>
    </row>
    <row r="319" spans="1:6">
      <c r="A319" s="101" t="s">
        <v>26</v>
      </c>
      <c r="B319" s="101"/>
      <c r="C319" s="101"/>
      <c r="D319" s="101"/>
      <c r="E319" s="101"/>
    </row>
    <row r="320" spans="1:6" ht="15.75" thickBot="1">
      <c r="A320" s="15" t="s">
        <v>0</v>
      </c>
      <c r="B320" s="99" t="s">
        <v>23</v>
      </c>
      <c r="C320" s="100"/>
      <c r="D320" s="100"/>
      <c r="E320" s="100"/>
    </row>
    <row r="321" spans="1:5" ht="30.75" customHeight="1" thickTop="1" thickBot="1">
      <c r="A321" s="93" t="s">
        <v>9</v>
      </c>
      <c r="B321" s="85" t="s">
        <v>32</v>
      </c>
      <c r="C321" s="86"/>
      <c r="D321" s="86"/>
      <c r="E321" s="86"/>
    </row>
    <row r="322" spans="1:5" ht="5.25" hidden="1" customHeight="1" thickBot="1">
      <c r="A322" s="94"/>
      <c r="B322" s="88"/>
      <c r="C322" s="89"/>
      <c r="D322" s="89"/>
      <c r="E322" s="89"/>
    </row>
    <row r="323" spans="1:5" ht="15.75" hidden="1" thickBot="1">
      <c r="A323" s="96"/>
      <c r="B323" s="88"/>
      <c r="C323" s="89"/>
      <c r="D323" s="89"/>
      <c r="E323" s="89"/>
    </row>
    <row r="324" spans="1:5" ht="44.25" customHeight="1">
      <c r="A324" s="95" t="s">
        <v>24</v>
      </c>
      <c r="B324" s="88" t="s">
        <v>33</v>
      </c>
      <c r="C324" s="89"/>
      <c r="D324" s="89"/>
      <c r="E324" s="89"/>
    </row>
    <row r="325" spans="1:5" ht="15.75" thickBot="1">
      <c r="A325" s="96"/>
      <c r="B325" s="85"/>
      <c r="C325" s="86"/>
      <c r="D325" s="86"/>
      <c r="E325" s="86"/>
    </row>
    <row r="326" spans="1:5" ht="15" customHeight="1">
      <c r="A326" s="95" t="s">
        <v>13</v>
      </c>
      <c r="B326" s="88" t="s">
        <v>34</v>
      </c>
      <c r="C326" s="89"/>
      <c r="D326" s="89"/>
      <c r="E326" s="89"/>
    </row>
    <row r="327" spans="1:5" ht="15.75" thickBot="1">
      <c r="A327" s="96"/>
      <c r="B327" s="85"/>
      <c r="C327" s="86"/>
      <c r="D327" s="86"/>
      <c r="E327" s="86"/>
    </row>
    <row r="328" spans="1:5" ht="15" customHeight="1">
      <c r="A328" s="95" t="s">
        <v>14</v>
      </c>
      <c r="B328" s="88" t="s">
        <v>35</v>
      </c>
      <c r="C328" s="89"/>
      <c r="D328" s="89"/>
      <c r="E328" s="89"/>
    </row>
    <row r="329" spans="1:5" ht="10.5" customHeight="1" thickBot="1">
      <c r="A329" s="94"/>
      <c r="B329" s="85"/>
      <c r="C329" s="86"/>
      <c r="D329" s="86"/>
      <c r="E329" s="86"/>
    </row>
    <row r="330" spans="1:5" ht="15.75" hidden="1" customHeight="1" thickBot="1">
      <c r="A330" s="96"/>
      <c r="B330" s="88"/>
      <c r="C330" s="89"/>
      <c r="D330" s="89"/>
      <c r="E330" s="89"/>
    </row>
    <row r="331" spans="1:5" ht="15" customHeight="1">
      <c r="A331" s="95" t="s">
        <v>15</v>
      </c>
      <c r="B331" s="88" t="s">
        <v>35</v>
      </c>
      <c r="C331" s="89"/>
      <c r="D331" s="89"/>
      <c r="E331" s="89"/>
    </row>
    <row r="332" spans="1:5" ht="15" customHeight="1">
      <c r="A332" s="94"/>
      <c r="B332" s="88"/>
      <c r="C332" s="89"/>
      <c r="D332" s="89"/>
      <c r="E332" s="89"/>
    </row>
    <row r="333" spans="1:5" ht="15.75" customHeight="1" thickBot="1">
      <c r="A333" s="96"/>
      <c r="B333" s="85"/>
      <c r="C333" s="86"/>
      <c r="D333" s="86"/>
      <c r="E333" s="86"/>
    </row>
    <row r="334" spans="1:5" ht="15" customHeight="1">
      <c r="A334" s="81" t="s">
        <v>16</v>
      </c>
      <c r="B334" s="83" t="s">
        <v>36</v>
      </c>
      <c r="C334" s="84"/>
      <c r="D334" s="84"/>
      <c r="E334" s="84"/>
    </row>
    <row r="335" spans="1:5" ht="15.75" customHeight="1">
      <c r="A335" s="87"/>
      <c r="B335" s="88"/>
      <c r="C335" s="89"/>
      <c r="D335" s="89"/>
      <c r="E335" s="89"/>
    </row>
    <row r="336" spans="1:5" ht="15.75" customHeight="1" thickBot="1">
      <c r="A336" s="87"/>
      <c r="B336" s="85"/>
      <c r="C336" s="86"/>
      <c r="D336" s="86"/>
      <c r="E336" s="86"/>
    </row>
    <row r="337" spans="1:5" ht="15.75" thickTop="1">
      <c r="A337" s="93" t="s">
        <v>17</v>
      </c>
      <c r="B337" s="83" t="s">
        <v>38</v>
      </c>
      <c r="C337" s="84"/>
      <c r="D337" s="84"/>
      <c r="E337" s="84"/>
    </row>
    <row r="338" spans="1:5" ht="33" customHeight="1" thickBot="1">
      <c r="A338" s="94"/>
      <c r="B338" s="85"/>
      <c r="C338" s="86"/>
      <c r="D338" s="86"/>
      <c r="E338" s="86"/>
    </row>
    <row r="339" spans="1:5">
      <c r="A339" s="81" t="s">
        <v>19</v>
      </c>
      <c r="B339" s="88" t="s">
        <v>37</v>
      </c>
      <c r="C339" s="89"/>
      <c r="D339" s="89"/>
      <c r="E339" s="89"/>
    </row>
    <row r="340" spans="1:5">
      <c r="A340" s="87"/>
      <c r="B340" s="88"/>
      <c r="C340" s="89"/>
      <c r="D340" s="89"/>
      <c r="E340" s="89"/>
    </row>
  </sheetData>
  <mergeCells count="118">
    <mergeCell ref="A20:E20"/>
    <mergeCell ref="B22:E22"/>
    <mergeCell ref="B25:E25"/>
    <mergeCell ref="B26:E27"/>
    <mergeCell ref="B28:E29"/>
    <mergeCell ref="A30:A31"/>
    <mergeCell ref="B30:E32"/>
    <mergeCell ref="A55:E55"/>
    <mergeCell ref="B57:E57"/>
    <mergeCell ref="B58:E58"/>
    <mergeCell ref="B246:E248"/>
    <mergeCell ref="A154:A155"/>
    <mergeCell ref="B154:E155"/>
    <mergeCell ref="A129:E129"/>
    <mergeCell ref="B144:E146"/>
    <mergeCell ref="B147:E148"/>
    <mergeCell ref="A149:A150"/>
    <mergeCell ref="B149:E151"/>
    <mergeCell ref="A152:A153"/>
    <mergeCell ref="B152:E153"/>
    <mergeCell ref="B131:E131"/>
    <mergeCell ref="B134:E135"/>
    <mergeCell ref="B136:E137"/>
    <mergeCell ref="B138:E139"/>
    <mergeCell ref="B141:E143"/>
    <mergeCell ref="B179:E179"/>
    <mergeCell ref="B182:E183"/>
    <mergeCell ref="B184:E185"/>
    <mergeCell ref="B186:E187"/>
    <mergeCell ref="B189:E191"/>
    <mergeCell ref="B235:E236"/>
    <mergeCell ref="B195:E196"/>
    <mergeCell ref="A197:A198"/>
    <mergeCell ref="B197:E199"/>
    <mergeCell ref="A200:A201"/>
    <mergeCell ref="B200:E201"/>
    <mergeCell ref="A202:A203"/>
    <mergeCell ref="B202:E203"/>
    <mergeCell ref="B228:E228"/>
    <mergeCell ref="B231:E232"/>
    <mergeCell ref="B233:E234"/>
    <mergeCell ref="B192:E194"/>
    <mergeCell ref="B328:E328"/>
    <mergeCell ref="A334:A336"/>
    <mergeCell ref="B332:E332"/>
    <mergeCell ref="B331:E331"/>
    <mergeCell ref="B333:E333"/>
    <mergeCell ref="B329:E329"/>
    <mergeCell ref="A328:A330"/>
    <mergeCell ref="A331:A333"/>
    <mergeCell ref="B330:E330"/>
    <mergeCell ref="B334:E336"/>
    <mergeCell ref="B258:F258"/>
    <mergeCell ref="A273:E273"/>
    <mergeCell ref="B274:E274"/>
    <mergeCell ref="A275:A277"/>
    <mergeCell ref="B275:E275"/>
    <mergeCell ref="B238:E240"/>
    <mergeCell ref="B241:E243"/>
    <mergeCell ref="A251:A252"/>
    <mergeCell ref="B251:E252"/>
    <mergeCell ref="A249:A250"/>
    <mergeCell ref="B249:E250"/>
    <mergeCell ref="A246:A247"/>
    <mergeCell ref="B244:E245"/>
    <mergeCell ref="B278:E279"/>
    <mergeCell ref="A280:A281"/>
    <mergeCell ref="B280:E280"/>
    <mergeCell ref="B281:E281"/>
    <mergeCell ref="A337:A338"/>
    <mergeCell ref="B337:E338"/>
    <mergeCell ref="A339:A340"/>
    <mergeCell ref="B339:E340"/>
    <mergeCell ref="B304:F304"/>
    <mergeCell ref="A321:A323"/>
    <mergeCell ref="A324:A325"/>
    <mergeCell ref="A326:A327"/>
    <mergeCell ref="B320:E320"/>
    <mergeCell ref="B321:E321"/>
    <mergeCell ref="B322:E322"/>
    <mergeCell ref="B323:E323"/>
    <mergeCell ref="A319:E319"/>
    <mergeCell ref="B326:E326"/>
    <mergeCell ref="B324:E325"/>
    <mergeCell ref="B327:E327"/>
    <mergeCell ref="A80:E80"/>
    <mergeCell ref="B82:E82"/>
    <mergeCell ref="B85:E86"/>
    <mergeCell ref="B87:E88"/>
    <mergeCell ref="B89:E90"/>
    <mergeCell ref="A295:A296"/>
    <mergeCell ref="B295:E296"/>
    <mergeCell ref="A288:A290"/>
    <mergeCell ref="B288:E290"/>
    <mergeCell ref="A291:A292"/>
    <mergeCell ref="B291:E292"/>
    <mergeCell ref="A293:A294"/>
    <mergeCell ref="B293:E294"/>
    <mergeCell ref="A282:A284"/>
    <mergeCell ref="B282:E282"/>
    <mergeCell ref="B283:E283"/>
    <mergeCell ref="B284:E284"/>
    <mergeCell ref="A285:A287"/>
    <mergeCell ref="B285:E285"/>
    <mergeCell ref="B286:E286"/>
    <mergeCell ref="B287:E287"/>
    <mergeCell ref="B276:E276"/>
    <mergeCell ref="B277:E277"/>
    <mergeCell ref="A278:A279"/>
    <mergeCell ref="A103:A104"/>
    <mergeCell ref="B103:E104"/>
    <mergeCell ref="A105:A106"/>
    <mergeCell ref="B105:E106"/>
    <mergeCell ref="B92:E94"/>
    <mergeCell ref="B95:E97"/>
    <mergeCell ref="B98:E99"/>
    <mergeCell ref="A100:A101"/>
    <mergeCell ref="B100:E102"/>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2012-07-24T06:44:19Z</dcterms:modified>
</cp:coreProperties>
</file>