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showHorizontalScroll="0" showVerticalScroll="0" showSheetTabs="0"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7" i="1"/>
  <c r="E18"/>
  <c r="D16"/>
  <c r="E16" s="1"/>
  <c r="D15"/>
  <c r="E15" s="1"/>
  <c r="E14"/>
  <c r="E13"/>
  <c r="E12"/>
  <c r="E11"/>
  <c r="E10"/>
  <c r="E9"/>
  <c r="E8"/>
  <c r="E7"/>
  <c r="E67"/>
  <c r="E63"/>
  <c r="E62"/>
  <c r="D66"/>
  <c r="E66" s="1"/>
  <c r="D65"/>
  <c r="E65" s="1"/>
  <c r="D64"/>
  <c r="E64" s="1"/>
  <c r="E61"/>
  <c r="E60"/>
  <c r="E59"/>
  <c r="E58"/>
  <c r="E57"/>
  <c r="D110"/>
  <c r="D109"/>
  <c r="D108"/>
  <c r="D107"/>
  <c r="E105"/>
  <c r="E104"/>
  <c r="E103"/>
  <c r="E102"/>
  <c r="E101"/>
  <c r="E141"/>
  <c r="E145"/>
  <c r="D150"/>
  <c r="D149"/>
  <c r="D148"/>
  <c r="D147"/>
  <c r="E144"/>
  <c r="E143"/>
  <c r="E142"/>
</calcChain>
</file>

<file path=xl/sharedStrings.xml><?xml version="1.0" encoding="utf-8"?>
<sst xmlns="http://schemas.openxmlformats.org/spreadsheetml/2006/main" count="181" uniqueCount="46">
  <si>
    <t>File Type</t>
  </si>
  <si>
    <t>Result</t>
  </si>
  <si>
    <t>Successful Records</t>
  </si>
  <si>
    <t>Failed Records</t>
  </si>
  <si>
    <t>Total Records</t>
  </si>
  <si>
    <t>% Good</t>
  </si>
  <si>
    <t>SelectLists</t>
  </si>
  <si>
    <t>District</t>
  </si>
  <si>
    <t>School</t>
  </si>
  <si>
    <t xml:space="preserve">Student </t>
  </si>
  <si>
    <t xml:space="preserve">IEP </t>
  </si>
  <si>
    <t>SpedStaffMember</t>
  </si>
  <si>
    <t>Service</t>
  </si>
  <si>
    <t>Goal</t>
  </si>
  <si>
    <t>Objective</t>
  </si>
  <si>
    <t>TeamMember</t>
  </si>
  <si>
    <t>StaffSchool</t>
  </si>
  <si>
    <t>District:</t>
  </si>
  <si>
    <t>Iteration (Round):</t>
  </si>
  <si>
    <t>Date of Validation:</t>
  </si>
  <si>
    <t>Errors</t>
  </si>
  <si>
    <t>File Date:</t>
  </si>
  <si>
    <t>Major Causes of Failures</t>
  </si>
  <si>
    <t>Iteration 1</t>
  </si>
  <si>
    <t>Succesfully validated.</t>
  </si>
  <si>
    <t>NA</t>
  </si>
  <si>
    <t>IEP</t>
  </si>
  <si>
    <t>FL Bay</t>
  </si>
  <si>
    <t>Student</t>
  </si>
  <si>
    <t xml:space="preserve">1. HomeSchoolCode  is required field, It should not be blank.
2. Disablity1Code is required field, It should not be blank.
3. SchoolCode ‘0181’ did not exist in School file, but it existed in Student file.
</t>
  </si>
  <si>
    <t>1. IepMeetDate, ConsentForServiceDate, LatestEvaluvationDate and LRECode is required field, It should not be blank.</t>
  </si>
  <si>
    <t>After validating IEP file only, We can validate other depending files.</t>
  </si>
  <si>
    <t>1. IepMeetDate, ConsentForServiceDate, LatestEvaluvationDate and IEPStartDate are required fields, It should not be blank.</t>
  </si>
  <si>
    <t xml:space="preserve">1. HomeSchoolCode,ServiceSchoolCode are required fields, It should not be blank.
2. Disablity1Code, GradeLevelCode, Gender are required fields, It should not be blank.
3. SchoolCode ‘0181’,'9002', '0147', etc.. did not exist in School file, but it existed in Student file.
</t>
  </si>
  <si>
    <t>1. StaffEmail field is required field, it should not be blank</t>
  </si>
  <si>
    <t xml:space="preserve">1. Disablity1Code, GradeLevelCode, Gender are required fields, It should not be blank.
2. Disablity1Code  ‘B’ did not exist in SelectLists file, but it existed in Student file.
</t>
  </si>
  <si>
    <t>1. NextEvaluvationDate, LatestEvaluvationDate and IEPStartDate are required fields, It should not be blank.</t>
  </si>
  <si>
    <t xml:space="preserve">1. BeginDate is required  field, It should not be blank.
2. Some of the ServiceDefinitionCode  (Ex: ‘DAI’, ‘BIP’, ‘A1’, ‘C’, ‘LA’,..etc)  does not exist in SelectLists file, but it exists in Service file.
3. Some of the ServiceProviderTitleCode  (Ex: ‘069’, ‘R&amp;E’,..etc)  does not exist in SelectLists file, but it exists in Service file.
</t>
  </si>
  <si>
    <t>1. GoalStatement is required field, It should not be blank.</t>
  </si>
  <si>
    <t>1. ObjText is required field, It should not be blank.</t>
  </si>
  <si>
    <t xml:space="preserve">1. GradeLevelCode, Gender are required fields, It should not be blank.
2. SchoolCode 0301, 0147  are existing in Student file, it does not exist in School file
</t>
  </si>
  <si>
    <t xml:space="preserve">1. 1. Some of the ServiceDefinitionCode  (Ex: ‘DAI’, ‘BIP’, ‘A1’, ‘C’, ‘LA’,..etc)  does not exist in SelectLists file, but it exists in Service file.
2. 2. Some of the ServiceProviderTitleCode  (Ex: ‘069’, ‘R&amp;E’,..etc)  does not exist in SelectLists file, but it exists in Service file.
3. Some of the IEPRefIDs do not exist in IEP file or were not validated successfully, but it existed in Service.csv.
</t>
  </si>
  <si>
    <t xml:space="preserve">1. NextEvaluvationDate, LatestEvaluvationDate are required fields, it should not be blank.
2. LRECode is required field, it cannot be blank.
3. Some of the StudentRefIDs do not exist in Student file or were not validated successfully, but it existed in Student.csv.
</t>
  </si>
  <si>
    <t xml:space="preserve">1.  GoalStatement is required field, It should not be blank.
2. Some of the IEPRefIDs do not exist in IEP file or were not validated successfully, but it existed in Service.csv.
</t>
  </si>
  <si>
    <t>GiftedStudent</t>
  </si>
  <si>
    <t>1. EPMeetingDate and DurationDate are required fields, it cannot be blank.</t>
  </si>
</sst>
</file>

<file path=xl/styles.xml><?xml version="1.0" encoding="utf-8"?>
<styleSheet xmlns="http://schemas.openxmlformats.org/spreadsheetml/2006/main">
  <numFmts count="1">
    <numFmt numFmtId="164" formatCode="[$-14009]d\ mmmm\ yyyy;@"/>
  </numFmts>
  <fonts count="4">
    <font>
      <sz val="11"/>
      <color theme="1"/>
      <name val="Calibri"/>
      <family val="2"/>
      <scheme val="minor"/>
    </font>
    <font>
      <b/>
      <sz val="11"/>
      <color rgb="FFFFFFFF"/>
      <name val="Calibri"/>
      <family val="2"/>
      <scheme val="minor"/>
    </font>
    <font>
      <b/>
      <sz val="16"/>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rgb="FF4F81BD"/>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31">
    <border>
      <left/>
      <right/>
      <top/>
      <bottom/>
      <diagonal/>
    </border>
    <border>
      <left style="medium">
        <color rgb="FFFFFFFF"/>
      </left>
      <right/>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thin">
        <color theme="0" tint="-4.9989318521683403E-2"/>
      </left>
      <right/>
      <top/>
      <bottom style="thin">
        <color theme="0"/>
      </bottom>
      <diagonal/>
    </border>
    <border>
      <left/>
      <right/>
      <top/>
      <bottom style="thin">
        <color theme="0"/>
      </bottom>
      <diagonal/>
    </border>
    <border>
      <left/>
      <right/>
      <top style="thin">
        <color theme="0"/>
      </top>
      <bottom/>
      <diagonal/>
    </border>
    <border>
      <left style="thin">
        <color theme="0" tint="-4.9989318521683403E-2"/>
      </left>
      <right/>
      <top style="thin">
        <color theme="0"/>
      </top>
      <bottom/>
      <diagonal/>
    </border>
    <border>
      <left style="medium">
        <color rgb="FFFFFFFF"/>
      </left>
      <right style="thin">
        <color theme="0" tint="-4.9989318521683403E-2"/>
      </right>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right style="medium">
        <color theme="0"/>
      </right>
      <top style="medium">
        <color theme="0"/>
      </top>
      <bottom/>
      <diagonal/>
    </border>
    <border>
      <left style="medium">
        <color theme="0"/>
      </left>
      <right style="thin">
        <color auto="1"/>
      </right>
      <top style="medium">
        <color theme="0"/>
      </top>
      <bottom style="thin">
        <color auto="1"/>
      </bottom>
      <diagonal/>
    </border>
    <border>
      <left style="thin">
        <color auto="1"/>
      </left>
      <right style="thin">
        <color auto="1"/>
      </right>
      <top style="medium">
        <color theme="0"/>
      </top>
      <bottom style="thin">
        <color auto="1"/>
      </bottom>
      <diagonal/>
    </border>
    <border>
      <left style="thin">
        <color auto="1"/>
      </left>
      <right/>
      <top style="medium">
        <color theme="0"/>
      </top>
      <bottom style="thin">
        <color auto="1"/>
      </bottom>
      <diagonal/>
    </border>
    <border>
      <left style="medium">
        <color theme="0"/>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theme="0"/>
      </left>
      <right style="thin">
        <color auto="1"/>
      </right>
      <top style="thin">
        <color auto="1"/>
      </top>
      <bottom/>
      <diagonal/>
    </border>
    <border>
      <left style="thin">
        <color auto="1"/>
      </left>
      <right style="thin">
        <color auto="1"/>
      </right>
      <top style="thin">
        <color auto="1"/>
      </top>
      <bottom/>
      <diagonal/>
    </border>
  </borders>
  <cellStyleXfs count="1">
    <xf numFmtId="0" fontId="0" fillId="0" borderId="0"/>
  </cellStyleXfs>
  <cellXfs count="41">
    <xf numFmtId="0" fontId="0" fillId="0" borderId="0" xfId="0"/>
    <xf numFmtId="0" fontId="2" fillId="0" borderId="0" xfId="0" applyFont="1"/>
    <xf numFmtId="164" fontId="2" fillId="0" borderId="0" xfId="0" applyNumberFormat="1" applyFont="1"/>
    <xf numFmtId="0" fontId="2" fillId="0" borderId="0" xfId="0" applyFont="1" applyAlignment="1">
      <alignment horizontal="center"/>
    </xf>
    <xf numFmtId="0" fontId="1" fillId="4" borderId="1" xfId="0" applyFont="1" applyFill="1" applyBorder="1" applyAlignment="1">
      <alignment horizontal="center" vertical="top" wrapText="1"/>
    </xf>
    <xf numFmtId="0" fontId="0" fillId="5" borderId="10" xfId="0" applyFill="1" applyBorder="1" applyAlignment="1">
      <alignment horizontal="left" vertical="top" wrapText="1"/>
    </xf>
    <xf numFmtId="0" fontId="1" fillId="4" borderId="5" xfId="0" applyFont="1" applyFill="1" applyBorder="1" applyAlignment="1">
      <alignment vertical="top" wrapText="1"/>
    </xf>
    <xf numFmtId="0" fontId="1" fillId="4" borderId="14" xfId="0" applyFont="1" applyFill="1" applyBorder="1" applyAlignment="1">
      <alignment horizontal="left" vertical="top" wrapText="1"/>
    </xf>
    <xf numFmtId="0" fontId="0" fillId="3" borderId="15" xfId="0" applyFill="1" applyBorder="1"/>
    <xf numFmtId="0" fontId="3" fillId="0" borderId="18" xfId="0" applyFont="1" applyBorder="1"/>
    <xf numFmtId="0" fontId="3" fillId="0" borderId="19" xfId="0" applyFont="1" applyBorder="1"/>
    <xf numFmtId="0" fontId="3" fillId="0" borderId="20" xfId="0" applyFont="1" applyBorder="1"/>
    <xf numFmtId="0" fontId="3" fillId="2" borderId="21" xfId="0" applyFont="1" applyFill="1" applyBorder="1"/>
    <xf numFmtId="0" fontId="3" fillId="2" borderId="22" xfId="0" applyFont="1" applyFill="1"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10" fontId="0" fillId="0" borderId="27" xfId="0" applyNumberFormat="1" applyBorder="1"/>
    <xf numFmtId="0" fontId="0" fillId="0" borderId="28" xfId="0" applyBorder="1"/>
    <xf numFmtId="0" fontId="0" fillId="0" borderId="29" xfId="0" applyBorder="1"/>
    <xf numFmtId="0" fontId="0" fillId="0" borderId="30" xfId="0" applyBorder="1"/>
    <xf numFmtId="0" fontId="1" fillId="4" borderId="6" xfId="0" applyFont="1" applyFill="1" applyBorder="1" applyAlignment="1">
      <alignment vertical="top" wrapText="1"/>
    </xf>
    <xf numFmtId="0" fontId="0" fillId="5" borderId="11" xfId="0" applyFill="1" applyBorder="1" applyAlignment="1">
      <alignment horizontal="left" vertical="top" wrapText="1"/>
    </xf>
    <xf numFmtId="0" fontId="1" fillId="4" borderId="6" xfId="0" applyFont="1" applyFill="1" applyBorder="1" applyAlignment="1">
      <alignment vertical="top" wrapText="1"/>
    </xf>
    <xf numFmtId="0" fontId="1" fillId="4" borderId="6" xfId="0" applyFont="1" applyFill="1" applyBorder="1" applyAlignment="1">
      <alignment vertical="top" wrapText="1"/>
    </xf>
    <xf numFmtId="0" fontId="1" fillId="4" borderId="6" xfId="0" applyFont="1" applyFill="1" applyBorder="1" applyAlignment="1">
      <alignment vertical="top" wrapText="1"/>
    </xf>
    <xf numFmtId="0" fontId="1" fillId="4" borderId="9" xfId="0" applyFont="1" applyFill="1" applyBorder="1" applyAlignment="1">
      <alignment vertical="top" wrapText="1"/>
    </xf>
    <xf numFmtId="0" fontId="1" fillId="4" borderId="6" xfId="0" applyFont="1" applyFill="1" applyBorder="1" applyAlignment="1">
      <alignment vertical="top" wrapText="1"/>
    </xf>
    <xf numFmtId="0" fontId="0" fillId="5" borderId="13" xfId="0" applyFill="1" applyBorder="1" applyAlignment="1">
      <alignment horizontal="left" vertical="top" wrapText="1"/>
    </xf>
    <xf numFmtId="0" fontId="0" fillId="5" borderId="12" xfId="0" applyFill="1" applyBorder="1" applyAlignment="1">
      <alignment horizontal="left" vertical="top" wrapText="1"/>
    </xf>
    <xf numFmtId="0" fontId="0" fillId="5" borderId="7" xfId="0" applyFill="1" applyBorder="1" applyAlignment="1">
      <alignment horizontal="left" vertical="top" wrapText="1"/>
    </xf>
    <xf numFmtId="0" fontId="0" fillId="5" borderId="0" xfId="0" applyFill="1" applyBorder="1" applyAlignment="1">
      <alignment horizontal="left" vertical="top" wrapText="1"/>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0" fillId="3" borderId="2" xfId="0" applyFill="1" applyBorder="1" applyAlignment="1">
      <alignment horizontal="center"/>
    </xf>
    <xf numFmtId="0" fontId="1" fillId="4" borderId="3" xfId="0" applyFont="1" applyFill="1" applyBorder="1" applyAlignment="1">
      <alignment horizontal="center" vertical="top" wrapText="1"/>
    </xf>
    <xf numFmtId="0" fontId="1" fillId="4" borderId="4" xfId="0" applyFont="1" applyFill="1" applyBorder="1" applyAlignment="1">
      <alignment horizontal="center" vertical="top" wrapText="1"/>
    </xf>
    <xf numFmtId="0" fontId="0" fillId="5" borderId="8" xfId="0" applyFill="1" applyBorder="1" applyAlignment="1">
      <alignment horizontal="left" vertical="top" wrapText="1"/>
    </xf>
    <xf numFmtId="0" fontId="0" fillId="5" borderId="2" xfId="0" applyFill="1" applyBorder="1" applyAlignment="1">
      <alignment horizontal="left" vertical="top" wrapText="1"/>
    </xf>
  </cellXfs>
  <cellStyles count="1">
    <cellStyle name="Normal" xfId="0" builtinId="0"/>
  </cellStyles>
  <dxfs count="43">
    <dxf>
      <border>
        <top style="medium">
          <color theme="0"/>
        </top>
      </border>
    </dxf>
    <dxf>
      <border>
        <bottom style="medium">
          <color theme="0"/>
        </bottom>
      </border>
    </dxf>
    <dxf>
      <border diagonalUp="0" diagonalDown="0">
        <left/>
        <right/>
        <top style="medium">
          <color indexed="64"/>
        </top>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fill>
        <patternFill>
          <bgColor rgb="FFD3DFEE"/>
        </patternFill>
      </fill>
    </dxf>
    <dxf>
      <fill>
        <patternFill>
          <bgColor rgb="FFA7BFDE"/>
        </patternFill>
      </fill>
    </dxf>
    <dxf>
      <fill>
        <patternFill>
          <bgColor rgb="FF4F81BD"/>
        </patternFill>
      </fill>
    </dxf>
  </dxfs>
  <tableStyles count="1" defaultTableStyle="TableStyleMedium9" defaultPivotStyle="PivotStyleLight16">
    <tableStyle name="George Validation Report Format" pivot="0" count="3">
      <tableStyleElement type="headerRow" dxfId="42"/>
      <tableStyleElement type="firstRowStripe" dxfId="41"/>
      <tableStyleElement type="secondRowStripe" dxfId="40"/>
    </tableStyle>
  </tableStyles>
  <colors>
    <mruColors>
      <color rgb="FF4F81BD"/>
      <color rgb="FFD3DFEE"/>
      <color rgb="FFA7BFD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13" displayName="Table13" ref="A140:F151" totalsRowShown="0" headerRowDxfId="39" headerRowBorderDxfId="38" tableBorderDxfId="37" totalsRowBorderDxfId="36">
  <tableColumns count="6">
    <tableColumn id="1" name="File Type" dataDxfId="35"/>
    <tableColumn id="2" name="Successful Records" dataDxfId="34"/>
    <tableColumn id="3" name="Failed Records" dataDxfId="33"/>
    <tableColumn id="4" name="Total Records" dataDxfId="32">
      <calculatedColumnFormula>Table13[[#This Row],[Failed Records]]+Table13[[#This Row],[Successful Records]]</calculatedColumnFormula>
    </tableColumn>
    <tableColumn id="5" name="% Good" dataDxfId="31">
      <calculatedColumnFormula>B141/D141</calculatedColumnFormula>
    </tableColumn>
    <tableColumn id="6" name="Result" dataDxfId="30"/>
  </tableColumns>
  <tableStyleInfo name="George Validation Report Format" showFirstColumn="0" showLastColumn="0" showRowStripes="1" showColumnStripes="0"/>
</table>
</file>

<file path=xl/tables/table2.xml><?xml version="1.0" encoding="utf-8"?>
<table xmlns="http://schemas.openxmlformats.org/spreadsheetml/2006/main" id="1" name="Table132" displayName="Table132" ref="A100:F111" totalsRowShown="0" headerRowDxfId="29" headerRowBorderDxfId="28" tableBorderDxfId="27" totalsRowBorderDxfId="26">
  <tableColumns count="6">
    <tableColumn id="1" name="File Type" dataDxfId="25"/>
    <tableColumn id="2" name="Successful Records" dataDxfId="24"/>
    <tableColumn id="3" name="Failed Records" dataDxfId="23"/>
    <tableColumn id="4" name="Total Records" dataDxfId="22">
      <calculatedColumnFormula>Table132[[#This Row],[Failed Records]]+Table132[[#This Row],[Successful Records]]</calculatedColumnFormula>
    </tableColumn>
    <tableColumn id="5" name="% Good" dataDxfId="21">
      <calculatedColumnFormula>B101/D101</calculatedColumnFormula>
    </tableColumn>
    <tableColumn id="6" name="Result" dataDxfId="20"/>
  </tableColumns>
  <tableStyleInfo name="George Validation Report Format" showFirstColumn="0" showLastColumn="0" showRowStripes="1" showColumnStripes="0"/>
</table>
</file>

<file path=xl/tables/table3.xml><?xml version="1.0" encoding="utf-8"?>
<table xmlns="http://schemas.openxmlformats.org/spreadsheetml/2006/main" id="3" name="Table1324" displayName="Table1324" ref="A56:F67" totalsRowShown="0" headerRowDxfId="19" headerRowBorderDxfId="18" tableBorderDxfId="17" totalsRowBorderDxfId="16">
  <tableColumns count="6">
    <tableColumn id="1" name="File Type" dataDxfId="15"/>
    <tableColumn id="2" name="Successful Records" dataDxfId="14"/>
    <tableColumn id="3" name="Failed Records" dataDxfId="13"/>
    <tableColumn id="4" name="Total Records" dataDxfId="12">
      <calculatedColumnFormula>Table1324[[#This Row],[Failed Records]]+Table1324[[#This Row],[Successful Records]]</calculatedColumnFormula>
    </tableColumn>
    <tableColumn id="5" name="% Good" dataDxfId="11">
      <calculatedColumnFormula>B57/D57</calculatedColumnFormula>
    </tableColumn>
    <tableColumn id="6" name="Result" dataDxfId="10"/>
  </tableColumns>
  <tableStyleInfo name="George Validation Report Format" showFirstColumn="0" showLastColumn="0" showRowStripes="1" showColumnStripes="0"/>
</table>
</file>

<file path=xl/tables/table4.xml><?xml version="1.0" encoding="utf-8"?>
<table xmlns="http://schemas.openxmlformats.org/spreadsheetml/2006/main" id="4" name="Table13245" displayName="Table13245" ref="A6:F18" totalsRowShown="0" headerRowDxfId="3" headerRowBorderDxfId="1" tableBorderDxfId="2" totalsRowBorderDxfId="0">
  <tableColumns count="6">
    <tableColumn id="1" name="File Type" dataDxfId="9"/>
    <tableColumn id="2" name="Successful Records" dataDxfId="8"/>
    <tableColumn id="3" name="Failed Records" dataDxfId="7"/>
    <tableColumn id="4" name="Total Records" dataDxfId="6">
      <calculatedColumnFormula>Table13245[[#This Row],[Failed Records]]+Table13245[[#This Row],[Successful Records]]</calculatedColumnFormula>
    </tableColumn>
    <tableColumn id="5" name="% Good" dataDxfId="5">
      <calculatedColumnFormula>B7/D7</calculatedColumnFormula>
    </tableColumn>
    <tableColumn id="6" name="Result" dataDxfId="4"/>
  </tableColumns>
  <tableStyleInfo name="George Validation Report Forma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dimension ref="A1:F170"/>
  <sheetViews>
    <sheetView tabSelected="1" workbookViewId="0">
      <selection activeCell="B13" sqref="B13"/>
    </sheetView>
  </sheetViews>
  <sheetFormatPr defaultRowHeight="15"/>
  <cols>
    <col min="1" max="1" width="30.28515625" customWidth="1"/>
    <col min="2" max="2" width="30" bestFit="1" customWidth="1"/>
    <col min="3" max="3" width="17.7109375" customWidth="1"/>
    <col min="4" max="4" width="16.7109375" customWidth="1"/>
    <col min="5" max="5" width="15.42578125" customWidth="1"/>
    <col min="6" max="6" width="62.42578125" bestFit="1" customWidth="1"/>
  </cols>
  <sheetData>
    <row r="1" spans="1:6" ht="21">
      <c r="A1" s="1" t="s">
        <v>17</v>
      </c>
      <c r="B1" s="3" t="s">
        <v>27</v>
      </c>
    </row>
    <row r="2" spans="1:6" ht="21">
      <c r="A2" s="1" t="s">
        <v>21</v>
      </c>
      <c r="B2" s="2">
        <v>41513</v>
      </c>
    </row>
    <row r="3" spans="1:6" ht="21">
      <c r="A3" s="1" t="s">
        <v>19</v>
      </c>
      <c r="B3" s="2">
        <v>41520</v>
      </c>
    </row>
    <row r="4" spans="1:6" ht="21.75" thickBot="1">
      <c r="A4" s="1" t="s">
        <v>18</v>
      </c>
      <c r="B4" s="1">
        <v>4</v>
      </c>
    </row>
    <row r="5" spans="1:6">
      <c r="A5" s="8"/>
      <c r="B5" s="34" t="s">
        <v>23</v>
      </c>
      <c r="C5" s="34"/>
      <c r="D5" s="34"/>
      <c r="E5" s="34"/>
      <c r="F5" s="35"/>
    </row>
    <row r="6" spans="1:6" ht="15.75" thickBot="1">
      <c r="A6" s="9" t="s">
        <v>0</v>
      </c>
      <c r="B6" s="10" t="s">
        <v>2</v>
      </c>
      <c r="C6" s="10" t="s">
        <v>3</v>
      </c>
      <c r="D6" s="10" t="s">
        <v>4</v>
      </c>
      <c r="E6" s="10" t="s">
        <v>5</v>
      </c>
      <c r="F6" s="11" t="s">
        <v>1</v>
      </c>
    </row>
    <row r="7" spans="1:6" ht="15.75" thickBot="1">
      <c r="A7" s="12" t="s">
        <v>6</v>
      </c>
      <c r="B7" s="14">
        <v>360</v>
      </c>
      <c r="C7" s="15">
        <v>0</v>
      </c>
      <c r="D7" s="15">
        <v>360</v>
      </c>
      <c r="E7" s="19">
        <f t="shared" ref="E7:E18" si="0">B7/D7</f>
        <v>1</v>
      </c>
      <c r="F7" s="16" t="s">
        <v>24</v>
      </c>
    </row>
    <row r="8" spans="1:6" ht="15.75" thickBot="1">
      <c r="A8" s="12" t="s">
        <v>7</v>
      </c>
      <c r="B8" s="17">
        <v>1</v>
      </c>
      <c r="C8" s="18">
        <v>0</v>
      </c>
      <c r="D8" s="18">
        <v>1</v>
      </c>
      <c r="E8" s="19">
        <f t="shared" si="0"/>
        <v>1</v>
      </c>
      <c r="F8" s="16" t="s">
        <v>24</v>
      </c>
    </row>
    <row r="9" spans="1:6" ht="15.75" thickBot="1">
      <c r="A9" s="12" t="s">
        <v>8</v>
      </c>
      <c r="B9" s="17">
        <v>58</v>
      </c>
      <c r="C9" s="18">
        <v>0</v>
      </c>
      <c r="D9" s="18">
        <v>58</v>
      </c>
      <c r="E9" s="19">
        <f t="shared" si="0"/>
        <v>1</v>
      </c>
      <c r="F9" s="16" t="s">
        <v>24</v>
      </c>
    </row>
    <row r="10" spans="1:6" ht="15.75" thickBot="1">
      <c r="A10" s="12" t="s">
        <v>9</v>
      </c>
      <c r="B10" s="17">
        <v>4542</v>
      </c>
      <c r="C10" s="18">
        <v>11</v>
      </c>
      <c r="D10" s="18">
        <v>4553</v>
      </c>
      <c r="E10" s="19">
        <f t="shared" si="0"/>
        <v>0.99758401054249946</v>
      </c>
      <c r="F10" s="16"/>
    </row>
    <row r="11" spans="1:6" ht="15.75" thickBot="1">
      <c r="A11" s="12" t="s">
        <v>10</v>
      </c>
      <c r="B11" s="17">
        <v>4515</v>
      </c>
      <c r="C11" s="18">
        <v>38</v>
      </c>
      <c r="D11" s="18">
        <v>4553</v>
      </c>
      <c r="E11" s="19">
        <f t="shared" si="0"/>
        <v>0.99165385460136179</v>
      </c>
      <c r="F11" s="16"/>
    </row>
    <row r="12" spans="1:6" ht="15.75" thickBot="1">
      <c r="A12" s="12" t="s">
        <v>11</v>
      </c>
      <c r="B12" s="17">
        <v>607</v>
      </c>
      <c r="C12" s="18">
        <v>40</v>
      </c>
      <c r="D12" s="18">
        <v>647</v>
      </c>
      <c r="E12" s="19">
        <f t="shared" si="0"/>
        <v>0.9381761978361669</v>
      </c>
      <c r="F12" s="20"/>
    </row>
    <row r="13" spans="1:6" ht="15.75" thickBot="1">
      <c r="A13" s="12" t="s">
        <v>12</v>
      </c>
      <c r="B13" s="17">
        <v>14077</v>
      </c>
      <c r="C13" s="18">
        <v>211</v>
      </c>
      <c r="D13" s="18">
        <v>14288</v>
      </c>
      <c r="E13" s="19">
        <f t="shared" si="0"/>
        <v>0.98523236282194848</v>
      </c>
      <c r="F13" s="20"/>
    </row>
    <row r="14" spans="1:6" ht="15.75" thickBot="1">
      <c r="A14" s="12" t="s">
        <v>13</v>
      </c>
      <c r="B14" s="17">
        <v>17728</v>
      </c>
      <c r="C14" s="18">
        <v>92</v>
      </c>
      <c r="D14" s="18">
        <v>17820</v>
      </c>
      <c r="E14" s="19">
        <f t="shared" si="0"/>
        <v>0.99483726150392815</v>
      </c>
      <c r="F14" s="20"/>
    </row>
    <row r="15" spans="1:6" ht="15.75" thickBot="1">
      <c r="A15" s="12" t="s">
        <v>14</v>
      </c>
      <c r="B15" s="17">
        <v>20802</v>
      </c>
      <c r="C15" s="18">
        <v>140</v>
      </c>
      <c r="D15" s="18">
        <f>Table13245[[#This Row],[Failed Records]]+Table13245[[#This Row],[Successful Records]]</f>
        <v>20942</v>
      </c>
      <c r="E15" s="19">
        <f t="shared" si="0"/>
        <v>0.99331486963995796</v>
      </c>
      <c r="F15" s="20"/>
    </row>
    <row r="16" spans="1:6" ht="15.75" thickBot="1">
      <c r="A16" s="12" t="s">
        <v>15</v>
      </c>
      <c r="B16" s="17">
        <v>4905</v>
      </c>
      <c r="C16" s="18">
        <v>1201</v>
      </c>
      <c r="D16" s="18">
        <f>Table13245[[#This Row],[Failed Records]]+Table13245[[#This Row],[Successful Records]]</f>
        <v>6106</v>
      </c>
      <c r="E16" s="19">
        <f t="shared" si="0"/>
        <v>0.80330822142155256</v>
      </c>
      <c r="F16" s="20"/>
    </row>
    <row r="17" spans="1:6" ht="15.75" thickBot="1">
      <c r="A17" s="13" t="s">
        <v>16</v>
      </c>
      <c r="B17" s="21">
        <v>623</v>
      </c>
      <c r="C17" s="22">
        <v>24</v>
      </c>
      <c r="D17" s="18">
        <v>647</v>
      </c>
      <c r="E17" s="19">
        <f t="shared" ref="E17" si="1">B17/D17</f>
        <v>0.96290571870170016</v>
      </c>
      <c r="F17" s="20"/>
    </row>
    <row r="18" spans="1:6">
      <c r="A18" s="13" t="s">
        <v>44</v>
      </c>
      <c r="B18" s="21">
        <v>326</v>
      </c>
      <c r="C18" s="22">
        <v>74</v>
      </c>
      <c r="D18" s="18">
        <v>400</v>
      </c>
      <c r="E18" s="19">
        <f t="shared" si="0"/>
        <v>0.81499999999999995</v>
      </c>
      <c r="F18" s="20"/>
    </row>
    <row r="23" spans="1:6">
      <c r="A23" s="36" t="s">
        <v>22</v>
      </c>
      <c r="B23" s="36"/>
      <c r="C23" s="36"/>
      <c r="D23" s="36"/>
      <c r="E23" s="36"/>
    </row>
    <row r="24" spans="1:6">
      <c r="A24" s="4" t="s">
        <v>0</v>
      </c>
      <c r="B24" s="37" t="s">
        <v>20</v>
      </c>
      <c r="C24" s="38"/>
      <c r="D24" s="38"/>
      <c r="E24" s="38"/>
    </row>
    <row r="25" spans="1:6" ht="15" hidden="1" customHeight="1">
      <c r="A25" s="6"/>
      <c r="B25" s="33"/>
      <c r="C25" s="33"/>
      <c r="D25" s="33"/>
      <c r="E25" s="33"/>
    </row>
    <row r="26" spans="1:6" ht="15" hidden="1" customHeight="1">
      <c r="A26" s="27"/>
      <c r="B26" s="39"/>
      <c r="C26" s="40"/>
      <c r="D26" s="40"/>
      <c r="E26" s="40"/>
    </row>
    <row r="27" spans="1:6" ht="15.75" hidden="1" customHeight="1">
      <c r="A27" s="6"/>
      <c r="B27" s="33"/>
      <c r="C27" s="33"/>
      <c r="D27" s="33"/>
      <c r="E27" s="33"/>
    </row>
    <row r="28" spans="1:6" ht="2.25" hidden="1" customHeight="1">
      <c r="A28" s="7"/>
      <c r="B28" s="5"/>
      <c r="C28" s="24"/>
      <c r="D28" s="24"/>
      <c r="E28" s="24"/>
    </row>
    <row r="29" spans="1:6" ht="21" customHeight="1">
      <c r="A29" s="28" t="s">
        <v>28</v>
      </c>
      <c r="B29" s="30" t="s">
        <v>40</v>
      </c>
      <c r="C29" s="31"/>
      <c r="D29" s="31"/>
      <c r="E29" s="31"/>
    </row>
    <row r="30" spans="1:6" ht="13.5" customHeight="1">
      <c r="A30" s="29"/>
      <c r="B30" s="32"/>
      <c r="C30" s="33"/>
      <c r="D30" s="33"/>
      <c r="E30" s="33"/>
    </row>
    <row r="31" spans="1:6" ht="40.5" customHeight="1">
      <c r="A31" s="28" t="s">
        <v>26</v>
      </c>
      <c r="B31" s="30" t="s">
        <v>42</v>
      </c>
      <c r="C31" s="31"/>
      <c r="D31" s="31"/>
      <c r="E31" s="31"/>
    </row>
    <row r="32" spans="1:6" ht="42" customHeight="1">
      <c r="A32" s="29"/>
      <c r="B32" s="32"/>
      <c r="C32" s="33"/>
      <c r="D32" s="33"/>
      <c r="E32" s="33"/>
    </row>
    <row r="33" spans="1:5" ht="18.75" customHeight="1">
      <c r="A33" s="28" t="s">
        <v>11</v>
      </c>
      <c r="B33" s="30" t="s">
        <v>34</v>
      </c>
      <c r="C33" s="31"/>
      <c r="D33" s="31"/>
      <c r="E33" s="31"/>
    </row>
    <row r="34" spans="1:5" ht="10.5" customHeight="1">
      <c r="A34" s="29"/>
      <c r="B34" s="32"/>
      <c r="C34" s="33"/>
      <c r="D34" s="33"/>
      <c r="E34" s="33"/>
    </row>
    <row r="35" spans="1:5" ht="17.25" customHeight="1">
      <c r="A35" s="28" t="s">
        <v>15</v>
      </c>
      <c r="B35" s="30" t="s">
        <v>34</v>
      </c>
      <c r="C35" s="31"/>
      <c r="D35" s="31"/>
      <c r="E35" s="31"/>
    </row>
    <row r="36" spans="1:5" ht="17.25" customHeight="1">
      <c r="A36" s="29"/>
      <c r="B36" s="32"/>
      <c r="C36" s="33"/>
      <c r="D36" s="33"/>
      <c r="E36" s="33"/>
    </row>
    <row r="37" spans="1:5" ht="19.5" customHeight="1">
      <c r="A37" s="28" t="s">
        <v>16</v>
      </c>
      <c r="B37" s="30" t="s">
        <v>34</v>
      </c>
      <c r="C37" s="31"/>
      <c r="D37" s="31"/>
      <c r="E37" s="31"/>
    </row>
    <row r="38" spans="1:5" ht="16.5" customHeight="1">
      <c r="A38" s="29"/>
      <c r="B38" s="32"/>
      <c r="C38" s="33"/>
      <c r="D38" s="33"/>
      <c r="E38" s="33"/>
    </row>
    <row r="39" spans="1:5" ht="39" customHeight="1">
      <c r="A39" s="28" t="s">
        <v>12</v>
      </c>
      <c r="B39" s="30" t="s">
        <v>41</v>
      </c>
      <c r="C39" s="31"/>
      <c r="D39" s="31"/>
      <c r="E39" s="31"/>
    </row>
    <row r="40" spans="1:5" ht="61.5" customHeight="1">
      <c r="A40" s="29"/>
      <c r="B40" s="32"/>
      <c r="C40" s="33"/>
      <c r="D40" s="33"/>
      <c r="E40" s="33"/>
    </row>
    <row r="41" spans="1:5" ht="19.5" customHeight="1">
      <c r="A41" s="28" t="s">
        <v>13</v>
      </c>
      <c r="B41" s="30" t="s">
        <v>43</v>
      </c>
      <c r="C41" s="31"/>
      <c r="D41" s="31"/>
      <c r="E41" s="31"/>
    </row>
    <row r="42" spans="1:5" ht="24.75" customHeight="1">
      <c r="A42" s="29"/>
      <c r="B42" s="32"/>
      <c r="C42" s="33"/>
      <c r="D42" s="33"/>
      <c r="E42" s="33"/>
    </row>
    <row r="43" spans="1:5" ht="20.25" customHeight="1">
      <c r="A43" s="28" t="s">
        <v>14</v>
      </c>
      <c r="B43" s="30" t="s">
        <v>39</v>
      </c>
      <c r="C43" s="31"/>
      <c r="D43" s="31"/>
      <c r="E43" s="31"/>
    </row>
    <row r="44" spans="1:5" ht="15.75" customHeight="1">
      <c r="A44" s="29"/>
      <c r="B44" s="32"/>
      <c r="C44" s="33"/>
      <c r="D44" s="33"/>
      <c r="E44" s="33"/>
    </row>
    <row r="45" spans="1:5">
      <c r="A45" s="28" t="s">
        <v>44</v>
      </c>
      <c r="B45" s="30" t="s">
        <v>45</v>
      </c>
      <c r="C45" s="31"/>
      <c r="D45" s="31"/>
      <c r="E45" s="31"/>
    </row>
    <row r="46" spans="1:5">
      <c r="A46" s="29"/>
      <c r="B46" s="32"/>
      <c r="C46" s="33"/>
      <c r="D46" s="33"/>
      <c r="E46" s="33"/>
    </row>
    <row r="51" spans="1:6" ht="21">
      <c r="A51" s="1" t="s">
        <v>17</v>
      </c>
      <c r="B51" s="3" t="s">
        <v>27</v>
      </c>
    </row>
    <row r="52" spans="1:6" ht="21">
      <c r="A52" s="1" t="s">
        <v>21</v>
      </c>
      <c r="B52" s="2">
        <v>41299</v>
      </c>
    </row>
    <row r="53" spans="1:6" ht="21">
      <c r="A53" s="1" t="s">
        <v>19</v>
      </c>
      <c r="B53" s="2">
        <v>41300</v>
      </c>
    </row>
    <row r="54" spans="1:6" ht="21.75" thickBot="1">
      <c r="A54" s="1" t="s">
        <v>18</v>
      </c>
      <c r="B54" s="1">
        <v>3</v>
      </c>
    </row>
    <row r="55" spans="1:6">
      <c r="A55" s="8"/>
      <c r="B55" s="34" t="s">
        <v>23</v>
      </c>
      <c r="C55" s="34"/>
      <c r="D55" s="34"/>
      <c r="E55" s="34"/>
      <c r="F55" s="35"/>
    </row>
    <row r="56" spans="1:6" ht="15.75" thickBot="1">
      <c r="A56" s="9" t="s">
        <v>0</v>
      </c>
      <c r="B56" s="10" t="s">
        <v>2</v>
      </c>
      <c r="C56" s="10" t="s">
        <v>3</v>
      </c>
      <c r="D56" s="10" t="s">
        <v>4</v>
      </c>
      <c r="E56" s="10" t="s">
        <v>5</v>
      </c>
      <c r="F56" s="11" t="s">
        <v>1</v>
      </c>
    </row>
    <row r="57" spans="1:6" ht="15.75" thickBot="1">
      <c r="A57" s="12" t="s">
        <v>6</v>
      </c>
      <c r="B57" s="14">
        <v>359</v>
      </c>
      <c r="C57" s="15">
        <v>0</v>
      </c>
      <c r="D57" s="15">
        <v>359</v>
      </c>
      <c r="E57" s="19">
        <f t="shared" ref="E57:E67" si="2">B57/D57</f>
        <v>1</v>
      </c>
      <c r="F57" s="16" t="s">
        <v>24</v>
      </c>
    </row>
    <row r="58" spans="1:6" ht="15.75" thickBot="1">
      <c r="A58" s="12" t="s">
        <v>7</v>
      </c>
      <c r="B58" s="17">
        <v>1</v>
      </c>
      <c r="C58" s="18">
        <v>0</v>
      </c>
      <c r="D58" s="18">
        <v>1</v>
      </c>
      <c r="E58" s="19">
        <f t="shared" si="2"/>
        <v>1</v>
      </c>
      <c r="F58" s="16" t="s">
        <v>24</v>
      </c>
    </row>
    <row r="59" spans="1:6" ht="15.75" thickBot="1">
      <c r="A59" s="12" t="s">
        <v>8</v>
      </c>
      <c r="B59" s="17">
        <v>59</v>
      </c>
      <c r="C59" s="18">
        <v>0</v>
      </c>
      <c r="D59" s="18">
        <v>59</v>
      </c>
      <c r="E59" s="19">
        <f t="shared" si="2"/>
        <v>1</v>
      </c>
      <c r="F59" s="16" t="s">
        <v>24</v>
      </c>
    </row>
    <row r="60" spans="1:6" ht="15.75" thickBot="1">
      <c r="A60" s="12" t="s">
        <v>9</v>
      </c>
      <c r="B60" s="17">
        <v>4334</v>
      </c>
      <c r="C60" s="18">
        <v>12</v>
      </c>
      <c r="D60" s="18">
        <v>4346</v>
      </c>
      <c r="E60" s="19">
        <f t="shared" si="2"/>
        <v>0.99723884031293142</v>
      </c>
      <c r="F60" s="16"/>
    </row>
    <row r="61" spans="1:6" ht="15.75" thickBot="1">
      <c r="A61" s="12" t="s">
        <v>10</v>
      </c>
      <c r="B61" s="17">
        <v>4298</v>
      </c>
      <c r="C61" s="18">
        <v>48</v>
      </c>
      <c r="D61" s="18">
        <v>4346</v>
      </c>
      <c r="E61" s="19">
        <f t="shared" si="2"/>
        <v>0.98895536125172567</v>
      </c>
      <c r="F61" s="16"/>
    </row>
    <row r="62" spans="1:6" ht="15.75" thickBot="1">
      <c r="A62" s="12" t="s">
        <v>11</v>
      </c>
      <c r="B62" s="17">
        <v>582</v>
      </c>
      <c r="C62" s="18">
        <v>64</v>
      </c>
      <c r="D62" s="18">
        <v>646</v>
      </c>
      <c r="E62" s="19">
        <f t="shared" si="2"/>
        <v>0.90092879256965941</v>
      </c>
      <c r="F62" s="20"/>
    </row>
    <row r="63" spans="1:6" ht="15.75" thickBot="1">
      <c r="A63" s="12" t="s">
        <v>12</v>
      </c>
      <c r="B63" s="17">
        <v>13198</v>
      </c>
      <c r="C63" s="18">
        <v>349</v>
      </c>
      <c r="D63" s="18">
        <v>13547</v>
      </c>
      <c r="E63" s="19">
        <f t="shared" si="2"/>
        <v>0.97423783863586033</v>
      </c>
      <c r="F63" s="20"/>
    </row>
    <row r="64" spans="1:6" ht="15.75" thickBot="1">
      <c r="A64" s="12" t="s">
        <v>13</v>
      </c>
      <c r="B64" s="17">
        <v>16455</v>
      </c>
      <c r="C64" s="18">
        <v>118</v>
      </c>
      <c r="D64" s="18">
        <f>Table1324[[#This Row],[Failed Records]]+Table1324[[#This Row],[Successful Records]]</f>
        <v>16573</v>
      </c>
      <c r="E64" s="19">
        <f t="shared" si="2"/>
        <v>0.99287998551861456</v>
      </c>
      <c r="F64" s="20"/>
    </row>
    <row r="65" spans="1:6" ht="15.75" thickBot="1">
      <c r="A65" s="12" t="s">
        <v>14</v>
      </c>
      <c r="B65" s="17">
        <v>18874</v>
      </c>
      <c r="C65" s="18">
        <v>208</v>
      </c>
      <c r="D65" s="18">
        <f>Table1324[[#This Row],[Failed Records]]+Table1324[[#This Row],[Successful Records]]</f>
        <v>19082</v>
      </c>
      <c r="E65" s="19">
        <f t="shared" si="2"/>
        <v>0.9890996750864689</v>
      </c>
      <c r="F65" s="20"/>
    </row>
    <row r="66" spans="1:6" ht="15.75" thickBot="1">
      <c r="A66" s="12" t="s">
        <v>15</v>
      </c>
      <c r="B66" s="17">
        <v>5121</v>
      </c>
      <c r="C66" s="18">
        <v>1484</v>
      </c>
      <c r="D66" s="18">
        <f>Table1324[[#This Row],[Failed Records]]+Table1324[[#This Row],[Successful Records]]</f>
        <v>6605</v>
      </c>
      <c r="E66" s="19">
        <f t="shared" si="2"/>
        <v>0.7753217259651779</v>
      </c>
      <c r="F66" s="20"/>
    </row>
    <row r="67" spans="1:6">
      <c r="A67" s="13" t="s">
        <v>16</v>
      </c>
      <c r="B67" s="21">
        <v>600</v>
      </c>
      <c r="C67" s="22">
        <v>46</v>
      </c>
      <c r="D67" s="18">
        <v>646</v>
      </c>
      <c r="E67" s="19">
        <f t="shared" si="2"/>
        <v>0.92879256965944268</v>
      </c>
      <c r="F67" s="20"/>
    </row>
    <row r="70" spans="1:6">
      <c r="A70" s="36" t="s">
        <v>22</v>
      </c>
      <c r="B70" s="36"/>
      <c r="C70" s="36"/>
      <c r="D70" s="36"/>
      <c r="E70" s="36"/>
    </row>
    <row r="71" spans="1:6">
      <c r="A71" s="4" t="s">
        <v>0</v>
      </c>
      <c r="B71" s="37" t="s">
        <v>20</v>
      </c>
      <c r="C71" s="38"/>
      <c r="D71" s="38"/>
      <c r="E71" s="38"/>
    </row>
    <row r="72" spans="1:6" ht="15" hidden="1" customHeight="1">
      <c r="A72" s="6"/>
      <c r="B72" s="33"/>
      <c r="C72" s="33"/>
      <c r="D72" s="33"/>
      <c r="E72" s="33"/>
    </row>
    <row r="73" spans="1:6" ht="15" hidden="1" customHeight="1">
      <c r="A73" s="26"/>
      <c r="B73" s="39"/>
      <c r="C73" s="40"/>
      <c r="D73" s="40"/>
      <c r="E73" s="40"/>
    </row>
    <row r="74" spans="1:6" ht="15.75" hidden="1" customHeight="1">
      <c r="A74" s="6"/>
      <c r="B74" s="33"/>
      <c r="C74" s="33"/>
      <c r="D74" s="33"/>
      <c r="E74" s="33"/>
    </row>
    <row r="75" spans="1:6" ht="2.25" hidden="1" customHeight="1">
      <c r="A75" s="7"/>
      <c r="B75" s="5"/>
      <c r="C75" s="24"/>
      <c r="D75" s="24"/>
      <c r="E75" s="24"/>
    </row>
    <row r="76" spans="1:6" ht="21" customHeight="1">
      <c r="A76" s="28" t="s">
        <v>28</v>
      </c>
      <c r="B76" s="30" t="s">
        <v>35</v>
      </c>
      <c r="C76" s="31"/>
      <c r="D76" s="31"/>
      <c r="E76" s="31"/>
    </row>
    <row r="77" spans="1:6" ht="13.5" customHeight="1">
      <c r="A77" s="29"/>
      <c r="B77" s="32"/>
      <c r="C77" s="33"/>
      <c r="D77" s="33"/>
      <c r="E77" s="33"/>
    </row>
    <row r="78" spans="1:6" ht="25.5" customHeight="1">
      <c r="A78" s="28" t="s">
        <v>26</v>
      </c>
      <c r="B78" s="30" t="s">
        <v>36</v>
      </c>
      <c r="C78" s="31"/>
      <c r="D78" s="31"/>
      <c r="E78" s="31"/>
    </row>
    <row r="79" spans="1:6" ht="17.25" customHeight="1">
      <c r="A79" s="29"/>
      <c r="B79" s="32"/>
      <c r="C79" s="33"/>
      <c r="D79" s="33"/>
      <c r="E79" s="33"/>
    </row>
    <row r="80" spans="1:6" ht="18.75" customHeight="1">
      <c r="A80" s="28" t="s">
        <v>11</v>
      </c>
      <c r="B80" s="30" t="s">
        <v>34</v>
      </c>
      <c r="C80" s="31"/>
      <c r="D80" s="31"/>
      <c r="E80" s="31"/>
    </row>
    <row r="81" spans="1:5" ht="10.5" customHeight="1">
      <c r="A81" s="29"/>
      <c r="B81" s="32"/>
      <c r="C81" s="33"/>
      <c r="D81" s="33"/>
      <c r="E81" s="33"/>
    </row>
    <row r="82" spans="1:5" ht="17.25" customHeight="1">
      <c r="A82" s="28" t="s">
        <v>15</v>
      </c>
      <c r="B82" s="30" t="s">
        <v>34</v>
      </c>
      <c r="C82" s="31"/>
      <c r="D82" s="31"/>
      <c r="E82" s="31"/>
    </row>
    <row r="83" spans="1:5" ht="17.25" customHeight="1">
      <c r="A83" s="29"/>
      <c r="B83" s="32"/>
      <c r="C83" s="33"/>
      <c r="D83" s="33"/>
      <c r="E83" s="33"/>
    </row>
    <row r="84" spans="1:5" ht="19.5" customHeight="1">
      <c r="A84" s="28" t="s">
        <v>16</v>
      </c>
      <c r="B84" s="30" t="s">
        <v>34</v>
      </c>
      <c r="C84" s="31"/>
      <c r="D84" s="31"/>
      <c r="E84" s="31"/>
    </row>
    <row r="85" spans="1:5" ht="16.5" customHeight="1">
      <c r="A85" s="29"/>
      <c r="B85" s="32"/>
      <c r="C85" s="33"/>
      <c r="D85" s="33"/>
      <c r="E85" s="33"/>
    </row>
    <row r="86" spans="1:5" ht="39" customHeight="1">
      <c r="A86" s="28" t="s">
        <v>12</v>
      </c>
      <c r="B86" s="30" t="s">
        <v>37</v>
      </c>
      <c r="C86" s="31"/>
      <c r="D86" s="31"/>
      <c r="E86" s="31"/>
    </row>
    <row r="87" spans="1:5" ht="61.5" customHeight="1">
      <c r="A87" s="29"/>
      <c r="B87" s="32"/>
      <c r="C87" s="33"/>
      <c r="D87" s="33"/>
      <c r="E87" s="33"/>
    </row>
    <row r="88" spans="1:5" ht="19.5" customHeight="1">
      <c r="A88" s="28" t="s">
        <v>13</v>
      </c>
      <c r="B88" s="30" t="s">
        <v>38</v>
      </c>
      <c r="C88" s="31"/>
      <c r="D88" s="31"/>
      <c r="E88" s="31"/>
    </row>
    <row r="89" spans="1:5" ht="24.75" customHeight="1">
      <c r="A89" s="29"/>
      <c r="B89" s="32"/>
      <c r="C89" s="33"/>
      <c r="D89" s="33"/>
      <c r="E89" s="33"/>
    </row>
    <row r="90" spans="1:5" ht="20.25" customHeight="1">
      <c r="A90" s="28" t="s">
        <v>14</v>
      </c>
      <c r="B90" s="30" t="s">
        <v>39</v>
      </c>
      <c r="C90" s="31"/>
      <c r="D90" s="31"/>
      <c r="E90" s="31"/>
    </row>
    <row r="91" spans="1:5" ht="15.75" customHeight="1">
      <c r="A91" s="29"/>
      <c r="B91" s="32"/>
      <c r="C91" s="33"/>
      <c r="D91" s="33"/>
      <c r="E91" s="33"/>
    </row>
    <row r="95" spans="1:5" ht="21">
      <c r="A95" s="1" t="s">
        <v>17</v>
      </c>
      <c r="B95" s="3" t="s">
        <v>27</v>
      </c>
    </row>
    <row r="96" spans="1:5" ht="21">
      <c r="A96" s="1" t="s">
        <v>21</v>
      </c>
      <c r="B96" s="2">
        <v>41284</v>
      </c>
    </row>
    <row r="97" spans="1:6" ht="21">
      <c r="A97" s="1" t="s">
        <v>19</v>
      </c>
      <c r="B97" s="2">
        <v>41285</v>
      </c>
    </row>
    <row r="98" spans="1:6" ht="21.75" thickBot="1">
      <c r="A98" s="1" t="s">
        <v>18</v>
      </c>
      <c r="B98" s="1">
        <v>2</v>
      </c>
    </row>
    <row r="99" spans="1:6">
      <c r="A99" s="8"/>
      <c r="B99" s="34" t="s">
        <v>23</v>
      </c>
      <c r="C99" s="34"/>
      <c r="D99" s="34"/>
      <c r="E99" s="34"/>
      <c r="F99" s="35"/>
    </row>
    <row r="100" spans="1:6" ht="15.75" thickBot="1">
      <c r="A100" s="9" t="s">
        <v>0</v>
      </c>
      <c r="B100" s="10" t="s">
        <v>2</v>
      </c>
      <c r="C100" s="10" t="s">
        <v>3</v>
      </c>
      <c r="D100" s="10" t="s">
        <v>4</v>
      </c>
      <c r="E100" s="10" t="s">
        <v>5</v>
      </c>
      <c r="F100" s="11" t="s">
        <v>1</v>
      </c>
    </row>
    <row r="101" spans="1:6" ht="15.75" thickBot="1">
      <c r="A101" s="12" t="s">
        <v>6</v>
      </c>
      <c r="B101" s="14">
        <v>351</v>
      </c>
      <c r="C101" s="15">
        <v>0</v>
      </c>
      <c r="D101" s="15">
        <v>351</v>
      </c>
      <c r="E101" s="19">
        <f t="shared" ref="E101:E105" si="3">B101/D101</f>
        <v>1</v>
      </c>
      <c r="F101" s="16" t="s">
        <v>24</v>
      </c>
    </row>
    <row r="102" spans="1:6" ht="15.75" thickBot="1">
      <c r="A102" s="12" t="s">
        <v>7</v>
      </c>
      <c r="B102" s="17">
        <v>1</v>
      </c>
      <c r="C102" s="18">
        <v>0</v>
      </c>
      <c r="D102" s="18">
        <v>1</v>
      </c>
      <c r="E102" s="19">
        <f t="shared" si="3"/>
        <v>1</v>
      </c>
      <c r="F102" s="16" t="s">
        <v>24</v>
      </c>
    </row>
    <row r="103" spans="1:6" ht="15.75" thickBot="1">
      <c r="A103" s="12" t="s">
        <v>8</v>
      </c>
      <c r="B103" s="17">
        <v>54</v>
      </c>
      <c r="C103" s="18">
        <v>0</v>
      </c>
      <c r="D103" s="18">
        <v>54</v>
      </c>
      <c r="E103" s="19">
        <f t="shared" si="3"/>
        <v>1</v>
      </c>
      <c r="F103" s="16" t="s">
        <v>24</v>
      </c>
    </row>
    <row r="104" spans="1:6" ht="15.75" thickBot="1">
      <c r="A104" s="12" t="s">
        <v>9</v>
      </c>
      <c r="B104" s="17">
        <v>4072</v>
      </c>
      <c r="C104" s="18">
        <v>87</v>
      </c>
      <c r="D104" s="18">
        <v>4159</v>
      </c>
      <c r="E104" s="19">
        <f t="shared" si="3"/>
        <v>0.97908150997836019</v>
      </c>
      <c r="F104" s="16" t="s">
        <v>24</v>
      </c>
    </row>
    <row r="105" spans="1:6" ht="15.75" thickBot="1">
      <c r="A105" s="12" t="s">
        <v>10</v>
      </c>
      <c r="B105" s="17">
        <v>0</v>
      </c>
      <c r="C105" s="18">
        <v>4159</v>
      </c>
      <c r="D105" s="18">
        <v>4159</v>
      </c>
      <c r="E105" s="19">
        <f t="shared" si="3"/>
        <v>0</v>
      </c>
      <c r="F105" s="16"/>
    </row>
    <row r="106" spans="1:6" ht="15.75" thickBot="1">
      <c r="A106" s="12" t="s">
        <v>11</v>
      </c>
      <c r="B106" s="17">
        <v>0</v>
      </c>
      <c r="C106" s="18">
        <v>0</v>
      </c>
      <c r="D106" s="18">
        <v>0</v>
      </c>
      <c r="E106" s="19" t="s">
        <v>25</v>
      </c>
      <c r="F106" s="20" t="s">
        <v>31</v>
      </c>
    </row>
    <row r="107" spans="1:6" ht="15.75" thickBot="1">
      <c r="A107" s="12" t="s">
        <v>12</v>
      </c>
      <c r="B107" s="17">
        <v>0</v>
      </c>
      <c r="C107" s="18">
        <v>0</v>
      </c>
      <c r="D107" s="18">
        <f>Table132[[#This Row],[Failed Records]]+Table132[[#This Row],[Successful Records]]</f>
        <v>0</v>
      </c>
      <c r="E107" s="19" t="s">
        <v>25</v>
      </c>
      <c r="F107" s="20"/>
    </row>
    <row r="108" spans="1:6" ht="15.75" thickBot="1">
      <c r="A108" s="12" t="s">
        <v>13</v>
      </c>
      <c r="B108" s="17">
        <v>0</v>
      </c>
      <c r="C108" s="18">
        <v>0</v>
      </c>
      <c r="D108" s="18">
        <f>Table132[[#This Row],[Failed Records]]+Table132[[#This Row],[Successful Records]]</f>
        <v>0</v>
      </c>
      <c r="E108" s="19" t="s">
        <v>25</v>
      </c>
      <c r="F108" s="20"/>
    </row>
    <row r="109" spans="1:6" ht="15.75" thickBot="1">
      <c r="A109" s="12" t="s">
        <v>14</v>
      </c>
      <c r="B109" s="17">
        <v>0</v>
      </c>
      <c r="C109" s="18">
        <v>0</v>
      </c>
      <c r="D109" s="18">
        <f>Table132[[#This Row],[Failed Records]]+Table132[[#This Row],[Successful Records]]</f>
        <v>0</v>
      </c>
      <c r="E109" s="19" t="s">
        <v>25</v>
      </c>
      <c r="F109" s="20"/>
    </row>
    <row r="110" spans="1:6" ht="15.75" thickBot="1">
      <c r="A110" s="12" t="s">
        <v>15</v>
      </c>
      <c r="B110" s="17">
        <v>0</v>
      </c>
      <c r="C110" s="18">
        <v>0</v>
      </c>
      <c r="D110" s="18">
        <f>Table132[[#This Row],[Failed Records]]+Table132[[#This Row],[Successful Records]]</f>
        <v>0</v>
      </c>
      <c r="E110" s="19" t="s">
        <v>25</v>
      </c>
      <c r="F110" s="20"/>
    </row>
    <row r="111" spans="1:6">
      <c r="A111" s="13" t="s">
        <v>16</v>
      </c>
      <c r="B111" s="21">
        <v>0</v>
      </c>
      <c r="C111" s="22">
        <v>0</v>
      </c>
      <c r="D111" s="18">
        <v>0</v>
      </c>
      <c r="E111" s="19" t="s">
        <v>25</v>
      </c>
      <c r="F111" s="20"/>
    </row>
    <row r="114" spans="1:5">
      <c r="A114" s="36" t="s">
        <v>22</v>
      </c>
      <c r="B114" s="36"/>
      <c r="C114" s="36"/>
      <c r="D114" s="36"/>
      <c r="E114" s="36"/>
    </row>
    <row r="115" spans="1:5">
      <c r="A115" s="4" t="s">
        <v>0</v>
      </c>
      <c r="B115" s="37" t="s">
        <v>20</v>
      </c>
      <c r="C115" s="38"/>
      <c r="D115" s="38"/>
      <c r="E115" s="38"/>
    </row>
    <row r="116" spans="1:5" ht="15" hidden="1" customHeight="1">
      <c r="A116" s="6"/>
      <c r="B116" s="33"/>
      <c r="C116" s="33"/>
      <c r="D116" s="33"/>
      <c r="E116" s="33"/>
    </row>
    <row r="117" spans="1:5" ht="15" hidden="1" customHeight="1">
      <c r="A117" s="25"/>
      <c r="B117" s="39"/>
      <c r="C117" s="40"/>
      <c r="D117" s="40"/>
      <c r="E117" s="40"/>
    </row>
    <row r="118" spans="1:5" ht="15.75" hidden="1" customHeight="1">
      <c r="A118" s="6"/>
      <c r="B118" s="33"/>
      <c r="C118" s="33"/>
      <c r="D118" s="33"/>
      <c r="E118" s="33"/>
    </row>
    <row r="119" spans="1:5" ht="2.25" hidden="1" customHeight="1">
      <c r="A119" s="7"/>
      <c r="B119" s="5"/>
      <c r="C119" s="24"/>
      <c r="D119" s="24"/>
      <c r="E119" s="24"/>
    </row>
    <row r="120" spans="1:5" ht="30" customHeight="1">
      <c r="A120" s="28" t="s">
        <v>28</v>
      </c>
      <c r="B120" s="30" t="s">
        <v>33</v>
      </c>
      <c r="C120" s="31"/>
      <c r="D120" s="31"/>
      <c r="E120" s="31"/>
    </row>
    <row r="121" spans="1:5" ht="30" customHeight="1">
      <c r="A121" s="29"/>
      <c r="B121" s="32"/>
      <c r="C121" s="33"/>
      <c r="D121" s="33"/>
      <c r="E121" s="33"/>
    </row>
    <row r="122" spans="1:5" ht="25.5" customHeight="1">
      <c r="A122" s="28" t="s">
        <v>26</v>
      </c>
      <c r="B122" s="30" t="s">
        <v>32</v>
      </c>
      <c r="C122" s="31"/>
      <c r="D122" s="31"/>
      <c r="E122" s="31"/>
    </row>
    <row r="123" spans="1:5" ht="17.25" customHeight="1">
      <c r="A123" s="29"/>
      <c r="B123" s="32"/>
      <c r="C123" s="33"/>
      <c r="D123" s="33"/>
      <c r="E123" s="33"/>
    </row>
    <row r="124" spans="1:5" ht="18.75" customHeight="1">
      <c r="A124" s="28" t="s">
        <v>11</v>
      </c>
      <c r="B124" s="30" t="s">
        <v>34</v>
      </c>
      <c r="C124" s="31"/>
      <c r="D124" s="31"/>
      <c r="E124" s="31"/>
    </row>
    <row r="125" spans="1:5" ht="10.5" customHeight="1">
      <c r="A125" s="29"/>
      <c r="B125" s="32"/>
      <c r="C125" s="33"/>
      <c r="D125" s="33"/>
      <c r="E125" s="33"/>
    </row>
    <row r="126" spans="1:5" ht="17.25" customHeight="1">
      <c r="A126" s="28" t="s">
        <v>15</v>
      </c>
      <c r="B126" s="30" t="s">
        <v>34</v>
      </c>
      <c r="C126" s="31"/>
      <c r="D126" s="31"/>
      <c r="E126" s="31"/>
    </row>
    <row r="127" spans="1:5" ht="17.25" customHeight="1">
      <c r="A127" s="29"/>
      <c r="B127" s="32"/>
      <c r="C127" s="33"/>
      <c r="D127" s="33"/>
      <c r="E127" s="33"/>
    </row>
    <row r="128" spans="1:5" ht="19.5" customHeight="1">
      <c r="A128" s="28" t="s">
        <v>16</v>
      </c>
      <c r="B128" s="30" t="s">
        <v>34</v>
      </c>
      <c r="C128" s="31"/>
      <c r="D128" s="31"/>
      <c r="E128" s="31"/>
    </row>
    <row r="129" spans="1:6" ht="16.5" customHeight="1">
      <c r="A129" s="29"/>
      <c r="B129" s="32"/>
      <c r="C129" s="33"/>
      <c r="D129" s="33"/>
      <c r="E129" s="33"/>
    </row>
    <row r="135" spans="1:6" ht="21">
      <c r="A135" s="1" t="s">
        <v>17</v>
      </c>
      <c r="B135" s="3" t="s">
        <v>27</v>
      </c>
    </row>
    <row r="136" spans="1:6" ht="21">
      <c r="A136" s="1" t="s">
        <v>21</v>
      </c>
      <c r="B136" s="2">
        <v>41263</v>
      </c>
    </row>
    <row r="137" spans="1:6" ht="21">
      <c r="A137" s="1" t="s">
        <v>19</v>
      </c>
      <c r="B137" s="2">
        <v>41263</v>
      </c>
    </row>
    <row r="138" spans="1:6" ht="21.75" thickBot="1">
      <c r="A138" s="1" t="s">
        <v>18</v>
      </c>
      <c r="B138" s="1">
        <v>1</v>
      </c>
    </row>
    <row r="139" spans="1:6">
      <c r="A139" s="8"/>
      <c r="B139" s="34" t="s">
        <v>23</v>
      </c>
      <c r="C139" s="34"/>
      <c r="D139" s="34"/>
      <c r="E139" s="34"/>
      <c r="F139" s="35"/>
    </row>
    <row r="140" spans="1:6" ht="15.75" thickBot="1">
      <c r="A140" s="9" t="s">
        <v>0</v>
      </c>
      <c r="B140" s="10" t="s">
        <v>2</v>
      </c>
      <c r="C140" s="10" t="s">
        <v>3</v>
      </c>
      <c r="D140" s="10" t="s">
        <v>4</v>
      </c>
      <c r="E140" s="10" t="s">
        <v>5</v>
      </c>
      <c r="F140" s="11" t="s">
        <v>1</v>
      </c>
    </row>
    <row r="141" spans="1:6" ht="15.75" thickBot="1">
      <c r="A141" s="12" t="s">
        <v>6</v>
      </c>
      <c r="B141" s="14">
        <v>285</v>
      </c>
      <c r="C141" s="15">
        <v>0</v>
      </c>
      <c r="D141" s="15">
        <v>285</v>
      </c>
      <c r="E141" s="19">
        <f t="shared" ref="E141:E145" si="4">B141/D141</f>
        <v>1</v>
      </c>
      <c r="F141" s="16" t="s">
        <v>24</v>
      </c>
    </row>
    <row r="142" spans="1:6" ht="15.75" thickBot="1">
      <c r="A142" s="12" t="s">
        <v>7</v>
      </c>
      <c r="B142" s="17">
        <v>1</v>
      </c>
      <c r="C142" s="18">
        <v>0</v>
      </c>
      <c r="D142" s="18">
        <v>1</v>
      </c>
      <c r="E142" s="19">
        <f t="shared" si="4"/>
        <v>1</v>
      </c>
      <c r="F142" s="16" t="s">
        <v>24</v>
      </c>
    </row>
    <row r="143" spans="1:6" ht="15.75" thickBot="1">
      <c r="A143" s="12" t="s">
        <v>8</v>
      </c>
      <c r="B143" s="17">
        <v>54</v>
      </c>
      <c r="C143" s="18">
        <v>0</v>
      </c>
      <c r="D143" s="18">
        <v>54</v>
      </c>
      <c r="E143" s="19">
        <f t="shared" si="4"/>
        <v>1</v>
      </c>
      <c r="F143" s="16" t="s">
        <v>24</v>
      </c>
    </row>
    <row r="144" spans="1:6" ht="15.75" thickBot="1">
      <c r="A144" s="12" t="s">
        <v>9</v>
      </c>
      <c r="B144" s="17">
        <v>200</v>
      </c>
      <c r="C144" s="18">
        <v>15</v>
      </c>
      <c r="D144" s="18">
        <v>215</v>
      </c>
      <c r="E144" s="19">
        <f t="shared" si="4"/>
        <v>0.93023255813953487</v>
      </c>
      <c r="F144" s="16" t="s">
        <v>24</v>
      </c>
    </row>
    <row r="145" spans="1:6" ht="15.75" thickBot="1">
      <c r="A145" s="12" t="s">
        <v>10</v>
      </c>
      <c r="B145" s="17">
        <v>0</v>
      </c>
      <c r="C145" s="18">
        <v>215</v>
      </c>
      <c r="D145" s="18">
        <v>215</v>
      </c>
      <c r="E145" s="19">
        <f t="shared" si="4"/>
        <v>0</v>
      </c>
      <c r="F145" s="16"/>
    </row>
    <row r="146" spans="1:6" ht="15.75" thickBot="1">
      <c r="A146" s="12" t="s">
        <v>11</v>
      </c>
      <c r="B146" s="17">
        <v>0</v>
      </c>
      <c r="C146" s="18">
        <v>0</v>
      </c>
      <c r="D146" s="18">
        <v>0</v>
      </c>
      <c r="E146" s="19" t="s">
        <v>25</v>
      </c>
      <c r="F146" s="20" t="s">
        <v>31</v>
      </c>
    </row>
    <row r="147" spans="1:6" ht="15.75" thickBot="1">
      <c r="A147" s="12" t="s">
        <v>12</v>
      </c>
      <c r="B147" s="17">
        <v>0</v>
      </c>
      <c r="C147" s="18">
        <v>0</v>
      </c>
      <c r="D147" s="18">
        <f>Table13[[#This Row],[Failed Records]]+Table13[[#This Row],[Successful Records]]</f>
        <v>0</v>
      </c>
      <c r="E147" s="19" t="s">
        <v>25</v>
      </c>
      <c r="F147" s="20"/>
    </row>
    <row r="148" spans="1:6" ht="15.75" thickBot="1">
      <c r="A148" s="12" t="s">
        <v>13</v>
      </c>
      <c r="B148" s="17">
        <v>0</v>
      </c>
      <c r="C148" s="18">
        <v>0</v>
      </c>
      <c r="D148" s="18">
        <f>Table13[[#This Row],[Failed Records]]+Table13[[#This Row],[Successful Records]]</f>
        <v>0</v>
      </c>
      <c r="E148" s="19" t="s">
        <v>25</v>
      </c>
      <c r="F148" s="20"/>
    </row>
    <row r="149" spans="1:6" ht="15.75" thickBot="1">
      <c r="A149" s="12" t="s">
        <v>14</v>
      </c>
      <c r="B149" s="17">
        <v>0</v>
      </c>
      <c r="C149" s="18">
        <v>0</v>
      </c>
      <c r="D149" s="18">
        <f>Table13[[#This Row],[Failed Records]]+Table13[[#This Row],[Successful Records]]</f>
        <v>0</v>
      </c>
      <c r="E149" s="19" t="s">
        <v>25</v>
      </c>
      <c r="F149" s="20"/>
    </row>
    <row r="150" spans="1:6" ht="15.75" thickBot="1">
      <c r="A150" s="12" t="s">
        <v>15</v>
      </c>
      <c r="B150" s="17">
        <v>0</v>
      </c>
      <c r="C150" s="18">
        <v>0</v>
      </c>
      <c r="D150" s="18">
        <f>Table13[[#This Row],[Failed Records]]+Table13[[#This Row],[Successful Records]]</f>
        <v>0</v>
      </c>
      <c r="E150" s="19" t="s">
        <v>25</v>
      </c>
      <c r="F150" s="20"/>
    </row>
    <row r="151" spans="1:6">
      <c r="A151" s="13" t="s">
        <v>16</v>
      </c>
      <c r="B151" s="21">
        <v>0</v>
      </c>
      <c r="C151" s="22">
        <v>0</v>
      </c>
      <c r="D151" s="18">
        <v>0</v>
      </c>
      <c r="E151" s="19" t="s">
        <v>25</v>
      </c>
      <c r="F151" s="20"/>
    </row>
    <row r="154" spans="1:6">
      <c r="A154" s="36" t="s">
        <v>22</v>
      </c>
      <c r="B154" s="36"/>
      <c r="C154" s="36"/>
      <c r="D154" s="36"/>
      <c r="E154" s="36"/>
    </row>
    <row r="155" spans="1:6">
      <c r="A155" s="4" t="s">
        <v>0</v>
      </c>
      <c r="B155" s="37" t="s">
        <v>20</v>
      </c>
      <c r="C155" s="38"/>
      <c r="D155" s="38"/>
      <c r="E155" s="38"/>
    </row>
    <row r="156" spans="1:6" ht="15" hidden="1" customHeight="1">
      <c r="A156" s="6"/>
      <c r="B156" s="33"/>
      <c r="C156" s="33"/>
      <c r="D156" s="33"/>
      <c r="E156" s="33"/>
    </row>
    <row r="157" spans="1:6" ht="15" hidden="1" customHeight="1">
      <c r="A157" s="23"/>
      <c r="B157" s="39"/>
      <c r="C157" s="40"/>
      <c r="D157" s="40"/>
      <c r="E157" s="40"/>
    </row>
    <row r="158" spans="1:6" ht="15.75" hidden="1" customHeight="1">
      <c r="A158" s="6"/>
      <c r="B158" s="33"/>
      <c r="C158" s="33"/>
      <c r="D158" s="33"/>
      <c r="E158" s="33"/>
    </row>
    <row r="159" spans="1:6" ht="2.25" hidden="1" customHeight="1">
      <c r="A159" s="7"/>
      <c r="B159" s="5"/>
      <c r="C159" s="24"/>
      <c r="D159" s="24"/>
      <c r="E159" s="24"/>
    </row>
    <row r="160" spans="1:6" ht="30" customHeight="1">
      <c r="A160" s="28" t="s">
        <v>28</v>
      </c>
      <c r="B160" s="30" t="s">
        <v>29</v>
      </c>
      <c r="C160" s="31"/>
      <c r="D160" s="31"/>
      <c r="E160" s="31"/>
    </row>
    <row r="161" spans="1:5" ht="20.25" customHeight="1">
      <c r="A161" s="29"/>
      <c r="B161" s="32"/>
      <c r="C161" s="33"/>
      <c r="D161" s="33"/>
      <c r="E161" s="33"/>
    </row>
    <row r="162" spans="1:5" ht="18.75" customHeight="1">
      <c r="A162" s="28" t="s">
        <v>26</v>
      </c>
      <c r="B162" s="30" t="s">
        <v>30</v>
      </c>
      <c r="C162" s="31"/>
      <c r="D162" s="31"/>
      <c r="E162" s="31"/>
    </row>
    <row r="163" spans="1:5" ht="21" customHeight="1">
      <c r="A163" s="29"/>
      <c r="B163" s="32"/>
      <c r="C163" s="33"/>
      <c r="D163" s="33"/>
      <c r="E163" s="33"/>
    </row>
    <row r="170" spans="1:5" ht="14.25" customHeight="1"/>
  </sheetData>
  <mergeCells count="72">
    <mergeCell ref="A45:A46"/>
    <mergeCell ref="B45:E46"/>
    <mergeCell ref="A39:A40"/>
    <mergeCell ref="B39:E40"/>
    <mergeCell ref="A41:A42"/>
    <mergeCell ref="B41:E42"/>
    <mergeCell ref="A43:A44"/>
    <mergeCell ref="B43:E44"/>
    <mergeCell ref="A33:A34"/>
    <mergeCell ref="B33:E34"/>
    <mergeCell ref="A35:A36"/>
    <mergeCell ref="B35:E36"/>
    <mergeCell ref="A37:A38"/>
    <mergeCell ref="B37:E38"/>
    <mergeCell ref="B27:E27"/>
    <mergeCell ref="A29:A30"/>
    <mergeCell ref="B29:E30"/>
    <mergeCell ref="A31:A32"/>
    <mergeCell ref="B31:E32"/>
    <mergeCell ref="B5:F5"/>
    <mergeCell ref="A23:E23"/>
    <mergeCell ref="B24:E24"/>
    <mergeCell ref="B25:E25"/>
    <mergeCell ref="B26:E26"/>
    <mergeCell ref="A124:A125"/>
    <mergeCell ref="B124:E125"/>
    <mergeCell ref="A126:A127"/>
    <mergeCell ref="B126:E127"/>
    <mergeCell ref="A128:A129"/>
    <mergeCell ref="B128:E129"/>
    <mergeCell ref="B118:E118"/>
    <mergeCell ref="A120:A121"/>
    <mergeCell ref="B120:E121"/>
    <mergeCell ref="A122:A123"/>
    <mergeCell ref="B122:E123"/>
    <mergeCell ref="B99:F99"/>
    <mergeCell ref="A114:E114"/>
    <mergeCell ref="B115:E115"/>
    <mergeCell ref="B116:E116"/>
    <mergeCell ref="B117:E117"/>
    <mergeCell ref="B139:F139"/>
    <mergeCell ref="A154:E154"/>
    <mergeCell ref="B155:E155"/>
    <mergeCell ref="B156:E156"/>
    <mergeCell ref="B157:E157"/>
    <mergeCell ref="B158:E158"/>
    <mergeCell ref="A160:A161"/>
    <mergeCell ref="B160:E161"/>
    <mergeCell ref="A162:A163"/>
    <mergeCell ref="B162:E163"/>
    <mergeCell ref="B55:F55"/>
    <mergeCell ref="A70:E70"/>
    <mergeCell ref="B71:E71"/>
    <mergeCell ref="B72:E72"/>
    <mergeCell ref="B73:E73"/>
    <mergeCell ref="B74:E74"/>
    <mergeCell ref="A76:A77"/>
    <mergeCell ref="B76:E77"/>
    <mergeCell ref="A78:A79"/>
    <mergeCell ref="B78:E79"/>
    <mergeCell ref="A80:A81"/>
    <mergeCell ref="B80:E81"/>
    <mergeCell ref="A82:A83"/>
    <mergeCell ref="B82:E83"/>
    <mergeCell ref="A84:A85"/>
    <mergeCell ref="B84:E85"/>
    <mergeCell ref="A86:A87"/>
    <mergeCell ref="B86:E87"/>
    <mergeCell ref="A88:A89"/>
    <mergeCell ref="B88:E89"/>
    <mergeCell ref="A90:A91"/>
    <mergeCell ref="B90:E91"/>
  </mergeCells>
  <pageMargins left="0.7" right="0.7" top="0.75" bottom="0.75" header="0.3" footer="0.3"/>
  <pageSetup paperSize="9" orientation="portrait"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2013-09-03T16:40:57Z</dcterms:modified>
</cp:coreProperties>
</file>