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Sheet1!$B$362</definedName>
  </definedNames>
  <calcPr calcId="125725"/>
</workbook>
</file>

<file path=xl/calcChain.xml><?xml version="1.0" encoding="utf-8"?>
<calcChain xmlns="http://schemas.openxmlformats.org/spreadsheetml/2006/main">
  <c r="E17" i="1"/>
  <c r="E16"/>
  <c r="E15"/>
  <c r="E14"/>
  <c r="E13"/>
  <c r="E12"/>
  <c r="E11"/>
  <c r="E10"/>
  <c r="E9"/>
  <c r="E8"/>
  <c r="E7"/>
  <c r="E51"/>
  <c r="E50"/>
  <c r="E49"/>
  <c r="E48"/>
  <c r="E47"/>
  <c r="E46"/>
  <c r="E45"/>
  <c r="E44"/>
  <c r="E43"/>
  <c r="E42"/>
  <c r="E41"/>
  <c r="D77" l="1"/>
  <c r="E77" s="1"/>
  <c r="D78"/>
  <c r="E78" s="1"/>
  <c r="D79"/>
  <c r="E79" s="1"/>
  <c r="D80"/>
  <c r="E80" s="1"/>
  <c r="D81"/>
  <c r="E81" s="1"/>
  <c r="D82"/>
  <c r="E82" s="1"/>
  <c r="D83"/>
  <c r="E83" s="1"/>
  <c r="D84"/>
  <c r="E84" s="1"/>
  <c r="D85"/>
  <c r="E85" s="1"/>
  <c r="D86"/>
  <c r="E86" s="1"/>
  <c r="D76"/>
  <c r="E111"/>
  <c r="E110"/>
  <c r="E109"/>
  <c r="E108"/>
  <c r="E107"/>
  <c r="E106"/>
  <c r="E105"/>
  <c r="E104"/>
  <c r="E103"/>
  <c r="E102"/>
  <c r="E101"/>
  <c r="E160"/>
  <c r="E159"/>
  <c r="E158"/>
  <c r="E157"/>
  <c r="E156"/>
  <c r="E155"/>
  <c r="E154"/>
  <c r="E153"/>
  <c r="E152"/>
  <c r="E151"/>
  <c r="E150"/>
  <c r="E304"/>
  <c r="E303"/>
  <c r="E302"/>
  <c r="E301"/>
  <c r="E300"/>
  <c r="E299"/>
  <c r="B298"/>
  <c r="E298" s="1"/>
  <c r="E297"/>
  <c r="E296"/>
  <c r="E295"/>
  <c r="E294"/>
  <c r="E208"/>
  <c r="E207"/>
  <c r="E206"/>
  <c r="E205"/>
  <c r="E204"/>
  <c r="E203"/>
  <c r="E202"/>
  <c r="E201"/>
  <c r="E200"/>
  <c r="E199"/>
  <c r="E198"/>
  <c r="E247"/>
  <c r="E248"/>
  <c r="E249"/>
  <c r="E250"/>
  <c r="B251"/>
  <c r="E251" s="1"/>
  <c r="E252"/>
  <c r="E253"/>
  <c r="E254"/>
  <c r="E255"/>
  <c r="E256"/>
  <c r="E257"/>
  <c r="B344"/>
  <c r="E350"/>
  <c r="E349"/>
  <c r="E341"/>
  <c r="E342"/>
  <c r="E343"/>
  <c r="E345"/>
  <c r="E340"/>
</calcChain>
</file>

<file path=xl/sharedStrings.xml><?xml version="1.0" encoding="utf-8"?>
<sst xmlns="http://schemas.openxmlformats.org/spreadsheetml/2006/main" count="472" uniqueCount="71">
  <si>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</si>
  <si>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</si>
  <si>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</si>
  <si>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</si>
  <si>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</si>
  <si>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</si>
  <si>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</si>
  <si>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</si>
  <si>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</si>
  <si>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</si>
  <si>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</si>
  <si>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</si>
  <si>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</si>
  <si>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</si>
  <si>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</si>
  <si>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</si>
  <si>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</si>
  <si>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</si>
  <si>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</si>
  <si>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StaffSchool</t>
  </si>
  <si>
    <t>District:</t>
  </si>
  <si>
    <t>Iteration (Round):</t>
  </si>
  <si>
    <t>Date of Validation:</t>
  </si>
  <si>
    <t>Errors</t>
  </si>
  <si>
    <t>Student</t>
  </si>
  <si>
    <t>File Date:</t>
  </si>
  <si>
    <t>Major Causes of Failures</t>
  </si>
  <si>
    <t>N/A</t>
  </si>
  <si>
    <t>Weld 4</t>
  </si>
  <si>
    <t xml:space="preserve">Iteration 1 </t>
  </si>
  <si>
    <t>File depends on the IEP file.</t>
  </si>
  <si>
    <t>File depends on the Goal file.</t>
  </si>
  <si>
    <t>1. District Code field  is required field. It can not be blank.</t>
  </si>
  <si>
    <t xml:space="preserve">1. HomeSchoolCode field  is required. It can not be blank.
2. ServiceSchoolCode field  is required. It can not be blank.
3. Some school codes do not exist  in School file, but it existed in Student file.
</t>
  </si>
  <si>
    <t>1. StaffEmail field is required field. It should not be blank.</t>
  </si>
  <si>
    <t>1. This file depends on IEP file. After validating the IEP file only, It can be validated.</t>
  </si>
  <si>
    <t>1. This file depends on Goal  file. After validating the Goal file only, It can be validated.</t>
  </si>
  <si>
    <t>1. StaffEmail field is required. It can not be blank.</t>
  </si>
  <si>
    <t xml:space="preserve">1. StaffEmail field  is required. It can not be blank.
2. Some StaffEmailIDs do not exist in SpedStaffMember file, but it existed in TeamMember file.
</t>
  </si>
  <si>
    <t>Failed.</t>
  </si>
  <si>
    <t>IEP</t>
  </si>
  <si>
    <t>1. IEPStartDate, IEPEndDate, LatestEvaluvationDate and  LRECode is required  field. It can not be blank.</t>
  </si>
  <si>
    <t>Iteration 2</t>
  </si>
  <si>
    <t>Iteration 3 with modifed IEP file</t>
  </si>
  <si>
    <t>Iteration 3 with Original IEP file</t>
  </si>
  <si>
    <t>1. NextEvaluvationDate, LatestEvaluvationDate and  LRECode is required  field. It can not be blank.</t>
  </si>
  <si>
    <t>Iteration 4</t>
  </si>
  <si>
    <t xml:space="preserve">1. Some school codes do not exist  in School file, but it existed in Student file. Missing codes are '002', '008'  &amp;  '001'.
</t>
  </si>
  <si>
    <t>1. NextEvaluvationDate, LatestEvaluvationDate, IEPEndDate, IEP StartDate and  LRECode is required  field. It can not be blank.</t>
  </si>
  <si>
    <t>Iteration 5</t>
  </si>
  <si>
    <t xml:space="preserve">1. LRE code is required field, it cannot be blank.
2. Some LRE code existed in IEP, but it do not exist in SelectList file. Missing code is: 201.
</t>
  </si>
  <si>
    <t>Column1</t>
  </si>
  <si>
    <t>Column2</t>
  </si>
  <si>
    <t>Column3</t>
  </si>
  <si>
    <t>Column4</t>
  </si>
  <si>
    <t>Column5</t>
  </si>
  <si>
    <t>Email missing for some staff members</t>
  </si>
  <si>
    <t>Some records missing district ID</t>
  </si>
  <si>
    <t>One student missing serviceschoolcode</t>
  </si>
  <si>
    <t>Various validation failures</t>
  </si>
  <si>
    <t>Some records reference missing IEP ID</t>
  </si>
  <si>
    <t>Many records are missing email address</t>
  </si>
  <si>
    <t>Some records missing email address</t>
  </si>
  <si>
    <t>Some records missing LRE code.  One record missing IEPMeetDate, one record</t>
  </si>
  <si>
    <t>references a StudentID that was not successfully validated</t>
  </si>
  <si>
    <t>Column6</t>
  </si>
  <si>
    <t>Iteration 7</t>
  </si>
  <si>
    <t>SchoolCode '002' did not exist in Schoolfile.</t>
  </si>
  <si>
    <t>Some Student RefID's are missing.</t>
  </si>
  <si>
    <t xml:space="preserve">1. SchoolCode '002' is missing in School file.   
2. Student file had incorrect School &amp; District code combinations(only one record.'Student RefId: 61533').                                                                                </t>
  </si>
  <si>
    <t>Iteration 8</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</si>
</sst>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6">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
      <b/>
      <sz val="11"/>
      <color theme="1"/>
      <name val="Calibri"/>
      <family val="2"/>
      <scheme val="minor"/>
    </font>
    <font>
      <sz val="11"/>
      <color rgb="FFFFC000"/>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27">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thick">
        <color rgb="FFFFFFFF"/>
      </right>
      <top/>
      <bottom style="medium">
        <color rgb="FFFFFFFF"/>
      </bottom>
      <diagonal/>
    </border>
    <border>
      <left style="medium">
        <color rgb="FFFFFFFF"/>
      </left>
      <right style="thick">
        <color rgb="FFFFFFFF"/>
      </right>
      <top style="thick">
        <color rgb="FFFFFFFF"/>
      </top>
      <bottom/>
      <diagonal/>
    </border>
    <border>
      <left style="thick">
        <color rgb="FFFFFFFF"/>
      </left>
      <right/>
      <top/>
      <bottom/>
      <diagonal/>
    </border>
    <border>
      <left style="thick">
        <color rgb="FFFFFFFF"/>
      </left>
      <right/>
      <top/>
      <bottom style="thin">
        <color theme="0"/>
      </bottom>
      <diagonal/>
    </border>
    <border>
      <left/>
      <right/>
      <top/>
      <bottom style="thin">
        <color theme="0"/>
      </bottom>
      <diagonal/>
    </border>
    <border>
      <left style="medium">
        <color rgb="FFFFFFFF"/>
      </left>
      <right/>
      <top/>
      <bottom style="thin">
        <color theme="0"/>
      </bottom>
      <diagonal/>
    </border>
    <border>
      <left style="thick">
        <color rgb="FFFFFFFF"/>
      </left>
      <right/>
      <top style="thin">
        <color theme="0"/>
      </top>
      <bottom/>
      <diagonal/>
    </border>
    <border>
      <left/>
      <right/>
      <top style="thin">
        <color theme="0"/>
      </top>
      <bottom/>
      <diagonal/>
    </border>
    <border>
      <left style="thick">
        <color rgb="FFFFFFFF"/>
      </left>
      <right/>
      <top style="thin">
        <color theme="0"/>
      </top>
      <bottom style="thin">
        <color theme="0"/>
      </bottom>
      <diagonal/>
    </border>
    <border>
      <left/>
      <right/>
      <top style="thin">
        <color theme="0"/>
      </top>
      <bottom style="thin">
        <color theme="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rgb="FFFFFFFF"/>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164" fontId="1" fillId="0" borderId="0" applyFont="0" applyFill="0" applyBorder="0" applyAlignment="0" applyProtection="0"/>
  </cellStyleXfs>
  <cellXfs count="115">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5" xfId="0" applyFont="1" applyFill="1" applyBorder="1" applyAlignment="1">
      <alignment horizontal="center" vertical="top" wrapText="1"/>
    </xf>
    <xf numFmtId="0" fontId="0" fillId="5" borderId="8" xfId="0" applyFill="1" applyBorder="1" applyAlignment="1">
      <alignment horizontal="center"/>
    </xf>
    <xf numFmtId="0" fontId="0" fillId="5" borderId="9" xfId="0" applyFill="1" applyBorder="1" applyAlignment="1">
      <alignment horizontal="center"/>
    </xf>
    <xf numFmtId="0" fontId="2" fillId="6" borderId="11" xfId="0" applyFont="1" applyFill="1" applyBorder="1" applyAlignment="1">
      <alignment vertical="top" wrapText="1"/>
    </xf>
    <xf numFmtId="0" fontId="2" fillId="6" borderId="1" xfId="0" applyFont="1" applyFill="1" applyBorder="1" applyAlignment="1">
      <alignment vertical="top" wrapText="1"/>
    </xf>
    <xf numFmtId="0" fontId="2" fillId="6" borderId="10" xfId="0" applyFont="1" applyFill="1" applyBorder="1" applyAlignment="1">
      <alignment vertical="top" wrapText="1"/>
    </xf>
    <xf numFmtId="0" fontId="2" fillId="6" borderId="3" xfId="0" applyFont="1" applyFill="1" applyBorder="1" applyAlignment="1">
      <alignment vertical="top" wrapText="1"/>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0" fillId="5" borderId="14" xfId="0" applyFill="1" applyBorder="1" applyAlignment="1">
      <alignment horizontal="center"/>
    </xf>
    <xf numFmtId="0" fontId="2" fillId="6" borderId="3" xfId="0" applyFont="1" applyFill="1" applyBorder="1" applyAlignment="1">
      <alignment horizontal="left" vertical="top" wrapText="1"/>
    </xf>
    <xf numFmtId="0" fontId="2" fillId="6" borderId="1"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1" xfId="0" applyFont="1" applyFill="1" applyBorder="1" applyAlignment="1">
      <alignment horizontal="left" vertical="top" wrapText="1"/>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2" fillId="6" borderId="11" xfId="0" applyFont="1" applyFill="1" applyBorder="1" applyAlignment="1">
      <alignment vertical="top" wrapText="1"/>
    </xf>
    <xf numFmtId="0" fontId="2" fillId="6" borderId="1" xfId="0" applyFont="1" applyFill="1" applyBorder="1" applyAlignment="1">
      <alignment vertical="top" wrapText="1"/>
    </xf>
    <xf numFmtId="0" fontId="2" fillId="6" borderId="3" xfId="0" applyFont="1" applyFill="1" applyBorder="1" applyAlignment="1">
      <alignment vertical="top" wrapText="1"/>
    </xf>
    <xf numFmtId="0" fontId="2" fillId="6" borderId="10" xfId="0" applyFont="1" applyFill="1" applyBorder="1" applyAlignment="1">
      <alignment vertical="top" wrapText="1"/>
    </xf>
    <xf numFmtId="0" fontId="0" fillId="5" borderId="8" xfId="0" applyFill="1" applyBorder="1" applyAlignment="1">
      <alignment horizontal="center"/>
    </xf>
    <xf numFmtId="0" fontId="0" fillId="5" borderId="9" xfId="0" applyFill="1" applyBorder="1" applyAlignment="1">
      <alignment horizontal="center"/>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6" borderId="3" xfId="0" applyFont="1" applyFill="1" applyBorder="1" applyAlignment="1">
      <alignment horizontal="left" vertical="top" wrapText="1"/>
    </xf>
    <xf numFmtId="0" fontId="2" fillId="6" borderId="1" xfId="0" applyFont="1" applyFill="1" applyBorder="1" applyAlignment="1">
      <alignment horizontal="left" vertical="top" wrapText="1"/>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2" fillId="6" borderId="11" xfId="0" applyFont="1" applyFill="1" applyBorder="1" applyAlignment="1">
      <alignment vertical="top" wrapText="1"/>
    </xf>
    <xf numFmtId="0" fontId="2" fillId="6" borderId="1" xfId="0" applyFont="1" applyFill="1" applyBorder="1" applyAlignment="1">
      <alignment vertical="top" wrapText="1"/>
    </xf>
    <xf numFmtId="0" fontId="2" fillId="6" borderId="3" xfId="0" applyFont="1" applyFill="1" applyBorder="1" applyAlignment="1">
      <alignment vertical="top" wrapText="1"/>
    </xf>
    <xf numFmtId="0" fontId="2" fillId="6" borderId="10" xfId="0" applyFont="1" applyFill="1" applyBorder="1" applyAlignment="1">
      <alignment vertical="top" wrapText="1"/>
    </xf>
    <xf numFmtId="0" fontId="0" fillId="5" borderId="8" xfId="0" applyFill="1" applyBorder="1" applyAlignment="1">
      <alignment horizontal="center"/>
    </xf>
    <xf numFmtId="0" fontId="0" fillId="5" borderId="9" xfId="0" applyFill="1" applyBorder="1" applyAlignment="1">
      <alignment horizontal="center"/>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6" borderId="3" xfId="0" applyFont="1" applyFill="1" applyBorder="1" applyAlignment="1">
      <alignment vertical="top" wrapText="1"/>
    </xf>
    <xf numFmtId="0" fontId="2" fillId="6" borderId="11" xfId="0" applyFont="1" applyFill="1" applyBorder="1" applyAlignment="1">
      <alignment vertical="top" wrapText="1"/>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0" borderId="5" xfId="0" applyFont="1" applyFill="1" applyBorder="1" applyAlignment="1">
      <alignment horizontal="center" vertical="top" wrapText="1"/>
    </xf>
    <xf numFmtId="0" fontId="2" fillId="0" borderId="6" xfId="0" applyFont="1" applyFill="1" applyBorder="1" applyAlignment="1">
      <alignment horizontal="center" vertical="top" wrapText="1"/>
    </xf>
    <xf numFmtId="0" fontId="2" fillId="0" borderId="1" xfId="0" applyFont="1" applyFill="1" applyBorder="1" applyAlignment="1">
      <alignment vertical="top" wrapText="1"/>
    </xf>
    <xf numFmtId="166" fontId="0" fillId="0" borderId="2" xfId="1" applyNumberFormat="1" applyFont="1" applyFill="1" applyBorder="1" applyAlignment="1">
      <alignment horizontal="right" vertical="top" wrapText="1"/>
    </xf>
    <xf numFmtId="10" fontId="0" fillId="0" borderId="2" xfId="0" applyNumberFormat="1" applyFill="1" applyBorder="1" applyAlignment="1">
      <alignment horizontal="right" vertical="top" wrapText="1"/>
    </xf>
    <xf numFmtId="0" fontId="0" fillId="0" borderId="2" xfId="0" applyFill="1" applyBorder="1" applyAlignment="1">
      <alignment vertical="top" wrapText="1"/>
    </xf>
    <xf numFmtId="0" fontId="2" fillId="0" borderId="3" xfId="0" applyFont="1" applyFill="1" applyBorder="1" applyAlignment="1">
      <alignment vertical="top" wrapText="1"/>
    </xf>
    <xf numFmtId="166" fontId="0" fillId="0" borderId="23" xfId="1" applyNumberFormat="1" applyFont="1" applyFill="1" applyBorder="1" applyAlignment="1">
      <alignment horizontal="right" vertical="top" wrapText="1"/>
    </xf>
    <xf numFmtId="10" fontId="0" fillId="0" borderId="23" xfId="0" applyNumberFormat="1" applyFill="1" applyBorder="1" applyAlignment="1">
      <alignment horizontal="right" vertical="top" wrapText="1"/>
    </xf>
    <xf numFmtId="0" fontId="0" fillId="0" borderId="23" xfId="0" applyFill="1" applyBorder="1" applyAlignment="1">
      <alignment vertical="top" wrapText="1"/>
    </xf>
    <xf numFmtId="0" fontId="4" fillId="0" borderId="0" xfId="0" applyFont="1"/>
    <xf numFmtId="0" fontId="5" fillId="0" borderId="20" xfId="0" applyFont="1" applyFill="1" applyBorder="1"/>
    <xf numFmtId="0" fontId="5" fillId="0" borderId="21" xfId="0" applyFont="1" applyFill="1" applyBorder="1" applyAlignment="1">
      <alignment horizontal="center"/>
    </xf>
    <xf numFmtId="0" fontId="5" fillId="0" borderId="22" xfId="0" applyFont="1" applyFill="1" applyBorder="1" applyAlignment="1">
      <alignment horizontal="center"/>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2" fillId="6" borderId="3" xfId="0" applyFont="1" applyFill="1" applyBorder="1" applyAlignment="1">
      <alignment vertical="top" wrapText="1"/>
    </xf>
    <xf numFmtId="0" fontId="2" fillId="6" borderId="1" xfId="0" applyFont="1" applyFill="1" applyBorder="1" applyAlignment="1">
      <alignment vertical="top" wrapText="1"/>
    </xf>
    <xf numFmtId="0" fontId="2" fillId="6" borderId="10" xfId="0" applyFont="1" applyFill="1" applyBorder="1" applyAlignment="1">
      <alignment vertical="top" wrapText="1"/>
    </xf>
    <xf numFmtId="0" fontId="0" fillId="5" borderId="8" xfId="0" applyFill="1" applyBorder="1" applyAlignment="1">
      <alignment horizontal="center"/>
    </xf>
    <xf numFmtId="0" fontId="0" fillId="5" borderId="9" xfId="0" applyFill="1" applyBorder="1" applyAlignment="1">
      <alignment horizontal="center"/>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6" borderId="11" xfId="0" applyFont="1" applyFill="1" applyBorder="1" applyAlignment="1">
      <alignment vertical="top" wrapText="1"/>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2" fillId="6" borderId="11" xfId="0" applyFont="1" applyFill="1" applyBorder="1" applyAlignment="1">
      <alignment vertical="top" wrapText="1"/>
    </xf>
    <xf numFmtId="0" fontId="2" fillId="6" borderId="1" xfId="0" applyFont="1" applyFill="1" applyBorder="1" applyAlignment="1">
      <alignment vertical="top" wrapText="1"/>
    </xf>
    <xf numFmtId="0" fontId="2" fillId="6" borderId="3" xfId="0" applyFont="1" applyFill="1" applyBorder="1" applyAlignment="1">
      <alignment vertical="top" wrapText="1"/>
    </xf>
    <xf numFmtId="0" fontId="2" fillId="6" borderId="10" xfId="0" applyFont="1" applyFill="1" applyBorder="1" applyAlignment="1">
      <alignment vertical="top" wrapText="1"/>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5" borderId="14" xfId="0" applyFill="1" applyBorder="1" applyAlignment="1">
      <alignment horizontal="center" vertical="center" wrapText="1"/>
    </xf>
    <xf numFmtId="0" fontId="0" fillId="7" borderId="18" xfId="0" applyFill="1" applyBorder="1" applyAlignment="1">
      <alignment horizontal="left" vertical="top" wrapText="1"/>
    </xf>
    <xf numFmtId="0" fontId="0" fillId="7" borderId="19" xfId="0" applyFill="1" applyBorder="1" applyAlignment="1">
      <alignment horizontal="lef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16" xfId="0" applyFill="1" applyBorder="1" applyAlignment="1">
      <alignment horizontal="left" vertical="top" wrapText="1"/>
    </xf>
    <xf numFmtId="0" fontId="0" fillId="7" borderId="17" xfId="0" applyFill="1" applyBorder="1" applyAlignment="1">
      <alignment horizontal="left" vertical="top" wrapText="1"/>
    </xf>
    <xf numFmtId="0" fontId="2" fillId="6" borderId="3" xfId="0" applyFont="1" applyFill="1" applyBorder="1" applyAlignment="1">
      <alignment horizontal="left" vertical="top" wrapText="1"/>
    </xf>
    <xf numFmtId="0" fontId="2" fillId="6" borderId="1" xfId="0" applyFont="1" applyFill="1" applyBorder="1" applyAlignment="1">
      <alignment horizontal="left" vertical="top" wrapText="1"/>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3" xfId="0" applyFont="1" applyFill="1" applyBorder="1" applyAlignment="1">
      <alignment vertical="top" wrapText="1"/>
    </xf>
    <xf numFmtId="0" fontId="2" fillId="6" borderId="1" xfId="0" applyFont="1" applyFill="1" applyBorder="1" applyAlignment="1">
      <alignment vertical="top" wrapText="1"/>
    </xf>
    <xf numFmtId="0" fontId="2" fillId="6" borderId="10" xfId="0" applyFont="1" applyFill="1" applyBorder="1" applyAlignment="1">
      <alignment vertical="top" wrapText="1"/>
    </xf>
    <xf numFmtId="0" fontId="0" fillId="5" borderId="8" xfId="0" applyFill="1" applyBorder="1" applyAlignment="1">
      <alignment horizontal="center"/>
    </xf>
    <xf numFmtId="0" fontId="0" fillId="5" borderId="9" xfId="0" applyFill="1" applyBorder="1" applyAlignment="1">
      <alignment horizontal="center"/>
    </xf>
    <xf numFmtId="0" fontId="0" fillId="5" borderId="14" xfId="0" applyFill="1" applyBorder="1" applyAlignment="1">
      <alignment horizontal="center"/>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6" borderId="11" xfId="0" applyFont="1" applyFill="1" applyBorder="1" applyAlignment="1">
      <alignment vertical="top" wrapText="1"/>
    </xf>
    <xf numFmtId="0" fontId="0" fillId="5" borderId="24" xfId="0" applyFill="1" applyBorder="1"/>
    <xf numFmtId="0" fontId="0" fillId="5" borderId="25" xfId="0" applyFill="1" applyBorder="1" applyAlignment="1">
      <alignment horizontal="center"/>
    </xf>
    <xf numFmtId="0" fontId="0" fillId="5" borderId="26" xfId="0" applyFill="1" applyBorder="1" applyAlignment="1">
      <alignment horizontal="center"/>
    </xf>
    <xf numFmtId="10" fontId="0" fillId="0" borderId="0" xfId="0" applyNumberFormat="1"/>
    <xf numFmtId="0" fontId="2" fillId="6" borderId="0" xfId="0" applyFont="1" applyFill="1" applyBorder="1" applyAlignment="1">
      <alignment vertical="top" wrapText="1"/>
    </xf>
  </cellXfs>
  <cellStyles count="2">
    <cellStyle name="Comma" xfId="1" builtinId="3"/>
    <cellStyle name="Normal" xfId="0" builtinId="0"/>
  </cellStyles>
  <dxfs count="7">
    <dxf>
      <numFmt numFmtId="14" formatCode="0.00%"/>
    </dxf>
    <dxf>
      <border outline="0">
        <top style="medium">
          <color indexed="64"/>
        </top>
      </border>
    </dxf>
    <dxf>
      <font>
        <strike val="0"/>
        <outline val="0"/>
        <shadow val="0"/>
        <u val="none"/>
        <vertAlign val="baseline"/>
        <sz val="11"/>
        <color rgb="FFFFC000"/>
        <name val="Calibri"/>
        <scheme val="minor"/>
      </font>
    </dxf>
    <dxf>
      <fill>
        <patternFill>
          <bgColor theme="3" tint="0.59996337778862885"/>
        </patternFill>
      </fill>
    </dxf>
    <dxf>
      <fill>
        <patternFill>
          <bgColor theme="3" tint="0.39994506668294322"/>
        </patternFill>
      </fill>
    </dxf>
    <dxf>
      <fill>
        <patternFill>
          <bgColor rgb="FF0070C0"/>
        </patternFill>
      </fill>
    </dxf>
    <dxf>
      <fill>
        <patternFill>
          <bgColor rgb="FFFFC000"/>
        </patternFill>
      </fill>
    </dxf>
  </dxfs>
  <tableStyles count="1" defaultTableStyle="TableStyleMedium9" defaultPivotStyle="PivotStyleLight16">
    <tableStyle name="Table Style 1" pivot="0" count="4">
      <tableStyleElement type="headerRow" dxfId="6"/>
      <tableStyleElement type="firstColumn"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74:F86" totalsRowShown="0" headerRowDxfId="2">
  <tableColumns count="6">
    <tableColumn id="1" name="Column1"/>
    <tableColumn id="2" name="Column2"/>
    <tableColumn id="3" name="Column3"/>
    <tableColumn id="4" name="Column4">
      <calculatedColumnFormula>B75+C75</calculatedColumnFormula>
    </tableColumn>
    <tableColumn id="5" name="Column5">
      <calculatedColumnFormula>B75/D75</calculatedColumnFormula>
    </tableColumn>
    <tableColumn id="6" name="Column6"/>
  </tableColumns>
  <tableStyleInfo name="Table Style 1" showFirstColumn="1" showLastColumn="0" showRowStripes="1" showColumnStripes="0"/>
</table>
</file>

<file path=xl/tables/table2.xml><?xml version="1.0" encoding="utf-8"?>
<table xmlns="http://schemas.openxmlformats.org/spreadsheetml/2006/main" id="2" name="Table2" displayName="Table2" ref="A6:F17" totalsRowShown="0" tableBorderDxfId="1">
  <tableColumns count="6">
    <tableColumn id="1" name="File Type"/>
    <tableColumn id="2" name="Successful Records"/>
    <tableColumn id="3" name="Failed Records"/>
    <tableColumn id="4" name="Total Records"/>
    <tableColumn id="5" name="% Good" dataDxfId="0">
      <calculatedColumnFormula>B7/D7</calculatedColumnFormula>
    </tableColumn>
    <tableColumn id="6" name="Resul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374"/>
  <sheetViews>
    <sheetView tabSelected="1" workbookViewId="0">
      <selection activeCell="F26" sqref="F26"/>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20</v>
      </c>
      <c r="B1" s="14" t="s">
        <v>28</v>
      </c>
    </row>
    <row r="2" spans="1:6" ht="21">
      <c r="A2" s="10" t="s">
        <v>25</v>
      </c>
      <c r="B2" s="11">
        <v>41143</v>
      </c>
    </row>
    <row r="3" spans="1:6" ht="21">
      <c r="A3" s="10" t="s">
        <v>22</v>
      </c>
      <c r="B3" s="11">
        <v>41144</v>
      </c>
    </row>
    <row r="4" spans="1:6" ht="21.75" thickBot="1">
      <c r="A4" s="10" t="s">
        <v>21</v>
      </c>
      <c r="B4" s="10">
        <v>8</v>
      </c>
    </row>
    <row r="5" spans="1:6">
      <c r="A5" s="110"/>
      <c r="B5" s="111" t="s">
        <v>70</v>
      </c>
      <c r="C5" s="111"/>
      <c r="D5" s="111"/>
      <c r="E5" s="111"/>
      <c r="F5" s="112"/>
    </row>
    <row r="6" spans="1:6">
      <c r="A6" t="s">
        <v>0</v>
      </c>
      <c r="B6" t="s">
        <v>2</v>
      </c>
      <c r="C6" t="s">
        <v>3</v>
      </c>
      <c r="D6" t="s">
        <v>4</v>
      </c>
      <c r="E6" s="113" t="s">
        <v>5</v>
      </c>
      <c r="F6" t="s">
        <v>1</v>
      </c>
    </row>
    <row r="7" spans="1:6">
      <c r="A7" t="s">
        <v>6</v>
      </c>
      <c r="B7">
        <v>165</v>
      </c>
      <c r="C7">
        <v>0</v>
      </c>
      <c r="D7">
        <v>165</v>
      </c>
      <c r="E7" s="113">
        <f>B7/D7</f>
        <v>1</v>
      </c>
      <c r="F7" t="s">
        <v>7</v>
      </c>
    </row>
    <row r="8" spans="1:6">
      <c r="A8" t="s">
        <v>8</v>
      </c>
      <c r="B8">
        <v>199</v>
      </c>
      <c r="C8">
        <v>0</v>
      </c>
      <c r="D8">
        <v>199</v>
      </c>
      <c r="E8" s="113">
        <f t="shared" ref="E8:E17" si="0">B8/D8</f>
        <v>1</v>
      </c>
      <c r="F8" t="s">
        <v>7</v>
      </c>
    </row>
    <row r="9" spans="1:6">
      <c r="A9" t="s">
        <v>9</v>
      </c>
      <c r="B9">
        <v>36</v>
      </c>
      <c r="C9">
        <v>4</v>
      </c>
      <c r="D9">
        <v>40</v>
      </c>
      <c r="E9" s="113">
        <f t="shared" si="0"/>
        <v>0.9</v>
      </c>
      <c r="F9" t="s">
        <v>11</v>
      </c>
    </row>
    <row r="10" spans="1:6">
      <c r="A10" t="s">
        <v>10</v>
      </c>
      <c r="B10">
        <v>387</v>
      </c>
      <c r="C10">
        <v>2</v>
      </c>
      <c r="D10">
        <v>389</v>
      </c>
      <c r="E10" s="113">
        <f t="shared" si="0"/>
        <v>0.99485861182519275</v>
      </c>
      <c r="F10" t="s">
        <v>67</v>
      </c>
    </row>
    <row r="11" spans="1:6">
      <c r="A11" t="s">
        <v>12</v>
      </c>
      <c r="B11">
        <v>387</v>
      </c>
      <c r="C11">
        <v>2</v>
      </c>
      <c r="D11">
        <v>389</v>
      </c>
      <c r="E11" s="113">
        <f t="shared" si="0"/>
        <v>0.99485861182519275</v>
      </c>
      <c r="F11" t="s">
        <v>68</v>
      </c>
    </row>
    <row r="12" spans="1:6">
      <c r="A12" t="s">
        <v>13</v>
      </c>
      <c r="B12">
        <v>54</v>
      </c>
      <c r="C12">
        <v>5</v>
      </c>
      <c r="D12">
        <v>59</v>
      </c>
      <c r="E12" s="113">
        <f t="shared" si="0"/>
        <v>0.9152542372881356</v>
      </c>
      <c r="F12" t="s">
        <v>11</v>
      </c>
    </row>
    <row r="13" spans="1:6">
      <c r="A13" t="s">
        <v>14</v>
      </c>
      <c r="B13">
        <v>1059</v>
      </c>
      <c r="C13">
        <v>3</v>
      </c>
      <c r="D13">
        <v>1062</v>
      </c>
      <c r="E13" s="113">
        <f t="shared" si="0"/>
        <v>0.99717514124293782</v>
      </c>
      <c r="F13" t="s">
        <v>11</v>
      </c>
    </row>
    <row r="14" spans="1:6">
      <c r="A14" t="s">
        <v>15</v>
      </c>
      <c r="B14">
        <v>1411</v>
      </c>
      <c r="C14">
        <v>2</v>
      </c>
      <c r="D14">
        <v>1413</v>
      </c>
      <c r="E14" s="113">
        <f t="shared" si="0"/>
        <v>0.99858457183297944</v>
      </c>
      <c r="F14" t="s">
        <v>11</v>
      </c>
    </row>
    <row r="15" spans="1:6">
      <c r="A15" t="s">
        <v>16</v>
      </c>
      <c r="B15">
        <v>310</v>
      </c>
      <c r="C15">
        <v>0</v>
      </c>
      <c r="D15">
        <v>310</v>
      </c>
      <c r="E15" s="113">
        <f t="shared" si="0"/>
        <v>1</v>
      </c>
      <c r="F15" t="s">
        <v>7</v>
      </c>
    </row>
    <row r="16" spans="1:6">
      <c r="A16" t="s">
        <v>17</v>
      </c>
      <c r="B16">
        <v>816</v>
      </c>
      <c r="C16">
        <v>450</v>
      </c>
      <c r="D16">
        <v>1266</v>
      </c>
      <c r="E16" s="113">
        <f t="shared" si="0"/>
        <v>0.64454976303317535</v>
      </c>
      <c r="F16" t="s">
        <v>11</v>
      </c>
    </row>
    <row r="17" spans="1:6">
      <c r="A17" t="s">
        <v>19</v>
      </c>
      <c r="B17">
        <v>54</v>
      </c>
      <c r="C17">
        <v>5</v>
      </c>
      <c r="D17">
        <v>59</v>
      </c>
      <c r="E17" s="113">
        <f t="shared" si="0"/>
        <v>0.9152542372881356</v>
      </c>
      <c r="F17" t="s">
        <v>11</v>
      </c>
    </row>
    <row r="20" spans="1:6">
      <c r="A20" s="89" t="s">
        <v>26</v>
      </c>
      <c r="B20" s="89"/>
      <c r="C20" s="89"/>
      <c r="D20" s="89"/>
      <c r="E20" s="89"/>
    </row>
    <row r="21" spans="1:6" ht="15.75" thickBot="1">
      <c r="A21" s="15" t="s">
        <v>0</v>
      </c>
      <c r="B21" s="87" t="s">
        <v>23</v>
      </c>
      <c r="C21" s="88"/>
      <c r="D21" s="88"/>
      <c r="E21" s="88"/>
    </row>
    <row r="22" spans="1:6" ht="30.75" customHeight="1" thickTop="1" thickBot="1">
      <c r="A22" s="83" t="s">
        <v>9</v>
      </c>
      <c r="B22" s="90" t="s">
        <v>32</v>
      </c>
      <c r="C22" s="91"/>
      <c r="D22" s="91"/>
      <c r="E22" s="91"/>
    </row>
    <row r="23" spans="1:6" ht="5.25" hidden="1" customHeight="1">
      <c r="A23" s="84"/>
      <c r="B23" s="81"/>
      <c r="C23" s="82"/>
      <c r="D23" s="82"/>
      <c r="E23" s="82"/>
    </row>
    <row r="24" spans="1:6" ht="15.75" hidden="1" customHeight="1">
      <c r="A24" s="86"/>
      <c r="B24" s="81"/>
      <c r="C24" s="82"/>
      <c r="D24" s="82"/>
      <c r="E24" s="82"/>
    </row>
    <row r="25" spans="1:6" ht="15.75" hidden="1" thickBot="1">
      <c r="A25" s="86"/>
      <c r="B25" s="92"/>
      <c r="C25" s="93"/>
      <c r="D25" s="93"/>
      <c r="E25" s="93"/>
    </row>
    <row r="26" spans="1:6" ht="15.75" customHeight="1">
      <c r="A26" s="85" t="s">
        <v>13</v>
      </c>
      <c r="B26" s="94" t="s">
        <v>34</v>
      </c>
      <c r="C26" s="95"/>
      <c r="D26" s="95"/>
      <c r="E26" s="95"/>
    </row>
    <row r="27" spans="1:6" ht="15.75" thickBot="1">
      <c r="A27" s="86"/>
      <c r="B27" s="92"/>
      <c r="C27" s="93"/>
      <c r="D27" s="93"/>
      <c r="E27" s="93"/>
    </row>
    <row r="28" spans="1:6" ht="24.75" customHeight="1" thickTop="1">
      <c r="A28" s="83" t="s">
        <v>17</v>
      </c>
      <c r="B28" s="94" t="s">
        <v>38</v>
      </c>
      <c r="C28" s="95"/>
      <c r="D28" s="95"/>
      <c r="E28" s="95"/>
    </row>
    <row r="29" spans="1:6" ht="21" customHeight="1" thickBot="1">
      <c r="A29" s="84"/>
      <c r="B29" s="92"/>
      <c r="C29" s="93"/>
      <c r="D29" s="93"/>
      <c r="E29" s="93"/>
    </row>
    <row r="30" spans="1:6" ht="31.5" customHeight="1" thickTop="1">
      <c r="A30" s="83" t="s">
        <v>24</v>
      </c>
      <c r="B30" s="94" t="s">
        <v>69</v>
      </c>
      <c r="C30" s="95"/>
      <c r="D30" s="95"/>
      <c r="E30" s="95"/>
    </row>
    <row r="31" spans="1:6">
      <c r="A31" s="114"/>
      <c r="B31" s="93"/>
      <c r="C31" s="93"/>
      <c r="D31" s="93"/>
      <c r="E31" s="93"/>
    </row>
    <row r="35" spans="1:6" ht="21">
      <c r="A35" s="10" t="s">
        <v>20</v>
      </c>
      <c r="B35" s="14" t="s">
        <v>28</v>
      </c>
    </row>
    <row r="36" spans="1:6" ht="21">
      <c r="A36" s="10" t="s">
        <v>25</v>
      </c>
      <c r="B36" s="11">
        <v>41113</v>
      </c>
    </row>
    <row r="37" spans="1:6" ht="21">
      <c r="A37" s="10" t="s">
        <v>22</v>
      </c>
      <c r="B37" s="11">
        <v>41114</v>
      </c>
    </row>
    <row r="38" spans="1:6" ht="21.75" thickBot="1">
      <c r="A38" s="10" t="s">
        <v>21</v>
      </c>
      <c r="B38" s="10">
        <v>7</v>
      </c>
    </row>
    <row r="39" spans="1:6" ht="15.75" thickBot="1">
      <c r="A39" s="9"/>
      <c r="B39" s="76" t="s">
        <v>66</v>
      </c>
      <c r="C39" s="76"/>
      <c r="D39" s="76"/>
      <c r="E39" s="76"/>
      <c r="F39" s="77"/>
    </row>
    <row r="40" spans="1:6" ht="15.75" thickBot="1">
      <c r="A40" s="7" t="s">
        <v>0</v>
      </c>
      <c r="B40" s="8" t="s">
        <v>2</v>
      </c>
      <c r="C40" s="8" t="s">
        <v>3</v>
      </c>
      <c r="D40" s="8" t="s">
        <v>4</v>
      </c>
      <c r="E40" s="8" t="s">
        <v>5</v>
      </c>
      <c r="F40" s="8" t="s">
        <v>1</v>
      </c>
    </row>
    <row r="41" spans="1:6" ht="16.5" thickTop="1" thickBot="1">
      <c r="A41" s="1" t="s">
        <v>6</v>
      </c>
      <c r="B41" s="12">
        <v>165</v>
      </c>
      <c r="C41" s="12">
        <v>0</v>
      </c>
      <c r="D41" s="12">
        <v>165</v>
      </c>
      <c r="E41" s="3">
        <f>B41/D41</f>
        <v>1</v>
      </c>
      <c r="F41" s="2" t="s">
        <v>7</v>
      </c>
    </row>
    <row r="42" spans="1:6" ht="15.75" thickBot="1">
      <c r="A42" s="4" t="s">
        <v>8</v>
      </c>
      <c r="B42" s="13">
        <v>199</v>
      </c>
      <c r="C42" s="13">
        <v>0</v>
      </c>
      <c r="D42" s="13">
        <v>199</v>
      </c>
      <c r="E42" s="3">
        <f t="shared" ref="E42:E51" si="1">B42/D42</f>
        <v>1</v>
      </c>
      <c r="F42" s="5" t="s">
        <v>7</v>
      </c>
    </row>
    <row r="43" spans="1:6" ht="15.75" thickBot="1">
      <c r="A43" s="4" t="s">
        <v>9</v>
      </c>
      <c r="B43" s="12">
        <v>36</v>
      </c>
      <c r="C43" s="12">
        <v>4</v>
      </c>
      <c r="D43" s="12">
        <v>40</v>
      </c>
      <c r="E43" s="3">
        <f t="shared" si="1"/>
        <v>0.9</v>
      </c>
      <c r="F43" s="5" t="s">
        <v>11</v>
      </c>
    </row>
    <row r="44" spans="1:6" ht="15.75" thickBot="1">
      <c r="A44" s="4" t="s">
        <v>10</v>
      </c>
      <c r="B44" s="13">
        <v>430</v>
      </c>
      <c r="C44" s="13">
        <v>0</v>
      </c>
      <c r="D44" s="13">
        <v>430</v>
      </c>
      <c r="E44" s="3">
        <f t="shared" si="1"/>
        <v>1</v>
      </c>
      <c r="F44" s="5" t="s">
        <v>7</v>
      </c>
    </row>
    <row r="45" spans="1:6" ht="15.75" thickBot="1">
      <c r="A45" s="4" t="s">
        <v>12</v>
      </c>
      <c r="B45" s="12">
        <v>430</v>
      </c>
      <c r="C45" s="12">
        <v>0</v>
      </c>
      <c r="D45" s="12">
        <v>430</v>
      </c>
      <c r="E45" s="3">
        <f t="shared" si="1"/>
        <v>1</v>
      </c>
      <c r="F45" s="5" t="s">
        <v>7</v>
      </c>
    </row>
    <row r="46" spans="1:6" ht="15.75" thickBot="1">
      <c r="A46" s="4" t="s">
        <v>13</v>
      </c>
      <c r="B46" s="13">
        <v>54</v>
      </c>
      <c r="C46" s="13">
        <v>5</v>
      </c>
      <c r="D46" s="13">
        <v>59</v>
      </c>
      <c r="E46" s="3">
        <f t="shared" si="1"/>
        <v>0.9152542372881356</v>
      </c>
      <c r="F46" s="5" t="s">
        <v>11</v>
      </c>
    </row>
    <row r="47" spans="1:6" ht="15.75" thickBot="1">
      <c r="A47" s="4" t="s">
        <v>14</v>
      </c>
      <c r="B47" s="12">
        <v>1166</v>
      </c>
      <c r="C47" s="12">
        <v>0</v>
      </c>
      <c r="D47" s="12">
        <v>1166</v>
      </c>
      <c r="E47" s="3">
        <f t="shared" si="1"/>
        <v>1</v>
      </c>
      <c r="F47" s="5" t="s">
        <v>7</v>
      </c>
    </row>
    <row r="48" spans="1:6" ht="15.75" thickBot="1">
      <c r="A48" s="4" t="s">
        <v>15</v>
      </c>
      <c r="B48" s="13">
        <v>1557</v>
      </c>
      <c r="C48" s="13">
        <v>0</v>
      </c>
      <c r="D48" s="13">
        <v>1557</v>
      </c>
      <c r="E48" s="3">
        <f t="shared" si="1"/>
        <v>1</v>
      </c>
      <c r="F48" s="5" t="s">
        <v>7</v>
      </c>
    </row>
    <row r="49" spans="1:6" ht="15.75" thickBot="1">
      <c r="A49" s="4" t="s">
        <v>16</v>
      </c>
      <c r="B49" s="12">
        <v>315</v>
      </c>
      <c r="C49" s="12">
        <v>0</v>
      </c>
      <c r="D49" s="12">
        <v>315</v>
      </c>
      <c r="E49" s="3">
        <f t="shared" si="1"/>
        <v>1</v>
      </c>
      <c r="F49" s="5" t="s">
        <v>7</v>
      </c>
    </row>
    <row r="50" spans="1:6" ht="15.75" thickBot="1">
      <c r="A50" s="4" t="s">
        <v>17</v>
      </c>
      <c r="B50" s="13">
        <v>833</v>
      </c>
      <c r="C50" s="13">
        <v>446</v>
      </c>
      <c r="D50" s="13">
        <v>1279</v>
      </c>
      <c r="E50" s="3">
        <f t="shared" si="1"/>
        <v>0.65129007036747455</v>
      </c>
      <c r="F50" s="2" t="s">
        <v>11</v>
      </c>
    </row>
    <row r="51" spans="1:6" ht="15.75" thickBot="1">
      <c r="A51" s="6" t="s">
        <v>19</v>
      </c>
      <c r="B51" s="12">
        <v>54</v>
      </c>
      <c r="C51" s="12">
        <v>5</v>
      </c>
      <c r="D51" s="12">
        <v>59</v>
      </c>
      <c r="E51" s="3">
        <f t="shared" si="1"/>
        <v>0.9152542372881356</v>
      </c>
      <c r="F51" s="2" t="s">
        <v>11</v>
      </c>
    </row>
    <row r="54" spans="1:6">
      <c r="A54" s="89" t="s">
        <v>26</v>
      </c>
      <c r="B54" s="89"/>
      <c r="C54" s="89"/>
      <c r="D54" s="89"/>
      <c r="E54" s="89"/>
    </row>
    <row r="55" spans="1:6" ht="15.75" thickBot="1">
      <c r="A55" s="15" t="s">
        <v>0</v>
      </c>
      <c r="B55" s="78" t="s">
        <v>23</v>
      </c>
      <c r="C55" s="79"/>
      <c r="D55" s="79"/>
      <c r="E55" s="79"/>
    </row>
    <row r="56" spans="1:6" ht="30.75" customHeight="1" thickTop="1" thickBot="1">
      <c r="A56" s="80" t="s">
        <v>9</v>
      </c>
      <c r="B56" s="90" t="s">
        <v>32</v>
      </c>
      <c r="C56" s="91"/>
      <c r="D56" s="91"/>
      <c r="E56" s="91"/>
    </row>
    <row r="57" spans="1:6" ht="5.25" hidden="1" customHeight="1">
      <c r="A57" s="74"/>
      <c r="B57" s="71"/>
      <c r="C57" s="72"/>
      <c r="D57" s="72"/>
      <c r="E57" s="72"/>
    </row>
    <row r="58" spans="1:6" ht="15.75" hidden="1" customHeight="1">
      <c r="A58" s="75"/>
      <c r="B58" s="71"/>
      <c r="C58" s="72"/>
      <c r="D58" s="72"/>
      <c r="E58" s="72"/>
    </row>
    <row r="59" spans="1:6" ht="15.75" hidden="1" thickBot="1">
      <c r="A59" s="75"/>
      <c r="B59" s="92"/>
      <c r="C59" s="93"/>
      <c r="D59" s="93"/>
      <c r="E59" s="93"/>
    </row>
    <row r="60" spans="1:6" ht="15.75" customHeight="1">
      <c r="A60" s="73" t="s">
        <v>13</v>
      </c>
      <c r="B60" s="94" t="s">
        <v>34</v>
      </c>
      <c r="C60" s="95"/>
      <c r="D60" s="95"/>
      <c r="E60" s="95"/>
    </row>
    <row r="61" spans="1:6" ht="15.75" thickBot="1">
      <c r="A61" s="75"/>
      <c r="B61" s="92"/>
      <c r="C61" s="93"/>
      <c r="D61" s="93"/>
      <c r="E61" s="93"/>
    </row>
    <row r="62" spans="1:6" ht="24.75" customHeight="1" thickTop="1">
      <c r="A62" s="80" t="s">
        <v>17</v>
      </c>
      <c r="B62" s="94" t="s">
        <v>38</v>
      </c>
      <c r="C62" s="95"/>
      <c r="D62" s="95"/>
      <c r="E62" s="95"/>
    </row>
    <row r="63" spans="1:6" ht="21" customHeight="1" thickBot="1">
      <c r="A63" s="74"/>
      <c r="B63" s="92"/>
      <c r="C63" s="93"/>
      <c r="D63" s="93"/>
      <c r="E63" s="93"/>
    </row>
    <row r="64" spans="1:6" ht="31.5" customHeight="1">
      <c r="A64" s="96" t="s">
        <v>19</v>
      </c>
      <c r="B64" s="94" t="s">
        <v>37</v>
      </c>
      <c r="C64" s="95"/>
      <c r="D64" s="95"/>
      <c r="E64" s="95"/>
    </row>
    <row r="65" spans="1:13" ht="15.75" hidden="1" customHeight="1">
      <c r="A65" s="97"/>
      <c r="B65" s="98"/>
      <c r="C65" s="99"/>
      <c r="D65" s="99"/>
      <c r="E65" s="99"/>
    </row>
    <row r="66" spans="1:13" ht="15.75" hidden="1" customHeight="1">
      <c r="A66" s="74"/>
      <c r="B66" s="92"/>
      <c r="C66" s="93"/>
      <c r="D66" s="93"/>
      <c r="E66" s="93"/>
    </row>
    <row r="70" spans="1:13" ht="30" customHeight="1">
      <c r="A70" s="10" t="s">
        <v>20</v>
      </c>
      <c r="B70" s="14" t="s">
        <v>28</v>
      </c>
    </row>
    <row r="71" spans="1:13" ht="21.75" customHeight="1">
      <c r="A71" s="10" t="s">
        <v>25</v>
      </c>
      <c r="B71" s="11">
        <v>41110</v>
      </c>
    </row>
    <row r="72" spans="1:13" ht="21">
      <c r="A72" s="10" t="s">
        <v>22</v>
      </c>
      <c r="B72" s="11">
        <v>41110</v>
      </c>
    </row>
    <row r="73" spans="1:13" ht="21">
      <c r="A73" s="10" t="s">
        <v>21</v>
      </c>
      <c r="B73" s="10">
        <v>6</v>
      </c>
    </row>
    <row r="74" spans="1:13" ht="15.75" thickBot="1">
      <c r="A74" s="68" t="s">
        <v>51</v>
      </c>
      <c r="B74" s="69" t="s">
        <v>52</v>
      </c>
      <c r="C74" s="69" t="s">
        <v>53</v>
      </c>
      <c r="D74" s="69" t="s">
        <v>54</v>
      </c>
      <c r="E74" s="69" t="s">
        <v>55</v>
      </c>
      <c r="F74" s="70" t="s">
        <v>65</v>
      </c>
    </row>
    <row r="75" spans="1:13" ht="15.75" thickBot="1">
      <c r="A75" s="57" t="s">
        <v>0</v>
      </c>
      <c r="B75" s="58" t="s">
        <v>2</v>
      </c>
      <c r="C75" s="58" t="s">
        <v>3</v>
      </c>
      <c r="D75" s="58" t="s">
        <v>4</v>
      </c>
      <c r="E75" s="58" t="s">
        <v>5</v>
      </c>
      <c r="F75" s="58" t="s">
        <v>1</v>
      </c>
    </row>
    <row r="76" spans="1:13" ht="16.5" thickTop="1" thickBot="1">
      <c r="A76" s="59" t="s">
        <v>6</v>
      </c>
      <c r="B76" s="60">
        <v>165</v>
      </c>
      <c r="C76" s="60">
        <v>0</v>
      </c>
      <c r="D76" s="60">
        <f>B76+C76</f>
        <v>165</v>
      </c>
      <c r="E76" s="61">
        <v>1</v>
      </c>
      <c r="F76" s="62"/>
    </row>
    <row r="77" spans="1:13" ht="15.75" thickBot="1">
      <c r="A77" s="63" t="s">
        <v>8</v>
      </c>
      <c r="B77" s="60">
        <v>199</v>
      </c>
      <c r="C77" s="60">
        <v>0</v>
      </c>
      <c r="D77" s="60">
        <f t="shared" ref="D77:D86" si="2">B77+C77</f>
        <v>199</v>
      </c>
      <c r="E77" s="61">
        <f>B77/D77</f>
        <v>1</v>
      </c>
      <c r="F77" s="62"/>
      <c r="M77" s="67"/>
    </row>
    <row r="78" spans="1:13" ht="15.75" thickBot="1">
      <c r="A78" s="63" t="s">
        <v>9</v>
      </c>
      <c r="B78" s="60">
        <v>19</v>
      </c>
      <c r="C78" s="60">
        <v>4</v>
      </c>
      <c r="D78" s="60">
        <f t="shared" si="2"/>
        <v>23</v>
      </c>
      <c r="E78" s="61">
        <f t="shared" ref="E78:E86" si="3">B78/D78</f>
        <v>0.82608695652173914</v>
      </c>
      <c r="F78" s="62" t="s">
        <v>57</v>
      </c>
    </row>
    <row r="79" spans="1:13" ht="15.75" thickBot="1">
      <c r="A79" s="63" t="s">
        <v>10</v>
      </c>
      <c r="B79" s="60">
        <v>431</v>
      </c>
      <c r="C79" s="60">
        <v>1</v>
      </c>
      <c r="D79" s="60">
        <f t="shared" si="2"/>
        <v>432</v>
      </c>
      <c r="E79" s="61">
        <f t="shared" si="3"/>
        <v>0.99768518518518523</v>
      </c>
      <c r="F79" s="62" t="s">
        <v>58</v>
      </c>
    </row>
    <row r="80" spans="1:13" ht="15.75" thickBot="1">
      <c r="A80" s="63" t="s">
        <v>12</v>
      </c>
      <c r="B80" s="60">
        <v>421</v>
      </c>
      <c r="C80" s="60">
        <v>11</v>
      </c>
      <c r="D80" s="60">
        <f t="shared" si="2"/>
        <v>432</v>
      </c>
      <c r="E80" s="61">
        <f t="shared" si="3"/>
        <v>0.97453703703703709</v>
      </c>
      <c r="F80" s="62" t="s">
        <v>59</v>
      </c>
    </row>
    <row r="81" spans="1:6" ht="15.75" thickBot="1">
      <c r="A81" s="63" t="s">
        <v>13</v>
      </c>
      <c r="B81" s="60">
        <v>54</v>
      </c>
      <c r="C81" s="60">
        <v>5</v>
      </c>
      <c r="D81" s="60">
        <f t="shared" si="2"/>
        <v>59</v>
      </c>
      <c r="E81" s="61">
        <f t="shared" si="3"/>
        <v>0.9152542372881356</v>
      </c>
      <c r="F81" s="62" t="s">
        <v>56</v>
      </c>
    </row>
    <row r="82" spans="1:6" ht="15.75" thickBot="1">
      <c r="A82" s="63" t="s">
        <v>14</v>
      </c>
      <c r="B82" s="60">
        <v>1163</v>
      </c>
      <c r="C82" s="60">
        <v>4</v>
      </c>
      <c r="D82" s="60">
        <f t="shared" si="2"/>
        <v>1167</v>
      </c>
      <c r="E82" s="61">
        <f t="shared" si="3"/>
        <v>0.99657240788346191</v>
      </c>
      <c r="F82" s="62" t="s">
        <v>60</v>
      </c>
    </row>
    <row r="83" spans="1:6" ht="15.75" thickBot="1">
      <c r="A83" s="63" t="s">
        <v>15</v>
      </c>
      <c r="B83" s="60">
        <v>1546</v>
      </c>
      <c r="C83" s="60">
        <v>13</v>
      </c>
      <c r="D83" s="60">
        <f t="shared" si="2"/>
        <v>1559</v>
      </c>
      <c r="E83" s="61">
        <f t="shared" si="3"/>
        <v>0.99166132135984608</v>
      </c>
      <c r="F83" s="62" t="s">
        <v>60</v>
      </c>
    </row>
    <row r="84" spans="1:6" ht="15.75" thickBot="1">
      <c r="A84" s="63" t="s">
        <v>16</v>
      </c>
      <c r="B84" s="60">
        <v>315</v>
      </c>
      <c r="C84" s="60">
        <v>0</v>
      </c>
      <c r="D84" s="60">
        <f t="shared" si="2"/>
        <v>315</v>
      </c>
      <c r="E84" s="61">
        <f t="shared" si="3"/>
        <v>1</v>
      </c>
      <c r="F84" s="62"/>
    </row>
    <row r="85" spans="1:6" ht="15.75" thickBot="1">
      <c r="A85" s="63" t="s">
        <v>17</v>
      </c>
      <c r="B85" s="60">
        <v>837</v>
      </c>
      <c r="C85" s="60">
        <v>449</v>
      </c>
      <c r="D85" s="60">
        <f t="shared" si="2"/>
        <v>1286</v>
      </c>
      <c r="E85" s="61">
        <f t="shared" si="3"/>
        <v>0.65085536547433909</v>
      </c>
      <c r="F85" s="62" t="s">
        <v>61</v>
      </c>
    </row>
    <row r="86" spans="1:6">
      <c r="A86" s="63" t="s">
        <v>19</v>
      </c>
      <c r="B86" s="64">
        <v>54</v>
      </c>
      <c r="C86" s="64">
        <v>5</v>
      </c>
      <c r="D86" s="64">
        <f t="shared" si="2"/>
        <v>59</v>
      </c>
      <c r="E86" s="65">
        <f t="shared" si="3"/>
        <v>0.9152542372881356</v>
      </c>
      <c r="F86" s="66" t="s">
        <v>62</v>
      </c>
    </row>
    <row r="89" spans="1:6">
      <c r="A89" s="89" t="s">
        <v>26</v>
      </c>
      <c r="B89" s="89"/>
      <c r="C89" s="89"/>
      <c r="D89" s="89"/>
      <c r="E89" s="89"/>
    </row>
    <row r="90" spans="1:6" ht="15.75" thickBot="1">
      <c r="A90" s="15" t="s">
        <v>0</v>
      </c>
      <c r="B90" s="55" t="s">
        <v>23</v>
      </c>
      <c r="C90" s="56"/>
      <c r="D90" s="56"/>
      <c r="E90" s="56"/>
    </row>
    <row r="91" spans="1:6" ht="15.75" customHeight="1" thickTop="1" thickBot="1">
      <c r="A91" s="54" t="s">
        <v>40</v>
      </c>
      <c r="B91" s="90" t="s">
        <v>63</v>
      </c>
      <c r="C91" s="91"/>
      <c r="D91" s="91"/>
      <c r="E91" s="91"/>
    </row>
    <row r="92" spans="1:6">
      <c r="A92" s="53"/>
      <c r="B92" s="94" t="s">
        <v>64</v>
      </c>
      <c r="C92" s="95"/>
      <c r="D92" s="95"/>
      <c r="E92" s="95"/>
    </row>
    <row r="95" spans="1:6" ht="21">
      <c r="A95" s="10" t="s">
        <v>20</v>
      </c>
      <c r="B95" s="14" t="s">
        <v>28</v>
      </c>
    </row>
    <row r="96" spans="1:6" ht="21">
      <c r="A96" s="10" t="s">
        <v>25</v>
      </c>
      <c r="B96" s="11">
        <v>41106</v>
      </c>
    </row>
    <row r="97" spans="1:6" ht="21">
      <c r="A97" s="10" t="s">
        <v>22</v>
      </c>
      <c r="B97" s="11">
        <v>41107</v>
      </c>
    </row>
    <row r="98" spans="1:6" ht="21.75" thickBot="1">
      <c r="A98" s="10" t="s">
        <v>21</v>
      </c>
      <c r="B98" s="10">
        <v>5</v>
      </c>
    </row>
    <row r="99" spans="1:6" ht="15.75" thickBot="1">
      <c r="A99" s="9"/>
      <c r="B99" s="49" t="s">
        <v>49</v>
      </c>
      <c r="C99" s="49"/>
      <c r="D99" s="49"/>
      <c r="E99" s="49"/>
      <c r="F99" s="50"/>
    </row>
    <row r="100" spans="1:6" ht="15.75" thickBot="1">
      <c r="A100" s="7" t="s">
        <v>0</v>
      </c>
      <c r="B100" s="8" t="s">
        <v>2</v>
      </c>
      <c r="C100" s="8" t="s">
        <v>3</v>
      </c>
      <c r="D100" s="8" t="s">
        <v>4</v>
      </c>
      <c r="E100" s="8" t="s">
        <v>5</v>
      </c>
      <c r="F100" s="8" t="s">
        <v>1</v>
      </c>
    </row>
    <row r="101" spans="1:6" ht="16.5" thickTop="1" thickBot="1">
      <c r="A101" s="1" t="s">
        <v>6</v>
      </c>
      <c r="B101" s="12">
        <v>165</v>
      </c>
      <c r="C101" s="12">
        <v>0</v>
      </c>
      <c r="D101" s="12">
        <v>165</v>
      </c>
      <c r="E101" s="3">
        <f>B101/D101</f>
        <v>1</v>
      </c>
      <c r="F101" s="2" t="s">
        <v>7</v>
      </c>
    </row>
    <row r="102" spans="1:6" ht="15.75" thickBot="1">
      <c r="A102" s="4" t="s">
        <v>8</v>
      </c>
      <c r="B102" s="13">
        <v>199</v>
      </c>
      <c r="C102" s="13">
        <v>0</v>
      </c>
      <c r="D102" s="13">
        <v>199</v>
      </c>
      <c r="E102" s="3">
        <f t="shared" ref="E102:E111" si="4">B102/D102</f>
        <v>1</v>
      </c>
      <c r="F102" s="5" t="s">
        <v>7</v>
      </c>
    </row>
    <row r="103" spans="1:6" ht="15.75" thickBot="1">
      <c r="A103" s="4" t="s">
        <v>9</v>
      </c>
      <c r="B103" s="12">
        <v>19</v>
      </c>
      <c r="C103" s="12">
        <v>4</v>
      </c>
      <c r="D103" s="12">
        <v>23</v>
      </c>
      <c r="E103" s="3">
        <f t="shared" si="4"/>
        <v>0.82608695652173914</v>
      </c>
      <c r="F103" s="5" t="s">
        <v>11</v>
      </c>
    </row>
    <row r="104" spans="1:6" ht="15.75" thickBot="1">
      <c r="A104" s="4" t="s">
        <v>10</v>
      </c>
      <c r="B104" s="13">
        <v>530</v>
      </c>
      <c r="C104" s="13">
        <v>3</v>
      </c>
      <c r="D104" s="13">
        <v>533</v>
      </c>
      <c r="E104" s="3">
        <f t="shared" si="4"/>
        <v>0.99437148217636018</v>
      </c>
      <c r="F104" s="5" t="s">
        <v>11</v>
      </c>
    </row>
    <row r="105" spans="1:6" ht="15.75" thickBot="1">
      <c r="A105" s="4" t="s">
        <v>12</v>
      </c>
      <c r="B105" s="12">
        <v>469</v>
      </c>
      <c r="C105" s="12">
        <v>64</v>
      </c>
      <c r="D105" s="12">
        <v>533</v>
      </c>
      <c r="E105" s="3">
        <f t="shared" si="4"/>
        <v>0.87992495309568475</v>
      </c>
      <c r="F105" s="5" t="s">
        <v>39</v>
      </c>
    </row>
    <row r="106" spans="1:6" ht="15.75" thickBot="1">
      <c r="A106" s="4" t="s">
        <v>13</v>
      </c>
      <c r="B106" s="13">
        <v>54</v>
      </c>
      <c r="C106" s="13">
        <v>5</v>
      </c>
      <c r="D106" s="13">
        <v>59</v>
      </c>
      <c r="E106" s="3">
        <f t="shared" si="4"/>
        <v>0.9152542372881356</v>
      </c>
      <c r="F106" s="5" t="s">
        <v>11</v>
      </c>
    </row>
    <row r="107" spans="1:6" ht="15.75" thickBot="1">
      <c r="A107" s="4" t="s">
        <v>14</v>
      </c>
      <c r="B107" s="12">
        <v>1309</v>
      </c>
      <c r="C107" s="12">
        <v>18</v>
      </c>
      <c r="D107" s="12">
        <v>1327</v>
      </c>
      <c r="E107" s="3">
        <f t="shared" si="4"/>
        <v>0.98643556895252449</v>
      </c>
      <c r="F107" s="5" t="s">
        <v>11</v>
      </c>
    </row>
    <row r="108" spans="1:6" ht="15.75" thickBot="1">
      <c r="A108" s="4" t="s">
        <v>15</v>
      </c>
      <c r="B108" s="13">
        <v>1711</v>
      </c>
      <c r="C108" s="13">
        <v>31</v>
      </c>
      <c r="D108" s="13">
        <v>1742</v>
      </c>
      <c r="E108" s="3">
        <f t="shared" si="4"/>
        <v>0.98220436280137768</v>
      </c>
      <c r="F108" s="5" t="s">
        <v>11</v>
      </c>
    </row>
    <row r="109" spans="1:6" ht="15.75" thickBot="1">
      <c r="A109" s="4" t="s">
        <v>16</v>
      </c>
      <c r="B109" s="12">
        <v>376</v>
      </c>
      <c r="C109" s="12">
        <v>10</v>
      </c>
      <c r="D109" s="12">
        <v>386</v>
      </c>
      <c r="E109" s="3">
        <f t="shared" si="4"/>
        <v>0.97409326424870468</v>
      </c>
      <c r="F109" s="5" t="s">
        <v>11</v>
      </c>
    </row>
    <row r="110" spans="1:6" ht="15.75" thickBot="1">
      <c r="A110" s="4" t="s">
        <v>17</v>
      </c>
      <c r="B110" s="13">
        <v>824</v>
      </c>
      <c r="C110" s="13">
        <v>445</v>
      </c>
      <c r="D110" s="13">
        <v>1269</v>
      </c>
      <c r="E110" s="3">
        <f t="shared" si="4"/>
        <v>0.64933018124507491</v>
      </c>
      <c r="F110" s="2" t="s">
        <v>11</v>
      </c>
    </row>
    <row r="111" spans="1:6" ht="15.75" thickBot="1">
      <c r="A111" s="6" t="s">
        <v>19</v>
      </c>
      <c r="B111" s="12">
        <v>54</v>
      </c>
      <c r="C111" s="12">
        <v>5</v>
      </c>
      <c r="D111" s="12">
        <v>59</v>
      </c>
      <c r="E111" s="3">
        <f t="shared" si="4"/>
        <v>0.9152542372881356</v>
      </c>
      <c r="F111" s="2" t="s">
        <v>11</v>
      </c>
    </row>
    <row r="114" spans="1:5">
      <c r="A114" s="89" t="s">
        <v>26</v>
      </c>
      <c r="B114" s="89"/>
      <c r="C114" s="89"/>
      <c r="D114" s="89"/>
      <c r="E114" s="89"/>
    </row>
    <row r="115" spans="1:5" ht="15.75" thickBot="1">
      <c r="A115" s="15" t="s">
        <v>0</v>
      </c>
      <c r="B115" s="51" t="s">
        <v>23</v>
      </c>
      <c r="C115" s="52"/>
      <c r="D115" s="52"/>
      <c r="E115" s="52"/>
    </row>
    <row r="116" spans="1:5" ht="30.75" customHeight="1" thickTop="1" thickBot="1">
      <c r="A116" s="45" t="s">
        <v>9</v>
      </c>
      <c r="B116" s="90" t="s">
        <v>32</v>
      </c>
      <c r="C116" s="91"/>
      <c r="D116" s="91"/>
      <c r="E116" s="91"/>
    </row>
    <row r="117" spans="1:5" ht="5.25" hidden="1" customHeight="1">
      <c r="A117" s="46"/>
      <c r="B117" s="43"/>
      <c r="C117" s="44"/>
      <c r="D117" s="44"/>
      <c r="E117" s="44"/>
    </row>
    <row r="118" spans="1:5" ht="15.75" hidden="1" customHeight="1">
      <c r="A118" s="48"/>
      <c r="B118" s="43"/>
      <c r="C118" s="44"/>
      <c r="D118" s="44"/>
      <c r="E118" s="44"/>
    </row>
    <row r="119" spans="1:5" ht="37.5" customHeight="1" thickBot="1">
      <c r="A119" s="47" t="s">
        <v>24</v>
      </c>
      <c r="B119" s="98" t="s">
        <v>47</v>
      </c>
      <c r="C119" s="99"/>
      <c r="D119" s="99"/>
      <c r="E119" s="99"/>
    </row>
    <row r="120" spans="1:5" ht="15.75" hidden="1" thickBot="1">
      <c r="A120" s="48"/>
      <c r="B120" s="92"/>
      <c r="C120" s="93"/>
      <c r="D120" s="93"/>
      <c r="E120" s="93"/>
    </row>
    <row r="121" spans="1:5" ht="15" customHeight="1">
      <c r="A121" s="47" t="s">
        <v>13</v>
      </c>
      <c r="B121" s="94" t="s">
        <v>34</v>
      </c>
      <c r="C121" s="95"/>
      <c r="D121" s="95"/>
      <c r="E121" s="95"/>
    </row>
    <row r="122" spans="1:5" ht="15.75" thickBot="1">
      <c r="A122" s="48"/>
      <c r="B122" s="92"/>
      <c r="C122" s="93"/>
      <c r="D122" s="93"/>
      <c r="E122" s="93"/>
    </row>
    <row r="123" spans="1:5" ht="15" customHeight="1">
      <c r="A123" s="47" t="s">
        <v>14</v>
      </c>
      <c r="B123" s="94" t="s">
        <v>35</v>
      </c>
      <c r="C123" s="95"/>
      <c r="D123" s="95"/>
      <c r="E123" s="95"/>
    </row>
    <row r="124" spans="1:5" ht="10.5" customHeight="1" thickBot="1">
      <c r="A124" s="46"/>
      <c r="B124" s="92"/>
      <c r="C124" s="93"/>
      <c r="D124" s="93"/>
      <c r="E124" s="93"/>
    </row>
    <row r="125" spans="1:5" ht="15.75" hidden="1" customHeight="1">
      <c r="A125" s="48"/>
      <c r="B125" s="43"/>
      <c r="C125" s="44"/>
      <c r="D125" s="44"/>
      <c r="E125" s="44"/>
    </row>
    <row r="126" spans="1:5" ht="15" customHeight="1">
      <c r="A126" s="47" t="s">
        <v>15</v>
      </c>
      <c r="B126" s="98" t="s">
        <v>35</v>
      </c>
      <c r="C126" s="99"/>
      <c r="D126" s="99"/>
      <c r="E126" s="99"/>
    </row>
    <row r="127" spans="1:5" ht="15" customHeight="1">
      <c r="A127" s="46"/>
      <c r="B127" s="98"/>
      <c r="C127" s="99"/>
      <c r="D127" s="99"/>
      <c r="E127" s="99"/>
    </row>
    <row r="128" spans="1:5" ht="15.75" customHeight="1" thickBot="1">
      <c r="A128" s="48"/>
      <c r="B128" s="92"/>
      <c r="C128" s="93"/>
      <c r="D128" s="93"/>
      <c r="E128" s="93"/>
    </row>
    <row r="129" spans="1:5" ht="15" customHeight="1">
      <c r="A129" s="41" t="s">
        <v>16</v>
      </c>
      <c r="B129" s="94" t="s">
        <v>36</v>
      </c>
      <c r="C129" s="95"/>
      <c r="D129" s="95"/>
      <c r="E129" s="95"/>
    </row>
    <row r="130" spans="1:5" ht="15.75" customHeight="1">
      <c r="A130" s="42"/>
      <c r="B130" s="98"/>
      <c r="C130" s="99"/>
      <c r="D130" s="99"/>
      <c r="E130" s="99"/>
    </row>
    <row r="131" spans="1:5" ht="15.75" customHeight="1" thickBot="1">
      <c r="A131" s="42"/>
      <c r="B131" s="92"/>
      <c r="C131" s="93"/>
      <c r="D131" s="93"/>
      <c r="E131" s="93"/>
    </row>
    <row r="132" spans="1:5" ht="15.75" customHeight="1" thickTop="1">
      <c r="A132" s="45" t="s">
        <v>17</v>
      </c>
      <c r="B132" s="94" t="s">
        <v>38</v>
      </c>
      <c r="C132" s="95"/>
      <c r="D132" s="95"/>
      <c r="E132" s="95"/>
    </row>
    <row r="133" spans="1:5" ht="33" customHeight="1" thickBot="1">
      <c r="A133" s="46"/>
      <c r="B133" s="92"/>
      <c r="C133" s="93"/>
      <c r="D133" s="93"/>
      <c r="E133" s="93"/>
    </row>
    <row r="134" spans="1:5" ht="31.5" customHeight="1" thickBot="1">
      <c r="A134" s="96" t="s">
        <v>19</v>
      </c>
      <c r="B134" s="94" t="s">
        <v>37</v>
      </c>
      <c r="C134" s="95"/>
      <c r="D134" s="95"/>
      <c r="E134" s="95"/>
    </row>
    <row r="135" spans="1:5" ht="15.75" hidden="1" customHeight="1">
      <c r="A135" s="97"/>
      <c r="B135" s="98"/>
      <c r="C135" s="99"/>
      <c r="D135" s="99"/>
      <c r="E135" s="99"/>
    </row>
    <row r="136" spans="1:5" ht="15.75" hidden="1" customHeight="1">
      <c r="A136" s="46"/>
      <c r="B136" s="92"/>
      <c r="C136" s="93"/>
      <c r="D136" s="93"/>
      <c r="E136" s="93"/>
    </row>
    <row r="137" spans="1:5" ht="15" customHeight="1">
      <c r="A137" s="96" t="s">
        <v>19</v>
      </c>
      <c r="B137" s="94" t="s">
        <v>37</v>
      </c>
      <c r="C137" s="95"/>
      <c r="D137" s="95"/>
      <c r="E137" s="95"/>
    </row>
    <row r="138" spans="1:5" ht="15.75" thickBot="1">
      <c r="A138" s="100"/>
      <c r="B138" s="92"/>
      <c r="C138" s="93"/>
      <c r="D138" s="93"/>
      <c r="E138" s="93"/>
    </row>
    <row r="139" spans="1:5">
      <c r="A139" s="96" t="s">
        <v>40</v>
      </c>
      <c r="B139" s="98" t="s">
        <v>50</v>
      </c>
      <c r="C139" s="99"/>
      <c r="D139" s="99"/>
      <c r="E139" s="99"/>
    </row>
    <row r="140" spans="1:5" ht="35.25" customHeight="1">
      <c r="A140" s="97"/>
      <c r="B140" s="98"/>
      <c r="C140" s="99"/>
      <c r="D140" s="99"/>
      <c r="E140" s="99"/>
    </row>
    <row r="144" spans="1:5" ht="21">
      <c r="A144" s="10" t="s">
        <v>20</v>
      </c>
      <c r="B144" s="14" t="s">
        <v>28</v>
      </c>
    </row>
    <row r="145" spans="1:6" ht="21">
      <c r="A145" s="10" t="s">
        <v>25</v>
      </c>
      <c r="B145" s="11">
        <v>41102</v>
      </c>
    </row>
    <row r="146" spans="1:6" ht="21">
      <c r="A146" s="10" t="s">
        <v>22</v>
      </c>
      <c r="B146" s="11">
        <v>41103</v>
      </c>
    </row>
    <row r="147" spans="1:6" ht="21.75" thickBot="1">
      <c r="A147" s="10" t="s">
        <v>21</v>
      </c>
      <c r="B147" s="10">
        <v>4</v>
      </c>
    </row>
    <row r="148" spans="1:6" ht="15.75" thickBot="1">
      <c r="A148" s="9"/>
      <c r="B148" s="37" t="s">
        <v>46</v>
      </c>
      <c r="C148" s="37"/>
      <c r="D148" s="37"/>
      <c r="E148" s="37"/>
      <c r="F148" s="38"/>
    </row>
    <row r="149" spans="1:6" ht="15.75" thickBot="1">
      <c r="A149" s="7" t="s">
        <v>0</v>
      </c>
      <c r="B149" s="8" t="s">
        <v>2</v>
      </c>
      <c r="C149" s="8" t="s">
        <v>3</v>
      </c>
      <c r="D149" s="8" t="s">
        <v>4</v>
      </c>
      <c r="E149" s="8" t="s">
        <v>5</v>
      </c>
      <c r="F149" s="8" t="s">
        <v>1</v>
      </c>
    </row>
    <row r="150" spans="1:6" ht="16.5" thickTop="1" thickBot="1">
      <c r="A150" s="1" t="s">
        <v>6</v>
      </c>
      <c r="B150" s="12">
        <v>165</v>
      </c>
      <c r="C150" s="12">
        <v>0</v>
      </c>
      <c r="D150" s="12">
        <v>165</v>
      </c>
      <c r="E150" s="3">
        <f>B150/D150</f>
        <v>1</v>
      </c>
      <c r="F150" s="2" t="s">
        <v>7</v>
      </c>
    </row>
    <row r="151" spans="1:6" ht="15.75" thickBot="1">
      <c r="A151" s="4" t="s">
        <v>8</v>
      </c>
      <c r="B151" s="13">
        <v>199</v>
      </c>
      <c r="C151" s="13">
        <v>0</v>
      </c>
      <c r="D151" s="13">
        <v>199</v>
      </c>
      <c r="E151" s="3">
        <f t="shared" ref="E151:E160" si="5">B151/D151</f>
        <v>1</v>
      </c>
      <c r="F151" s="5" t="s">
        <v>7</v>
      </c>
    </row>
    <row r="152" spans="1:6" ht="15.75" thickBot="1">
      <c r="A152" s="4" t="s">
        <v>9</v>
      </c>
      <c r="B152" s="12">
        <v>19</v>
      </c>
      <c r="C152" s="12">
        <v>4</v>
      </c>
      <c r="D152" s="12">
        <v>23</v>
      </c>
      <c r="E152" s="3">
        <f t="shared" si="5"/>
        <v>0.82608695652173914</v>
      </c>
      <c r="F152" s="5" t="s">
        <v>11</v>
      </c>
    </row>
    <row r="153" spans="1:6" ht="15.75" thickBot="1">
      <c r="A153" s="4" t="s">
        <v>10</v>
      </c>
      <c r="B153" s="13">
        <v>531</v>
      </c>
      <c r="C153" s="13">
        <v>3</v>
      </c>
      <c r="D153" s="13">
        <v>534</v>
      </c>
      <c r="E153" s="3">
        <f t="shared" si="5"/>
        <v>0.9943820224719101</v>
      </c>
      <c r="F153" s="5" t="s">
        <v>11</v>
      </c>
    </row>
    <row r="154" spans="1:6" ht="15.75" thickBot="1">
      <c r="A154" s="4" t="s">
        <v>12</v>
      </c>
      <c r="B154" s="12">
        <v>0</v>
      </c>
      <c r="C154" s="12">
        <v>0</v>
      </c>
      <c r="D154" s="12">
        <v>534</v>
      </c>
      <c r="E154" s="3">
        <f t="shared" si="5"/>
        <v>0</v>
      </c>
      <c r="F154" s="5" t="s">
        <v>39</v>
      </c>
    </row>
    <row r="155" spans="1:6" ht="15.75" thickBot="1">
      <c r="A155" s="4" t="s">
        <v>13</v>
      </c>
      <c r="B155" s="13">
        <v>54</v>
      </c>
      <c r="C155" s="13">
        <v>5</v>
      </c>
      <c r="D155" s="13">
        <v>59</v>
      </c>
      <c r="E155" s="3">
        <f t="shared" si="5"/>
        <v>0.9152542372881356</v>
      </c>
      <c r="F155" s="5" t="s">
        <v>11</v>
      </c>
    </row>
    <row r="156" spans="1:6" ht="15.75" thickBot="1">
      <c r="A156" s="4" t="s">
        <v>14</v>
      </c>
      <c r="B156" s="12">
        <v>1269</v>
      </c>
      <c r="C156" s="12">
        <v>66</v>
      </c>
      <c r="D156" s="12">
        <v>1335</v>
      </c>
      <c r="E156" s="3">
        <f t="shared" si="5"/>
        <v>0.95056179775280902</v>
      </c>
      <c r="F156" s="5" t="s">
        <v>11</v>
      </c>
    </row>
    <row r="157" spans="1:6" ht="15.75" thickBot="1">
      <c r="A157" s="4" t="s">
        <v>15</v>
      </c>
      <c r="B157" s="13">
        <v>1659</v>
      </c>
      <c r="C157" s="13">
        <v>86</v>
      </c>
      <c r="D157" s="13">
        <v>1745</v>
      </c>
      <c r="E157" s="3">
        <f t="shared" si="5"/>
        <v>0.95071633237822351</v>
      </c>
      <c r="F157" s="5" t="s">
        <v>11</v>
      </c>
    </row>
    <row r="158" spans="1:6" ht="15.75" thickBot="1">
      <c r="A158" s="4" t="s">
        <v>16</v>
      </c>
      <c r="B158" s="12">
        <v>354</v>
      </c>
      <c r="C158" s="12">
        <v>38</v>
      </c>
      <c r="D158" s="12">
        <v>392</v>
      </c>
      <c r="E158" s="3">
        <f t="shared" si="5"/>
        <v>0.90306122448979587</v>
      </c>
      <c r="F158" s="5" t="s">
        <v>11</v>
      </c>
    </row>
    <row r="159" spans="1:6" ht="15.75" thickBot="1">
      <c r="A159" s="4" t="s">
        <v>17</v>
      </c>
      <c r="B159" s="13">
        <v>824</v>
      </c>
      <c r="C159" s="13">
        <v>445</v>
      </c>
      <c r="D159" s="13">
        <v>1269</v>
      </c>
      <c r="E159" s="3">
        <f t="shared" si="5"/>
        <v>0.64933018124507491</v>
      </c>
      <c r="F159" s="2" t="s">
        <v>11</v>
      </c>
    </row>
    <row r="160" spans="1:6" ht="15.75" thickBot="1">
      <c r="A160" s="6" t="s">
        <v>19</v>
      </c>
      <c r="B160" s="12">
        <v>54</v>
      </c>
      <c r="C160" s="12">
        <v>5</v>
      </c>
      <c r="D160" s="12">
        <v>59</v>
      </c>
      <c r="E160" s="3">
        <f t="shared" si="5"/>
        <v>0.9152542372881356</v>
      </c>
      <c r="F160" s="2" t="s">
        <v>11</v>
      </c>
    </row>
    <row r="163" spans="1:5">
      <c r="A163" s="89" t="s">
        <v>26</v>
      </c>
      <c r="B163" s="89"/>
      <c r="C163" s="89"/>
      <c r="D163" s="89"/>
      <c r="E163" s="89"/>
    </row>
    <row r="164" spans="1:5" ht="15.75" thickBot="1">
      <c r="A164" s="15" t="s">
        <v>0</v>
      </c>
      <c r="B164" s="39" t="s">
        <v>23</v>
      </c>
      <c r="C164" s="40"/>
      <c r="D164" s="40"/>
      <c r="E164" s="40"/>
    </row>
    <row r="165" spans="1:5" ht="30.75" customHeight="1" thickTop="1" thickBot="1">
      <c r="A165" s="33" t="s">
        <v>9</v>
      </c>
      <c r="B165" s="90" t="s">
        <v>32</v>
      </c>
      <c r="C165" s="91"/>
      <c r="D165" s="91"/>
      <c r="E165" s="91"/>
    </row>
    <row r="166" spans="1:5" ht="5.25" hidden="1" customHeight="1">
      <c r="A166" s="34"/>
      <c r="B166" s="31"/>
      <c r="C166" s="32"/>
      <c r="D166" s="32"/>
      <c r="E166" s="32"/>
    </row>
    <row r="167" spans="1:5" ht="15.75" hidden="1" customHeight="1">
      <c r="A167" s="36"/>
      <c r="B167" s="31"/>
      <c r="C167" s="32"/>
      <c r="D167" s="32"/>
      <c r="E167" s="32"/>
    </row>
    <row r="168" spans="1:5" ht="37.5" customHeight="1" thickBot="1">
      <c r="A168" s="35" t="s">
        <v>24</v>
      </c>
      <c r="B168" s="98" t="s">
        <v>47</v>
      </c>
      <c r="C168" s="99"/>
      <c r="D168" s="99"/>
      <c r="E168" s="99"/>
    </row>
    <row r="169" spans="1:5" ht="15.75" hidden="1" thickBot="1">
      <c r="A169" s="36"/>
      <c r="B169" s="92"/>
      <c r="C169" s="93"/>
      <c r="D169" s="93"/>
      <c r="E169" s="93"/>
    </row>
    <row r="170" spans="1:5" ht="15" customHeight="1">
      <c r="A170" s="35" t="s">
        <v>13</v>
      </c>
      <c r="B170" s="94" t="s">
        <v>34</v>
      </c>
      <c r="C170" s="95"/>
      <c r="D170" s="95"/>
      <c r="E170" s="95"/>
    </row>
    <row r="171" spans="1:5" ht="15.75" thickBot="1">
      <c r="A171" s="36"/>
      <c r="B171" s="92"/>
      <c r="C171" s="93"/>
      <c r="D171" s="93"/>
      <c r="E171" s="93"/>
    </row>
    <row r="172" spans="1:5" ht="15" customHeight="1">
      <c r="A172" s="35" t="s">
        <v>14</v>
      </c>
      <c r="B172" s="94" t="s">
        <v>35</v>
      </c>
      <c r="C172" s="95"/>
      <c r="D172" s="95"/>
      <c r="E172" s="95"/>
    </row>
    <row r="173" spans="1:5" ht="10.5" customHeight="1" thickBot="1">
      <c r="A173" s="34"/>
      <c r="B173" s="92"/>
      <c r="C173" s="93"/>
      <c r="D173" s="93"/>
      <c r="E173" s="93"/>
    </row>
    <row r="174" spans="1:5" ht="15.75" hidden="1" customHeight="1">
      <c r="A174" s="36"/>
      <c r="B174" s="31"/>
      <c r="C174" s="32"/>
      <c r="D174" s="32"/>
      <c r="E174" s="32"/>
    </row>
    <row r="175" spans="1:5" ht="15" customHeight="1">
      <c r="A175" s="35" t="s">
        <v>15</v>
      </c>
      <c r="B175" s="98" t="s">
        <v>35</v>
      </c>
      <c r="C175" s="99"/>
      <c r="D175" s="99"/>
      <c r="E175" s="99"/>
    </row>
    <row r="176" spans="1:5" ht="15" customHeight="1">
      <c r="A176" s="34"/>
      <c r="B176" s="98"/>
      <c r="C176" s="99"/>
      <c r="D176" s="99"/>
      <c r="E176" s="99"/>
    </row>
    <row r="177" spans="1:5" ht="15.75" customHeight="1" thickBot="1">
      <c r="A177" s="36"/>
      <c r="B177" s="92"/>
      <c r="C177" s="93"/>
      <c r="D177" s="93"/>
      <c r="E177" s="93"/>
    </row>
    <row r="178" spans="1:5" ht="15" customHeight="1">
      <c r="A178" s="29" t="s">
        <v>16</v>
      </c>
      <c r="B178" s="94" t="s">
        <v>36</v>
      </c>
      <c r="C178" s="95"/>
      <c r="D178" s="95"/>
      <c r="E178" s="95"/>
    </row>
    <row r="179" spans="1:5" ht="15.75" customHeight="1">
      <c r="A179" s="30"/>
      <c r="B179" s="98"/>
      <c r="C179" s="99"/>
      <c r="D179" s="99"/>
      <c r="E179" s="99"/>
    </row>
    <row r="180" spans="1:5" ht="15.75" customHeight="1" thickBot="1">
      <c r="A180" s="30"/>
      <c r="B180" s="92"/>
      <c r="C180" s="93"/>
      <c r="D180" s="93"/>
      <c r="E180" s="93"/>
    </row>
    <row r="181" spans="1:5" ht="15.75" customHeight="1" thickTop="1">
      <c r="A181" s="33" t="s">
        <v>17</v>
      </c>
      <c r="B181" s="94" t="s">
        <v>38</v>
      </c>
      <c r="C181" s="95"/>
      <c r="D181" s="95"/>
      <c r="E181" s="95"/>
    </row>
    <row r="182" spans="1:5" ht="33" customHeight="1" thickBot="1">
      <c r="A182" s="34"/>
      <c r="B182" s="92"/>
      <c r="C182" s="93"/>
      <c r="D182" s="93"/>
      <c r="E182" s="93"/>
    </row>
    <row r="183" spans="1:5" ht="31.5" customHeight="1" thickBot="1">
      <c r="A183" s="96" t="s">
        <v>19</v>
      </c>
      <c r="B183" s="94" t="s">
        <v>37</v>
      </c>
      <c r="C183" s="95"/>
      <c r="D183" s="95"/>
      <c r="E183" s="95"/>
    </row>
    <row r="184" spans="1:5" ht="15.75" hidden="1" customHeight="1">
      <c r="A184" s="97"/>
      <c r="B184" s="98"/>
      <c r="C184" s="99"/>
      <c r="D184" s="99"/>
      <c r="E184" s="99"/>
    </row>
    <row r="185" spans="1:5" ht="15.75" hidden="1" customHeight="1">
      <c r="A185" s="34"/>
      <c r="B185" s="92"/>
      <c r="C185" s="93"/>
      <c r="D185" s="93"/>
      <c r="E185" s="93"/>
    </row>
    <row r="186" spans="1:5" ht="15" customHeight="1">
      <c r="A186" s="96" t="s">
        <v>19</v>
      </c>
      <c r="B186" s="94" t="s">
        <v>37</v>
      </c>
      <c r="C186" s="95"/>
      <c r="D186" s="95"/>
      <c r="E186" s="95"/>
    </row>
    <row r="187" spans="1:5" ht="15.75" thickBot="1">
      <c r="A187" s="100"/>
      <c r="B187" s="92"/>
      <c r="C187" s="93"/>
      <c r="D187" s="93"/>
      <c r="E187" s="93"/>
    </row>
    <row r="188" spans="1:5">
      <c r="A188" s="96" t="s">
        <v>40</v>
      </c>
      <c r="B188" s="98" t="s">
        <v>48</v>
      </c>
      <c r="C188" s="99"/>
      <c r="D188" s="99"/>
      <c r="E188" s="99"/>
    </row>
    <row r="189" spans="1:5">
      <c r="A189" s="97"/>
      <c r="B189" s="98"/>
      <c r="C189" s="99"/>
      <c r="D189" s="99"/>
      <c r="E189" s="99"/>
    </row>
    <row r="192" spans="1:5" ht="21">
      <c r="A192" s="10" t="s">
        <v>20</v>
      </c>
      <c r="B192" s="14" t="s">
        <v>28</v>
      </c>
    </row>
    <row r="193" spans="1:6" ht="21">
      <c r="A193" s="10" t="s">
        <v>25</v>
      </c>
      <c r="B193" s="11">
        <v>41100</v>
      </c>
    </row>
    <row r="194" spans="1:6" ht="21">
      <c r="A194" s="10" t="s">
        <v>22</v>
      </c>
      <c r="B194" s="11">
        <v>41101</v>
      </c>
    </row>
    <row r="195" spans="1:6" ht="21.75" thickBot="1">
      <c r="A195" s="10" t="s">
        <v>21</v>
      </c>
      <c r="B195" s="10">
        <v>3</v>
      </c>
    </row>
    <row r="196" spans="1:6" ht="15.75" thickBot="1">
      <c r="A196" s="9"/>
      <c r="B196" s="16" t="s">
        <v>43</v>
      </c>
      <c r="C196" s="16"/>
      <c r="D196" s="16"/>
      <c r="E196" s="16"/>
      <c r="F196" s="17"/>
    </row>
    <row r="197" spans="1:6" ht="15.75" thickBot="1">
      <c r="A197" s="7" t="s">
        <v>0</v>
      </c>
      <c r="B197" s="8" t="s">
        <v>2</v>
      </c>
      <c r="C197" s="8" t="s">
        <v>3</v>
      </c>
      <c r="D197" s="8" t="s">
        <v>4</v>
      </c>
      <c r="E197" s="8" t="s">
        <v>5</v>
      </c>
      <c r="F197" s="8" t="s">
        <v>1</v>
      </c>
    </row>
    <row r="198" spans="1:6" ht="16.5" thickTop="1" thickBot="1">
      <c r="A198" s="1" t="s">
        <v>6</v>
      </c>
      <c r="B198" s="12">
        <v>165</v>
      </c>
      <c r="C198" s="12">
        <v>0</v>
      </c>
      <c r="D198" s="12">
        <v>165</v>
      </c>
      <c r="E198" s="3">
        <f>B198/D198</f>
        <v>1</v>
      </c>
      <c r="F198" s="2" t="s">
        <v>7</v>
      </c>
    </row>
    <row r="199" spans="1:6" ht="15.75" thickBot="1">
      <c r="A199" s="4" t="s">
        <v>8</v>
      </c>
      <c r="B199" s="13">
        <v>199</v>
      </c>
      <c r="C199" s="13">
        <v>0</v>
      </c>
      <c r="D199" s="13">
        <v>199</v>
      </c>
      <c r="E199" s="3">
        <f t="shared" ref="E199:E208" si="6">B199/D199</f>
        <v>1</v>
      </c>
      <c r="F199" s="5" t="s">
        <v>7</v>
      </c>
    </row>
    <row r="200" spans="1:6" ht="15.75" thickBot="1">
      <c r="A200" s="4" t="s">
        <v>9</v>
      </c>
      <c r="B200" s="12">
        <v>19</v>
      </c>
      <c r="C200" s="12">
        <v>4</v>
      </c>
      <c r="D200" s="12">
        <v>23</v>
      </c>
      <c r="E200" s="3">
        <f t="shared" si="6"/>
        <v>0.82608695652173914</v>
      </c>
      <c r="F200" s="2" t="s">
        <v>7</v>
      </c>
    </row>
    <row r="201" spans="1:6" ht="15.75" thickBot="1">
      <c r="A201" s="4" t="s">
        <v>10</v>
      </c>
      <c r="B201" s="13">
        <v>582</v>
      </c>
      <c r="C201" s="13">
        <v>5</v>
      </c>
      <c r="D201" s="13">
        <v>587</v>
      </c>
      <c r="E201" s="3">
        <f t="shared" si="6"/>
        <v>0.99148211243611584</v>
      </c>
      <c r="F201" s="5" t="s">
        <v>11</v>
      </c>
    </row>
    <row r="202" spans="1:6" ht="15.75" thickBot="1">
      <c r="A202" s="4" t="s">
        <v>12</v>
      </c>
      <c r="B202" s="12">
        <v>334</v>
      </c>
      <c r="C202" s="12">
        <v>255</v>
      </c>
      <c r="D202" s="12">
        <v>589</v>
      </c>
      <c r="E202" s="3">
        <f t="shared" si="6"/>
        <v>0.56706281833616301</v>
      </c>
      <c r="F202" s="5" t="s">
        <v>11</v>
      </c>
    </row>
    <row r="203" spans="1:6" ht="15.75" thickBot="1">
      <c r="A203" s="4" t="s">
        <v>13</v>
      </c>
      <c r="B203" s="13">
        <v>40</v>
      </c>
      <c r="C203" s="13">
        <v>22</v>
      </c>
      <c r="D203" s="13">
        <v>62</v>
      </c>
      <c r="E203" s="3">
        <f t="shared" si="6"/>
        <v>0.64516129032258063</v>
      </c>
      <c r="F203" s="5" t="s">
        <v>11</v>
      </c>
    </row>
    <row r="204" spans="1:6" ht="15.75" thickBot="1">
      <c r="A204" s="4" t="s">
        <v>14</v>
      </c>
      <c r="B204" s="12">
        <v>1310</v>
      </c>
      <c r="C204" s="12">
        <v>71</v>
      </c>
      <c r="D204" s="12">
        <v>1381</v>
      </c>
      <c r="E204" s="3">
        <f t="shared" si="6"/>
        <v>0.9485879797248371</v>
      </c>
      <c r="F204" s="5" t="s">
        <v>11</v>
      </c>
    </row>
    <row r="205" spans="1:6" ht="15.75" thickBot="1">
      <c r="A205" s="4" t="s">
        <v>15</v>
      </c>
      <c r="B205" s="13">
        <v>1742</v>
      </c>
      <c r="C205" s="13">
        <v>93</v>
      </c>
      <c r="D205" s="13">
        <v>1835</v>
      </c>
      <c r="E205" s="3">
        <f t="shared" si="6"/>
        <v>0.94931880108991828</v>
      </c>
      <c r="F205" s="5" t="s">
        <v>11</v>
      </c>
    </row>
    <row r="206" spans="1:6" ht="15.75" thickBot="1">
      <c r="A206" s="4" t="s">
        <v>16</v>
      </c>
      <c r="B206" s="12">
        <v>355</v>
      </c>
      <c r="C206" s="12">
        <v>38</v>
      </c>
      <c r="D206" s="12">
        <v>393</v>
      </c>
      <c r="E206" s="3">
        <f t="shared" si="6"/>
        <v>0.90330788804071249</v>
      </c>
      <c r="F206" s="5" t="s">
        <v>11</v>
      </c>
    </row>
    <row r="207" spans="1:6" ht="15.75" thickBot="1">
      <c r="A207" s="4" t="s">
        <v>17</v>
      </c>
      <c r="B207" s="13">
        <v>771</v>
      </c>
      <c r="C207" s="13">
        <v>526</v>
      </c>
      <c r="D207" s="13">
        <v>1297</v>
      </c>
      <c r="E207" s="3">
        <f t="shared" si="6"/>
        <v>0.59444872783346181</v>
      </c>
      <c r="F207" s="2" t="s">
        <v>11</v>
      </c>
    </row>
    <row r="208" spans="1:6" ht="15.75" thickBot="1">
      <c r="A208" s="6" t="s">
        <v>19</v>
      </c>
      <c r="B208" s="12">
        <v>40</v>
      </c>
      <c r="C208" s="12">
        <v>22</v>
      </c>
      <c r="D208" s="12">
        <v>62</v>
      </c>
      <c r="E208" s="3">
        <f t="shared" si="6"/>
        <v>0.64516129032258063</v>
      </c>
      <c r="F208" s="2" t="s">
        <v>11</v>
      </c>
    </row>
    <row r="211" spans="1:5">
      <c r="A211" s="26" t="s">
        <v>26</v>
      </c>
      <c r="B211" s="26"/>
      <c r="C211" s="26"/>
      <c r="D211" s="26"/>
      <c r="E211" s="26"/>
    </row>
    <row r="212" spans="1:5" ht="15.75" thickBot="1">
      <c r="A212" s="15" t="s">
        <v>0</v>
      </c>
      <c r="B212" s="22" t="s">
        <v>23</v>
      </c>
      <c r="C212" s="23"/>
      <c r="D212" s="23"/>
      <c r="E212" s="23"/>
    </row>
    <row r="213" spans="1:5" ht="30.75" customHeight="1" thickTop="1" thickBot="1">
      <c r="A213" s="18" t="s">
        <v>9</v>
      </c>
      <c r="B213" s="90" t="s">
        <v>32</v>
      </c>
      <c r="C213" s="91"/>
      <c r="D213" s="91"/>
      <c r="E213" s="91"/>
    </row>
    <row r="214" spans="1:5" ht="5.25" hidden="1" customHeight="1">
      <c r="A214" s="19"/>
      <c r="B214" s="24"/>
      <c r="C214" s="25"/>
      <c r="D214" s="25"/>
      <c r="E214" s="25"/>
    </row>
    <row r="215" spans="1:5" ht="15.75" hidden="1" customHeight="1">
      <c r="A215" s="20"/>
      <c r="B215" s="24"/>
      <c r="C215" s="25"/>
      <c r="D215" s="25"/>
      <c r="E215" s="25"/>
    </row>
    <row r="216" spans="1:5" ht="44.25" customHeight="1">
      <c r="A216" s="21" t="s">
        <v>24</v>
      </c>
      <c r="B216" s="98" t="s">
        <v>33</v>
      </c>
      <c r="C216" s="99"/>
      <c r="D216" s="99"/>
      <c r="E216" s="99"/>
    </row>
    <row r="217" spans="1:5" ht="15.75" thickBot="1">
      <c r="A217" s="20"/>
      <c r="B217" s="92"/>
      <c r="C217" s="93"/>
      <c r="D217" s="93"/>
      <c r="E217" s="93"/>
    </row>
    <row r="218" spans="1:5" ht="15" customHeight="1">
      <c r="A218" s="21" t="s">
        <v>13</v>
      </c>
      <c r="B218" s="94" t="s">
        <v>34</v>
      </c>
      <c r="C218" s="95"/>
      <c r="D218" s="95"/>
      <c r="E218" s="95"/>
    </row>
    <row r="219" spans="1:5" ht="15.75" thickBot="1">
      <c r="A219" s="20"/>
      <c r="B219" s="92"/>
      <c r="C219" s="93"/>
      <c r="D219" s="93"/>
      <c r="E219" s="93"/>
    </row>
    <row r="220" spans="1:5" ht="15" customHeight="1">
      <c r="A220" s="21" t="s">
        <v>14</v>
      </c>
      <c r="B220" s="94" t="s">
        <v>35</v>
      </c>
      <c r="C220" s="95"/>
      <c r="D220" s="95"/>
      <c r="E220" s="95"/>
    </row>
    <row r="221" spans="1:5" ht="10.5" customHeight="1" thickBot="1">
      <c r="A221" s="19"/>
      <c r="B221" s="92"/>
      <c r="C221" s="93"/>
      <c r="D221" s="93"/>
      <c r="E221" s="93"/>
    </row>
    <row r="222" spans="1:5" ht="15.75" hidden="1" customHeight="1">
      <c r="A222" s="20"/>
      <c r="B222" s="24"/>
      <c r="C222" s="25"/>
      <c r="D222" s="25"/>
      <c r="E222" s="25"/>
    </row>
    <row r="223" spans="1:5" ht="15" customHeight="1">
      <c r="A223" s="21" t="s">
        <v>15</v>
      </c>
      <c r="B223" s="98" t="s">
        <v>35</v>
      </c>
      <c r="C223" s="99"/>
      <c r="D223" s="99"/>
      <c r="E223" s="99"/>
    </row>
    <row r="224" spans="1:5" ht="15" customHeight="1">
      <c r="A224" s="19"/>
      <c r="B224" s="98"/>
      <c r="C224" s="99"/>
      <c r="D224" s="99"/>
      <c r="E224" s="99"/>
    </row>
    <row r="225" spans="1:5" ht="15.75" customHeight="1" thickBot="1">
      <c r="A225" s="20"/>
      <c r="B225" s="92"/>
      <c r="C225" s="93"/>
      <c r="D225" s="93"/>
      <c r="E225" s="93"/>
    </row>
    <row r="226" spans="1:5" ht="15" customHeight="1">
      <c r="A226" s="27" t="s">
        <v>16</v>
      </c>
      <c r="B226" s="94" t="s">
        <v>36</v>
      </c>
      <c r="C226" s="95"/>
      <c r="D226" s="95"/>
      <c r="E226" s="95"/>
    </row>
    <row r="227" spans="1:5" ht="15.75" customHeight="1">
      <c r="A227" s="28"/>
      <c r="B227" s="98"/>
      <c r="C227" s="99"/>
      <c r="D227" s="99"/>
      <c r="E227" s="99"/>
    </row>
    <row r="228" spans="1:5" ht="15.75" customHeight="1" thickBot="1">
      <c r="A228" s="28"/>
      <c r="B228" s="92"/>
      <c r="C228" s="93"/>
      <c r="D228" s="93"/>
      <c r="E228" s="93"/>
    </row>
    <row r="229" spans="1:5" ht="15.75" customHeight="1" thickTop="1">
      <c r="A229" s="18" t="s">
        <v>17</v>
      </c>
      <c r="B229" s="94" t="s">
        <v>38</v>
      </c>
      <c r="C229" s="95"/>
      <c r="D229" s="95"/>
      <c r="E229" s="95"/>
    </row>
    <row r="230" spans="1:5" ht="33" customHeight="1" thickBot="1">
      <c r="A230" s="19"/>
      <c r="B230" s="92"/>
      <c r="C230" s="93"/>
      <c r="D230" s="93"/>
      <c r="E230" s="93"/>
    </row>
    <row r="231" spans="1:5" ht="31.5" customHeight="1" thickBot="1">
      <c r="A231" s="96" t="s">
        <v>19</v>
      </c>
      <c r="B231" s="94" t="s">
        <v>37</v>
      </c>
      <c r="C231" s="95"/>
      <c r="D231" s="95"/>
      <c r="E231" s="95"/>
    </row>
    <row r="232" spans="1:5" ht="15.75" hidden="1" customHeight="1">
      <c r="A232" s="97"/>
      <c r="B232" s="98"/>
      <c r="C232" s="99"/>
      <c r="D232" s="99"/>
      <c r="E232" s="99"/>
    </row>
    <row r="233" spans="1:5" ht="15.75" hidden="1" customHeight="1">
      <c r="A233" s="19"/>
      <c r="B233" s="92"/>
      <c r="C233" s="93"/>
      <c r="D233" s="93"/>
      <c r="E233" s="93"/>
    </row>
    <row r="234" spans="1:5" ht="15" customHeight="1">
      <c r="A234" s="96" t="s">
        <v>19</v>
      </c>
      <c r="B234" s="94" t="s">
        <v>37</v>
      </c>
      <c r="C234" s="95"/>
      <c r="D234" s="95"/>
      <c r="E234" s="95"/>
    </row>
    <row r="235" spans="1:5" ht="15.75" thickBot="1">
      <c r="A235" s="100"/>
      <c r="B235" s="92"/>
      <c r="C235" s="93"/>
      <c r="D235" s="93"/>
      <c r="E235" s="93"/>
    </row>
    <row r="236" spans="1:5">
      <c r="A236" s="96" t="s">
        <v>40</v>
      </c>
      <c r="B236" s="98" t="s">
        <v>45</v>
      </c>
      <c r="C236" s="99"/>
      <c r="D236" s="99"/>
      <c r="E236" s="99"/>
    </row>
    <row r="237" spans="1:5">
      <c r="A237" s="97"/>
      <c r="B237" s="98"/>
      <c r="C237" s="99"/>
      <c r="D237" s="99"/>
      <c r="E237" s="99"/>
    </row>
    <row r="241" spans="1:6" ht="21">
      <c r="A241" s="10" t="s">
        <v>20</v>
      </c>
      <c r="B241" s="14" t="s">
        <v>28</v>
      </c>
    </row>
    <row r="242" spans="1:6" ht="21">
      <c r="A242" s="10" t="s">
        <v>25</v>
      </c>
      <c r="B242" s="11">
        <v>41100</v>
      </c>
    </row>
    <row r="243" spans="1:6" ht="21">
      <c r="A243" s="10" t="s">
        <v>22</v>
      </c>
      <c r="B243" s="11">
        <v>41101</v>
      </c>
    </row>
    <row r="244" spans="1:6" ht="21.75" thickBot="1">
      <c r="A244" s="10" t="s">
        <v>21</v>
      </c>
      <c r="B244" s="10">
        <v>3</v>
      </c>
    </row>
    <row r="245" spans="1:6" ht="15.75" thickBot="1">
      <c r="A245" s="9"/>
      <c r="B245" s="16" t="s">
        <v>44</v>
      </c>
      <c r="C245" s="16"/>
      <c r="D245" s="16"/>
      <c r="E245" s="16"/>
      <c r="F245" s="17"/>
    </row>
    <row r="246" spans="1:6" ht="15.75" thickBot="1">
      <c r="A246" s="7" t="s">
        <v>0</v>
      </c>
      <c r="B246" s="8" t="s">
        <v>2</v>
      </c>
      <c r="C246" s="8" t="s">
        <v>3</v>
      </c>
      <c r="D246" s="8" t="s">
        <v>4</v>
      </c>
      <c r="E246" s="8" t="s">
        <v>5</v>
      </c>
      <c r="F246" s="8" t="s">
        <v>1</v>
      </c>
    </row>
    <row r="247" spans="1:6" ht="16.5" thickTop="1" thickBot="1">
      <c r="A247" s="1" t="s">
        <v>6</v>
      </c>
      <c r="B247" s="12">
        <v>165</v>
      </c>
      <c r="C247" s="12">
        <v>0</v>
      </c>
      <c r="D247" s="12">
        <v>165</v>
      </c>
      <c r="E247" s="3">
        <f>B247/D247</f>
        <v>1</v>
      </c>
      <c r="F247" s="2" t="s">
        <v>7</v>
      </c>
    </row>
    <row r="248" spans="1:6" ht="15.75" thickBot="1">
      <c r="A248" s="4" t="s">
        <v>8</v>
      </c>
      <c r="B248" s="13">
        <v>199</v>
      </c>
      <c r="C248" s="13">
        <v>0</v>
      </c>
      <c r="D248" s="13">
        <v>199</v>
      </c>
      <c r="E248" s="3">
        <f t="shared" ref="E248:E257" si="7">B248/D248</f>
        <v>1</v>
      </c>
      <c r="F248" s="5" t="s">
        <v>7</v>
      </c>
    </row>
    <row r="249" spans="1:6" ht="15.75" thickBot="1">
      <c r="A249" s="4" t="s">
        <v>9</v>
      </c>
      <c r="B249" s="12">
        <v>19</v>
      </c>
      <c r="C249" s="12">
        <v>4</v>
      </c>
      <c r="D249" s="12">
        <v>23</v>
      </c>
      <c r="E249" s="3">
        <f t="shared" si="7"/>
        <v>0.82608695652173914</v>
      </c>
      <c r="F249" s="2" t="s">
        <v>7</v>
      </c>
    </row>
    <row r="250" spans="1:6" ht="15.75" thickBot="1">
      <c r="A250" s="4" t="s">
        <v>10</v>
      </c>
      <c r="B250" s="13">
        <v>582</v>
      </c>
      <c r="C250" s="13">
        <v>5</v>
      </c>
      <c r="D250" s="13">
        <v>587</v>
      </c>
      <c r="E250" s="3">
        <f t="shared" si="7"/>
        <v>0.99148211243611584</v>
      </c>
      <c r="F250" s="5" t="s">
        <v>11</v>
      </c>
    </row>
    <row r="251" spans="1:6" ht="15.75" thickBot="1">
      <c r="A251" s="4" t="s">
        <v>12</v>
      </c>
      <c r="B251" s="12">
        <f>-B397</f>
        <v>0</v>
      </c>
      <c r="C251" s="12">
        <v>0</v>
      </c>
      <c r="D251" s="12">
        <v>587</v>
      </c>
      <c r="E251" s="3">
        <f t="shared" si="7"/>
        <v>0</v>
      </c>
      <c r="F251" s="2" t="s">
        <v>39</v>
      </c>
    </row>
    <row r="252" spans="1:6" ht="15.75" thickBot="1">
      <c r="A252" s="4" t="s">
        <v>13</v>
      </c>
      <c r="B252" s="13">
        <v>40</v>
      </c>
      <c r="C252" s="13">
        <v>22</v>
      </c>
      <c r="D252" s="13">
        <v>62</v>
      </c>
      <c r="E252" s="3">
        <f t="shared" si="7"/>
        <v>0.64516129032258063</v>
      </c>
      <c r="F252" s="5" t="s">
        <v>11</v>
      </c>
    </row>
    <row r="253" spans="1:6" ht="15.75" thickBot="1">
      <c r="A253" s="4" t="s">
        <v>14</v>
      </c>
      <c r="B253" s="12">
        <v>600</v>
      </c>
      <c r="C253" s="12">
        <v>781</v>
      </c>
      <c r="D253" s="12">
        <v>1381</v>
      </c>
      <c r="E253" s="3">
        <f t="shared" si="7"/>
        <v>0.43446777697320782</v>
      </c>
      <c r="F253" s="5" t="s">
        <v>11</v>
      </c>
    </row>
    <row r="254" spans="1:6" ht="15.75" thickBot="1">
      <c r="A254" s="4" t="s">
        <v>15</v>
      </c>
      <c r="B254" s="13">
        <v>719</v>
      </c>
      <c r="C254" s="13">
        <v>1116</v>
      </c>
      <c r="D254" s="13">
        <v>1835</v>
      </c>
      <c r="E254" s="3">
        <f t="shared" si="7"/>
        <v>0.39182561307901909</v>
      </c>
      <c r="F254" s="5" t="s">
        <v>11</v>
      </c>
    </row>
    <row r="255" spans="1:6" ht="15.75" thickBot="1">
      <c r="A255" s="4" t="s">
        <v>16</v>
      </c>
      <c r="B255" s="12">
        <v>246</v>
      </c>
      <c r="C255" s="12">
        <v>147</v>
      </c>
      <c r="D255" s="12">
        <v>393</v>
      </c>
      <c r="E255" s="3">
        <f t="shared" si="7"/>
        <v>0.62595419847328249</v>
      </c>
      <c r="F255" s="5" t="s">
        <v>11</v>
      </c>
    </row>
    <row r="256" spans="1:6" ht="15.75" thickBot="1">
      <c r="A256" s="4" t="s">
        <v>17</v>
      </c>
      <c r="B256" s="13">
        <v>771</v>
      </c>
      <c r="C256" s="13">
        <v>526</v>
      </c>
      <c r="D256" s="13">
        <v>1297</v>
      </c>
      <c r="E256" s="3">
        <f t="shared" si="7"/>
        <v>0.59444872783346181</v>
      </c>
      <c r="F256" s="2" t="s">
        <v>11</v>
      </c>
    </row>
    <row r="257" spans="1:6" ht="15.75" thickBot="1">
      <c r="A257" s="6" t="s">
        <v>19</v>
      </c>
      <c r="B257" s="12">
        <v>40</v>
      </c>
      <c r="C257" s="12">
        <v>22</v>
      </c>
      <c r="D257" s="12">
        <v>62</v>
      </c>
      <c r="E257" s="3">
        <f t="shared" si="7"/>
        <v>0.64516129032258063</v>
      </c>
      <c r="F257" s="2" t="s">
        <v>11</v>
      </c>
    </row>
    <row r="260" spans="1:6">
      <c r="A260" s="26" t="s">
        <v>26</v>
      </c>
      <c r="B260" s="26"/>
      <c r="C260" s="26"/>
      <c r="D260" s="26"/>
      <c r="E260" s="26"/>
    </row>
    <row r="261" spans="1:6" ht="15.75" thickBot="1">
      <c r="A261" s="15" t="s">
        <v>0</v>
      </c>
      <c r="B261" s="22" t="s">
        <v>23</v>
      </c>
      <c r="C261" s="23"/>
      <c r="D261" s="23"/>
      <c r="E261" s="23"/>
    </row>
    <row r="262" spans="1:6" ht="30.75" customHeight="1" thickTop="1" thickBot="1">
      <c r="A262" s="18" t="s">
        <v>9</v>
      </c>
      <c r="B262" s="90" t="s">
        <v>32</v>
      </c>
      <c r="C262" s="91"/>
      <c r="D262" s="91"/>
      <c r="E262" s="91"/>
    </row>
    <row r="263" spans="1:6" ht="5.25" hidden="1" customHeight="1">
      <c r="A263" s="19"/>
      <c r="B263" s="24"/>
      <c r="C263" s="25"/>
      <c r="D263" s="25"/>
      <c r="E263" s="25"/>
    </row>
    <row r="264" spans="1:6" ht="15.75" hidden="1" customHeight="1" thickBot="1">
      <c r="A264" s="20"/>
      <c r="B264" s="24"/>
      <c r="C264" s="25"/>
      <c r="D264" s="25"/>
      <c r="E264" s="25"/>
    </row>
    <row r="265" spans="1:6" ht="44.25" customHeight="1">
      <c r="A265" s="21" t="s">
        <v>24</v>
      </c>
      <c r="B265" s="98" t="s">
        <v>33</v>
      </c>
      <c r="C265" s="99"/>
      <c r="D265" s="99"/>
      <c r="E265" s="99"/>
    </row>
    <row r="266" spans="1:6" ht="15.75" thickBot="1">
      <c r="A266" s="20"/>
      <c r="B266" s="92"/>
      <c r="C266" s="93"/>
      <c r="D266" s="93"/>
      <c r="E266" s="93"/>
    </row>
    <row r="267" spans="1:6" ht="15" customHeight="1">
      <c r="A267" s="21" t="s">
        <v>13</v>
      </c>
      <c r="B267" s="94" t="s">
        <v>34</v>
      </c>
      <c r="C267" s="95"/>
      <c r="D267" s="95"/>
      <c r="E267" s="95"/>
    </row>
    <row r="268" spans="1:6" ht="15.75" thickBot="1">
      <c r="A268" s="20"/>
      <c r="B268" s="92"/>
      <c r="C268" s="93"/>
      <c r="D268" s="93"/>
      <c r="E268" s="93"/>
    </row>
    <row r="269" spans="1:6" ht="15" customHeight="1">
      <c r="A269" s="21" t="s">
        <v>14</v>
      </c>
      <c r="B269" s="94" t="s">
        <v>35</v>
      </c>
      <c r="C269" s="95"/>
      <c r="D269" s="95"/>
      <c r="E269" s="95"/>
    </row>
    <row r="270" spans="1:6" ht="10.5" customHeight="1" thickBot="1">
      <c r="A270" s="19"/>
      <c r="B270" s="92"/>
      <c r="C270" s="93"/>
      <c r="D270" s="93"/>
      <c r="E270" s="93"/>
    </row>
    <row r="271" spans="1:6" ht="15.75" hidden="1" customHeight="1" thickBot="1">
      <c r="A271" s="20"/>
      <c r="B271" s="24"/>
      <c r="C271" s="25"/>
      <c r="D271" s="25"/>
      <c r="E271" s="25"/>
    </row>
    <row r="272" spans="1:6" ht="15" customHeight="1">
      <c r="A272" s="21" t="s">
        <v>15</v>
      </c>
      <c r="B272" s="98" t="s">
        <v>35</v>
      </c>
      <c r="C272" s="99"/>
      <c r="D272" s="99"/>
      <c r="E272" s="99"/>
    </row>
    <row r="273" spans="1:5" ht="15" customHeight="1">
      <c r="A273" s="19"/>
      <c r="B273" s="98"/>
      <c r="C273" s="99"/>
      <c r="D273" s="99"/>
      <c r="E273" s="99"/>
    </row>
    <row r="274" spans="1:5" ht="15.75" customHeight="1" thickBot="1">
      <c r="A274" s="20"/>
      <c r="B274" s="92"/>
      <c r="C274" s="93"/>
      <c r="D274" s="93"/>
      <c r="E274" s="93"/>
    </row>
    <row r="275" spans="1:5" ht="15" customHeight="1">
      <c r="A275" s="27" t="s">
        <v>16</v>
      </c>
      <c r="B275" s="94" t="s">
        <v>36</v>
      </c>
      <c r="C275" s="95"/>
      <c r="D275" s="95"/>
      <c r="E275" s="95"/>
    </row>
    <row r="276" spans="1:5" ht="15.75" customHeight="1">
      <c r="A276" s="28"/>
      <c r="B276" s="98"/>
      <c r="C276" s="99"/>
      <c r="D276" s="99"/>
      <c r="E276" s="99"/>
    </row>
    <row r="277" spans="1:5" ht="15.75" customHeight="1" thickBot="1">
      <c r="A277" s="28"/>
      <c r="B277" s="92"/>
      <c r="C277" s="93"/>
      <c r="D277" s="93"/>
      <c r="E277" s="93"/>
    </row>
    <row r="278" spans="1:5" ht="15.75" customHeight="1" thickTop="1">
      <c r="A278" s="18" t="s">
        <v>17</v>
      </c>
      <c r="B278" s="94" t="s">
        <v>38</v>
      </c>
      <c r="C278" s="95"/>
      <c r="D278" s="95"/>
      <c r="E278" s="95"/>
    </row>
    <row r="279" spans="1:5" ht="33" customHeight="1" thickBot="1">
      <c r="A279" s="19"/>
      <c r="B279" s="92"/>
      <c r="C279" s="93"/>
      <c r="D279" s="93"/>
      <c r="E279" s="93"/>
    </row>
    <row r="280" spans="1:5" ht="31.5" customHeight="1" thickBot="1">
      <c r="A280" s="96" t="s">
        <v>19</v>
      </c>
      <c r="B280" s="94" t="s">
        <v>37</v>
      </c>
      <c r="C280" s="95"/>
      <c r="D280" s="95"/>
      <c r="E280" s="95"/>
    </row>
    <row r="281" spans="1:5" ht="15.75" hidden="1" customHeight="1" thickBot="1">
      <c r="A281" s="97"/>
      <c r="B281" s="98"/>
      <c r="C281" s="99"/>
      <c r="D281" s="99"/>
      <c r="E281" s="99"/>
    </row>
    <row r="282" spans="1:5" ht="15.75" hidden="1" customHeight="1" thickBot="1">
      <c r="A282" s="19"/>
      <c r="B282" s="92"/>
      <c r="C282" s="93"/>
      <c r="D282" s="93"/>
      <c r="E282" s="93"/>
    </row>
    <row r="283" spans="1:5" ht="15" customHeight="1">
      <c r="A283" s="96" t="s">
        <v>19</v>
      </c>
      <c r="B283" s="94" t="s">
        <v>37</v>
      </c>
      <c r="C283" s="95"/>
      <c r="D283" s="95"/>
      <c r="E283" s="95"/>
    </row>
    <row r="284" spans="1:5" ht="15.75" thickBot="1">
      <c r="A284" s="100"/>
      <c r="B284" s="92"/>
      <c r="C284" s="93"/>
      <c r="D284" s="93"/>
      <c r="E284" s="93"/>
    </row>
    <row r="285" spans="1:5">
      <c r="A285" s="96" t="s">
        <v>40</v>
      </c>
      <c r="B285" s="98" t="s">
        <v>41</v>
      </c>
      <c r="C285" s="99"/>
      <c r="D285" s="99"/>
      <c r="E285" s="99"/>
    </row>
    <row r="286" spans="1:5">
      <c r="A286" s="97"/>
      <c r="B286" s="98"/>
      <c r="C286" s="99"/>
      <c r="D286" s="99"/>
      <c r="E286" s="99"/>
    </row>
    <row r="288" spans="1:5" ht="21">
      <c r="A288" s="10" t="s">
        <v>20</v>
      </c>
      <c r="B288" s="14" t="s">
        <v>28</v>
      </c>
    </row>
    <row r="289" spans="1:6" ht="21">
      <c r="A289" s="10" t="s">
        <v>25</v>
      </c>
      <c r="B289" s="11">
        <v>41099</v>
      </c>
    </row>
    <row r="290" spans="1:6" ht="21">
      <c r="A290" s="10" t="s">
        <v>22</v>
      </c>
      <c r="B290" s="11">
        <v>41100</v>
      </c>
    </row>
    <row r="291" spans="1:6" ht="21.75" thickBot="1">
      <c r="A291" s="10" t="s">
        <v>21</v>
      </c>
      <c r="B291" s="10">
        <v>2</v>
      </c>
    </row>
    <row r="292" spans="1:6" ht="15.75" thickBot="1">
      <c r="A292" s="9"/>
      <c r="B292" s="104" t="s">
        <v>29</v>
      </c>
      <c r="C292" s="104"/>
      <c r="D292" s="104"/>
      <c r="E292" s="104"/>
      <c r="F292" s="105"/>
    </row>
    <row r="293" spans="1:6" ht="15.75" thickBot="1">
      <c r="A293" s="7" t="s">
        <v>0</v>
      </c>
      <c r="B293" s="8" t="s">
        <v>2</v>
      </c>
      <c r="C293" s="8" t="s">
        <v>3</v>
      </c>
      <c r="D293" s="8" t="s">
        <v>4</v>
      </c>
      <c r="E293" s="8" t="s">
        <v>5</v>
      </c>
      <c r="F293" s="8" t="s">
        <v>1</v>
      </c>
    </row>
    <row r="294" spans="1:6" ht="16.5" thickTop="1" thickBot="1">
      <c r="A294" s="1" t="s">
        <v>6</v>
      </c>
      <c r="B294" s="12">
        <v>165</v>
      </c>
      <c r="C294" s="12">
        <v>0</v>
      </c>
      <c r="D294" s="12">
        <v>165</v>
      </c>
      <c r="E294" s="3">
        <f>B294/D294</f>
        <v>1</v>
      </c>
      <c r="F294" s="2" t="s">
        <v>7</v>
      </c>
    </row>
    <row r="295" spans="1:6" ht="15.75" thickBot="1">
      <c r="A295" s="4" t="s">
        <v>8</v>
      </c>
      <c r="B295" s="13">
        <v>199</v>
      </c>
      <c r="C295" s="13">
        <v>0</v>
      </c>
      <c r="D295" s="13">
        <v>199</v>
      </c>
      <c r="E295" s="3">
        <f t="shared" ref="E295:E304" si="8">B295/D295</f>
        <v>1</v>
      </c>
      <c r="F295" s="5" t="s">
        <v>7</v>
      </c>
    </row>
    <row r="296" spans="1:6" ht="15.75" thickBot="1">
      <c r="A296" s="4" t="s">
        <v>9</v>
      </c>
      <c r="B296" s="12">
        <v>19</v>
      </c>
      <c r="C296" s="12">
        <v>4</v>
      </c>
      <c r="D296" s="12">
        <v>23</v>
      </c>
      <c r="E296" s="3">
        <f t="shared" si="8"/>
        <v>0.82608695652173914</v>
      </c>
      <c r="F296" s="2" t="s">
        <v>7</v>
      </c>
    </row>
    <row r="297" spans="1:6" ht="15.75" thickBot="1">
      <c r="A297" s="4" t="s">
        <v>10</v>
      </c>
      <c r="B297" s="13">
        <v>584</v>
      </c>
      <c r="C297" s="13">
        <v>5</v>
      </c>
      <c r="D297" s="13">
        <v>589</v>
      </c>
      <c r="E297" s="3">
        <f t="shared" si="8"/>
        <v>0.99151103565365029</v>
      </c>
      <c r="F297" s="5" t="s">
        <v>11</v>
      </c>
    </row>
    <row r="298" spans="1:6" ht="15.75" thickBot="1">
      <c r="A298" s="4" t="s">
        <v>12</v>
      </c>
      <c r="B298" s="12">
        <f>-B400</f>
        <v>0</v>
      </c>
      <c r="C298" s="12">
        <v>0</v>
      </c>
      <c r="D298" s="12">
        <v>589</v>
      </c>
      <c r="E298" s="3">
        <f t="shared" si="8"/>
        <v>0</v>
      </c>
      <c r="F298" s="2" t="s">
        <v>39</v>
      </c>
    </row>
    <row r="299" spans="1:6" ht="15.75" thickBot="1">
      <c r="A299" s="4" t="s">
        <v>13</v>
      </c>
      <c r="B299" s="13">
        <v>47</v>
      </c>
      <c r="C299" s="13">
        <v>38</v>
      </c>
      <c r="D299" s="13">
        <v>85</v>
      </c>
      <c r="E299" s="3">
        <f t="shared" si="8"/>
        <v>0.55294117647058827</v>
      </c>
      <c r="F299" s="5" t="s">
        <v>11</v>
      </c>
    </row>
    <row r="300" spans="1:6" ht="15.75" thickBot="1">
      <c r="A300" s="4" t="s">
        <v>14</v>
      </c>
      <c r="B300" s="12">
        <v>598</v>
      </c>
      <c r="C300" s="12">
        <v>783</v>
      </c>
      <c r="D300" s="12">
        <v>1381</v>
      </c>
      <c r="E300" s="3">
        <f t="shared" si="8"/>
        <v>0.43301955104996381</v>
      </c>
      <c r="F300" s="5" t="s">
        <v>11</v>
      </c>
    </row>
    <row r="301" spans="1:6" ht="15.75" thickBot="1">
      <c r="A301" s="4" t="s">
        <v>15</v>
      </c>
      <c r="B301" s="13">
        <v>711</v>
      </c>
      <c r="C301" s="13">
        <v>1124</v>
      </c>
      <c r="D301" s="13">
        <v>1835</v>
      </c>
      <c r="E301" s="3">
        <f t="shared" si="8"/>
        <v>0.38746594005449592</v>
      </c>
      <c r="F301" s="5" t="s">
        <v>11</v>
      </c>
    </row>
    <row r="302" spans="1:6" ht="15.75" thickBot="1">
      <c r="A302" s="4" t="s">
        <v>16</v>
      </c>
      <c r="B302" s="12">
        <v>246</v>
      </c>
      <c r="C302" s="12">
        <v>147</v>
      </c>
      <c r="D302" s="12">
        <v>393</v>
      </c>
      <c r="E302" s="3">
        <f t="shared" si="8"/>
        <v>0.62595419847328249</v>
      </c>
      <c r="F302" s="5" t="s">
        <v>11</v>
      </c>
    </row>
    <row r="303" spans="1:6" ht="15.75" thickBot="1">
      <c r="A303" s="4" t="s">
        <v>17</v>
      </c>
      <c r="B303" s="13">
        <v>878</v>
      </c>
      <c r="C303" s="13">
        <v>627</v>
      </c>
      <c r="D303" s="13">
        <v>1505</v>
      </c>
      <c r="E303" s="3">
        <f t="shared" si="8"/>
        <v>0.58338870431893686</v>
      </c>
      <c r="F303" s="2" t="s">
        <v>11</v>
      </c>
    </row>
    <row r="304" spans="1:6" ht="15.75" thickBot="1">
      <c r="A304" s="6" t="s">
        <v>19</v>
      </c>
      <c r="B304" s="12">
        <v>47</v>
      </c>
      <c r="C304" s="12">
        <v>38</v>
      </c>
      <c r="D304" s="12">
        <v>85</v>
      </c>
      <c r="E304" s="3">
        <f t="shared" si="8"/>
        <v>0.55294117647058827</v>
      </c>
      <c r="F304" s="2" t="s">
        <v>11</v>
      </c>
    </row>
    <row r="307" spans="1:5">
      <c r="A307" s="106" t="s">
        <v>26</v>
      </c>
      <c r="B307" s="106"/>
      <c r="C307" s="106"/>
      <c r="D307" s="106"/>
      <c r="E307" s="106"/>
    </row>
    <row r="308" spans="1:5" ht="15.75" thickBot="1">
      <c r="A308" s="15" t="s">
        <v>0</v>
      </c>
      <c r="B308" s="107" t="s">
        <v>23</v>
      </c>
      <c r="C308" s="108"/>
      <c r="D308" s="108"/>
      <c r="E308" s="108"/>
    </row>
    <row r="309" spans="1:5" ht="30.75" customHeight="1" thickTop="1" thickBot="1">
      <c r="A309" s="109" t="s">
        <v>9</v>
      </c>
      <c r="B309" s="92" t="s">
        <v>32</v>
      </c>
      <c r="C309" s="93"/>
      <c r="D309" s="93"/>
      <c r="E309" s="93"/>
    </row>
    <row r="310" spans="1:5" ht="5.25" hidden="1" customHeight="1">
      <c r="A310" s="102"/>
      <c r="B310" s="98"/>
      <c r="C310" s="99"/>
      <c r="D310" s="99"/>
      <c r="E310" s="99"/>
    </row>
    <row r="311" spans="1:5" ht="15.75" hidden="1" thickBot="1">
      <c r="A311" s="103"/>
      <c r="B311" s="98"/>
      <c r="C311" s="99"/>
      <c r="D311" s="99"/>
      <c r="E311" s="99"/>
    </row>
    <row r="312" spans="1:5" ht="44.25" customHeight="1">
      <c r="A312" s="101" t="s">
        <v>24</v>
      </c>
      <c r="B312" s="98" t="s">
        <v>33</v>
      </c>
      <c r="C312" s="99"/>
      <c r="D312" s="99"/>
      <c r="E312" s="99"/>
    </row>
    <row r="313" spans="1:5" ht="15.75" thickBot="1">
      <c r="A313" s="103"/>
      <c r="B313" s="92"/>
      <c r="C313" s="93"/>
      <c r="D313" s="93"/>
      <c r="E313" s="93"/>
    </row>
    <row r="314" spans="1:5" ht="15" customHeight="1">
      <c r="A314" s="101" t="s">
        <v>13</v>
      </c>
      <c r="B314" s="98" t="s">
        <v>34</v>
      </c>
      <c r="C314" s="99"/>
      <c r="D314" s="99"/>
      <c r="E314" s="99"/>
    </row>
    <row r="315" spans="1:5" ht="15.75" thickBot="1">
      <c r="A315" s="103"/>
      <c r="B315" s="92"/>
      <c r="C315" s="93"/>
      <c r="D315" s="93"/>
      <c r="E315" s="93"/>
    </row>
    <row r="316" spans="1:5" ht="15" customHeight="1">
      <c r="A316" s="101" t="s">
        <v>14</v>
      </c>
      <c r="B316" s="98" t="s">
        <v>35</v>
      </c>
      <c r="C316" s="99"/>
      <c r="D316" s="99"/>
      <c r="E316" s="99"/>
    </row>
    <row r="317" spans="1:5" ht="10.5" customHeight="1" thickBot="1">
      <c r="A317" s="102"/>
      <c r="B317" s="92"/>
      <c r="C317" s="93"/>
      <c r="D317" s="93"/>
      <c r="E317" s="93"/>
    </row>
    <row r="318" spans="1:5" ht="15.75" hidden="1" customHeight="1">
      <c r="A318" s="103"/>
      <c r="B318" s="98"/>
      <c r="C318" s="99"/>
      <c r="D318" s="99"/>
      <c r="E318" s="99"/>
    </row>
    <row r="319" spans="1:5" ht="15" customHeight="1">
      <c r="A319" s="101" t="s">
        <v>15</v>
      </c>
      <c r="B319" s="98" t="s">
        <v>35</v>
      </c>
      <c r="C319" s="99"/>
      <c r="D319" s="99"/>
      <c r="E319" s="99"/>
    </row>
    <row r="320" spans="1:5" ht="15" customHeight="1">
      <c r="A320" s="102"/>
      <c r="B320" s="98"/>
      <c r="C320" s="99"/>
      <c r="D320" s="99"/>
      <c r="E320" s="99"/>
    </row>
    <row r="321" spans="1:5" ht="15.75" customHeight="1" thickBot="1">
      <c r="A321" s="103"/>
      <c r="B321" s="92"/>
      <c r="C321" s="93"/>
      <c r="D321" s="93"/>
      <c r="E321" s="93"/>
    </row>
    <row r="322" spans="1:5" ht="15" customHeight="1">
      <c r="A322" s="96" t="s">
        <v>16</v>
      </c>
      <c r="B322" s="94" t="s">
        <v>36</v>
      </c>
      <c r="C322" s="95"/>
      <c r="D322" s="95"/>
      <c r="E322" s="95"/>
    </row>
    <row r="323" spans="1:5" ht="15.75" customHeight="1">
      <c r="A323" s="97"/>
      <c r="B323" s="98"/>
      <c r="C323" s="99"/>
      <c r="D323" s="99"/>
      <c r="E323" s="99"/>
    </row>
    <row r="324" spans="1:5" ht="15.75" customHeight="1" thickBot="1">
      <c r="A324" s="97"/>
      <c r="B324" s="92"/>
      <c r="C324" s="93"/>
      <c r="D324" s="93"/>
      <c r="E324" s="93"/>
    </row>
    <row r="325" spans="1:5" ht="15.75" thickTop="1">
      <c r="A325" s="109" t="s">
        <v>17</v>
      </c>
      <c r="B325" s="94" t="s">
        <v>38</v>
      </c>
      <c r="C325" s="95"/>
      <c r="D325" s="95"/>
      <c r="E325" s="95"/>
    </row>
    <row r="326" spans="1:5" ht="33" customHeight="1" thickBot="1">
      <c r="A326" s="102"/>
      <c r="B326" s="92"/>
      <c r="C326" s="93"/>
      <c r="D326" s="93"/>
      <c r="E326" s="93"/>
    </row>
    <row r="327" spans="1:5">
      <c r="A327" s="96" t="s">
        <v>19</v>
      </c>
      <c r="B327" s="94" t="s">
        <v>37</v>
      </c>
      <c r="C327" s="95"/>
      <c r="D327" s="95"/>
      <c r="E327" s="95"/>
    </row>
    <row r="328" spans="1:5" ht="15.75" thickBot="1">
      <c r="A328" s="97"/>
      <c r="B328" s="92"/>
      <c r="C328" s="93"/>
      <c r="D328" s="93"/>
      <c r="E328" s="93"/>
    </row>
    <row r="329" spans="1:5">
      <c r="A329" s="96" t="s">
        <v>40</v>
      </c>
      <c r="B329" s="98" t="s">
        <v>41</v>
      </c>
      <c r="C329" s="99"/>
      <c r="D329" s="99"/>
      <c r="E329" s="99"/>
    </row>
    <row r="330" spans="1:5">
      <c r="A330" s="97"/>
      <c r="B330" s="98"/>
      <c r="C330" s="99"/>
      <c r="D330" s="99"/>
      <c r="E330" s="99"/>
    </row>
    <row r="334" spans="1:5" ht="21">
      <c r="A334" s="10" t="s">
        <v>20</v>
      </c>
      <c r="B334" s="14" t="s">
        <v>28</v>
      </c>
    </row>
    <row r="335" spans="1:5" ht="21">
      <c r="A335" s="10" t="s">
        <v>25</v>
      </c>
      <c r="B335" s="11">
        <v>41089</v>
      </c>
    </row>
    <row r="336" spans="1:5" ht="21">
      <c r="A336" s="10" t="s">
        <v>22</v>
      </c>
      <c r="B336" s="11">
        <v>41099</v>
      </c>
    </row>
    <row r="337" spans="1:6" ht="21.75" thickBot="1">
      <c r="A337" s="10" t="s">
        <v>21</v>
      </c>
      <c r="B337" s="10">
        <v>1</v>
      </c>
    </row>
    <row r="338" spans="1:6" ht="15.75" thickBot="1">
      <c r="A338" s="9"/>
      <c r="B338" s="104" t="s">
        <v>42</v>
      </c>
      <c r="C338" s="104"/>
      <c r="D338" s="104"/>
      <c r="E338" s="104"/>
      <c r="F338" s="105"/>
    </row>
    <row r="339" spans="1:6" ht="15.75" thickBot="1">
      <c r="A339" s="7" t="s">
        <v>0</v>
      </c>
      <c r="B339" s="8" t="s">
        <v>2</v>
      </c>
      <c r="C339" s="8" t="s">
        <v>3</v>
      </c>
      <c r="D339" s="8" t="s">
        <v>4</v>
      </c>
      <c r="E339" s="8" t="s">
        <v>5</v>
      </c>
      <c r="F339" s="8" t="s">
        <v>1</v>
      </c>
    </row>
    <row r="340" spans="1:6" ht="16.5" thickTop="1" thickBot="1">
      <c r="A340" s="1" t="s">
        <v>6</v>
      </c>
      <c r="B340" s="12">
        <v>165</v>
      </c>
      <c r="C340" s="12">
        <v>0</v>
      </c>
      <c r="D340" s="12">
        <v>165</v>
      </c>
      <c r="E340" s="3">
        <f>B340/D340</f>
        <v>1</v>
      </c>
      <c r="F340" s="2" t="s">
        <v>7</v>
      </c>
    </row>
    <row r="341" spans="1:6" ht="15.75" thickBot="1">
      <c r="A341" s="4" t="s">
        <v>8</v>
      </c>
      <c r="B341" s="13">
        <v>199</v>
      </c>
      <c r="C341" s="13">
        <v>0</v>
      </c>
      <c r="D341" s="13">
        <v>199</v>
      </c>
      <c r="E341" s="3">
        <f t="shared" ref="E341:E350" si="9">B341/D341</f>
        <v>1</v>
      </c>
      <c r="F341" s="5" t="s">
        <v>7</v>
      </c>
    </row>
    <row r="342" spans="1:6" ht="15.75" thickBot="1">
      <c r="A342" s="4" t="s">
        <v>9</v>
      </c>
      <c r="B342" s="12">
        <v>19</v>
      </c>
      <c r="C342" s="12">
        <v>4</v>
      </c>
      <c r="D342" s="12">
        <v>23</v>
      </c>
      <c r="E342" s="3">
        <f t="shared" si="9"/>
        <v>0.82608695652173914</v>
      </c>
      <c r="F342" s="2" t="s">
        <v>7</v>
      </c>
    </row>
    <row r="343" spans="1:6" ht="15.75" thickBot="1">
      <c r="A343" s="4" t="s">
        <v>10</v>
      </c>
      <c r="B343" s="13">
        <v>584</v>
      </c>
      <c r="C343" s="13">
        <v>5</v>
      </c>
      <c r="D343" s="13">
        <v>589</v>
      </c>
      <c r="E343" s="3">
        <f t="shared" si="9"/>
        <v>0.99151103565365029</v>
      </c>
      <c r="F343" s="5" t="s">
        <v>11</v>
      </c>
    </row>
    <row r="344" spans="1:6" ht="15.75" thickBot="1">
      <c r="A344" s="4" t="s">
        <v>12</v>
      </c>
      <c r="B344" s="12">
        <f>-B443</f>
        <v>0</v>
      </c>
      <c r="C344" s="12">
        <v>0</v>
      </c>
      <c r="D344" s="12">
        <v>0</v>
      </c>
      <c r="E344" s="3" t="s">
        <v>27</v>
      </c>
      <c r="F344" s="2" t="s">
        <v>18</v>
      </c>
    </row>
    <row r="345" spans="1:6" ht="15.75" thickBot="1">
      <c r="A345" s="4" t="s">
        <v>13</v>
      </c>
      <c r="B345" s="13">
        <v>47</v>
      </c>
      <c r="C345" s="13">
        <v>38</v>
      </c>
      <c r="D345" s="13">
        <v>85</v>
      </c>
      <c r="E345" s="3">
        <f t="shared" si="9"/>
        <v>0.55294117647058827</v>
      </c>
      <c r="F345" s="5" t="s">
        <v>11</v>
      </c>
    </row>
    <row r="346" spans="1:6" ht="15.75" thickBot="1">
      <c r="A346" s="4" t="s">
        <v>14</v>
      </c>
      <c r="B346" s="12">
        <v>0</v>
      </c>
      <c r="C346" s="12">
        <v>0</v>
      </c>
      <c r="D346" s="12">
        <v>0</v>
      </c>
      <c r="E346" s="3" t="s">
        <v>27</v>
      </c>
      <c r="F346" s="2" t="s">
        <v>30</v>
      </c>
    </row>
    <row r="347" spans="1:6" ht="15.75" thickBot="1">
      <c r="A347" s="4" t="s">
        <v>15</v>
      </c>
      <c r="B347" s="13">
        <v>0</v>
      </c>
      <c r="C347" s="13">
        <v>0</v>
      </c>
      <c r="D347" s="13">
        <v>0</v>
      </c>
      <c r="E347" s="3" t="s">
        <v>27</v>
      </c>
      <c r="F347" s="5" t="s">
        <v>30</v>
      </c>
    </row>
    <row r="348" spans="1:6" ht="15.75" thickBot="1">
      <c r="A348" s="4" t="s">
        <v>16</v>
      </c>
      <c r="B348" s="12">
        <v>0</v>
      </c>
      <c r="C348" s="12">
        <v>0</v>
      </c>
      <c r="D348" s="12">
        <v>0</v>
      </c>
      <c r="E348" s="3" t="s">
        <v>27</v>
      </c>
      <c r="F348" s="5" t="s">
        <v>31</v>
      </c>
    </row>
    <row r="349" spans="1:6" ht="15.75" thickBot="1">
      <c r="A349" s="4" t="s">
        <v>17</v>
      </c>
      <c r="B349" s="13">
        <v>878</v>
      </c>
      <c r="C349" s="13">
        <v>627</v>
      </c>
      <c r="D349" s="13">
        <v>1505</v>
      </c>
      <c r="E349" s="3">
        <f t="shared" si="9"/>
        <v>0.58338870431893686</v>
      </c>
      <c r="F349" s="2" t="s">
        <v>11</v>
      </c>
    </row>
    <row r="350" spans="1:6" ht="15.75" thickBot="1">
      <c r="A350" s="6" t="s">
        <v>19</v>
      </c>
      <c r="B350" s="12">
        <v>47</v>
      </c>
      <c r="C350" s="12">
        <v>38</v>
      </c>
      <c r="D350" s="12">
        <v>85</v>
      </c>
      <c r="E350" s="3">
        <f t="shared" si="9"/>
        <v>0.55294117647058827</v>
      </c>
      <c r="F350" s="2" t="s">
        <v>11</v>
      </c>
    </row>
    <row r="353" spans="1:5">
      <c r="A353" s="106" t="s">
        <v>26</v>
      </c>
      <c r="B353" s="106"/>
      <c r="C353" s="106"/>
      <c r="D353" s="106"/>
      <c r="E353" s="106"/>
    </row>
    <row r="354" spans="1:5" ht="15.75" thickBot="1">
      <c r="A354" s="15" t="s">
        <v>0</v>
      </c>
      <c r="B354" s="107" t="s">
        <v>23</v>
      </c>
      <c r="C354" s="108"/>
      <c r="D354" s="108"/>
      <c r="E354" s="108"/>
    </row>
    <row r="355" spans="1:5" ht="30.75" customHeight="1" thickTop="1" thickBot="1">
      <c r="A355" s="109" t="s">
        <v>9</v>
      </c>
      <c r="B355" s="92" t="s">
        <v>32</v>
      </c>
      <c r="C355" s="93"/>
      <c r="D355" s="93"/>
      <c r="E355" s="93"/>
    </row>
    <row r="356" spans="1:5" ht="5.25" hidden="1" customHeight="1" thickBot="1">
      <c r="A356" s="102"/>
      <c r="B356" s="98"/>
      <c r="C356" s="99"/>
      <c r="D356" s="99"/>
      <c r="E356" s="99"/>
    </row>
    <row r="357" spans="1:5" ht="15.75" hidden="1" thickBot="1">
      <c r="A357" s="103"/>
      <c r="B357" s="98"/>
      <c r="C357" s="99"/>
      <c r="D357" s="99"/>
      <c r="E357" s="99"/>
    </row>
    <row r="358" spans="1:5" ht="44.25" customHeight="1">
      <c r="A358" s="101" t="s">
        <v>24</v>
      </c>
      <c r="B358" s="98" t="s">
        <v>33</v>
      </c>
      <c r="C358" s="99"/>
      <c r="D358" s="99"/>
      <c r="E358" s="99"/>
    </row>
    <row r="359" spans="1:5" ht="15.75" thickBot="1">
      <c r="A359" s="103"/>
      <c r="B359" s="92"/>
      <c r="C359" s="93"/>
      <c r="D359" s="93"/>
      <c r="E359" s="93"/>
    </row>
    <row r="360" spans="1:5" ht="15" customHeight="1">
      <c r="A360" s="101" t="s">
        <v>13</v>
      </c>
      <c r="B360" s="98" t="s">
        <v>34</v>
      </c>
      <c r="C360" s="99"/>
      <c r="D360" s="99"/>
      <c r="E360" s="99"/>
    </row>
    <row r="361" spans="1:5" ht="15.75" thickBot="1">
      <c r="A361" s="103"/>
      <c r="B361" s="92"/>
      <c r="C361" s="93"/>
      <c r="D361" s="93"/>
      <c r="E361" s="93"/>
    </row>
    <row r="362" spans="1:5" ht="15" customHeight="1">
      <c r="A362" s="101" t="s">
        <v>14</v>
      </c>
      <c r="B362" s="98" t="s">
        <v>35</v>
      </c>
      <c r="C362" s="99"/>
      <c r="D362" s="99"/>
      <c r="E362" s="99"/>
    </row>
    <row r="363" spans="1:5" ht="10.5" customHeight="1" thickBot="1">
      <c r="A363" s="102"/>
      <c r="B363" s="92"/>
      <c r="C363" s="93"/>
      <c r="D363" s="93"/>
      <c r="E363" s="93"/>
    </row>
    <row r="364" spans="1:5" ht="15.75" hidden="1" customHeight="1" thickBot="1">
      <c r="A364" s="103"/>
      <c r="B364" s="98"/>
      <c r="C364" s="99"/>
      <c r="D364" s="99"/>
      <c r="E364" s="99"/>
    </row>
    <row r="365" spans="1:5" ht="15" customHeight="1">
      <c r="A365" s="101" t="s">
        <v>15</v>
      </c>
      <c r="B365" s="98" t="s">
        <v>35</v>
      </c>
      <c r="C365" s="99"/>
      <c r="D365" s="99"/>
      <c r="E365" s="99"/>
    </row>
    <row r="366" spans="1:5" ht="15" customHeight="1">
      <c r="A366" s="102"/>
      <c r="B366" s="98"/>
      <c r="C366" s="99"/>
      <c r="D366" s="99"/>
      <c r="E366" s="99"/>
    </row>
    <row r="367" spans="1:5" ht="15.75" customHeight="1" thickBot="1">
      <c r="A367" s="103"/>
      <c r="B367" s="92"/>
      <c r="C367" s="93"/>
      <c r="D367" s="93"/>
      <c r="E367" s="93"/>
    </row>
    <row r="368" spans="1:5" ht="15" customHeight="1">
      <c r="A368" s="96" t="s">
        <v>16</v>
      </c>
      <c r="B368" s="94" t="s">
        <v>36</v>
      </c>
      <c r="C368" s="95"/>
      <c r="D368" s="95"/>
      <c r="E368" s="95"/>
    </row>
    <row r="369" spans="1:5" ht="15.75" customHeight="1">
      <c r="A369" s="97"/>
      <c r="B369" s="98"/>
      <c r="C369" s="99"/>
      <c r="D369" s="99"/>
      <c r="E369" s="99"/>
    </row>
    <row r="370" spans="1:5" ht="15.75" customHeight="1" thickBot="1">
      <c r="A370" s="97"/>
      <c r="B370" s="92"/>
      <c r="C370" s="93"/>
      <c r="D370" s="93"/>
      <c r="E370" s="93"/>
    </row>
    <row r="371" spans="1:5" ht="15.75" thickTop="1">
      <c r="A371" s="109" t="s">
        <v>17</v>
      </c>
      <c r="B371" s="94" t="s">
        <v>38</v>
      </c>
      <c r="C371" s="95"/>
      <c r="D371" s="95"/>
      <c r="E371" s="95"/>
    </row>
    <row r="372" spans="1:5" ht="33" customHeight="1" thickBot="1">
      <c r="A372" s="102"/>
      <c r="B372" s="92"/>
      <c r="C372" s="93"/>
      <c r="D372" s="93"/>
      <c r="E372" s="93"/>
    </row>
    <row r="373" spans="1:5">
      <c r="A373" s="96" t="s">
        <v>19</v>
      </c>
      <c r="B373" s="98" t="s">
        <v>37</v>
      </c>
      <c r="C373" s="99"/>
      <c r="D373" s="99"/>
      <c r="E373" s="99"/>
    </row>
    <row r="374" spans="1:5">
      <c r="A374" s="97"/>
      <c r="B374" s="98"/>
      <c r="C374" s="99"/>
      <c r="D374" s="99"/>
      <c r="E374" s="99"/>
    </row>
  </sheetData>
  <mergeCells count="124">
    <mergeCell ref="A20:E20"/>
    <mergeCell ref="B22:E22"/>
    <mergeCell ref="B25:E25"/>
    <mergeCell ref="B26:E27"/>
    <mergeCell ref="B28:E29"/>
    <mergeCell ref="B30:E31"/>
    <mergeCell ref="A137:A138"/>
    <mergeCell ref="B137:E138"/>
    <mergeCell ref="A139:A140"/>
    <mergeCell ref="B139:E140"/>
    <mergeCell ref="B126:E128"/>
    <mergeCell ref="B129:E131"/>
    <mergeCell ref="B132:E133"/>
    <mergeCell ref="A134:A135"/>
    <mergeCell ref="B134:E136"/>
    <mergeCell ref="A114:E114"/>
    <mergeCell ref="B116:E116"/>
    <mergeCell ref="B119:E120"/>
    <mergeCell ref="B121:E122"/>
    <mergeCell ref="B123:E124"/>
    <mergeCell ref="A329:A330"/>
    <mergeCell ref="B329:E330"/>
    <mergeCell ref="A322:A324"/>
    <mergeCell ref="B322:E324"/>
    <mergeCell ref="A325:A326"/>
    <mergeCell ref="B325:E326"/>
    <mergeCell ref="A327:A328"/>
    <mergeCell ref="B327:E328"/>
    <mergeCell ref="A316:A318"/>
    <mergeCell ref="B316:E316"/>
    <mergeCell ref="B317:E317"/>
    <mergeCell ref="B318:E318"/>
    <mergeCell ref="A319:A321"/>
    <mergeCell ref="B319:E319"/>
    <mergeCell ref="B320:E320"/>
    <mergeCell ref="B321:E321"/>
    <mergeCell ref="B310:E310"/>
    <mergeCell ref="B311:E311"/>
    <mergeCell ref="A312:A313"/>
    <mergeCell ref="B312:E313"/>
    <mergeCell ref="A314:A315"/>
    <mergeCell ref="B314:E314"/>
    <mergeCell ref="B315:E315"/>
    <mergeCell ref="A371:A372"/>
    <mergeCell ref="B371:E372"/>
    <mergeCell ref="A373:A374"/>
    <mergeCell ref="B373:E374"/>
    <mergeCell ref="B338:F338"/>
    <mergeCell ref="A355:A357"/>
    <mergeCell ref="A358:A359"/>
    <mergeCell ref="A360:A361"/>
    <mergeCell ref="B354:E354"/>
    <mergeCell ref="B355:E355"/>
    <mergeCell ref="B356:E356"/>
    <mergeCell ref="B357:E357"/>
    <mergeCell ref="A353:E353"/>
    <mergeCell ref="B360:E360"/>
    <mergeCell ref="B358:E359"/>
    <mergeCell ref="B361:E361"/>
    <mergeCell ref="B292:F292"/>
    <mergeCell ref="A307:E307"/>
    <mergeCell ref="B308:E308"/>
    <mergeCell ref="A309:A311"/>
    <mergeCell ref="B309:E309"/>
    <mergeCell ref="B272:E274"/>
    <mergeCell ref="B275:E277"/>
    <mergeCell ref="A285:A286"/>
    <mergeCell ref="B285:E286"/>
    <mergeCell ref="A283:A284"/>
    <mergeCell ref="B283:E284"/>
    <mergeCell ref="A280:A281"/>
    <mergeCell ref="B278:E279"/>
    <mergeCell ref="B362:E362"/>
    <mergeCell ref="A368:A370"/>
    <mergeCell ref="B366:E366"/>
    <mergeCell ref="B365:E365"/>
    <mergeCell ref="B367:E367"/>
    <mergeCell ref="B363:E363"/>
    <mergeCell ref="A362:A364"/>
    <mergeCell ref="A365:A367"/>
    <mergeCell ref="B364:E364"/>
    <mergeCell ref="B368:E370"/>
    <mergeCell ref="B231:E233"/>
    <mergeCell ref="A234:A235"/>
    <mergeCell ref="B234:E235"/>
    <mergeCell ref="A236:A237"/>
    <mergeCell ref="B236:E237"/>
    <mergeCell ref="B262:E262"/>
    <mergeCell ref="B265:E266"/>
    <mergeCell ref="B267:E268"/>
    <mergeCell ref="B226:E228"/>
    <mergeCell ref="B92:E92"/>
    <mergeCell ref="B280:E282"/>
    <mergeCell ref="A188:A189"/>
    <mergeCell ref="B188:E189"/>
    <mergeCell ref="A163:E163"/>
    <mergeCell ref="B178:E180"/>
    <mergeCell ref="B181:E182"/>
    <mergeCell ref="A183:A184"/>
    <mergeCell ref="B183:E185"/>
    <mergeCell ref="A186:A187"/>
    <mergeCell ref="B186:E187"/>
    <mergeCell ref="B165:E165"/>
    <mergeCell ref="B168:E169"/>
    <mergeCell ref="B170:E171"/>
    <mergeCell ref="B172:E173"/>
    <mergeCell ref="B175:E177"/>
    <mergeCell ref="B213:E213"/>
    <mergeCell ref="B216:E217"/>
    <mergeCell ref="B218:E219"/>
    <mergeCell ref="B220:E221"/>
    <mergeCell ref="B223:E225"/>
    <mergeCell ref="B269:E270"/>
    <mergeCell ref="B229:E230"/>
    <mergeCell ref="A231:A232"/>
    <mergeCell ref="A54:E54"/>
    <mergeCell ref="B56:E56"/>
    <mergeCell ref="B59:E59"/>
    <mergeCell ref="B60:E61"/>
    <mergeCell ref="B62:E63"/>
    <mergeCell ref="A64:A65"/>
    <mergeCell ref="B64:E66"/>
    <mergeCell ref="A89:E89"/>
    <mergeCell ref="B91:E91"/>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Sheet1!_GoBack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2012-08-23T07:39:23Z</dcterms:modified>
</cp:coreProperties>
</file>