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5" i="1"/>
  <c r="E17"/>
  <c r="E13"/>
  <c r="E12"/>
  <c r="D16"/>
  <c r="E16" s="1"/>
  <c r="D15"/>
  <c r="D14"/>
  <c r="E14" s="1"/>
  <c r="E11"/>
  <c r="E10"/>
  <c r="E9"/>
  <c r="E8"/>
  <c r="E7"/>
  <c r="D60"/>
  <c r="D59"/>
  <c r="D58"/>
  <c r="D57"/>
  <c r="E55"/>
  <c r="E54"/>
  <c r="E53"/>
  <c r="E52"/>
  <c r="E51"/>
  <c r="E91"/>
  <c r="E95"/>
  <c r="D100"/>
  <c r="D99"/>
  <c r="D98"/>
  <c r="D97"/>
  <c r="E94"/>
  <c r="E93"/>
  <c r="E92"/>
</calcChain>
</file>

<file path=xl/sharedStrings.xml><?xml version="1.0" encoding="utf-8"?>
<sst xmlns="http://schemas.openxmlformats.org/spreadsheetml/2006/main" count="133" uniqueCount="40">
  <si>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</si>
  <si>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</si>
  <si>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</si>
  <si>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</si>
  <si>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</si>
  <si>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</si>
  <si>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</si>
  <si>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</si>
  <si>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</si>
  <si>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</si>
  <si>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</si>
  <si>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</si>
  <si>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</si>
  <si>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</si>
  <si>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</si>
  <si>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</si>
  <si>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</si>
  <si>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</si>
  <si>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</si>
  <si>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</si>
  <si>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</si>
  <si>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File Date:</t>
  </si>
  <si>
    <t>Major Causes of Failures</t>
  </si>
  <si>
    <t>Iteration 1</t>
  </si>
  <si>
    <t>Succesfully validated.</t>
  </si>
  <si>
    <t>NA</t>
  </si>
  <si>
    <t>IEP</t>
  </si>
  <si>
    <t>FL Bay</t>
  </si>
  <si>
    <t>Student</t>
  </si>
  <si>
    <t xml:space="preserve">1. HomeSchoolCode  is required field, It should not be blank.
2. Disablity1Code is required field, It should not be blank.
3. SchoolCode ‘0181’ did not exist in School file, but it existed in Student file.
</t>
  </si>
  <si>
    <t>1. IepMeetDate, ConsentForServiceDate, LatestEvaluvationDate and LRECode is required field, It should not be blank.</t>
  </si>
  <si>
    <t>After validating IEP file only, We can validate other depending files.</t>
  </si>
  <si>
    <t>1. IepMeetDate, ConsentForServiceDate, LatestEvaluvationDate and IEPStartDate are required fields, It should not be blank.</t>
  </si>
  <si>
    <t xml:space="preserve">1. HomeSchoolCode,ServiceSchoolCode are required fields, It should not be blank.
2. Disablity1Code, GradeLevelCode, Gender are required fields, It should not be blank.
3. SchoolCode ‘0181’,'9002', '0147', etc.. did not exist in School file, but it existed in Student file.
</t>
  </si>
  <si>
    <t>1. StaffEmail field is required field, it should not be blank</t>
  </si>
  <si>
    <t xml:space="preserve">1. Disablity1Code, GradeLevelCode, Gender are required fields, It should not be blank.
2. Disablity1Code  ‘B’ did not exist in SelectLists file, but it existed in Student file.
</t>
  </si>
  <si>
    <t>1. NextEvaluvationDate, LatestEvaluvationDate and IEPStartDate are required fields, It should not be blank.</t>
  </si>
  <si>
    <t xml:space="preserve">1. BeginDate is required  field, It should not be blank.
2. Some of the ServiceDefinitionCode  (Ex: ‘DAI’, ‘BIP’, ‘A1’, ‘C’, ‘LA’,..etc)  does not exist in SelectLists file, but it exists in Service file.
3. Some of the ServiceProviderTitleCode  (Ex: ‘069’, ‘R&amp;E’,..etc)  does not exist in SelectLists file, but it exists in Service file.
</t>
  </si>
  <si>
    <t>1. GoalStatement is required field, It should not be blank.</t>
  </si>
  <si>
    <t>1. ObjText is required field, It should not be blank.</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</si>
</sst>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40">
    <xf numFmtId="0" fontId="0" fillId="0" borderId="0" xfId="0"/>
    <xf numFmtId="0" fontId="2" fillId="0" borderId="0" xfId="0" applyFont="1"/>
    <xf numFmtId="164" fontId="2" fillId="0" borderId="0" xfId="0" applyNumberFormat="1" applyFont="1"/>
    <xf numFmtId="0" fontId="2" fillId="0" borderId="0" xfId="0" applyFont="1" applyAlignment="1">
      <alignment horizontal="center"/>
    </xf>
    <xf numFmtId="0" fontId="1" fillId="4" borderId="1" xfId="0" applyFont="1" applyFill="1" applyBorder="1" applyAlignment="1">
      <alignment horizontal="center" vertical="top" wrapText="1"/>
    </xf>
    <xf numFmtId="0" fontId="0" fillId="5" borderId="10" xfId="0" applyFill="1" applyBorder="1" applyAlignment="1">
      <alignment horizontal="left" vertical="top" wrapText="1"/>
    </xf>
    <xf numFmtId="0" fontId="1" fillId="4" borderId="5" xfId="0" applyFont="1" applyFill="1" applyBorder="1" applyAlignment="1">
      <alignment vertical="top" wrapText="1"/>
    </xf>
    <xf numFmtId="0" fontId="1" fillId="4" borderId="14" xfId="0" applyFont="1" applyFill="1" applyBorder="1" applyAlignment="1">
      <alignment horizontal="left" vertical="top" wrapText="1"/>
    </xf>
    <xf numFmtId="0" fontId="0" fillId="3" borderId="15" xfId="0" applyFill="1" applyBorder="1"/>
    <xf numFmtId="0" fontId="3" fillId="0" borderId="18" xfId="0" applyFont="1" applyBorder="1"/>
    <xf numFmtId="0" fontId="3" fillId="0" borderId="19" xfId="0" applyFont="1" applyBorder="1"/>
    <xf numFmtId="0" fontId="3" fillId="0" borderId="20" xfId="0" applyFont="1" applyBorder="1"/>
    <xf numFmtId="0" fontId="3" fillId="2" borderId="21" xfId="0" applyFont="1" applyFill="1" applyBorder="1"/>
    <xf numFmtId="0" fontId="3" fillId="2" borderId="22" xfId="0" applyFont="1"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10" fontId="0" fillId="0" borderId="27" xfId="0" applyNumberFormat="1" applyBorder="1"/>
    <xf numFmtId="0" fontId="0" fillId="0" borderId="28" xfId="0" applyBorder="1"/>
    <xf numFmtId="0" fontId="0" fillId="0" borderId="29" xfId="0" applyBorder="1"/>
    <xf numFmtId="0" fontId="0" fillId="0" borderId="30" xfId="0" applyBorder="1"/>
    <xf numFmtId="0" fontId="1" fillId="4" borderId="6" xfId="0" applyFont="1" applyFill="1" applyBorder="1" applyAlignment="1">
      <alignment vertical="top" wrapText="1"/>
    </xf>
    <xf numFmtId="0" fontId="0" fillId="5" borderId="11" xfId="0" applyFill="1" applyBorder="1" applyAlignment="1">
      <alignment horizontal="left" vertical="top" wrapText="1"/>
    </xf>
    <xf numFmtId="0" fontId="1" fillId="4" borderId="6" xfId="0" applyFont="1" applyFill="1" applyBorder="1" applyAlignment="1">
      <alignment vertical="top" wrapText="1"/>
    </xf>
    <xf numFmtId="0" fontId="1" fillId="4" borderId="6" xfId="0" applyFont="1" applyFill="1" applyBorder="1" applyAlignment="1">
      <alignment vertical="top" wrapText="1"/>
    </xf>
    <xf numFmtId="0" fontId="1" fillId="4" borderId="9" xfId="0" applyFont="1" applyFill="1" applyBorder="1" applyAlignment="1">
      <alignment vertical="top" wrapText="1"/>
    </xf>
    <xf numFmtId="0" fontId="1" fillId="4" borderId="6" xfId="0" applyFont="1" applyFill="1" applyBorder="1" applyAlignment="1">
      <alignment vertical="top" wrapText="1"/>
    </xf>
    <xf numFmtId="0" fontId="0" fillId="5" borderId="13" xfId="0" applyFill="1" applyBorder="1" applyAlignment="1">
      <alignment horizontal="left" vertical="top" wrapText="1"/>
    </xf>
    <xf numFmtId="0" fontId="0" fillId="5" borderId="12" xfId="0" applyFill="1" applyBorder="1" applyAlignment="1">
      <alignment horizontal="left" vertical="top" wrapText="1"/>
    </xf>
    <xf numFmtId="0" fontId="0" fillId="5" borderId="7" xfId="0" applyFill="1" applyBorder="1" applyAlignment="1">
      <alignment horizontal="left" vertical="top" wrapText="1"/>
    </xf>
    <xf numFmtId="0" fontId="0" fillId="5" borderId="0" xfId="0" applyFill="1" applyBorder="1" applyAlignment="1">
      <alignment horizontal="left" vertical="top"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0" fillId="3" borderId="2" xfId="0" applyFill="1" applyBorder="1" applyAlignment="1">
      <alignment horizontal="center"/>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2" xfId="0" applyFill="1" applyBorder="1" applyAlignment="1">
      <alignment horizontal="left" vertical="top" wrapText="1"/>
    </xf>
  </cellXfs>
  <cellStyles count="1">
    <cellStyle name="Normal" xfId="0" builtinId="0"/>
  </cellStyles>
  <dxfs count="3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32"/>
      <tableStyleElement type="firstRowStripe" dxfId="31"/>
      <tableStyleElement type="secondRowStripe" dxfId="3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90:F101"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Table13[[#This Row],[Failed Records]]+Table13[[#This Row],[Successful Records]]</calculatedColumnFormula>
    </tableColumn>
    <tableColumn id="5" name="% Good" dataDxfId="21">
      <calculatedColumnFormula>B91/D91</calculatedColumnFormula>
    </tableColumn>
    <tableColumn id="6" name="Result" dataDxfId="20"/>
  </tableColumns>
  <tableStyleInfo name="George Validation Report Format" showFirstColumn="0" showLastColumn="0" showRowStripes="1" showColumnStripes="0"/>
</table>
</file>

<file path=xl/tables/table2.xml><?xml version="1.0" encoding="utf-8"?>
<table xmlns="http://schemas.openxmlformats.org/spreadsheetml/2006/main" id="1" name="Table132" displayName="Table132" ref="A50:F61"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Table132[[#This Row],[Failed Records]]+Table132[[#This Row],[Successful Records]]</calculatedColumnFormula>
    </tableColumn>
    <tableColumn id="5" name="% Good" dataDxfId="11">
      <calculatedColumnFormula>B51/D51</calculatedColumnFormula>
    </tableColumn>
    <tableColumn id="6" name="Result" dataDxfId="10"/>
  </tableColumns>
  <tableStyleInfo name="George Validation Report Format" showFirstColumn="0" showLastColumn="0" showRowStripes="1" showColumnStripes="0"/>
</table>
</file>

<file path=xl/tables/table3.xml><?xml version="1.0" encoding="utf-8"?>
<table xmlns="http://schemas.openxmlformats.org/spreadsheetml/2006/main" id="3" name="Table1324" displayName="Table1324"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Table1324[[#This Row],[Failed Records]]+Table1324[[#This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120"/>
  <sheetViews>
    <sheetView tabSelected="1" workbookViewId="0">
      <selection activeCell="B17" sqref="B17"/>
    </sheetView>
  </sheetViews>
  <sheetFormatPr defaultRowHeight="15"/>
  <cols>
    <col min="1" max="1" width="30.28515625" customWidth="1"/>
    <col min="2" max="2" width="30" bestFit="1" customWidth="1"/>
    <col min="3" max="3" width="17.7109375" customWidth="1"/>
    <col min="4" max="4" width="16.7109375" customWidth="1"/>
    <col min="5" max="5" width="15.42578125" customWidth="1"/>
    <col min="6" max="6" width="62.42578125" bestFit="1" customWidth="1"/>
  </cols>
  <sheetData>
    <row r="1" spans="1:6" ht="21">
      <c r="A1" s="1" t="s">
        <v>17</v>
      </c>
      <c r="B1" s="3" t="s">
        <v>27</v>
      </c>
    </row>
    <row r="2" spans="1:6" ht="21">
      <c r="A2" s="1" t="s">
        <v>21</v>
      </c>
      <c r="B2" s="2">
        <v>41299</v>
      </c>
    </row>
    <row r="3" spans="1:6" ht="21">
      <c r="A3" s="1" t="s">
        <v>19</v>
      </c>
      <c r="B3" s="2">
        <v>41300</v>
      </c>
    </row>
    <row r="4" spans="1:6" ht="21.75" thickBot="1">
      <c r="A4" s="1" t="s">
        <v>18</v>
      </c>
      <c r="B4" s="1">
        <v>3</v>
      </c>
    </row>
    <row r="5" spans="1:6">
      <c r="A5" s="8"/>
      <c r="B5" s="33" t="s">
        <v>23</v>
      </c>
      <c r="C5" s="33"/>
      <c r="D5" s="33"/>
      <c r="E5" s="33"/>
      <c r="F5" s="34"/>
    </row>
    <row r="6" spans="1:6" ht="15.75" thickBot="1">
      <c r="A6" s="9" t="s">
        <v>0</v>
      </c>
      <c r="B6" s="10" t="s">
        <v>2</v>
      </c>
      <c r="C6" s="10" t="s">
        <v>3</v>
      </c>
      <c r="D6" s="10" t="s">
        <v>4</v>
      </c>
      <c r="E6" s="10" t="s">
        <v>5</v>
      </c>
      <c r="F6" s="11" t="s">
        <v>1</v>
      </c>
    </row>
    <row r="7" spans="1:6" ht="15.75" thickBot="1">
      <c r="A7" s="12" t="s">
        <v>6</v>
      </c>
      <c r="B7" s="14">
        <v>359</v>
      </c>
      <c r="C7" s="15">
        <v>0</v>
      </c>
      <c r="D7" s="15">
        <v>359</v>
      </c>
      <c r="E7" s="19">
        <f t="shared" ref="E7:E17" si="0">B7/D7</f>
        <v>1</v>
      </c>
      <c r="F7" s="16" t="s">
        <v>24</v>
      </c>
    </row>
    <row r="8" spans="1:6" ht="15.75" thickBot="1">
      <c r="A8" s="12" t="s">
        <v>7</v>
      </c>
      <c r="B8" s="17">
        <v>1</v>
      </c>
      <c r="C8" s="18">
        <v>0</v>
      </c>
      <c r="D8" s="18">
        <v>1</v>
      </c>
      <c r="E8" s="19">
        <f t="shared" si="0"/>
        <v>1</v>
      </c>
      <c r="F8" s="16" t="s">
        <v>24</v>
      </c>
    </row>
    <row r="9" spans="1:6" ht="15.75" thickBot="1">
      <c r="A9" s="12" t="s">
        <v>8</v>
      </c>
      <c r="B9" s="17">
        <v>59</v>
      </c>
      <c r="C9" s="18">
        <v>0</v>
      </c>
      <c r="D9" s="18">
        <v>59</v>
      </c>
      <c r="E9" s="19">
        <f t="shared" si="0"/>
        <v>1</v>
      </c>
      <c r="F9" s="16" t="s">
        <v>24</v>
      </c>
    </row>
    <row r="10" spans="1:6" ht="15.75" thickBot="1">
      <c r="A10" s="12" t="s">
        <v>9</v>
      </c>
      <c r="B10" s="17">
        <v>4334</v>
      </c>
      <c r="C10" s="18">
        <v>12</v>
      </c>
      <c r="D10" s="18">
        <v>4346</v>
      </c>
      <c r="E10" s="19">
        <f t="shared" si="0"/>
        <v>0.99723884031293142</v>
      </c>
      <c r="F10" s="16"/>
    </row>
    <row r="11" spans="1:6" ht="15.75" thickBot="1">
      <c r="A11" s="12" t="s">
        <v>10</v>
      </c>
      <c r="B11" s="17">
        <v>4298</v>
      </c>
      <c r="C11" s="18">
        <v>48</v>
      </c>
      <c r="D11" s="18">
        <v>4346</v>
      </c>
      <c r="E11" s="19">
        <f t="shared" si="0"/>
        <v>0.98895536125172567</v>
      </c>
      <c r="F11" s="16"/>
    </row>
    <row r="12" spans="1:6" ht="15.75" thickBot="1">
      <c r="A12" s="12" t="s">
        <v>11</v>
      </c>
      <c r="B12" s="17">
        <v>582</v>
      </c>
      <c r="C12" s="18">
        <v>64</v>
      </c>
      <c r="D12" s="18">
        <v>646</v>
      </c>
      <c r="E12" s="19">
        <f t="shared" si="0"/>
        <v>0.90092879256965941</v>
      </c>
      <c r="F12" s="20"/>
    </row>
    <row r="13" spans="1:6" ht="15.75" thickBot="1">
      <c r="A13" s="12" t="s">
        <v>12</v>
      </c>
      <c r="B13" s="17">
        <v>13198</v>
      </c>
      <c r="C13" s="18">
        <v>349</v>
      </c>
      <c r="D13" s="18">
        <v>13547</v>
      </c>
      <c r="E13" s="19">
        <f t="shared" si="0"/>
        <v>0.97423783863586033</v>
      </c>
      <c r="F13" s="20"/>
    </row>
    <row r="14" spans="1:6" ht="15.75" thickBot="1">
      <c r="A14" s="12" t="s">
        <v>13</v>
      </c>
      <c r="B14" s="17">
        <v>16455</v>
      </c>
      <c r="C14" s="18">
        <v>118</v>
      </c>
      <c r="D14" s="18">
        <f>Table1324[[#This Row],[Failed Records]]+Table1324[[#This Row],[Successful Records]]</f>
        <v>16573</v>
      </c>
      <c r="E14" s="19">
        <f t="shared" si="0"/>
        <v>0.99287998551861456</v>
      </c>
      <c r="F14" s="20"/>
    </row>
    <row r="15" spans="1:6" ht="15.75" thickBot="1">
      <c r="A15" s="12" t="s">
        <v>14</v>
      </c>
      <c r="B15" s="17">
        <v>18874</v>
      </c>
      <c r="C15" s="18">
        <v>208</v>
      </c>
      <c r="D15" s="18">
        <f>Table1324[[#This Row],[Failed Records]]+Table1324[[#This Row],[Successful Records]]</f>
        <v>19082</v>
      </c>
      <c r="E15" s="19">
        <f t="shared" si="0"/>
        <v>0.9890996750864689</v>
      </c>
      <c r="F15" s="20"/>
    </row>
    <row r="16" spans="1:6" ht="15.75" thickBot="1">
      <c r="A16" s="12" t="s">
        <v>15</v>
      </c>
      <c r="B16" s="17">
        <v>5121</v>
      </c>
      <c r="C16" s="18">
        <v>1484</v>
      </c>
      <c r="D16" s="18">
        <f>Table1324[[#This Row],[Failed Records]]+Table1324[[#This Row],[Successful Records]]</f>
        <v>6605</v>
      </c>
      <c r="E16" s="19">
        <f t="shared" si="0"/>
        <v>0.7753217259651779</v>
      </c>
      <c r="F16" s="20"/>
    </row>
    <row r="17" spans="1:6">
      <c r="A17" s="13" t="s">
        <v>16</v>
      </c>
      <c r="B17" s="21">
        <v>600</v>
      </c>
      <c r="C17" s="22">
        <v>46</v>
      </c>
      <c r="D17" s="18">
        <v>646</v>
      </c>
      <c r="E17" s="19">
        <f t="shared" si="0"/>
        <v>0.92879256965944268</v>
      </c>
      <c r="F17" s="20"/>
    </row>
    <row r="20" spans="1:6">
      <c r="A20" s="35" t="s">
        <v>22</v>
      </c>
      <c r="B20" s="35"/>
      <c r="C20" s="35"/>
      <c r="D20" s="35"/>
      <c r="E20" s="35"/>
    </row>
    <row r="21" spans="1:6">
      <c r="A21" s="4" t="s">
        <v>0</v>
      </c>
      <c r="B21" s="36" t="s">
        <v>20</v>
      </c>
      <c r="C21" s="37"/>
      <c r="D21" s="37"/>
      <c r="E21" s="37"/>
    </row>
    <row r="22" spans="1:6" ht="15" hidden="1" customHeight="1">
      <c r="A22" s="6"/>
      <c r="B22" s="32"/>
      <c r="C22" s="32"/>
      <c r="D22" s="32"/>
      <c r="E22" s="32"/>
    </row>
    <row r="23" spans="1:6" ht="15" hidden="1" customHeight="1">
      <c r="A23" s="26"/>
      <c r="B23" s="38"/>
      <c r="C23" s="39"/>
      <c r="D23" s="39"/>
      <c r="E23" s="39"/>
    </row>
    <row r="24" spans="1:6" ht="15.75" hidden="1" customHeight="1">
      <c r="A24" s="6"/>
      <c r="B24" s="32"/>
      <c r="C24" s="32"/>
      <c r="D24" s="32"/>
      <c r="E24" s="32"/>
    </row>
    <row r="25" spans="1:6" ht="2.25" hidden="1" customHeight="1">
      <c r="A25" s="7"/>
      <c r="B25" s="5"/>
      <c r="C25" s="24"/>
      <c r="D25" s="24"/>
      <c r="E25" s="24"/>
    </row>
    <row r="26" spans="1:6" ht="21" customHeight="1">
      <c r="A26" s="27" t="s">
        <v>28</v>
      </c>
      <c r="B26" s="29" t="s">
        <v>35</v>
      </c>
      <c r="C26" s="30"/>
      <c r="D26" s="30"/>
      <c r="E26" s="30"/>
    </row>
    <row r="27" spans="1:6" ht="13.5" customHeight="1">
      <c r="A27" s="28"/>
      <c r="B27" s="31"/>
      <c r="C27" s="32"/>
      <c r="D27" s="32"/>
      <c r="E27" s="32"/>
    </row>
    <row r="28" spans="1:6" ht="25.5" customHeight="1">
      <c r="A28" s="27" t="s">
        <v>26</v>
      </c>
      <c r="B28" s="29" t="s">
        <v>36</v>
      </c>
      <c r="C28" s="30"/>
      <c r="D28" s="30"/>
      <c r="E28" s="30"/>
    </row>
    <row r="29" spans="1:6" ht="17.25" customHeight="1">
      <c r="A29" s="28"/>
      <c r="B29" s="31"/>
      <c r="C29" s="32"/>
      <c r="D29" s="32"/>
      <c r="E29" s="32"/>
    </row>
    <row r="30" spans="1:6" ht="18.75" customHeight="1">
      <c r="A30" s="27" t="s">
        <v>11</v>
      </c>
      <c r="B30" s="29" t="s">
        <v>34</v>
      </c>
      <c r="C30" s="30"/>
      <c r="D30" s="30"/>
      <c r="E30" s="30"/>
    </row>
    <row r="31" spans="1:6" ht="10.5" customHeight="1">
      <c r="A31" s="28"/>
      <c r="B31" s="31"/>
      <c r="C31" s="32"/>
      <c r="D31" s="32"/>
      <c r="E31" s="32"/>
    </row>
    <row r="32" spans="1:6" ht="17.25" customHeight="1">
      <c r="A32" s="27" t="s">
        <v>15</v>
      </c>
      <c r="B32" s="29" t="s">
        <v>34</v>
      </c>
      <c r="C32" s="30"/>
      <c r="D32" s="30"/>
      <c r="E32" s="30"/>
    </row>
    <row r="33" spans="1:5" ht="17.25" customHeight="1">
      <c r="A33" s="28"/>
      <c r="B33" s="31"/>
      <c r="C33" s="32"/>
      <c r="D33" s="32"/>
      <c r="E33" s="32"/>
    </row>
    <row r="34" spans="1:5" ht="19.5" customHeight="1">
      <c r="A34" s="27" t="s">
        <v>16</v>
      </c>
      <c r="B34" s="29" t="s">
        <v>34</v>
      </c>
      <c r="C34" s="30"/>
      <c r="D34" s="30"/>
      <c r="E34" s="30"/>
    </row>
    <row r="35" spans="1:5" ht="16.5" customHeight="1">
      <c r="A35" s="28"/>
      <c r="B35" s="31"/>
      <c r="C35" s="32"/>
      <c r="D35" s="32"/>
      <c r="E35" s="32"/>
    </row>
    <row r="36" spans="1:5" ht="39" customHeight="1">
      <c r="A36" s="27" t="s">
        <v>12</v>
      </c>
      <c r="B36" s="29" t="s">
        <v>37</v>
      </c>
      <c r="C36" s="30"/>
      <c r="D36" s="30"/>
      <c r="E36" s="30"/>
    </row>
    <row r="37" spans="1:5" ht="61.5" customHeight="1">
      <c r="A37" s="28"/>
      <c r="B37" s="31"/>
      <c r="C37" s="32"/>
      <c r="D37" s="32"/>
      <c r="E37" s="32"/>
    </row>
    <row r="38" spans="1:5" ht="19.5" customHeight="1">
      <c r="A38" s="27" t="s">
        <v>13</v>
      </c>
      <c r="B38" s="29" t="s">
        <v>38</v>
      </c>
      <c r="C38" s="30"/>
      <c r="D38" s="30"/>
      <c r="E38" s="30"/>
    </row>
    <row r="39" spans="1:5" ht="24.75" customHeight="1">
      <c r="A39" s="28"/>
      <c r="B39" s="31"/>
      <c r="C39" s="32"/>
      <c r="D39" s="32"/>
      <c r="E39" s="32"/>
    </row>
    <row r="40" spans="1:5" ht="20.25" customHeight="1">
      <c r="A40" s="27" t="s">
        <v>14</v>
      </c>
      <c r="B40" s="29" t="s">
        <v>39</v>
      </c>
      <c r="C40" s="30"/>
      <c r="D40" s="30"/>
      <c r="E40" s="30"/>
    </row>
    <row r="41" spans="1:5" ht="15.75" customHeight="1">
      <c r="A41" s="28"/>
      <c r="B41" s="31"/>
      <c r="C41" s="32"/>
      <c r="D41" s="32"/>
      <c r="E41" s="32"/>
    </row>
    <row r="45" spans="1:5" ht="21">
      <c r="A45" s="1" t="s">
        <v>17</v>
      </c>
      <c r="B45" s="3" t="s">
        <v>27</v>
      </c>
    </row>
    <row r="46" spans="1:5" ht="21">
      <c r="A46" s="1" t="s">
        <v>21</v>
      </c>
      <c r="B46" s="2">
        <v>41284</v>
      </c>
    </row>
    <row r="47" spans="1:5" ht="21">
      <c r="A47" s="1" t="s">
        <v>19</v>
      </c>
      <c r="B47" s="2">
        <v>41285</v>
      </c>
    </row>
    <row r="48" spans="1:5" ht="21.75" thickBot="1">
      <c r="A48" s="1" t="s">
        <v>18</v>
      </c>
      <c r="B48" s="1">
        <v>2</v>
      </c>
    </row>
    <row r="49" spans="1:6">
      <c r="A49" s="8"/>
      <c r="B49" s="33" t="s">
        <v>23</v>
      </c>
      <c r="C49" s="33"/>
      <c r="D49" s="33"/>
      <c r="E49" s="33"/>
      <c r="F49" s="34"/>
    </row>
    <row r="50" spans="1:6" ht="15.75" thickBot="1">
      <c r="A50" s="9" t="s">
        <v>0</v>
      </c>
      <c r="B50" s="10" t="s">
        <v>2</v>
      </c>
      <c r="C50" s="10" t="s">
        <v>3</v>
      </c>
      <c r="D50" s="10" t="s">
        <v>4</v>
      </c>
      <c r="E50" s="10" t="s">
        <v>5</v>
      </c>
      <c r="F50" s="11" t="s">
        <v>1</v>
      </c>
    </row>
    <row r="51" spans="1:6" ht="15.75" thickBot="1">
      <c r="A51" s="12" t="s">
        <v>6</v>
      </c>
      <c r="B51" s="14">
        <v>351</v>
      </c>
      <c r="C51" s="15">
        <v>0</v>
      </c>
      <c r="D51" s="15">
        <v>351</v>
      </c>
      <c r="E51" s="19">
        <f t="shared" ref="E51:E55" si="1">B51/D51</f>
        <v>1</v>
      </c>
      <c r="F51" s="16" t="s">
        <v>24</v>
      </c>
    </row>
    <row r="52" spans="1:6" ht="15.75" thickBot="1">
      <c r="A52" s="12" t="s">
        <v>7</v>
      </c>
      <c r="B52" s="17">
        <v>1</v>
      </c>
      <c r="C52" s="18">
        <v>0</v>
      </c>
      <c r="D52" s="18">
        <v>1</v>
      </c>
      <c r="E52" s="19">
        <f t="shared" si="1"/>
        <v>1</v>
      </c>
      <c r="F52" s="16" t="s">
        <v>24</v>
      </c>
    </row>
    <row r="53" spans="1:6" ht="15.75" thickBot="1">
      <c r="A53" s="12" t="s">
        <v>8</v>
      </c>
      <c r="B53" s="17">
        <v>54</v>
      </c>
      <c r="C53" s="18">
        <v>0</v>
      </c>
      <c r="D53" s="18">
        <v>54</v>
      </c>
      <c r="E53" s="19">
        <f t="shared" si="1"/>
        <v>1</v>
      </c>
      <c r="F53" s="16" t="s">
        <v>24</v>
      </c>
    </row>
    <row r="54" spans="1:6" ht="15.75" thickBot="1">
      <c r="A54" s="12" t="s">
        <v>9</v>
      </c>
      <c r="B54" s="17">
        <v>4072</v>
      </c>
      <c r="C54" s="18">
        <v>87</v>
      </c>
      <c r="D54" s="18">
        <v>4159</v>
      </c>
      <c r="E54" s="19">
        <f t="shared" si="1"/>
        <v>0.97908150997836019</v>
      </c>
      <c r="F54" s="16" t="s">
        <v>24</v>
      </c>
    </row>
    <row r="55" spans="1:6" ht="15.75" thickBot="1">
      <c r="A55" s="12" t="s">
        <v>10</v>
      </c>
      <c r="B55" s="17">
        <v>0</v>
      </c>
      <c r="C55" s="18">
        <v>4159</v>
      </c>
      <c r="D55" s="18">
        <v>4159</v>
      </c>
      <c r="E55" s="19">
        <f t="shared" si="1"/>
        <v>0</v>
      </c>
      <c r="F55" s="16"/>
    </row>
    <row r="56" spans="1:6" ht="15.75" thickBot="1">
      <c r="A56" s="12" t="s">
        <v>11</v>
      </c>
      <c r="B56" s="17">
        <v>0</v>
      </c>
      <c r="C56" s="18">
        <v>0</v>
      </c>
      <c r="D56" s="18">
        <v>0</v>
      </c>
      <c r="E56" s="19" t="s">
        <v>25</v>
      </c>
      <c r="F56" s="20" t="s">
        <v>31</v>
      </c>
    </row>
    <row r="57" spans="1:6" ht="15.75" thickBot="1">
      <c r="A57" s="12" t="s">
        <v>12</v>
      </c>
      <c r="B57" s="17">
        <v>0</v>
      </c>
      <c r="C57" s="18">
        <v>0</v>
      </c>
      <c r="D57" s="18">
        <f>Table132[[#This Row],[Failed Records]]+Table132[[#This Row],[Successful Records]]</f>
        <v>0</v>
      </c>
      <c r="E57" s="19" t="s">
        <v>25</v>
      </c>
      <c r="F57" s="20"/>
    </row>
    <row r="58" spans="1:6" ht="15.75" thickBot="1">
      <c r="A58" s="12" t="s">
        <v>13</v>
      </c>
      <c r="B58" s="17">
        <v>0</v>
      </c>
      <c r="C58" s="18">
        <v>0</v>
      </c>
      <c r="D58" s="18">
        <f>Table132[[#This Row],[Failed Records]]+Table132[[#This Row],[Successful Records]]</f>
        <v>0</v>
      </c>
      <c r="E58" s="19" t="s">
        <v>25</v>
      </c>
      <c r="F58" s="20"/>
    </row>
    <row r="59" spans="1:6" ht="15.75" thickBot="1">
      <c r="A59" s="12" t="s">
        <v>14</v>
      </c>
      <c r="B59" s="17">
        <v>0</v>
      </c>
      <c r="C59" s="18">
        <v>0</v>
      </c>
      <c r="D59" s="18">
        <f>Table132[[#This Row],[Failed Records]]+Table132[[#This Row],[Successful Records]]</f>
        <v>0</v>
      </c>
      <c r="E59" s="19" t="s">
        <v>25</v>
      </c>
      <c r="F59" s="20"/>
    </row>
    <row r="60" spans="1:6" ht="15.75" thickBot="1">
      <c r="A60" s="12" t="s">
        <v>15</v>
      </c>
      <c r="B60" s="17">
        <v>0</v>
      </c>
      <c r="C60" s="18">
        <v>0</v>
      </c>
      <c r="D60" s="18">
        <f>Table132[[#This Row],[Failed Records]]+Table132[[#This Row],[Successful Records]]</f>
        <v>0</v>
      </c>
      <c r="E60" s="19" t="s">
        <v>25</v>
      </c>
      <c r="F60" s="20"/>
    </row>
    <row r="61" spans="1:6">
      <c r="A61" s="13" t="s">
        <v>16</v>
      </c>
      <c r="B61" s="21">
        <v>0</v>
      </c>
      <c r="C61" s="22">
        <v>0</v>
      </c>
      <c r="D61" s="18">
        <v>0</v>
      </c>
      <c r="E61" s="19" t="s">
        <v>25</v>
      </c>
      <c r="F61" s="20"/>
    </row>
    <row r="64" spans="1:6">
      <c r="A64" s="35" t="s">
        <v>22</v>
      </c>
      <c r="B64" s="35"/>
      <c r="C64" s="35"/>
      <c r="D64" s="35"/>
      <c r="E64" s="35"/>
    </row>
    <row r="65" spans="1:5">
      <c r="A65" s="4" t="s">
        <v>0</v>
      </c>
      <c r="B65" s="36" t="s">
        <v>20</v>
      </c>
      <c r="C65" s="37"/>
      <c r="D65" s="37"/>
      <c r="E65" s="37"/>
    </row>
    <row r="66" spans="1:5" ht="15" hidden="1" customHeight="1">
      <c r="A66" s="6"/>
      <c r="B66" s="32"/>
      <c r="C66" s="32"/>
      <c r="D66" s="32"/>
      <c r="E66" s="32"/>
    </row>
    <row r="67" spans="1:5" ht="15" hidden="1" customHeight="1">
      <c r="A67" s="25"/>
      <c r="B67" s="38"/>
      <c r="C67" s="39"/>
      <c r="D67" s="39"/>
      <c r="E67" s="39"/>
    </row>
    <row r="68" spans="1:5" ht="15.75" hidden="1" customHeight="1">
      <c r="A68" s="6"/>
      <c r="B68" s="32"/>
      <c r="C68" s="32"/>
      <c r="D68" s="32"/>
      <c r="E68" s="32"/>
    </row>
    <row r="69" spans="1:5" ht="2.25" hidden="1" customHeight="1">
      <c r="A69" s="7"/>
      <c r="B69" s="5"/>
      <c r="C69" s="24"/>
      <c r="D69" s="24"/>
      <c r="E69" s="24"/>
    </row>
    <row r="70" spans="1:5" ht="30" customHeight="1">
      <c r="A70" s="27" t="s">
        <v>28</v>
      </c>
      <c r="B70" s="29" t="s">
        <v>33</v>
      </c>
      <c r="C70" s="30"/>
      <c r="D70" s="30"/>
      <c r="E70" s="30"/>
    </row>
    <row r="71" spans="1:5" ht="30" customHeight="1">
      <c r="A71" s="28"/>
      <c r="B71" s="31"/>
      <c r="C71" s="32"/>
      <c r="D71" s="32"/>
      <c r="E71" s="32"/>
    </row>
    <row r="72" spans="1:5" ht="25.5" customHeight="1">
      <c r="A72" s="27" t="s">
        <v>26</v>
      </c>
      <c r="B72" s="29" t="s">
        <v>32</v>
      </c>
      <c r="C72" s="30"/>
      <c r="D72" s="30"/>
      <c r="E72" s="30"/>
    </row>
    <row r="73" spans="1:5" ht="17.25" customHeight="1">
      <c r="A73" s="28"/>
      <c r="B73" s="31"/>
      <c r="C73" s="32"/>
      <c r="D73" s="32"/>
      <c r="E73" s="32"/>
    </row>
    <row r="74" spans="1:5" ht="18.75" customHeight="1">
      <c r="A74" s="27" t="s">
        <v>11</v>
      </c>
      <c r="B74" s="29" t="s">
        <v>34</v>
      </c>
      <c r="C74" s="30"/>
      <c r="D74" s="30"/>
      <c r="E74" s="30"/>
    </row>
    <row r="75" spans="1:5" ht="10.5" customHeight="1">
      <c r="A75" s="28"/>
      <c r="B75" s="31"/>
      <c r="C75" s="32"/>
      <c r="D75" s="32"/>
      <c r="E75" s="32"/>
    </row>
    <row r="76" spans="1:5" ht="17.25" customHeight="1">
      <c r="A76" s="27" t="s">
        <v>15</v>
      </c>
      <c r="B76" s="29" t="s">
        <v>34</v>
      </c>
      <c r="C76" s="30"/>
      <c r="D76" s="30"/>
      <c r="E76" s="30"/>
    </row>
    <row r="77" spans="1:5" ht="17.25" customHeight="1">
      <c r="A77" s="28"/>
      <c r="B77" s="31"/>
      <c r="C77" s="32"/>
      <c r="D77" s="32"/>
      <c r="E77" s="32"/>
    </row>
    <row r="78" spans="1:5" ht="19.5" customHeight="1">
      <c r="A78" s="27" t="s">
        <v>16</v>
      </c>
      <c r="B78" s="29" t="s">
        <v>34</v>
      </c>
      <c r="C78" s="30"/>
      <c r="D78" s="30"/>
      <c r="E78" s="30"/>
    </row>
    <row r="79" spans="1:5" ht="16.5" customHeight="1">
      <c r="A79" s="28"/>
      <c r="B79" s="31"/>
      <c r="C79" s="32"/>
      <c r="D79" s="32"/>
      <c r="E79" s="32"/>
    </row>
    <row r="85" spans="1:6" ht="21">
      <c r="A85" s="1" t="s">
        <v>17</v>
      </c>
      <c r="B85" s="3" t="s">
        <v>27</v>
      </c>
    </row>
    <row r="86" spans="1:6" ht="21">
      <c r="A86" s="1" t="s">
        <v>21</v>
      </c>
      <c r="B86" s="2">
        <v>41263</v>
      </c>
    </row>
    <row r="87" spans="1:6" ht="21">
      <c r="A87" s="1" t="s">
        <v>19</v>
      </c>
      <c r="B87" s="2">
        <v>41263</v>
      </c>
    </row>
    <row r="88" spans="1:6" ht="21.75" thickBot="1">
      <c r="A88" s="1" t="s">
        <v>18</v>
      </c>
      <c r="B88" s="1">
        <v>1</v>
      </c>
    </row>
    <row r="89" spans="1:6">
      <c r="A89" s="8"/>
      <c r="B89" s="33" t="s">
        <v>23</v>
      </c>
      <c r="C89" s="33"/>
      <c r="D89" s="33"/>
      <c r="E89" s="33"/>
      <c r="F89" s="34"/>
    </row>
    <row r="90" spans="1:6" ht="15.75" thickBot="1">
      <c r="A90" s="9" t="s">
        <v>0</v>
      </c>
      <c r="B90" s="10" t="s">
        <v>2</v>
      </c>
      <c r="C90" s="10" t="s">
        <v>3</v>
      </c>
      <c r="D90" s="10" t="s">
        <v>4</v>
      </c>
      <c r="E90" s="10" t="s">
        <v>5</v>
      </c>
      <c r="F90" s="11" t="s">
        <v>1</v>
      </c>
    </row>
    <row r="91" spans="1:6" ht="15.75" thickBot="1">
      <c r="A91" s="12" t="s">
        <v>6</v>
      </c>
      <c r="B91" s="14">
        <v>285</v>
      </c>
      <c r="C91" s="15">
        <v>0</v>
      </c>
      <c r="D91" s="15">
        <v>285</v>
      </c>
      <c r="E91" s="19">
        <f t="shared" ref="E91:E95" si="2">B91/D91</f>
        <v>1</v>
      </c>
      <c r="F91" s="16" t="s">
        <v>24</v>
      </c>
    </row>
    <row r="92" spans="1:6" ht="15.75" thickBot="1">
      <c r="A92" s="12" t="s">
        <v>7</v>
      </c>
      <c r="B92" s="17">
        <v>1</v>
      </c>
      <c r="C92" s="18">
        <v>0</v>
      </c>
      <c r="D92" s="18">
        <v>1</v>
      </c>
      <c r="E92" s="19">
        <f t="shared" si="2"/>
        <v>1</v>
      </c>
      <c r="F92" s="16" t="s">
        <v>24</v>
      </c>
    </row>
    <row r="93" spans="1:6" ht="15.75" thickBot="1">
      <c r="A93" s="12" t="s">
        <v>8</v>
      </c>
      <c r="B93" s="17">
        <v>54</v>
      </c>
      <c r="C93" s="18">
        <v>0</v>
      </c>
      <c r="D93" s="18">
        <v>54</v>
      </c>
      <c r="E93" s="19">
        <f t="shared" si="2"/>
        <v>1</v>
      </c>
      <c r="F93" s="16" t="s">
        <v>24</v>
      </c>
    </row>
    <row r="94" spans="1:6" ht="15.75" thickBot="1">
      <c r="A94" s="12" t="s">
        <v>9</v>
      </c>
      <c r="B94" s="17">
        <v>200</v>
      </c>
      <c r="C94" s="18">
        <v>15</v>
      </c>
      <c r="D94" s="18">
        <v>215</v>
      </c>
      <c r="E94" s="19">
        <f t="shared" si="2"/>
        <v>0.93023255813953487</v>
      </c>
      <c r="F94" s="16" t="s">
        <v>24</v>
      </c>
    </row>
    <row r="95" spans="1:6" ht="15.75" thickBot="1">
      <c r="A95" s="12" t="s">
        <v>10</v>
      </c>
      <c r="B95" s="17">
        <v>0</v>
      </c>
      <c r="C95" s="18">
        <v>215</v>
      </c>
      <c r="D95" s="18">
        <v>215</v>
      </c>
      <c r="E95" s="19">
        <f t="shared" si="2"/>
        <v>0</v>
      </c>
      <c r="F95" s="16"/>
    </row>
    <row r="96" spans="1:6" ht="15.75" thickBot="1">
      <c r="A96" s="12" t="s">
        <v>11</v>
      </c>
      <c r="B96" s="17">
        <v>0</v>
      </c>
      <c r="C96" s="18">
        <v>0</v>
      </c>
      <c r="D96" s="18">
        <v>0</v>
      </c>
      <c r="E96" s="19" t="s">
        <v>25</v>
      </c>
      <c r="F96" s="20" t="s">
        <v>31</v>
      </c>
    </row>
    <row r="97" spans="1:6" ht="15.75" thickBot="1">
      <c r="A97" s="12" t="s">
        <v>12</v>
      </c>
      <c r="B97" s="17">
        <v>0</v>
      </c>
      <c r="C97" s="18">
        <v>0</v>
      </c>
      <c r="D97" s="18">
        <f>Table13[[#This Row],[Failed Records]]+Table13[[#This Row],[Successful Records]]</f>
        <v>0</v>
      </c>
      <c r="E97" s="19" t="s">
        <v>25</v>
      </c>
      <c r="F97" s="20"/>
    </row>
    <row r="98" spans="1:6" ht="15.75" thickBot="1">
      <c r="A98" s="12" t="s">
        <v>13</v>
      </c>
      <c r="B98" s="17">
        <v>0</v>
      </c>
      <c r="C98" s="18">
        <v>0</v>
      </c>
      <c r="D98" s="18">
        <f>Table13[[#This Row],[Failed Records]]+Table13[[#This Row],[Successful Records]]</f>
        <v>0</v>
      </c>
      <c r="E98" s="19" t="s">
        <v>25</v>
      </c>
      <c r="F98" s="20"/>
    </row>
    <row r="99" spans="1:6" ht="15.75" thickBot="1">
      <c r="A99" s="12" t="s">
        <v>14</v>
      </c>
      <c r="B99" s="17">
        <v>0</v>
      </c>
      <c r="C99" s="18">
        <v>0</v>
      </c>
      <c r="D99" s="18">
        <f>Table13[[#This Row],[Failed Records]]+Table13[[#This Row],[Successful Records]]</f>
        <v>0</v>
      </c>
      <c r="E99" s="19" t="s">
        <v>25</v>
      </c>
      <c r="F99" s="20"/>
    </row>
    <row r="100" spans="1:6" ht="15.75" thickBot="1">
      <c r="A100" s="12" t="s">
        <v>15</v>
      </c>
      <c r="B100" s="17">
        <v>0</v>
      </c>
      <c r="C100" s="18">
        <v>0</v>
      </c>
      <c r="D100" s="18">
        <f>Table13[[#This Row],[Failed Records]]+Table13[[#This Row],[Successful Records]]</f>
        <v>0</v>
      </c>
      <c r="E100" s="19" t="s">
        <v>25</v>
      </c>
      <c r="F100" s="20"/>
    </row>
    <row r="101" spans="1:6">
      <c r="A101" s="13" t="s">
        <v>16</v>
      </c>
      <c r="B101" s="21">
        <v>0</v>
      </c>
      <c r="C101" s="22">
        <v>0</v>
      </c>
      <c r="D101" s="18">
        <v>0</v>
      </c>
      <c r="E101" s="19" t="s">
        <v>25</v>
      </c>
      <c r="F101" s="20"/>
    </row>
    <row r="104" spans="1:6">
      <c r="A104" s="35" t="s">
        <v>22</v>
      </c>
      <c r="B104" s="35"/>
      <c r="C104" s="35"/>
      <c r="D104" s="35"/>
      <c r="E104" s="35"/>
    </row>
    <row r="105" spans="1:6">
      <c r="A105" s="4" t="s">
        <v>0</v>
      </c>
      <c r="B105" s="36" t="s">
        <v>20</v>
      </c>
      <c r="C105" s="37"/>
      <c r="D105" s="37"/>
      <c r="E105" s="37"/>
    </row>
    <row r="106" spans="1:6" ht="15" hidden="1" customHeight="1">
      <c r="A106" s="6"/>
      <c r="B106" s="32"/>
      <c r="C106" s="32"/>
      <c r="D106" s="32"/>
      <c r="E106" s="32"/>
    </row>
    <row r="107" spans="1:6" ht="15" hidden="1" customHeight="1">
      <c r="A107" s="23"/>
      <c r="B107" s="38"/>
      <c r="C107" s="39"/>
      <c r="D107" s="39"/>
      <c r="E107" s="39"/>
    </row>
    <row r="108" spans="1:6" ht="15.75" hidden="1" customHeight="1">
      <c r="A108" s="6"/>
      <c r="B108" s="32"/>
      <c r="C108" s="32"/>
      <c r="D108" s="32"/>
      <c r="E108" s="32"/>
    </row>
    <row r="109" spans="1:6" ht="2.25" hidden="1" customHeight="1">
      <c r="A109" s="7"/>
      <c r="B109" s="5"/>
      <c r="C109" s="24"/>
      <c r="D109" s="24"/>
      <c r="E109" s="24"/>
    </row>
    <row r="110" spans="1:6" ht="30" customHeight="1">
      <c r="A110" s="27" t="s">
        <v>28</v>
      </c>
      <c r="B110" s="29" t="s">
        <v>29</v>
      </c>
      <c r="C110" s="30"/>
      <c r="D110" s="30"/>
      <c r="E110" s="30"/>
    </row>
    <row r="111" spans="1:6" ht="20.25" customHeight="1">
      <c r="A111" s="28"/>
      <c r="B111" s="31"/>
      <c r="C111" s="32"/>
      <c r="D111" s="32"/>
      <c r="E111" s="32"/>
    </row>
    <row r="112" spans="1:6" ht="18.75" customHeight="1">
      <c r="A112" s="27" t="s">
        <v>26</v>
      </c>
      <c r="B112" s="29" t="s">
        <v>30</v>
      </c>
      <c r="C112" s="30"/>
      <c r="D112" s="30"/>
      <c r="E112" s="30"/>
    </row>
    <row r="113" spans="1:5" ht="21" customHeight="1">
      <c r="A113" s="28"/>
      <c r="B113" s="31"/>
      <c r="C113" s="32"/>
      <c r="D113" s="32"/>
      <c r="E113" s="32"/>
    </row>
    <row r="120" spans="1:5" ht="14.25" customHeight="1"/>
  </sheetData>
  <mergeCells count="48">
    <mergeCell ref="A36:A37"/>
    <mergeCell ref="B36:E37"/>
    <mergeCell ref="A38:A39"/>
    <mergeCell ref="B38:E39"/>
    <mergeCell ref="A40:A41"/>
    <mergeCell ref="B40:E41"/>
    <mergeCell ref="A30:A31"/>
    <mergeCell ref="B30:E31"/>
    <mergeCell ref="A32:A33"/>
    <mergeCell ref="B32:E33"/>
    <mergeCell ref="A34:A35"/>
    <mergeCell ref="B34:E35"/>
    <mergeCell ref="B24:E24"/>
    <mergeCell ref="A26:A27"/>
    <mergeCell ref="B26:E27"/>
    <mergeCell ref="A28:A29"/>
    <mergeCell ref="B28:E29"/>
    <mergeCell ref="B5:F5"/>
    <mergeCell ref="A20:E20"/>
    <mergeCell ref="B21:E21"/>
    <mergeCell ref="B22:E22"/>
    <mergeCell ref="B23:E23"/>
    <mergeCell ref="B108:E108"/>
    <mergeCell ref="A110:A111"/>
    <mergeCell ref="B110:E111"/>
    <mergeCell ref="A112:A113"/>
    <mergeCell ref="B112:E113"/>
    <mergeCell ref="B89:F89"/>
    <mergeCell ref="A104:E104"/>
    <mergeCell ref="B105:E105"/>
    <mergeCell ref="B106:E106"/>
    <mergeCell ref="B107:E107"/>
    <mergeCell ref="B49:F49"/>
    <mergeCell ref="A64:E64"/>
    <mergeCell ref="B65:E65"/>
    <mergeCell ref="B66:E66"/>
    <mergeCell ref="B67:E67"/>
    <mergeCell ref="B68:E68"/>
    <mergeCell ref="A70:A71"/>
    <mergeCell ref="B70:E71"/>
    <mergeCell ref="A72:A73"/>
    <mergeCell ref="B72:E73"/>
    <mergeCell ref="A74:A75"/>
    <mergeCell ref="B74:E75"/>
    <mergeCell ref="A76:A77"/>
    <mergeCell ref="B76:E77"/>
    <mergeCell ref="A78:A79"/>
    <mergeCell ref="B78:E79"/>
  </mergeCell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2013-01-25T16:12:47Z</dcterms:modified>
</cp:coreProperties>
</file>