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16" i="1"/>
  <c r="E15"/>
  <c r="E14"/>
  <c r="E13"/>
  <c r="E11"/>
  <c r="E10"/>
  <c r="E9"/>
  <c r="E8"/>
  <c r="E7"/>
  <c r="E59"/>
  <c r="D60"/>
  <c r="E58"/>
  <c r="E57"/>
  <c r="E55"/>
  <c r="E54"/>
  <c r="E53"/>
  <c r="E52"/>
  <c r="E51"/>
  <c r="E101"/>
  <c r="D106"/>
  <c r="D104"/>
  <c r="E104" s="1"/>
  <c r="D103"/>
  <c r="E103" s="1"/>
  <c r="E100"/>
  <c r="E99"/>
  <c r="E98"/>
  <c r="E97"/>
</calcChain>
</file>

<file path=xl/sharedStrings.xml><?xml version="1.0" encoding="utf-8"?>
<sst xmlns="http://schemas.openxmlformats.org/spreadsheetml/2006/main" count="145" uniqueCount="47">
  <si>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</si>
  <si>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</si>
  <si>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</si>
  <si>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</si>
  <si>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</si>
  <si>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</si>
  <si>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</si>
  <si>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</si>
  <si>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</si>
  <si>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</si>
  <si>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</si>
  <si>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</si>
  <si>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</si>
  <si>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</si>
  <si>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</si>
  <si>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</si>
  <si>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</si>
  <si>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</si>
  <si>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</si>
  <si>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</si>
  <si>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</si>
  <si>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</si>
  <si>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</si>
  <si>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</si>
  <si>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Changes</t>
  </si>
  <si>
    <t>Major Changes made</t>
  </si>
  <si>
    <t>Iteration 1</t>
  </si>
  <si>
    <t>File was not available.</t>
  </si>
  <si>
    <t>Succesfully validated.</t>
  </si>
  <si>
    <t>The school code '6079' was repeated.</t>
  </si>
  <si>
    <t>The District code '0123' was repeated.</t>
  </si>
  <si>
    <t>NA</t>
  </si>
  <si>
    <t xml:space="preserve">1.  Replaced  the Gender code 'Female' and 'Male' with '01' and '02' respectively.
2.  Replaced  the  GradeLevel code Grade1, Grade2, Grade3,etc.. with 010, 020, 030,..etc respectively.
</t>
  </si>
  <si>
    <t>1. In ServiceDefinitionCode field had value of ServiceProviderTitle ( 'SpecialEducationTeaacher', 'Speech/Language Pathologist').</t>
  </si>
  <si>
    <t>IEP</t>
  </si>
  <si>
    <t>1. Replaced the MinutesPerWeek field values (170.00,2100.00,0.00,etc..) with values (170,2100,0, etc..)</t>
  </si>
  <si>
    <t xml:space="preserve">1.Some  SchoolCode ('2345',' 2346',etc..)were not existed in School file, but it existed in Student file .
2. GradeLevel code ‘Kindergarten - Full Day’, ‘other ‘ did not exist in SelectLists files, it existed in Student file.
</t>
  </si>
  <si>
    <t>Iteration 2</t>
  </si>
  <si>
    <t xml:space="preserve">1.  Added a record  as  'No Specified' for GoalArea.
</t>
  </si>
  <si>
    <t>St.Vrain valley</t>
  </si>
  <si>
    <t>The school code '0001' was repeated.</t>
  </si>
  <si>
    <t>1. LRE code 'NULL' did not exist in SelectLists files, it existed in IEP file. It is required field.</t>
  </si>
  <si>
    <t xml:space="preserve">1. Some  SchoolCode ('20005','0')were not existed in School file, but it existed in Student file .
2. Disability code ‘NULL’ did not exist in SelectLists files, it existed in Student file.
</t>
  </si>
  <si>
    <t xml:space="preserve">1. In SelectLists file ServiceProviderTitle  did not have code as  'Speech/Language Pathologist', 'Paraprofessional, etc. But those values  were existed in Service  file.
2. Some ServiceRefID’s were repeated in Service file.
</t>
  </si>
  <si>
    <t>Iteration 3</t>
  </si>
  <si>
    <t xml:space="preserve">1. LRE code '03', '04', '08, etc. did not exist in SelectLists files, it existed in IEP file. </t>
  </si>
  <si>
    <t xml:space="preserve">1. In SelectLists file ServiceDefintionCode  did not have code as  'ECSET', 'SSW', etc. But those values  were existed in Service  file.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</si>
</sst>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3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32"/>
      <tableStyleElement type="firstRowStripe" dxfId="31"/>
      <tableStyleElement type="secondRowStripe" dxfId="3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96:F107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Table13[[#This Row],[Failed Records]]+Table13[[#This Row],[Successful Records]]</calculatedColumnFormula>
    </tableColumn>
    <tableColumn id="5" name="% Good" dataDxfId="21">
      <calculatedColumnFormula>B97/D97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50:F61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Table132[[#This Row],[Failed Records]]+Table132[[#This Row],[Successful Records]]</calculatedColumnFormula>
    </tableColumn>
    <tableColumn id="5" name="% Good" dataDxfId="11">
      <calculatedColumnFormula>B51/D51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324" displayName="Table1324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Table1324[[#This Row],[Failed Records]]+Table1324[[#This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2"/>
  <sheetViews>
    <sheetView tabSelected="1" topLeftCell="A74" workbookViewId="0">
      <selection activeCell="C3" sqref="C3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22</v>
      </c>
      <c r="B2" s="2">
        <v>41260</v>
      </c>
    </row>
    <row r="3" spans="1:6" ht="21">
      <c r="A3" s="1" t="s">
        <v>19</v>
      </c>
      <c r="B3" s="2">
        <v>41261</v>
      </c>
    </row>
    <row r="4" spans="1:6" ht="21.75" thickBot="1">
      <c r="A4" s="1" t="s">
        <v>18</v>
      </c>
      <c r="B4" s="1">
        <v>3</v>
      </c>
    </row>
    <row r="5" spans="1:6">
      <c r="A5" s="8"/>
      <c r="B5" s="38" t="s">
        <v>44</v>
      </c>
      <c r="C5" s="38"/>
      <c r="D5" s="38"/>
      <c r="E5" s="38"/>
      <c r="F5" s="39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129</v>
      </c>
      <c r="C7" s="15">
        <v>0</v>
      </c>
      <c r="D7" s="15">
        <v>129</v>
      </c>
      <c r="E7" s="16">
        <f>B7/D7</f>
        <v>1</v>
      </c>
      <c r="F7" s="17" t="s">
        <v>28</v>
      </c>
    </row>
    <row r="8" spans="1:6" ht="15.75" thickBot="1">
      <c r="A8" s="12" t="s">
        <v>7</v>
      </c>
      <c r="B8" s="18">
        <v>195</v>
      </c>
      <c r="C8" s="19">
        <v>0</v>
      </c>
      <c r="D8" s="19">
        <v>195</v>
      </c>
      <c r="E8" s="20">
        <f t="shared" ref="E8:E11" si="0">B8/D8</f>
        <v>1</v>
      </c>
      <c r="F8" s="17" t="s">
        <v>28</v>
      </c>
    </row>
    <row r="9" spans="1:6" ht="15.75" thickBot="1">
      <c r="A9" s="12" t="s">
        <v>8</v>
      </c>
      <c r="B9" s="18">
        <v>75</v>
      </c>
      <c r="C9" s="19">
        <v>0</v>
      </c>
      <c r="D9" s="19">
        <v>75</v>
      </c>
      <c r="E9" s="20">
        <f t="shared" si="0"/>
        <v>1</v>
      </c>
      <c r="F9" s="17" t="s">
        <v>28</v>
      </c>
    </row>
    <row r="10" spans="1:6" ht="15.75" thickBot="1">
      <c r="A10" s="12" t="s">
        <v>9</v>
      </c>
      <c r="B10" s="18">
        <v>2955</v>
      </c>
      <c r="C10" s="19">
        <v>0</v>
      </c>
      <c r="D10" s="19">
        <v>2955</v>
      </c>
      <c r="E10" s="20">
        <f t="shared" si="0"/>
        <v>1</v>
      </c>
      <c r="F10" s="17" t="s">
        <v>28</v>
      </c>
    </row>
    <row r="11" spans="1:6" ht="15.75" thickBot="1">
      <c r="A11" s="12" t="s">
        <v>10</v>
      </c>
      <c r="B11" s="18">
        <v>2929</v>
      </c>
      <c r="C11" s="19">
        <v>29</v>
      </c>
      <c r="D11" s="19">
        <v>2958</v>
      </c>
      <c r="E11" s="20">
        <f t="shared" si="0"/>
        <v>0.99019607843137258</v>
      </c>
      <c r="F11" s="21"/>
    </row>
    <row r="12" spans="1:6" ht="15.75" thickBot="1">
      <c r="A12" s="12" t="s">
        <v>11</v>
      </c>
      <c r="B12" s="18">
        <v>0</v>
      </c>
      <c r="C12" s="19">
        <v>0</v>
      </c>
      <c r="D12" s="19">
        <v>0</v>
      </c>
      <c r="E12" s="20" t="s">
        <v>31</v>
      </c>
      <c r="F12" s="21" t="s">
        <v>27</v>
      </c>
    </row>
    <row r="13" spans="1:6" ht="15.75" thickBot="1">
      <c r="A13" s="12" t="s">
        <v>12</v>
      </c>
      <c r="B13" s="18">
        <v>4943</v>
      </c>
      <c r="C13" s="19">
        <v>266</v>
      </c>
      <c r="D13" s="19">
        <v>5209</v>
      </c>
      <c r="E13" s="20">
        <f t="shared" ref="E13:E15" si="1">B13/D13</f>
        <v>0.94893453637934344</v>
      </c>
      <c r="F13" s="21"/>
    </row>
    <row r="14" spans="1:6" ht="15.75" thickBot="1">
      <c r="A14" s="12" t="s">
        <v>13</v>
      </c>
      <c r="B14" s="18">
        <v>15586</v>
      </c>
      <c r="C14" s="19">
        <v>20</v>
      </c>
      <c r="D14" s="19">
        <v>15606</v>
      </c>
      <c r="E14" s="20">
        <f t="shared" si="1"/>
        <v>0.998718441625016</v>
      </c>
      <c r="F14" s="21"/>
    </row>
    <row r="15" spans="1:6" ht="15.75" thickBot="1">
      <c r="A15" s="12" t="s">
        <v>14</v>
      </c>
      <c r="B15" s="18">
        <v>15586</v>
      </c>
      <c r="C15" s="19">
        <v>22</v>
      </c>
      <c r="D15" s="19">
        <v>15608</v>
      </c>
      <c r="E15" s="20">
        <f t="shared" si="1"/>
        <v>0.99859046642747307</v>
      </c>
      <c r="F15" s="21"/>
    </row>
    <row r="16" spans="1:6" ht="15.75" thickBot="1">
      <c r="A16" s="12" t="s">
        <v>15</v>
      </c>
      <c r="B16" s="18">
        <v>0</v>
      </c>
      <c r="C16" s="19">
        <v>0</v>
      </c>
      <c r="D16" s="19">
        <f>Table1324[[#This Row],[Failed Records]]+Table1324[[#This Row],[Successful Records]]</f>
        <v>0</v>
      </c>
      <c r="E16" s="20" t="s">
        <v>31</v>
      </c>
      <c r="F16" s="21" t="s">
        <v>27</v>
      </c>
    </row>
    <row r="17" spans="1:6">
      <c r="A17" s="13" t="s">
        <v>16</v>
      </c>
      <c r="B17" s="22">
        <v>0</v>
      </c>
      <c r="C17" s="23">
        <v>0</v>
      </c>
      <c r="D17" s="19">
        <v>0</v>
      </c>
      <c r="E17" s="20" t="s">
        <v>31</v>
      </c>
      <c r="F17" s="21" t="s">
        <v>27</v>
      </c>
    </row>
    <row r="20" spans="1:6">
      <c r="A20" s="35" t="s">
        <v>23</v>
      </c>
      <c r="B20" s="35"/>
      <c r="C20" s="35"/>
      <c r="D20" s="35"/>
      <c r="E20" s="35"/>
    </row>
    <row r="21" spans="1:6">
      <c r="A21" s="4" t="s">
        <v>0</v>
      </c>
      <c r="B21" s="36" t="s">
        <v>20</v>
      </c>
      <c r="C21" s="37"/>
      <c r="D21" s="37"/>
      <c r="E21" s="37"/>
    </row>
    <row r="22" spans="1:6" ht="15" hidden="1" customHeight="1">
      <c r="A22" s="6"/>
      <c r="B22" s="34"/>
      <c r="C22" s="34"/>
      <c r="D22" s="34"/>
      <c r="E22" s="34"/>
    </row>
    <row r="23" spans="1:6" ht="15" hidden="1" customHeight="1">
      <c r="A23" s="27"/>
      <c r="B23" s="40"/>
      <c r="C23" s="41"/>
      <c r="D23" s="41"/>
      <c r="E23" s="41"/>
    </row>
    <row r="24" spans="1:6" ht="15.75" hidden="1" customHeight="1">
      <c r="A24" s="6"/>
      <c r="B24" s="34"/>
      <c r="C24" s="34"/>
      <c r="D24" s="34"/>
      <c r="E24" s="34"/>
    </row>
    <row r="25" spans="1:6" ht="2.25" hidden="1" customHeight="1">
      <c r="A25" s="7"/>
      <c r="B25" s="5"/>
      <c r="C25" s="25"/>
      <c r="D25" s="25"/>
      <c r="E25" s="25"/>
    </row>
    <row r="26" spans="1:6" ht="28.5" customHeight="1">
      <c r="A26" s="29" t="s">
        <v>12</v>
      </c>
      <c r="B26" s="31" t="s">
        <v>46</v>
      </c>
      <c r="C26" s="32"/>
      <c r="D26" s="32"/>
      <c r="E26" s="32"/>
    </row>
    <row r="27" spans="1:6" ht="25.5" customHeight="1">
      <c r="A27" s="30"/>
      <c r="B27" s="33"/>
      <c r="C27" s="34"/>
      <c r="D27" s="34"/>
      <c r="E27" s="34"/>
    </row>
    <row r="28" spans="1:6" ht="21.75" customHeight="1">
      <c r="A28" s="29" t="s">
        <v>34</v>
      </c>
      <c r="B28" s="31" t="s">
        <v>45</v>
      </c>
      <c r="C28" s="32"/>
      <c r="D28" s="32"/>
      <c r="E28" s="32"/>
    </row>
    <row r="29" spans="1:6" ht="22.5" customHeight="1">
      <c r="A29" s="30"/>
      <c r="B29" s="33"/>
      <c r="C29" s="34"/>
      <c r="D29" s="34"/>
      <c r="E29" s="34"/>
    </row>
    <row r="30" spans="1:6">
      <c r="B30" s="28"/>
      <c r="C30" s="28"/>
      <c r="D30" s="28"/>
      <c r="E30" s="28"/>
    </row>
    <row r="31" spans="1:6">
      <c r="B31" s="28"/>
      <c r="C31" s="28"/>
      <c r="D31" s="28"/>
      <c r="E31" s="28"/>
    </row>
    <row r="32" spans="1:6">
      <c r="B32" s="28"/>
      <c r="C32" s="28"/>
      <c r="D32" s="28"/>
      <c r="E32" s="28"/>
    </row>
    <row r="33" spans="1:5">
      <c r="B33" s="28"/>
      <c r="C33" s="28"/>
      <c r="D33" s="28"/>
      <c r="E33" s="28"/>
    </row>
    <row r="35" spans="1:5">
      <c r="A35" s="35" t="s">
        <v>25</v>
      </c>
      <c r="B35" s="35"/>
      <c r="C35" s="35"/>
      <c r="D35" s="35"/>
      <c r="E35" s="35"/>
    </row>
    <row r="36" spans="1:5">
      <c r="A36" s="4" t="s">
        <v>0</v>
      </c>
      <c r="B36" s="36" t="s">
        <v>24</v>
      </c>
      <c r="C36" s="37"/>
      <c r="D36" s="37"/>
      <c r="E36" s="37"/>
    </row>
    <row r="37" spans="1:5" ht="18.75" customHeight="1">
      <c r="A37" s="29" t="s">
        <v>6</v>
      </c>
      <c r="B37" s="31" t="s">
        <v>38</v>
      </c>
      <c r="C37" s="32"/>
      <c r="D37" s="32"/>
      <c r="E37" s="32"/>
    </row>
    <row r="38" spans="1:5" ht="19.5" customHeight="1">
      <c r="A38" s="30"/>
      <c r="B38" s="33"/>
      <c r="C38" s="34"/>
      <c r="D38" s="34"/>
      <c r="E38" s="34"/>
    </row>
    <row r="39" spans="1:5" ht="22.5" customHeight="1">
      <c r="A39" s="29" t="s">
        <v>34</v>
      </c>
      <c r="B39" s="31" t="s">
        <v>35</v>
      </c>
      <c r="C39" s="32"/>
      <c r="D39" s="32"/>
      <c r="E39" s="32"/>
    </row>
    <row r="40" spans="1:5" ht="24.75" customHeight="1">
      <c r="A40" s="30"/>
      <c r="B40" s="33"/>
      <c r="C40" s="34"/>
      <c r="D40" s="34"/>
      <c r="E40" s="34"/>
    </row>
    <row r="45" spans="1:5" ht="21">
      <c r="A45" s="1" t="s">
        <v>17</v>
      </c>
      <c r="B45" s="3" t="s">
        <v>39</v>
      </c>
    </row>
    <row r="46" spans="1:5" ht="21">
      <c r="A46" s="1" t="s">
        <v>22</v>
      </c>
      <c r="B46" s="2">
        <v>41257</v>
      </c>
    </row>
    <row r="47" spans="1:5" ht="21">
      <c r="A47" s="1" t="s">
        <v>19</v>
      </c>
      <c r="B47" s="2">
        <v>41260</v>
      </c>
    </row>
    <row r="48" spans="1:5" ht="21.75" thickBot="1">
      <c r="A48" s="1" t="s">
        <v>18</v>
      </c>
      <c r="B48" s="1">
        <v>2</v>
      </c>
    </row>
    <row r="49" spans="1:6">
      <c r="A49" s="8"/>
      <c r="B49" s="38" t="s">
        <v>37</v>
      </c>
      <c r="C49" s="38"/>
      <c r="D49" s="38"/>
      <c r="E49" s="38"/>
      <c r="F49" s="39"/>
    </row>
    <row r="50" spans="1:6" ht="15.75" thickBot="1">
      <c r="A50" s="9" t="s">
        <v>0</v>
      </c>
      <c r="B50" s="10" t="s">
        <v>2</v>
      </c>
      <c r="C50" s="10" t="s">
        <v>3</v>
      </c>
      <c r="D50" s="10" t="s">
        <v>4</v>
      </c>
      <c r="E50" s="10" t="s">
        <v>5</v>
      </c>
      <c r="F50" s="11" t="s">
        <v>1</v>
      </c>
    </row>
    <row r="51" spans="1:6" ht="15.75" thickBot="1">
      <c r="A51" s="12" t="s">
        <v>6</v>
      </c>
      <c r="B51" s="14">
        <v>129</v>
      </c>
      <c r="C51" s="15">
        <v>0</v>
      </c>
      <c r="D51" s="15">
        <v>129</v>
      </c>
      <c r="E51" s="16">
        <f>B51/D51</f>
        <v>1</v>
      </c>
      <c r="F51" s="17" t="s">
        <v>28</v>
      </c>
    </row>
    <row r="52" spans="1:6" ht="15.75" thickBot="1">
      <c r="A52" s="12" t="s">
        <v>7</v>
      </c>
      <c r="B52" s="18">
        <v>195</v>
      </c>
      <c r="C52" s="19">
        <v>0</v>
      </c>
      <c r="D52" s="19">
        <v>195</v>
      </c>
      <c r="E52" s="20">
        <f t="shared" ref="E52:E55" si="2">B52/D52</f>
        <v>1</v>
      </c>
      <c r="F52" s="17" t="s">
        <v>28</v>
      </c>
    </row>
    <row r="53" spans="1:6" ht="15.75" thickBot="1">
      <c r="A53" s="12" t="s">
        <v>8</v>
      </c>
      <c r="B53" s="18">
        <v>75</v>
      </c>
      <c r="C53" s="19">
        <v>1</v>
      </c>
      <c r="D53" s="19">
        <v>76</v>
      </c>
      <c r="E53" s="20">
        <f t="shared" si="2"/>
        <v>0.98684210526315785</v>
      </c>
      <c r="F53" s="17" t="s">
        <v>40</v>
      </c>
    </row>
    <row r="54" spans="1:6" ht="15.75" thickBot="1">
      <c r="A54" s="12" t="s">
        <v>9</v>
      </c>
      <c r="B54" s="18">
        <v>2953</v>
      </c>
      <c r="C54" s="19">
        <v>4</v>
      </c>
      <c r="D54" s="19">
        <v>2957</v>
      </c>
      <c r="E54" s="20">
        <f t="shared" si="2"/>
        <v>0.99864727764626315</v>
      </c>
      <c r="F54" s="21"/>
    </row>
    <row r="55" spans="1:6" ht="15.75" thickBot="1">
      <c r="A55" s="12" t="s">
        <v>10</v>
      </c>
      <c r="B55" s="18">
        <v>2929</v>
      </c>
      <c r="C55" s="19">
        <v>31</v>
      </c>
      <c r="D55" s="19">
        <v>2960</v>
      </c>
      <c r="E55" s="20">
        <f t="shared" si="2"/>
        <v>0.989527027027027</v>
      </c>
      <c r="F55" s="21"/>
    </row>
    <row r="56" spans="1:6" ht="15.75" thickBot="1">
      <c r="A56" s="12" t="s">
        <v>11</v>
      </c>
      <c r="B56" s="18">
        <v>0</v>
      </c>
      <c r="C56" s="19">
        <v>0</v>
      </c>
      <c r="D56" s="19">
        <v>0</v>
      </c>
      <c r="E56" s="20" t="s">
        <v>31</v>
      </c>
      <c r="F56" s="21" t="s">
        <v>27</v>
      </c>
    </row>
    <row r="57" spans="1:6" ht="15.75" thickBot="1">
      <c r="A57" s="12" t="s">
        <v>12</v>
      </c>
      <c r="B57" s="18">
        <v>2778</v>
      </c>
      <c r="C57" s="19">
        <v>2686</v>
      </c>
      <c r="D57" s="19">
        <v>5464</v>
      </c>
      <c r="E57" s="20">
        <f t="shared" ref="E57:E59" si="3">B57/D57</f>
        <v>0.50841874084919469</v>
      </c>
      <c r="F57" s="21"/>
    </row>
    <row r="58" spans="1:6" ht="15.75" thickBot="1">
      <c r="A58" s="12" t="s">
        <v>13</v>
      </c>
      <c r="B58" s="18">
        <v>15588</v>
      </c>
      <c r="C58" s="19">
        <v>30</v>
      </c>
      <c r="D58" s="19">
        <v>15618</v>
      </c>
      <c r="E58" s="20">
        <f t="shared" si="3"/>
        <v>0.99807913945447557</v>
      </c>
      <c r="F58" s="21"/>
    </row>
    <row r="59" spans="1:6" ht="15.75" thickBot="1">
      <c r="A59" s="12" t="s">
        <v>14</v>
      </c>
      <c r="B59" s="18">
        <v>15586</v>
      </c>
      <c r="C59" s="19">
        <v>32</v>
      </c>
      <c r="D59" s="19">
        <v>15618</v>
      </c>
      <c r="E59" s="20">
        <f t="shared" si="3"/>
        <v>0.99795108208477401</v>
      </c>
      <c r="F59" s="21"/>
    </row>
    <row r="60" spans="1:6" ht="15.75" thickBot="1">
      <c r="A60" s="12" t="s">
        <v>15</v>
      </c>
      <c r="B60" s="18">
        <v>0</v>
      </c>
      <c r="C60" s="19">
        <v>0</v>
      </c>
      <c r="D60" s="19">
        <f>Table132[[#This Row],[Failed Records]]+Table132[[#This Row],[Successful Records]]</f>
        <v>0</v>
      </c>
      <c r="E60" s="20" t="s">
        <v>31</v>
      </c>
      <c r="F60" s="21" t="s">
        <v>27</v>
      </c>
    </row>
    <row r="61" spans="1:6">
      <c r="A61" s="13" t="s">
        <v>16</v>
      </c>
      <c r="B61" s="22">
        <v>0</v>
      </c>
      <c r="C61" s="23">
        <v>0</v>
      </c>
      <c r="D61" s="19">
        <v>0</v>
      </c>
      <c r="E61" s="20" t="s">
        <v>31</v>
      </c>
      <c r="F61" s="21" t="s">
        <v>27</v>
      </c>
    </row>
    <row r="64" spans="1:6">
      <c r="A64" s="35" t="s">
        <v>23</v>
      </c>
      <c r="B64" s="35"/>
      <c r="C64" s="35"/>
      <c r="D64" s="35"/>
      <c r="E64" s="35"/>
    </row>
    <row r="65" spans="1:5">
      <c r="A65" s="4" t="s">
        <v>0</v>
      </c>
      <c r="B65" s="36" t="s">
        <v>20</v>
      </c>
      <c r="C65" s="37"/>
      <c r="D65" s="37"/>
      <c r="E65" s="37"/>
    </row>
    <row r="66" spans="1:5" ht="15" hidden="1" customHeight="1">
      <c r="A66" s="6"/>
      <c r="B66" s="34"/>
      <c r="C66" s="34"/>
      <c r="D66" s="34"/>
      <c r="E66" s="34"/>
    </row>
    <row r="67" spans="1:5" ht="15" hidden="1" customHeight="1">
      <c r="A67" s="26"/>
      <c r="B67" s="40"/>
      <c r="C67" s="41"/>
      <c r="D67" s="41"/>
      <c r="E67" s="41"/>
    </row>
    <row r="68" spans="1:5" ht="15.75" hidden="1" customHeight="1">
      <c r="A68" s="6"/>
      <c r="B68" s="34"/>
      <c r="C68" s="34"/>
      <c r="D68" s="34"/>
      <c r="E68" s="34"/>
    </row>
    <row r="69" spans="1:5" ht="2.25" hidden="1" customHeight="1">
      <c r="A69" s="7"/>
      <c r="B69" s="5"/>
      <c r="C69" s="25"/>
      <c r="D69" s="25"/>
      <c r="E69" s="25"/>
    </row>
    <row r="70" spans="1:5" ht="27" customHeight="1">
      <c r="A70" s="29" t="s">
        <v>21</v>
      </c>
      <c r="B70" s="31" t="s">
        <v>42</v>
      </c>
      <c r="C70" s="32"/>
      <c r="D70" s="32"/>
      <c r="E70" s="32"/>
    </row>
    <row r="71" spans="1:5" ht="36" customHeight="1">
      <c r="A71" s="30"/>
      <c r="B71" s="33"/>
      <c r="C71" s="34"/>
      <c r="D71" s="34"/>
      <c r="E71" s="34"/>
    </row>
    <row r="72" spans="1:5" ht="28.5" customHeight="1">
      <c r="A72" s="29" t="s">
        <v>12</v>
      </c>
      <c r="B72" s="31" t="s">
        <v>43</v>
      </c>
      <c r="C72" s="32"/>
      <c r="D72" s="32"/>
      <c r="E72" s="32"/>
    </row>
    <row r="73" spans="1:5" ht="25.5" customHeight="1">
      <c r="A73" s="30"/>
      <c r="B73" s="33"/>
      <c r="C73" s="34"/>
      <c r="D73" s="34"/>
      <c r="E73" s="34"/>
    </row>
    <row r="74" spans="1:5" ht="21.75" customHeight="1">
      <c r="A74" s="29" t="s">
        <v>34</v>
      </c>
      <c r="B74" s="31" t="s">
        <v>41</v>
      </c>
      <c r="C74" s="32"/>
      <c r="D74" s="32"/>
      <c r="E74" s="32"/>
    </row>
    <row r="75" spans="1:5" ht="22.5" customHeight="1">
      <c r="A75" s="30"/>
      <c r="B75" s="33"/>
      <c r="C75" s="34"/>
      <c r="D75" s="34"/>
      <c r="E75" s="34"/>
    </row>
    <row r="76" spans="1:5">
      <c r="B76" s="28"/>
      <c r="C76" s="28"/>
      <c r="D76" s="28"/>
      <c r="E76" s="28"/>
    </row>
    <row r="77" spans="1:5">
      <c r="B77" s="28"/>
      <c r="C77" s="28"/>
      <c r="D77" s="28"/>
      <c r="E77" s="28"/>
    </row>
    <row r="78" spans="1:5">
      <c r="B78" s="28"/>
      <c r="C78" s="28"/>
      <c r="D78" s="28"/>
      <c r="E78" s="28"/>
    </row>
    <row r="79" spans="1:5">
      <c r="B79" s="28"/>
      <c r="C79" s="28"/>
      <c r="D79" s="28"/>
      <c r="E79" s="28"/>
    </row>
    <row r="81" spans="1:6">
      <c r="A81" s="35" t="s">
        <v>25</v>
      </c>
      <c r="B81" s="35"/>
      <c r="C81" s="35"/>
      <c r="D81" s="35"/>
      <c r="E81" s="35"/>
    </row>
    <row r="82" spans="1:6">
      <c r="A82" s="4" t="s">
        <v>0</v>
      </c>
      <c r="B82" s="36" t="s">
        <v>24</v>
      </c>
      <c r="C82" s="37"/>
      <c r="D82" s="37"/>
      <c r="E82" s="37"/>
    </row>
    <row r="83" spans="1:6" ht="18.75" customHeight="1">
      <c r="A83" s="29" t="s">
        <v>6</v>
      </c>
      <c r="B83" s="31" t="s">
        <v>38</v>
      </c>
      <c r="C83" s="32"/>
      <c r="D83" s="32"/>
      <c r="E83" s="32"/>
    </row>
    <row r="84" spans="1:6" ht="19.5" customHeight="1">
      <c r="A84" s="30"/>
      <c r="B84" s="33"/>
      <c r="C84" s="34"/>
      <c r="D84" s="34"/>
      <c r="E84" s="34"/>
    </row>
    <row r="85" spans="1:6" ht="22.5" customHeight="1">
      <c r="A85" s="29" t="s">
        <v>34</v>
      </c>
      <c r="B85" s="31" t="s">
        <v>35</v>
      </c>
      <c r="C85" s="32"/>
      <c r="D85" s="32"/>
      <c r="E85" s="32"/>
    </row>
    <row r="86" spans="1:6" ht="24.75" customHeight="1">
      <c r="A86" s="30"/>
      <c r="B86" s="33"/>
      <c r="C86" s="34"/>
      <c r="D86" s="34"/>
      <c r="E86" s="34"/>
    </row>
    <row r="91" spans="1:6" ht="21">
      <c r="A91" s="1" t="s">
        <v>17</v>
      </c>
      <c r="B91" s="3" t="s">
        <v>39</v>
      </c>
    </row>
    <row r="92" spans="1:6" ht="21">
      <c r="A92" s="1" t="s">
        <v>22</v>
      </c>
      <c r="B92" s="2">
        <v>41257</v>
      </c>
    </row>
    <row r="93" spans="1:6" ht="21">
      <c r="A93" s="1" t="s">
        <v>19</v>
      </c>
      <c r="B93" s="2">
        <v>41257</v>
      </c>
    </row>
    <row r="94" spans="1:6" ht="21.75" thickBot="1">
      <c r="A94" s="1" t="s">
        <v>18</v>
      </c>
      <c r="B94" s="1">
        <v>1</v>
      </c>
    </row>
    <row r="95" spans="1:6">
      <c r="A95" s="8"/>
      <c r="B95" s="38" t="s">
        <v>26</v>
      </c>
      <c r="C95" s="38"/>
      <c r="D95" s="38"/>
      <c r="E95" s="38"/>
      <c r="F95" s="39"/>
    </row>
    <row r="96" spans="1:6" ht="15.75" thickBot="1">
      <c r="A96" s="9" t="s">
        <v>0</v>
      </c>
      <c r="B96" s="10" t="s">
        <v>2</v>
      </c>
      <c r="C96" s="10" t="s">
        <v>3</v>
      </c>
      <c r="D96" s="10" t="s">
        <v>4</v>
      </c>
      <c r="E96" s="10" t="s">
        <v>5</v>
      </c>
      <c r="F96" s="11" t="s">
        <v>1</v>
      </c>
    </row>
    <row r="97" spans="1:6" ht="15.75" thickBot="1">
      <c r="A97" s="12" t="s">
        <v>6</v>
      </c>
      <c r="B97" s="14">
        <v>128</v>
      </c>
      <c r="C97" s="15">
        <v>0</v>
      </c>
      <c r="D97" s="15">
        <v>128</v>
      </c>
      <c r="E97" s="16">
        <f>B97/D97</f>
        <v>1</v>
      </c>
      <c r="F97" s="17" t="s">
        <v>28</v>
      </c>
    </row>
    <row r="98" spans="1:6" ht="15.75" thickBot="1">
      <c r="A98" s="12" t="s">
        <v>7</v>
      </c>
      <c r="B98" s="18">
        <v>195</v>
      </c>
      <c r="C98" s="19">
        <v>0</v>
      </c>
      <c r="D98" s="19">
        <v>195</v>
      </c>
      <c r="E98" s="20">
        <f t="shared" ref="E98:E104" si="4">B98/D98</f>
        <v>1</v>
      </c>
      <c r="F98" s="17" t="s">
        <v>30</v>
      </c>
    </row>
    <row r="99" spans="1:6" ht="15.75" thickBot="1">
      <c r="A99" s="12" t="s">
        <v>8</v>
      </c>
      <c r="B99" s="18">
        <v>69</v>
      </c>
      <c r="C99" s="19">
        <v>0</v>
      </c>
      <c r="D99" s="19">
        <v>69</v>
      </c>
      <c r="E99" s="20">
        <f t="shared" si="4"/>
        <v>1</v>
      </c>
      <c r="F99" s="17" t="s">
        <v>29</v>
      </c>
    </row>
    <row r="100" spans="1:6" ht="15.75" thickBot="1">
      <c r="A100" s="12" t="s">
        <v>9</v>
      </c>
      <c r="B100" s="18">
        <v>2716</v>
      </c>
      <c r="C100" s="19">
        <v>242</v>
      </c>
      <c r="D100" s="19">
        <v>2958</v>
      </c>
      <c r="E100" s="20">
        <f t="shared" si="4"/>
        <v>0.91818796484110887</v>
      </c>
      <c r="F100" s="21"/>
    </row>
    <row r="101" spans="1:6" ht="15.75" thickBot="1">
      <c r="A101" s="12" t="s">
        <v>10</v>
      </c>
      <c r="B101" s="18">
        <v>2701</v>
      </c>
      <c r="C101" s="19">
        <v>260</v>
      </c>
      <c r="D101" s="19">
        <v>2961</v>
      </c>
      <c r="E101" s="20">
        <f t="shared" si="4"/>
        <v>0.91219182708544411</v>
      </c>
      <c r="F101" s="21"/>
    </row>
    <row r="102" spans="1:6" ht="15.75" thickBot="1">
      <c r="A102" s="12" t="s">
        <v>11</v>
      </c>
      <c r="B102" s="18">
        <v>0</v>
      </c>
      <c r="C102" s="19">
        <v>0</v>
      </c>
      <c r="D102" s="19">
        <v>0</v>
      </c>
      <c r="E102" s="20" t="s">
        <v>31</v>
      </c>
      <c r="F102" s="21" t="s">
        <v>27</v>
      </c>
    </row>
    <row r="103" spans="1:6" ht="15.75" thickBot="1">
      <c r="A103" s="12" t="s">
        <v>12</v>
      </c>
      <c r="B103" s="18">
        <v>0</v>
      </c>
      <c r="C103" s="19">
        <v>5465</v>
      </c>
      <c r="D103" s="19">
        <f>Table13[[#This Row],[Failed Records]]+Table13[[#This Row],[Successful Records]]</f>
        <v>5465</v>
      </c>
      <c r="E103" s="20">
        <f t="shared" si="4"/>
        <v>0</v>
      </c>
      <c r="F103" s="21" t="s">
        <v>27</v>
      </c>
    </row>
    <row r="104" spans="1:6" ht="15.75" thickBot="1">
      <c r="A104" s="12" t="s">
        <v>13</v>
      </c>
      <c r="B104" s="18">
        <v>0</v>
      </c>
      <c r="C104" s="19">
        <v>15618</v>
      </c>
      <c r="D104" s="19">
        <f>Table13[[#This Row],[Failed Records]]+Table13[[#This Row],[Successful Records]]</f>
        <v>15618</v>
      </c>
      <c r="E104" s="20">
        <f t="shared" si="4"/>
        <v>0</v>
      </c>
      <c r="F104" s="21" t="s">
        <v>27</v>
      </c>
    </row>
    <row r="105" spans="1:6" ht="15.75" thickBot="1">
      <c r="A105" s="12" t="s">
        <v>14</v>
      </c>
      <c r="B105" s="18">
        <v>0</v>
      </c>
      <c r="C105" s="19">
        <v>15618</v>
      </c>
      <c r="D105" s="19">
        <v>15618</v>
      </c>
      <c r="E105" s="20" t="s">
        <v>31</v>
      </c>
      <c r="F105" s="21" t="s">
        <v>27</v>
      </c>
    </row>
    <row r="106" spans="1:6" ht="15.75" thickBot="1">
      <c r="A106" s="12" t="s">
        <v>15</v>
      </c>
      <c r="B106" s="18">
        <v>0</v>
      </c>
      <c r="C106" s="19">
        <v>0</v>
      </c>
      <c r="D106" s="19">
        <f>Table13[[#This Row],[Failed Records]]+Table13[[#This Row],[Successful Records]]</f>
        <v>0</v>
      </c>
      <c r="E106" s="20" t="s">
        <v>31</v>
      </c>
      <c r="F106" s="21" t="s">
        <v>27</v>
      </c>
    </row>
    <row r="107" spans="1:6">
      <c r="A107" s="13" t="s">
        <v>16</v>
      </c>
      <c r="B107" s="22">
        <v>0</v>
      </c>
      <c r="C107" s="23">
        <v>0</v>
      </c>
      <c r="D107" s="19">
        <v>0</v>
      </c>
      <c r="E107" s="20" t="s">
        <v>31</v>
      </c>
      <c r="F107" s="21" t="s">
        <v>27</v>
      </c>
    </row>
    <row r="110" spans="1:6">
      <c r="A110" s="35" t="s">
        <v>23</v>
      </c>
      <c r="B110" s="35"/>
      <c r="C110" s="35"/>
      <c r="D110" s="35"/>
      <c r="E110" s="35"/>
    </row>
    <row r="111" spans="1:6">
      <c r="A111" s="4" t="s">
        <v>0</v>
      </c>
      <c r="B111" s="36" t="s">
        <v>20</v>
      </c>
      <c r="C111" s="37"/>
      <c r="D111" s="37"/>
      <c r="E111" s="37"/>
    </row>
    <row r="112" spans="1:6" ht="15" hidden="1" customHeight="1">
      <c r="A112" s="6"/>
      <c r="B112" s="34"/>
      <c r="C112" s="34"/>
      <c r="D112" s="34"/>
      <c r="E112" s="34"/>
    </row>
    <row r="113" spans="1:5" ht="15" hidden="1" customHeight="1">
      <c r="A113" s="24"/>
      <c r="B113" s="40"/>
      <c r="C113" s="41"/>
      <c r="D113" s="41"/>
      <c r="E113" s="41"/>
    </row>
    <row r="114" spans="1:5" ht="15.75" hidden="1" customHeight="1">
      <c r="A114" s="6"/>
      <c r="B114" s="34"/>
      <c r="C114" s="34"/>
      <c r="D114" s="34"/>
      <c r="E114" s="34"/>
    </row>
    <row r="115" spans="1:5" ht="2.25" hidden="1" customHeight="1">
      <c r="A115" s="7"/>
      <c r="B115" s="5"/>
      <c r="C115" s="25"/>
      <c r="D115" s="25"/>
      <c r="E115" s="25"/>
    </row>
    <row r="116" spans="1:5" ht="27" customHeight="1">
      <c r="A116" s="29" t="s">
        <v>21</v>
      </c>
      <c r="B116" s="31" t="s">
        <v>36</v>
      </c>
      <c r="C116" s="32"/>
      <c r="D116" s="32"/>
      <c r="E116" s="32"/>
    </row>
    <row r="117" spans="1:5" ht="36" customHeight="1">
      <c r="A117" s="30"/>
      <c r="B117" s="33"/>
      <c r="C117" s="34"/>
      <c r="D117" s="34"/>
      <c r="E117" s="34"/>
    </row>
    <row r="118" spans="1:5" ht="23.25" customHeight="1">
      <c r="A118" s="29" t="s">
        <v>12</v>
      </c>
      <c r="B118" s="31" t="s">
        <v>33</v>
      </c>
      <c r="C118" s="32"/>
      <c r="D118" s="32"/>
      <c r="E118" s="32"/>
    </row>
    <row r="119" spans="1:5" ht="26.25" customHeight="1">
      <c r="A119" s="30"/>
      <c r="B119" s="33"/>
      <c r="C119" s="34"/>
      <c r="D119" s="34"/>
      <c r="E119" s="34"/>
    </row>
    <row r="124" spans="1:5">
      <c r="A124" s="35" t="s">
        <v>25</v>
      </c>
      <c r="B124" s="35"/>
      <c r="C124" s="35"/>
      <c r="D124" s="35"/>
      <c r="E124" s="35"/>
    </row>
    <row r="125" spans="1:5">
      <c r="A125" s="4" t="s">
        <v>0</v>
      </c>
      <c r="B125" s="36" t="s">
        <v>24</v>
      </c>
      <c r="C125" s="37"/>
      <c r="D125" s="37"/>
      <c r="E125" s="37"/>
    </row>
    <row r="126" spans="1:5" ht="42" customHeight="1">
      <c r="A126" s="29" t="s">
        <v>21</v>
      </c>
      <c r="B126" s="31" t="s">
        <v>32</v>
      </c>
      <c r="C126" s="32"/>
      <c r="D126" s="32"/>
      <c r="E126" s="32"/>
    </row>
    <row r="127" spans="1:5" ht="27" customHeight="1">
      <c r="A127" s="30"/>
      <c r="B127" s="33"/>
      <c r="C127" s="34"/>
      <c r="D127" s="34"/>
      <c r="E127" s="34"/>
    </row>
    <row r="128" spans="1:5" ht="22.5" customHeight="1">
      <c r="A128" s="29" t="s">
        <v>34</v>
      </c>
      <c r="B128" s="31" t="s">
        <v>35</v>
      </c>
      <c r="C128" s="32"/>
      <c r="D128" s="32"/>
      <c r="E128" s="32"/>
    </row>
    <row r="129" spans="1:5" ht="24.75" customHeight="1">
      <c r="A129" s="30"/>
      <c r="B129" s="33"/>
      <c r="C129" s="34"/>
      <c r="D129" s="34"/>
      <c r="E129" s="34"/>
    </row>
    <row r="132" spans="1:5" ht="14.25" customHeight="1"/>
  </sheetData>
  <mergeCells count="50">
    <mergeCell ref="A39:A40"/>
    <mergeCell ref="B39:E40"/>
    <mergeCell ref="A28:A29"/>
    <mergeCell ref="B28:E29"/>
    <mergeCell ref="A35:E35"/>
    <mergeCell ref="B36:E36"/>
    <mergeCell ref="A37:A38"/>
    <mergeCell ref="B37:E38"/>
    <mergeCell ref="B24:E24"/>
    <mergeCell ref="A26:A27"/>
    <mergeCell ref="B26:E27"/>
    <mergeCell ref="B5:F5"/>
    <mergeCell ref="A20:E20"/>
    <mergeCell ref="B21:E21"/>
    <mergeCell ref="B22:E22"/>
    <mergeCell ref="B23:E23"/>
    <mergeCell ref="A118:A119"/>
    <mergeCell ref="B118:E119"/>
    <mergeCell ref="A128:A129"/>
    <mergeCell ref="B128:E129"/>
    <mergeCell ref="B95:F95"/>
    <mergeCell ref="A110:E110"/>
    <mergeCell ref="B111:E111"/>
    <mergeCell ref="B112:E112"/>
    <mergeCell ref="B113:E113"/>
    <mergeCell ref="B126:E127"/>
    <mergeCell ref="B114:E114"/>
    <mergeCell ref="A116:A117"/>
    <mergeCell ref="B116:E117"/>
    <mergeCell ref="A124:E124"/>
    <mergeCell ref="B125:E125"/>
    <mergeCell ref="A126:A127"/>
    <mergeCell ref="B49:F49"/>
    <mergeCell ref="A64:E64"/>
    <mergeCell ref="B65:E65"/>
    <mergeCell ref="B66:E66"/>
    <mergeCell ref="B67:E67"/>
    <mergeCell ref="A85:A86"/>
    <mergeCell ref="B85:E86"/>
    <mergeCell ref="B68:E68"/>
    <mergeCell ref="A70:A71"/>
    <mergeCell ref="B70:E71"/>
    <mergeCell ref="A72:A73"/>
    <mergeCell ref="B72:E73"/>
    <mergeCell ref="A74:A75"/>
    <mergeCell ref="B74:E75"/>
    <mergeCell ref="A81:E81"/>
    <mergeCell ref="B82:E82"/>
    <mergeCell ref="A83:A84"/>
    <mergeCell ref="B83:E8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2012-12-18T13:52:15Z</dcterms:modified>
</cp:coreProperties>
</file>