
<file path=[Content_Types].xml><?xml version="1.0" encoding="utf-8"?>
<Types xmlns="http://schemas.openxmlformats.org/package/2006/content-types">
  <Default Extension="emf" ContentType="image/x-emf"/>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E:\Ranalysis\SQLcleaning\"/>
    </mc:Choice>
  </mc:AlternateContent>
  <xr:revisionPtr revIDLastSave="0" documentId="13_ncr:1_{084777E4-ECA2-4CEE-9764-10643B402870}" xr6:coauthVersionLast="47" xr6:coauthVersionMax="47" xr10:uidLastSave="{00000000-0000-0000-0000-000000000000}"/>
  <bookViews>
    <workbookView xWindow="0" yWindow="645" windowWidth="10125" windowHeight="7845" activeTab="2" xr2:uid="{C8B2F370-CF43-4F12-9134-7A33B67D827C}"/>
  </bookViews>
  <sheets>
    <sheet name="Business Statistics Data2" sheetId="1" r:id="rId1"/>
    <sheet name="Pivot Tables" sheetId="2" r:id="rId2"/>
    <sheet name="Dashboard" sheetId="8" r:id="rId3"/>
  </sheets>
  <definedNames>
    <definedName name="_xlchart.v1.0" hidden="1">'Pivot Tables'!$D$107:$D$130</definedName>
    <definedName name="_xlchart.v1.1" hidden="1">'Pivot Tables'!$E$106</definedName>
    <definedName name="_xlchart.v1.10" hidden="1">'Pivot Tables'!$E$106</definedName>
    <definedName name="_xlchart.v1.11" hidden="1">'Pivot Tables'!$E$107:$E$130</definedName>
    <definedName name="_xlchart.v1.2" hidden="1">'Pivot Tables'!$E$107:$E$130</definedName>
    <definedName name="_xlchart.v1.9" hidden="1">'Pivot Tables'!$D$107:$D$130</definedName>
    <definedName name="_xlchart.v2.3" hidden="1">'Pivot Tables'!$D$93:$D$101</definedName>
    <definedName name="_xlchart.v2.4" hidden="1">'Pivot Tables'!$E$92</definedName>
    <definedName name="_xlchart.v2.5" hidden="1">'Pivot Tables'!$E$93:$E$101</definedName>
    <definedName name="_xlchart.v2.6" hidden="1">'Pivot Tables'!$D$93:$D$101</definedName>
    <definedName name="_xlchart.v2.7" hidden="1">'Pivot Tables'!$E$92</definedName>
    <definedName name="_xlchart.v2.8" hidden="1">'Pivot Tables'!$E$93:$E$101</definedName>
    <definedName name="Slicer_applied_for_agric_loan1">#N/A</definedName>
    <definedName name="Slicer_county1">#N/A</definedName>
    <definedName name="Slicer_gender1">#N/A</definedName>
    <definedName name="Slicer_value_chain1">#N/A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54" i="2" l="1"/>
  <c r="C148"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alcChain>
</file>

<file path=xl/sharedStrings.xml><?xml version="1.0" encoding="utf-8"?>
<sst xmlns="http://schemas.openxmlformats.org/spreadsheetml/2006/main" count="1895" uniqueCount="37">
  <si>
    <t>gender</t>
  </si>
  <si>
    <t>value_chain</t>
  </si>
  <si>
    <t>county</t>
  </si>
  <si>
    <t>applied_for_agric_loan</t>
  </si>
  <si>
    <t>hhsize</t>
  </si>
  <si>
    <t>hh_income</t>
  </si>
  <si>
    <t>total_land</t>
  </si>
  <si>
    <t>fcs</t>
  </si>
  <si>
    <t>Male</t>
  </si>
  <si>
    <t>Crop production</t>
  </si>
  <si>
    <t>Embu</t>
  </si>
  <si>
    <t>No</t>
  </si>
  <si>
    <t>Milk and Livestock production</t>
  </si>
  <si>
    <t>Kiambu</t>
  </si>
  <si>
    <t>Busia</t>
  </si>
  <si>
    <t>Female</t>
  </si>
  <si>
    <t>Yes</t>
  </si>
  <si>
    <t xml:space="preserve">Embu </t>
  </si>
  <si>
    <t>Machakos</t>
  </si>
  <si>
    <t>Kirinyaga</t>
  </si>
  <si>
    <t xml:space="preserve">Kiambu </t>
  </si>
  <si>
    <t>Makueni</t>
  </si>
  <si>
    <t>Siaya</t>
  </si>
  <si>
    <t>Kisumu</t>
  </si>
  <si>
    <t xml:space="preserve">Kisumu </t>
  </si>
  <si>
    <t>Fish production</t>
  </si>
  <si>
    <t>county2</t>
  </si>
  <si>
    <t>Row Labels</t>
  </si>
  <si>
    <t>Sum of total_land</t>
  </si>
  <si>
    <t>Grand Total</t>
  </si>
  <si>
    <t>Sum of fcs</t>
  </si>
  <si>
    <t>Sum of hh_income</t>
  </si>
  <si>
    <t>Column Labels</t>
  </si>
  <si>
    <t>Count of applied_for_agric_loan</t>
  </si>
  <si>
    <t>Value_Chain</t>
  </si>
  <si>
    <t>Count of gender</t>
  </si>
  <si>
    <t>Pivot Tables For different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</si>
</sst>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3"/>
      <name val="Lato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0" fillId="0" borderId="0" xfId="0" applyNumberFormat="1"/>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4">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1" formatCode="0"/>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64" formatCode="_(&quot;$&quot;* #,##0_);_(&quot;$&quot;* \(#,##0\);_(&quot;$&quot;* &quot;-&quot;??_);_(@_)"/>
    </dxf>
    <dxf>
      <numFmt numFmtId="0" formatCode="General"/>
    </dxf>
    <dxf>
      <alignment horizontal="left" vertical="bottom" textRotation="0" wrapText="0" indent="1" justifyLastLine="0" shrinkToFit="0" readingOrder="0"/>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0" formatCode="General"/>
    </dxf>
    <dxf>
      <numFmt numFmtId="0" formatCode="General"/>
    </dxf>
    <dxf>
      <alignment horizontal="left" vertical="bottom" textRotation="0" wrapText="0" indent="1" justifyLastLine="0" shrinkToFit="0" readingOrder="0"/>
    </dxf>
    <dxf>
      <numFmt numFmtId="0" formatCode="General"/>
    </dxf>
    <dxf>
      <numFmt numFmtId="0" formatCode="General"/>
    </dxf>
    <dxf>
      <numFmt numFmtId="164" formatCode="_(&quot;$&quot;* #,##0_);_(&quot;$&quot;* \(#,##0\);_(&quot;$&quot;* &quot;-&quot;??_);_(@_)"/>
    </dxf>
    <dxf>
      <numFmt numFmtId="0" formatCode="General"/>
    </dxf>
    <dxf>
      <numFmt numFmtId="164" formatCode="_(&quot;$&quot;* #,##0_);_(&quot;$&quot;* \(#,##0\);_(&quot;$&quot;* &quot;-&quot;??_);_(@_)"/>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1" formatCode="0"/>
    </dxf>
    <dxf>
      <numFmt numFmtId="0" formatCode="General"/>
    </dxf>
    <dxf>
      <numFmt numFmtId="164" formatCode="_(&quot;$&quot;* #,##0_);_(&quot;$&quot;* \(#,##0\);_(&quot;$&quot;* &quot;-&quot;??_);_(@_)"/>
    </dxf>
    <dxf>
      <numFmt numFmtId="0" formatCode="General"/>
    </dxf>
    <dxf>
      <numFmt numFmtId="0" formatCode="General"/>
    </dxf>
    <dxf>
      <numFmt numFmtId="164" formatCode="_(&quot;$&quot;* #,##0_);_(&quot;$&quot;* \(#,##0\);_(&quot;$&quot;* &quot;-&quot;??_);_(@_)"/>
    </dxf>
    <dxf>
      <numFmt numFmtId="0" formatCode="General"/>
    </dxf>
    <dxf>
      <numFmt numFmtId="0" formatCode="General"/>
    </dxf>
    <dxf>
      <numFmt numFmtId="0" formatCode="General"/>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3" Type="http://schemas.microsoft.com/office/2011/relationships/chartColorStyle" Target="colors4.xml"/><Relationship Id="rId2" Type="http://schemas.microsoft.com/office/2011/relationships/chartStyle" Target="style4.xml"/><Relationship Id="rId1" Type="http://schemas.openxmlformats.org/officeDocument/2006/relationships/image" Target="../media/image2.jpeg"/></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3" Type="http://schemas.microsoft.com/office/2011/relationships/chartColorStyle" Target="colors10.xml"/><Relationship Id="rId2" Type="http://schemas.microsoft.com/office/2011/relationships/chartStyle" Target="style10.xml"/><Relationship Id="rId1" Type="http://schemas.openxmlformats.org/officeDocument/2006/relationships/image" Target="../media/image2.jpeg"/></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Statistics Data2n.xlsx]Pivot Tables!PivotTable6</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Income</a:t>
            </a:r>
            <a:r>
              <a:rPr lang="en-US" sz="1200" b="1" baseline="0">
                <a:latin typeface="Times New Roman" panose="02020603050405020304" pitchFamily="18" charset="0"/>
                <a:cs typeface="Times New Roman" panose="02020603050405020304" pitchFamily="18" charset="0"/>
              </a:rPr>
              <a:t> By GeNDER</a:t>
            </a:r>
            <a:endParaRPr lang="en-US" sz="1200" b="1">
              <a:latin typeface="Times New Roman" panose="02020603050405020304" pitchFamily="18" charset="0"/>
              <a:cs typeface="Times New Roman" panose="02020603050405020304" pitchFamily="18" charset="0"/>
            </a:endParaRPr>
          </a:p>
        </c:rich>
      </c:tx>
      <c:layout>
        <c:manualLayout>
          <c:xMode val="edge"/>
          <c:yMode val="edge"/>
          <c:x val="0.31356933508311463"/>
          <c:y val="4.0645960921551476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Tables'!$B$5</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4D3A-4BB3-88D7-C11052A8D46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D3A-4BB3-88D7-C11052A8D46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Tables'!$A$6:$A$8</c:f>
              <c:strCache>
                <c:ptCount val="2"/>
                <c:pt idx="0">
                  <c:v>Male</c:v>
                </c:pt>
                <c:pt idx="1">
                  <c:v>Female</c:v>
                </c:pt>
              </c:strCache>
            </c:strRef>
          </c:cat>
          <c:val>
            <c:numRef>
              <c:f>'Pivot Tables'!$B$6:$B$8</c:f>
              <c:numCache>
                <c:formatCode>General</c:formatCode>
                <c:ptCount val="2"/>
                <c:pt idx="0">
                  <c:v>5660950</c:v>
                </c:pt>
                <c:pt idx="1">
                  <c:v>1191500</c:v>
                </c:pt>
              </c:numCache>
            </c:numRef>
          </c:val>
          <c:extLst>
            <c:ext xmlns:c16="http://schemas.microsoft.com/office/drawing/2014/chart" uri="{C3380CC4-5D6E-409C-BE32-E72D297353CC}">
              <c16:uniqueId val="{00000000-4D3A-4BB3-88D7-C11052A8D46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Statistics Data2n.xlsx]Pivot Tables!PivotTable8</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VALUE_CHAIN</a:t>
            </a:r>
            <a:r>
              <a:rPr lang="en-US" sz="1400" baseline="0">
                <a:latin typeface="Times New Roman" panose="02020603050405020304" pitchFamily="18" charset="0"/>
                <a:cs typeface="Times New Roman" panose="02020603050405020304" pitchFamily="18" charset="0"/>
              </a:rPr>
              <a:t> BY LAND SIZE &amp; COUNTY</a:t>
            </a:r>
            <a:endParaRPr lang="en-US" sz="1400">
              <a:latin typeface="Times New Roman" panose="02020603050405020304" pitchFamily="18" charset="0"/>
              <a:cs typeface="Times New Roman" panose="02020603050405020304" pitchFamily="18" charset="0"/>
            </a:endParaRPr>
          </a:p>
        </c:rich>
      </c:tx>
      <c:layout>
        <c:manualLayout>
          <c:xMode val="edge"/>
          <c:yMode val="edge"/>
          <c:x val="0.27861374993983989"/>
          <c:y val="8.238553514144066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793735493807069E-2"/>
          <c:y val="0.17806385852253906"/>
          <c:w val="0.91958240501341115"/>
          <c:h val="0.45015893846602506"/>
        </c:manualLayout>
      </c:layout>
      <c:bar3DChart>
        <c:barDir val="col"/>
        <c:grouping val="clustered"/>
        <c:varyColors val="0"/>
        <c:ser>
          <c:idx val="0"/>
          <c:order val="0"/>
          <c:tx>
            <c:strRef>
              <c:f>'Pivot Tables'!$B$36</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Tables'!$A$37:$A$49</c:f>
              <c:multiLvlStrCache>
                <c:ptCount val="10"/>
                <c:lvl>
                  <c:pt idx="0">
                    <c:v>Busia</c:v>
                  </c:pt>
                  <c:pt idx="1">
                    <c:v>Embu</c:v>
                  </c:pt>
                  <c:pt idx="2">
                    <c:v>Kirinyaga</c:v>
                  </c:pt>
                  <c:pt idx="3">
                    <c:v>Kisumu</c:v>
                  </c:pt>
                  <c:pt idx="4">
                    <c:v>Machakos</c:v>
                  </c:pt>
                  <c:pt idx="5">
                    <c:v>Makueni</c:v>
                  </c:pt>
                  <c:pt idx="6">
                    <c:v>Siaya</c:v>
                  </c:pt>
                  <c:pt idx="7">
                    <c:v>Kisumu</c:v>
                  </c:pt>
                  <c:pt idx="8">
                    <c:v>Siaya</c:v>
                  </c:pt>
                  <c:pt idx="9">
                    <c:v>Kiambu</c:v>
                  </c:pt>
                </c:lvl>
                <c:lvl>
                  <c:pt idx="0">
                    <c:v>Crop production</c:v>
                  </c:pt>
                  <c:pt idx="7">
                    <c:v>Fish production</c:v>
                  </c:pt>
                  <c:pt idx="9">
                    <c:v>Milk and Livestock production</c:v>
                  </c:pt>
                </c:lvl>
              </c:multiLvlStrCache>
            </c:multiLvlStrRef>
          </c:cat>
          <c:val>
            <c:numRef>
              <c:f>'Pivot Tables'!$B$37:$B$49</c:f>
              <c:numCache>
                <c:formatCode>0</c:formatCode>
                <c:ptCount val="10"/>
                <c:pt idx="0">
                  <c:v>86.299999952000007</c:v>
                </c:pt>
                <c:pt idx="1">
                  <c:v>107.09500002300001</c:v>
                </c:pt>
                <c:pt idx="2">
                  <c:v>76.699999951999999</c:v>
                </c:pt>
                <c:pt idx="3">
                  <c:v>111.900000096</c:v>
                </c:pt>
                <c:pt idx="4">
                  <c:v>257</c:v>
                </c:pt>
                <c:pt idx="5">
                  <c:v>147.55000019099998</c:v>
                </c:pt>
                <c:pt idx="6">
                  <c:v>177.75</c:v>
                </c:pt>
                <c:pt idx="7">
                  <c:v>11.25</c:v>
                </c:pt>
                <c:pt idx="8">
                  <c:v>75.75</c:v>
                </c:pt>
                <c:pt idx="9">
                  <c:v>54.085000004000001</c:v>
                </c:pt>
              </c:numCache>
            </c:numRef>
          </c:val>
          <c:extLst>
            <c:ext xmlns:c16="http://schemas.microsoft.com/office/drawing/2014/chart" uri="{C3380CC4-5D6E-409C-BE32-E72D297353CC}">
              <c16:uniqueId val="{00000000-210D-4770-896A-5A4A4FB09012}"/>
            </c:ext>
          </c:extLst>
        </c:ser>
        <c:dLbls>
          <c:showLegendKey val="0"/>
          <c:showVal val="1"/>
          <c:showCatName val="0"/>
          <c:showSerName val="0"/>
          <c:showPercent val="0"/>
          <c:showBubbleSize val="0"/>
        </c:dLbls>
        <c:gapWidth val="65"/>
        <c:shape val="box"/>
        <c:axId val="1869820576"/>
        <c:axId val="1869821056"/>
        <c:axId val="0"/>
      </c:bar3DChart>
      <c:catAx>
        <c:axId val="186982057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Value_Chain</a:t>
                </a:r>
                <a:r>
                  <a:rPr lang="en-US" sz="1200" baseline="0"/>
                  <a:t> &amp; County</a:t>
                </a: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69821056"/>
        <c:crosses val="autoZero"/>
        <c:auto val="1"/>
        <c:lblAlgn val="ctr"/>
        <c:lblOffset val="100"/>
        <c:noMultiLvlLbl val="0"/>
      </c:catAx>
      <c:valAx>
        <c:axId val="18698210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Land</a:t>
                </a:r>
                <a:r>
                  <a:rPr lang="en-US" sz="1200" baseline="0"/>
                  <a:t> Size</a:t>
                </a:r>
                <a:endParaRPr lang="en-US" sz="1200"/>
              </a:p>
            </c:rich>
          </c:tx>
          <c:layout>
            <c:manualLayout>
              <c:xMode val="edge"/>
              <c:yMode val="edge"/>
              <c:x val="5.8675871169984748E-3"/>
              <c:y val="0.2895570866141732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6982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1750" cap="flat" cmpd="sng" algn="ctr">
      <a:solidFill>
        <a:schemeClr val="dk1">
          <a:lumMod val="25000"/>
          <a:lumOff val="75000"/>
        </a:schemeClr>
      </a:solidFill>
      <a:round/>
    </a:ln>
    <a:effectLst>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Statistics Data2n.xlsx]Pivot Tables!PivotTable7</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Agri_LOAN BY VALUE</a:t>
            </a:r>
            <a:r>
              <a:rPr lang="en-US" sz="1200" b="1" baseline="0">
                <a:latin typeface="Times New Roman" panose="02020603050405020304" pitchFamily="18" charset="0"/>
                <a:cs typeface="Times New Roman" panose="02020603050405020304" pitchFamily="18" charset="0"/>
              </a:rPr>
              <a:t> CHAIN</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138888888888882E-2"/>
          <c:y val="0.15648148148148147"/>
          <c:w val="0.77283333333333348"/>
          <c:h val="0.5475306211723534"/>
        </c:manualLayout>
      </c:layout>
      <c:bar3DChart>
        <c:barDir val="col"/>
        <c:grouping val="clustered"/>
        <c:varyColors val="0"/>
        <c:ser>
          <c:idx val="0"/>
          <c:order val="0"/>
          <c:tx>
            <c:strRef>
              <c:f>'Pivot Tables'!$B$21:$B$22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Tables'!$A$23:$A$25</c:f>
              <c:strCache>
                <c:ptCount val="3"/>
                <c:pt idx="0">
                  <c:v>Crop production</c:v>
                </c:pt>
                <c:pt idx="1">
                  <c:v>Fish production</c:v>
                </c:pt>
                <c:pt idx="2">
                  <c:v>Milk and Livestock production</c:v>
                </c:pt>
              </c:strCache>
            </c:strRef>
          </c:cat>
          <c:val>
            <c:numRef>
              <c:f>'Pivot Tables'!$B$23:$B$25</c:f>
              <c:numCache>
                <c:formatCode>General</c:formatCode>
                <c:ptCount val="3"/>
                <c:pt idx="0">
                  <c:v>257</c:v>
                </c:pt>
                <c:pt idx="1">
                  <c:v>34</c:v>
                </c:pt>
                <c:pt idx="2">
                  <c:v>40</c:v>
                </c:pt>
              </c:numCache>
            </c:numRef>
          </c:val>
          <c:extLst>
            <c:ext xmlns:c16="http://schemas.microsoft.com/office/drawing/2014/chart" uri="{C3380CC4-5D6E-409C-BE32-E72D297353CC}">
              <c16:uniqueId val="{00000000-4C3A-406A-86B4-CFFA98ABAF51}"/>
            </c:ext>
          </c:extLst>
        </c:ser>
        <c:ser>
          <c:idx val="1"/>
          <c:order val="1"/>
          <c:tx>
            <c:strRef>
              <c:f>'Pivot Tables'!$C$21:$C$22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Tables'!$A$23:$A$25</c:f>
              <c:strCache>
                <c:ptCount val="3"/>
                <c:pt idx="0">
                  <c:v>Crop production</c:v>
                </c:pt>
                <c:pt idx="1">
                  <c:v>Fish production</c:v>
                </c:pt>
                <c:pt idx="2">
                  <c:v>Milk and Livestock production</c:v>
                </c:pt>
              </c:strCache>
            </c:strRef>
          </c:cat>
          <c:val>
            <c:numRef>
              <c:f>'Pivot Tables'!$C$23:$C$25</c:f>
              <c:numCache>
                <c:formatCode>General</c:formatCode>
                <c:ptCount val="3"/>
                <c:pt idx="0">
                  <c:v>87</c:v>
                </c:pt>
                <c:pt idx="1">
                  <c:v>11</c:v>
                </c:pt>
                <c:pt idx="2">
                  <c:v>6</c:v>
                </c:pt>
              </c:numCache>
            </c:numRef>
          </c:val>
          <c:extLst>
            <c:ext xmlns:c16="http://schemas.microsoft.com/office/drawing/2014/chart" uri="{C3380CC4-5D6E-409C-BE32-E72D297353CC}">
              <c16:uniqueId val="{00000002-A45A-4C6C-9562-98AA0B6C758C}"/>
            </c:ext>
          </c:extLst>
        </c:ser>
        <c:dLbls>
          <c:showLegendKey val="0"/>
          <c:showVal val="1"/>
          <c:showCatName val="0"/>
          <c:showSerName val="0"/>
          <c:showPercent val="0"/>
          <c:showBubbleSize val="0"/>
        </c:dLbls>
        <c:gapWidth val="150"/>
        <c:gapDepth val="0"/>
        <c:shape val="box"/>
        <c:axId val="1776841552"/>
        <c:axId val="1776840112"/>
        <c:axId val="0"/>
      </c:bar3DChart>
      <c:catAx>
        <c:axId val="1776841552"/>
        <c:scaling>
          <c:orientation val="minMax"/>
        </c:scaling>
        <c:delete val="0"/>
        <c:axPos val="b"/>
        <c:title>
          <c:tx>
            <c:rich>
              <a:bodyPr rot="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r>
                  <a:rPr lang="en-US" sz="800" b="1"/>
                  <a:t>VALUE_CHAIN</a:t>
                </a:r>
              </a:p>
            </c:rich>
          </c:tx>
          <c:layout>
            <c:manualLayout>
              <c:xMode val="edge"/>
              <c:yMode val="edge"/>
              <c:x val="0.34608530183727032"/>
              <c:y val="0.88802456984543598"/>
            </c:manualLayout>
          </c:layout>
          <c:overlay val="0"/>
          <c:spPr>
            <a:noFill/>
            <a:ln>
              <a:noFill/>
            </a:ln>
            <a:effectLst/>
          </c:spPr>
          <c:txPr>
            <a:bodyPr rot="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840112"/>
        <c:crosses val="autoZero"/>
        <c:auto val="1"/>
        <c:lblAlgn val="ctr"/>
        <c:lblOffset val="100"/>
        <c:noMultiLvlLbl val="0"/>
      </c:catAx>
      <c:valAx>
        <c:axId val="1776840112"/>
        <c:scaling>
          <c:orientation val="minMax"/>
        </c:scaling>
        <c:delete val="1"/>
        <c:axPos val="l"/>
        <c:title>
          <c:tx>
            <c:rich>
              <a:bodyPr rot="-540000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r>
                  <a:rPr lang="en-US" sz="800" b="1"/>
                  <a:t>AGRI_LOAN</a:t>
                </a:r>
                <a:r>
                  <a:rPr lang="en-US" sz="800" b="1" baseline="0"/>
                  <a:t> COUNT</a:t>
                </a:r>
              </a:p>
              <a:p>
                <a:pPr>
                  <a:defRPr sz="800" b="1"/>
                </a:pPr>
                <a:endParaRPr lang="en-US" sz="800" b="1"/>
              </a:p>
            </c:rich>
          </c:tx>
          <c:layout>
            <c:manualLayout>
              <c:xMode val="edge"/>
              <c:yMode val="edge"/>
              <c:x val="4.6882983377077865E-2"/>
              <c:y val="0.26006306503353749"/>
            </c:manualLayout>
          </c:layout>
          <c:overlay val="0"/>
          <c:spPr>
            <a:noFill/>
            <a:ln>
              <a:noFill/>
            </a:ln>
            <a:effectLst/>
          </c:spPr>
          <c:txPr>
            <a:bodyPr rot="-540000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776841552"/>
        <c:crosses val="autoZero"/>
        <c:crossBetween val="between"/>
      </c:valAx>
      <c:spPr>
        <a:noFill/>
        <a:ln>
          <a:noFill/>
        </a:ln>
        <a:effectLst/>
      </c:spPr>
    </c:plotArea>
    <c:legend>
      <c:legendPos val="r"/>
      <c:layout>
        <c:manualLayout>
          <c:xMode val="edge"/>
          <c:yMode val="edge"/>
          <c:x val="0.71875"/>
          <c:y val="0.10356627296587928"/>
          <c:w val="0.2059748427672956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Statistics Data2n.xlsx]Pivot Tables!PivotTable8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VALUE_CHAIN</a:t>
            </a:r>
            <a:r>
              <a:rPr lang="en-US" sz="1400" baseline="0">
                <a:latin typeface="Times New Roman" panose="02020603050405020304" pitchFamily="18" charset="0"/>
                <a:cs typeface="Times New Roman" panose="02020603050405020304" pitchFamily="18" charset="0"/>
              </a:rPr>
              <a:t> BY LAND SIZE &amp; COUNTY</a:t>
            </a:r>
            <a:endParaRPr lang="en-US" sz="1400">
              <a:latin typeface="Times New Roman" panose="02020603050405020304" pitchFamily="18" charset="0"/>
              <a:cs typeface="Times New Roman" panose="02020603050405020304" pitchFamily="18" charset="0"/>
            </a:endParaRPr>
          </a:p>
        </c:rich>
      </c:tx>
      <c:layout>
        <c:manualLayout>
          <c:xMode val="edge"/>
          <c:yMode val="edge"/>
          <c:x val="0.27861374993983989"/>
          <c:y val="8.238553514144066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824431705969391E-2"/>
          <c:y val="0.15217373869932924"/>
          <c:w val="0.91958240501341115"/>
          <c:h val="0.45015893846602506"/>
        </c:manualLayout>
      </c:layout>
      <c:bar3DChart>
        <c:barDir val="col"/>
        <c:grouping val="clustered"/>
        <c:varyColors val="0"/>
        <c:ser>
          <c:idx val="0"/>
          <c:order val="0"/>
          <c:tx>
            <c:strRef>
              <c:f>'Pivot Tables'!$B$36</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Tables'!$A$37:$A$49</c:f>
              <c:multiLvlStrCache>
                <c:ptCount val="10"/>
                <c:lvl>
                  <c:pt idx="0">
                    <c:v>Busia</c:v>
                  </c:pt>
                  <c:pt idx="1">
                    <c:v>Embu</c:v>
                  </c:pt>
                  <c:pt idx="2">
                    <c:v>Kirinyaga</c:v>
                  </c:pt>
                  <c:pt idx="3">
                    <c:v>Kisumu</c:v>
                  </c:pt>
                  <c:pt idx="4">
                    <c:v>Machakos</c:v>
                  </c:pt>
                  <c:pt idx="5">
                    <c:v>Makueni</c:v>
                  </c:pt>
                  <c:pt idx="6">
                    <c:v>Siaya</c:v>
                  </c:pt>
                  <c:pt idx="7">
                    <c:v>Kisumu</c:v>
                  </c:pt>
                  <c:pt idx="8">
                    <c:v>Siaya</c:v>
                  </c:pt>
                  <c:pt idx="9">
                    <c:v>Kiambu</c:v>
                  </c:pt>
                </c:lvl>
                <c:lvl>
                  <c:pt idx="0">
                    <c:v>Crop production</c:v>
                  </c:pt>
                  <c:pt idx="7">
                    <c:v>Fish production</c:v>
                  </c:pt>
                  <c:pt idx="9">
                    <c:v>Milk and Livestock production</c:v>
                  </c:pt>
                </c:lvl>
              </c:multiLvlStrCache>
            </c:multiLvlStrRef>
          </c:cat>
          <c:val>
            <c:numRef>
              <c:f>'Pivot Tables'!$B$37:$B$49</c:f>
              <c:numCache>
                <c:formatCode>0</c:formatCode>
                <c:ptCount val="10"/>
                <c:pt idx="0">
                  <c:v>86.299999952000007</c:v>
                </c:pt>
                <c:pt idx="1">
                  <c:v>107.09500002300001</c:v>
                </c:pt>
                <c:pt idx="2">
                  <c:v>76.699999951999999</c:v>
                </c:pt>
                <c:pt idx="3">
                  <c:v>111.900000096</c:v>
                </c:pt>
                <c:pt idx="4">
                  <c:v>257</c:v>
                </c:pt>
                <c:pt idx="5">
                  <c:v>147.55000019099998</c:v>
                </c:pt>
                <c:pt idx="6">
                  <c:v>177.75</c:v>
                </c:pt>
                <c:pt idx="7">
                  <c:v>11.25</c:v>
                </c:pt>
                <c:pt idx="8">
                  <c:v>75.75</c:v>
                </c:pt>
                <c:pt idx="9">
                  <c:v>54.085000004000001</c:v>
                </c:pt>
              </c:numCache>
            </c:numRef>
          </c:val>
          <c:extLst>
            <c:ext xmlns:c16="http://schemas.microsoft.com/office/drawing/2014/chart" uri="{C3380CC4-5D6E-409C-BE32-E72D297353CC}">
              <c16:uniqueId val="{00000000-5BEF-4D98-AACA-81304DDF353A}"/>
            </c:ext>
          </c:extLst>
        </c:ser>
        <c:dLbls>
          <c:showLegendKey val="0"/>
          <c:showVal val="1"/>
          <c:showCatName val="0"/>
          <c:showSerName val="0"/>
          <c:showPercent val="0"/>
          <c:showBubbleSize val="0"/>
        </c:dLbls>
        <c:gapWidth val="65"/>
        <c:shape val="box"/>
        <c:axId val="1869820576"/>
        <c:axId val="1869821056"/>
        <c:axId val="0"/>
      </c:bar3DChart>
      <c:catAx>
        <c:axId val="186982057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Value_Chain</a:t>
                </a:r>
                <a:r>
                  <a:rPr lang="en-US" sz="1200" baseline="0"/>
                  <a:t> &amp; County</a:t>
                </a: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69821056"/>
        <c:crosses val="autoZero"/>
        <c:auto val="1"/>
        <c:lblAlgn val="ctr"/>
        <c:lblOffset val="100"/>
        <c:noMultiLvlLbl val="0"/>
      </c:catAx>
      <c:valAx>
        <c:axId val="18698210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Land</a:t>
                </a:r>
                <a:r>
                  <a:rPr lang="en-US" sz="1200" baseline="0"/>
                  <a:t> Size</a:t>
                </a:r>
                <a:endParaRPr lang="en-US" sz="1200"/>
              </a:p>
            </c:rich>
          </c:tx>
          <c:layout>
            <c:manualLayout>
              <c:xMode val="edge"/>
              <c:yMode val="edge"/>
              <c:x val="5.8675871169984748E-3"/>
              <c:y val="0.2895570866141732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6982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Statistics Data2n.xlsx]Pivot Tables!PivotTable9</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VALUE</a:t>
            </a:r>
            <a:r>
              <a:rPr lang="en-US" sz="1400" baseline="0">
                <a:latin typeface="Times New Roman" panose="02020603050405020304" pitchFamily="18" charset="0"/>
                <a:cs typeface="Times New Roman" panose="02020603050405020304" pitchFamily="18" charset="0"/>
              </a:rPr>
              <a:t> CHAIN BY HH_INCOME</a:t>
            </a:r>
            <a:endParaRPr lang="en-US" sz="1400">
              <a:latin typeface="Times New Roman" panose="02020603050405020304" pitchFamily="18" charset="0"/>
              <a:cs typeface="Times New Roman" panose="02020603050405020304" pitchFamily="18" charset="0"/>
            </a:endParaRPr>
          </a:p>
        </c:rich>
      </c:tx>
      <c:layout>
        <c:manualLayout>
          <c:xMode val="edge"/>
          <c:yMode val="edge"/>
          <c:x val="0.33252583031829014"/>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1.1534027469875753E-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3.6908887903602326E-2"/>
              <c:y val="-0.1666666666666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2.7681665927701809E-2"/>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91419955030006"/>
          <c:y val="0.17272929425488481"/>
          <c:w val="0.75713385826771651"/>
          <c:h val="0.62373906386701672"/>
        </c:manualLayout>
      </c:layout>
      <c:area3DChart>
        <c:grouping val="stacked"/>
        <c:varyColors val="0"/>
        <c:ser>
          <c:idx val="0"/>
          <c:order val="0"/>
          <c:tx>
            <c:strRef>
              <c:f>'Pivot Tables'!$B$54</c:f>
              <c:strCache>
                <c:ptCount val="1"/>
                <c:pt idx="0">
                  <c:v>Total</c:v>
                </c:pt>
              </c:strCache>
            </c:strRef>
          </c:tx>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Pt>
            <c:idx val="0"/>
            <c:bubble3D val="0"/>
            <c:extLst>
              <c:ext xmlns:c16="http://schemas.microsoft.com/office/drawing/2014/chart" uri="{C3380CC4-5D6E-409C-BE32-E72D297353CC}">
                <c16:uniqueId val="{00000004-97DD-43D8-AFB4-9F46AB228207}"/>
              </c:ext>
            </c:extLst>
          </c:dPt>
          <c:dPt>
            <c:idx val="1"/>
            <c:bubble3D val="0"/>
            <c:extLst>
              <c:ext xmlns:c16="http://schemas.microsoft.com/office/drawing/2014/chart" uri="{C3380CC4-5D6E-409C-BE32-E72D297353CC}">
                <c16:uniqueId val="{00000003-97DD-43D8-AFB4-9F46AB228207}"/>
              </c:ext>
            </c:extLst>
          </c:dPt>
          <c:dPt>
            <c:idx val="2"/>
            <c:bubble3D val="0"/>
            <c:extLst>
              <c:ext xmlns:c16="http://schemas.microsoft.com/office/drawing/2014/chart" uri="{C3380CC4-5D6E-409C-BE32-E72D297353CC}">
                <c16:uniqueId val="{00000002-97DD-43D8-AFB4-9F46AB228207}"/>
              </c:ext>
            </c:extLst>
          </c:dPt>
          <c:dLbls>
            <c:dLbl>
              <c:idx val="0"/>
              <c:layout>
                <c:manualLayout>
                  <c:x val="2.7681665927701809E-2"/>
                  <c:y val="-0.250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DD-43D8-AFB4-9F46AB228207}"/>
                </c:ext>
              </c:extLst>
            </c:dLbl>
            <c:dLbl>
              <c:idx val="1"/>
              <c:layout>
                <c:manualLayout>
                  <c:x val="3.6908887903602326E-2"/>
                  <c:y val="-0.166666666666666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DD-43D8-AFB4-9F46AB228207}"/>
                </c:ext>
              </c:extLst>
            </c:dLbl>
            <c:dLbl>
              <c:idx val="2"/>
              <c:layout>
                <c:manualLayout>
                  <c:x val="1.1534027469875753E-2"/>
                  <c:y val="-0.180555555555555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DD-43D8-AFB4-9F46AB2282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Tables'!$A$55:$A$57</c:f>
              <c:strCache>
                <c:ptCount val="3"/>
                <c:pt idx="0">
                  <c:v>Crop production</c:v>
                </c:pt>
                <c:pt idx="1">
                  <c:v>Fish production</c:v>
                </c:pt>
                <c:pt idx="2">
                  <c:v>Milk and Livestock production</c:v>
                </c:pt>
              </c:strCache>
            </c:strRef>
          </c:cat>
          <c:val>
            <c:numRef>
              <c:f>'Pivot Tables'!$B$55:$B$57</c:f>
              <c:numCache>
                <c:formatCode>General</c:formatCode>
                <c:ptCount val="3"/>
                <c:pt idx="0">
                  <c:v>4535450</c:v>
                </c:pt>
                <c:pt idx="1">
                  <c:v>1025500</c:v>
                </c:pt>
                <c:pt idx="2">
                  <c:v>1291500</c:v>
                </c:pt>
              </c:numCache>
            </c:numRef>
          </c:val>
          <c:extLst>
            <c:ext xmlns:c16="http://schemas.microsoft.com/office/drawing/2014/chart" uri="{C3380CC4-5D6E-409C-BE32-E72D297353CC}">
              <c16:uniqueId val="{00000000-97DD-43D8-AFB4-9F46AB228207}"/>
            </c:ext>
          </c:extLst>
        </c:ser>
        <c:dLbls>
          <c:showLegendKey val="0"/>
          <c:showVal val="1"/>
          <c:showCatName val="0"/>
          <c:showSerName val="0"/>
          <c:showPercent val="0"/>
          <c:showBubbleSize val="0"/>
        </c:dLbls>
        <c:axId val="1925643344"/>
        <c:axId val="1925640944"/>
        <c:axId val="0"/>
      </c:area3DChart>
      <c:catAx>
        <c:axId val="19256433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VALUE_CHAIN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40944"/>
        <c:crosses val="autoZero"/>
        <c:auto val="1"/>
        <c:lblAlgn val="ctr"/>
        <c:lblOffset val="100"/>
        <c:noMultiLvlLbl val="0"/>
      </c:catAx>
      <c:valAx>
        <c:axId val="192564094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HH_INCOME</a:t>
                </a:r>
              </a:p>
            </c:rich>
          </c:tx>
          <c:layout>
            <c:manualLayout>
              <c:xMode val="edge"/>
              <c:yMode val="edge"/>
              <c:x val="2.5049546367607808E-2"/>
              <c:y val="0.2248392388451443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925643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Statistics Data2n.xlsx]Pivot Tables!PivotTable32</c:name>
    <c:fmtId val="2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GeNDER</a:t>
            </a:r>
            <a:r>
              <a:rPr lang="en-US" b="1" baseline="0">
                <a:latin typeface="Times New Roman" panose="02020603050405020304" pitchFamily="18" charset="0"/>
                <a:cs typeface="Times New Roman" panose="02020603050405020304" pitchFamily="18" charset="0"/>
              </a:rPr>
              <a:t> BY FOOD  CONSUMPTION</a:t>
            </a:r>
            <a:endParaRPr lang="en-US" b="1">
              <a:latin typeface="Times New Roman" panose="02020603050405020304" pitchFamily="18" charset="0"/>
              <a:cs typeface="Times New Roman" panose="02020603050405020304" pitchFamily="18" charset="0"/>
            </a:endParaRPr>
          </a:p>
        </c:rich>
      </c:tx>
      <c:layout>
        <c:manualLayout>
          <c:xMode val="edge"/>
          <c:yMode val="edge"/>
          <c:x val="0.13981933508311462"/>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Tables'!$B$133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B92-45AE-BE80-DDD436B4243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B92-45AE-BE80-DDD436B424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Tables'!$A$134:$A$135</c:f>
              <c:strCache>
                <c:ptCount val="2"/>
                <c:pt idx="0">
                  <c:v>Male</c:v>
                </c:pt>
                <c:pt idx="1">
                  <c:v>Female</c:v>
                </c:pt>
              </c:strCache>
            </c:strRef>
          </c:cat>
          <c:val>
            <c:numRef>
              <c:f>'Pivot Tables'!$B$134:$B$135</c:f>
              <c:numCache>
                <c:formatCode>General</c:formatCode>
                <c:ptCount val="2"/>
                <c:pt idx="0">
                  <c:v>20036.5</c:v>
                </c:pt>
                <c:pt idx="1">
                  <c:v>4670.5</c:v>
                </c:pt>
              </c:numCache>
            </c:numRef>
          </c:val>
          <c:extLst>
            <c:ext xmlns:c16="http://schemas.microsoft.com/office/drawing/2014/chart" uri="{C3380CC4-5D6E-409C-BE32-E72D297353CC}">
              <c16:uniqueId val="{00000000-2540-464A-8744-D9B9C94E687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Statistics Data2n.xlsx]Pivot Tables!PivotTable6</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Income</a:t>
            </a:r>
            <a:r>
              <a:rPr lang="en-US" sz="1200" b="1" baseline="0">
                <a:latin typeface="Times New Roman" panose="02020603050405020304" pitchFamily="18" charset="0"/>
                <a:cs typeface="Times New Roman" panose="02020603050405020304" pitchFamily="18" charset="0"/>
              </a:rPr>
              <a:t> By GeNDER</a:t>
            </a:r>
            <a:endParaRPr lang="en-US" sz="1200" b="1">
              <a:latin typeface="Times New Roman" panose="02020603050405020304" pitchFamily="18" charset="0"/>
              <a:cs typeface="Times New Roman" panose="02020603050405020304" pitchFamily="18" charset="0"/>
            </a:endParaRPr>
          </a:p>
        </c:rich>
      </c:tx>
      <c:layout>
        <c:manualLayout>
          <c:xMode val="edge"/>
          <c:yMode val="edge"/>
          <c:x val="0.31356933508311463"/>
          <c:y val="4.0645960921551476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609017622797144E-2"/>
          <c:y val="0.25224343669613059"/>
          <c:w val="0.80908242649444095"/>
          <c:h val="0.62913936623936628"/>
        </c:manualLayout>
      </c:layout>
      <c:pie3DChart>
        <c:varyColors val="1"/>
        <c:ser>
          <c:idx val="0"/>
          <c:order val="0"/>
          <c:tx>
            <c:strRef>
              <c:f>'Pivot Tables'!$B$5</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2E2-45E2-91AC-8C126218D0D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2E2-45E2-91AC-8C126218D0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32E2-45E2-91AC-8C126218D0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32E2-45E2-91AC-8C126218D0D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Tables'!$A$6:$A$8</c:f>
              <c:strCache>
                <c:ptCount val="2"/>
                <c:pt idx="0">
                  <c:v>Male</c:v>
                </c:pt>
                <c:pt idx="1">
                  <c:v>Female</c:v>
                </c:pt>
              </c:strCache>
            </c:strRef>
          </c:cat>
          <c:val>
            <c:numRef>
              <c:f>'Pivot Tables'!$B$6:$B$8</c:f>
              <c:numCache>
                <c:formatCode>General</c:formatCode>
                <c:ptCount val="2"/>
                <c:pt idx="0">
                  <c:v>5660950</c:v>
                </c:pt>
                <c:pt idx="1">
                  <c:v>1191500</c:v>
                </c:pt>
              </c:numCache>
            </c:numRef>
          </c:val>
          <c:extLst>
            <c:ext xmlns:c16="http://schemas.microsoft.com/office/drawing/2014/chart" uri="{C3380CC4-5D6E-409C-BE32-E72D297353CC}">
              <c16:uniqueId val="{00000004-32E2-45E2-91AC-8C126218D0D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34925" cap="rnd" cmpd="sng" algn="ctr">
      <a:solidFill>
        <a:schemeClr val="tx1">
          <a:lumMod val="15000"/>
          <a:lumOff val="85000"/>
        </a:schemeClr>
      </a:solidFill>
      <a:round/>
    </a:ln>
    <a:effectLst>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Statistics Data2n.xlsx]Pivot Tables!PivotTable7</c:name>
    <c:fmtId val="1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Agri_LOAN BY VALUE</a:t>
            </a:r>
            <a:r>
              <a:rPr lang="en-US" sz="1200" b="1" baseline="0">
                <a:latin typeface="Times New Roman" panose="02020603050405020304" pitchFamily="18" charset="0"/>
                <a:cs typeface="Times New Roman" panose="02020603050405020304" pitchFamily="18" charset="0"/>
              </a:rPr>
              <a:t> CHAIN</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138888888888882E-2"/>
          <c:y val="0.15648148148148147"/>
          <c:w val="0.77283333333333348"/>
          <c:h val="0.5475306211723534"/>
        </c:manualLayout>
      </c:layout>
      <c:bar3DChart>
        <c:barDir val="col"/>
        <c:grouping val="clustered"/>
        <c:varyColors val="0"/>
        <c:ser>
          <c:idx val="0"/>
          <c:order val="0"/>
          <c:tx>
            <c:strRef>
              <c:f>'Pivot Tables'!$B$21:$B$22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Tables'!$A$23:$A$25</c:f>
              <c:strCache>
                <c:ptCount val="3"/>
                <c:pt idx="0">
                  <c:v>Crop production</c:v>
                </c:pt>
                <c:pt idx="1">
                  <c:v>Fish production</c:v>
                </c:pt>
                <c:pt idx="2">
                  <c:v>Milk and Livestock production</c:v>
                </c:pt>
              </c:strCache>
            </c:strRef>
          </c:cat>
          <c:val>
            <c:numRef>
              <c:f>'Pivot Tables'!$B$23:$B$25</c:f>
              <c:numCache>
                <c:formatCode>General</c:formatCode>
                <c:ptCount val="3"/>
                <c:pt idx="0">
                  <c:v>257</c:v>
                </c:pt>
                <c:pt idx="1">
                  <c:v>34</c:v>
                </c:pt>
                <c:pt idx="2">
                  <c:v>40</c:v>
                </c:pt>
              </c:numCache>
            </c:numRef>
          </c:val>
          <c:extLst>
            <c:ext xmlns:c16="http://schemas.microsoft.com/office/drawing/2014/chart" uri="{C3380CC4-5D6E-409C-BE32-E72D297353CC}">
              <c16:uniqueId val="{00000000-9A6C-40F3-98AF-1D5A35FE8C36}"/>
            </c:ext>
          </c:extLst>
        </c:ser>
        <c:ser>
          <c:idx val="1"/>
          <c:order val="1"/>
          <c:tx>
            <c:strRef>
              <c:f>'Pivot Tables'!$C$21:$C$22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Tables'!$A$23:$A$25</c:f>
              <c:strCache>
                <c:ptCount val="3"/>
                <c:pt idx="0">
                  <c:v>Crop production</c:v>
                </c:pt>
                <c:pt idx="1">
                  <c:v>Fish production</c:v>
                </c:pt>
                <c:pt idx="2">
                  <c:v>Milk and Livestock production</c:v>
                </c:pt>
              </c:strCache>
            </c:strRef>
          </c:cat>
          <c:val>
            <c:numRef>
              <c:f>'Pivot Tables'!$C$23:$C$25</c:f>
              <c:numCache>
                <c:formatCode>General</c:formatCode>
                <c:ptCount val="3"/>
                <c:pt idx="0">
                  <c:v>87</c:v>
                </c:pt>
                <c:pt idx="1">
                  <c:v>11</c:v>
                </c:pt>
                <c:pt idx="2">
                  <c:v>6</c:v>
                </c:pt>
              </c:numCache>
            </c:numRef>
          </c:val>
          <c:extLst>
            <c:ext xmlns:c16="http://schemas.microsoft.com/office/drawing/2014/chart" uri="{C3380CC4-5D6E-409C-BE32-E72D297353CC}">
              <c16:uniqueId val="{00000004-9A6C-40F3-98AF-1D5A35FE8C36}"/>
            </c:ext>
          </c:extLst>
        </c:ser>
        <c:dLbls>
          <c:showLegendKey val="0"/>
          <c:showVal val="1"/>
          <c:showCatName val="0"/>
          <c:showSerName val="0"/>
          <c:showPercent val="0"/>
          <c:showBubbleSize val="0"/>
        </c:dLbls>
        <c:gapWidth val="150"/>
        <c:gapDepth val="0"/>
        <c:shape val="box"/>
        <c:axId val="1776841552"/>
        <c:axId val="1776840112"/>
        <c:axId val="0"/>
      </c:bar3DChart>
      <c:catAx>
        <c:axId val="1776841552"/>
        <c:scaling>
          <c:orientation val="minMax"/>
        </c:scaling>
        <c:delete val="0"/>
        <c:axPos val="b"/>
        <c:title>
          <c:tx>
            <c:rich>
              <a:bodyPr rot="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r>
                  <a:rPr lang="en-US" sz="800" b="1"/>
                  <a:t>VALUE_CHAIN</a:t>
                </a:r>
              </a:p>
            </c:rich>
          </c:tx>
          <c:layout>
            <c:manualLayout>
              <c:xMode val="edge"/>
              <c:yMode val="edge"/>
              <c:x val="0.34608530183727032"/>
              <c:y val="0.88802456984543598"/>
            </c:manualLayout>
          </c:layout>
          <c:overlay val="0"/>
          <c:spPr>
            <a:noFill/>
            <a:ln>
              <a:noFill/>
            </a:ln>
            <a:effectLst/>
          </c:spPr>
          <c:txPr>
            <a:bodyPr rot="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840112"/>
        <c:crosses val="autoZero"/>
        <c:auto val="1"/>
        <c:lblAlgn val="ctr"/>
        <c:lblOffset val="100"/>
        <c:noMultiLvlLbl val="0"/>
      </c:catAx>
      <c:valAx>
        <c:axId val="1776840112"/>
        <c:scaling>
          <c:orientation val="minMax"/>
        </c:scaling>
        <c:delete val="1"/>
        <c:axPos val="l"/>
        <c:title>
          <c:tx>
            <c:rich>
              <a:bodyPr rot="-540000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r>
                  <a:rPr lang="en-US" sz="800" b="1"/>
                  <a:t>AGRI_LOAN</a:t>
                </a:r>
                <a:r>
                  <a:rPr lang="en-US" sz="800" b="1" baseline="0"/>
                  <a:t> COUNT</a:t>
                </a:r>
              </a:p>
              <a:p>
                <a:pPr>
                  <a:defRPr sz="800" b="1"/>
                </a:pPr>
                <a:endParaRPr lang="en-US" sz="800" b="1"/>
              </a:p>
            </c:rich>
          </c:tx>
          <c:layout>
            <c:manualLayout>
              <c:xMode val="edge"/>
              <c:yMode val="edge"/>
              <c:x val="4.6882983377077865E-2"/>
              <c:y val="0.26006306503353749"/>
            </c:manualLayout>
          </c:layout>
          <c:overlay val="0"/>
          <c:spPr>
            <a:noFill/>
            <a:ln>
              <a:noFill/>
            </a:ln>
            <a:effectLst/>
          </c:spPr>
          <c:txPr>
            <a:bodyPr rot="-5400000" spcFirstLastPara="1" vertOverflow="ellipsis" vert="horz" wrap="square" anchor="ctr" anchorCtr="1"/>
            <a:lstStyle/>
            <a:p>
              <a:pPr>
                <a:defRPr sz="8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776841552"/>
        <c:crosses val="autoZero"/>
        <c:crossBetween val="between"/>
      </c:valAx>
      <c:spPr>
        <a:noFill/>
        <a:ln>
          <a:noFill/>
        </a:ln>
        <a:effectLst/>
      </c:spPr>
    </c:plotArea>
    <c:legend>
      <c:legendPos val="r"/>
      <c:layout>
        <c:manualLayout>
          <c:xMode val="edge"/>
          <c:yMode val="edge"/>
          <c:x val="0.73749169907978385"/>
          <c:y val="0.25494893924285672"/>
          <c:w val="0.26250844839239162"/>
          <c:h val="0.249507823150013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31750" cap="flat" cmpd="sng" algn="ctr">
      <a:solidFill>
        <a:schemeClr val="tx1">
          <a:lumMod val="15000"/>
          <a:lumOff val="85000"/>
        </a:schemeClr>
      </a:solidFill>
      <a:round/>
    </a:ln>
    <a:effectLst>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Statistics Data2n.xlsx]Pivot Tables!PivotTable9</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VALUE</a:t>
            </a:r>
            <a:r>
              <a:rPr lang="en-US" sz="1400" baseline="0">
                <a:latin typeface="Times New Roman" panose="02020603050405020304" pitchFamily="18" charset="0"/>
                <a:cs typeface="Times New Roman" panose="02020603050405020304" pitchFamily="18" charset="0"/>
              </a:rPr>
              <a:t> CHAIN BY HH_INCOME</a:t>
            </a:r>
            <a:endParaRPr lang="en-US" sz="1400">
              <a:latin typeface="Times New Roman" panose="02020603050405020304" pitchFamily="18" charset="0"/>
              <a:cs typeface="Times New Roman" panose="02020603050405020304" pitchFamily="18" charset="0"/>
            </a:endParaRPr>
          </a:p>
        </c:rich>
      </c:tx>
      <c:layout>
        <c:manualLayout>
          <c:xMode val="edge"/>
          <c:yMode val="edge"/>
          <c:x val="0.33252583031829014"/>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marker>
          <c:symbol val="circle"/>
          <c:size val="6"/>
          <c:spPr>
            <a:blipFill>
              <a:blip xmlns:r="http://schemas.openxmlformats.org/officeDocument/2006/relationships" r:embed="rId3"/>
              <a:tile tx="0" ty="0" sx="100000" sy="100000" flip="none" algn="tl"/>
            </a:blip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1.1534027469875753E-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3.6908887903602326E-2"/>
              <c:y val="-0.1666666666666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2.7681665927701809E-2"/>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2.7681665927701809E-2"/>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3.6908887903602326E-2"/>
              <c:y val="-0.1666666666666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1.1534027469875753E-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2.7681665927701809E-2"/>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3.6908887903602326E-2"/>
              <c:y val="-0.1666666666666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1.1534027469875753E-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2.7681665927701809E-2"/>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3.6908887903602326E-2"/>
              <c:y val="-0.1666666666666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1.1534027469875753E-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2.7681665927701809E-2"/>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3.6908887903602326E-2"/>
              <c:y val="-0.1666666666666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Lbl>
          <c:idx val="0"/>
          <c:layout>
            <c:manualLayout>
              <c:x val="1.1534027469875753E-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91419955030006"/>
          <c:y val="0.17272929425488481"/>
          <c:w val="0.75713385826771651"/>
          <c:h val="0.62373906386701672"/>
        </c:manualLayout>
      </c:layout>
      <c:area3DChart>
        <c:grouping val="stacked"/>
        <c:varyColors val="0"/>
        <c:ser>
          <c:idx val="0"/>
          <c:order val="0"/>
          <c:tx>
            <c:strRef>
              <c:f>'Pivot Tables'!$B$54</c:f>
              <c:strCache>
                <c:ptCount val="1"/>
                <c:pt idx="0">
                  <c:v>Total</c:v>
                </c:pt>
              </c:strCache>
            </c:strRef>
          </c:tx>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dPt>
            <c:idx val="0"/>
            <c:bubble3D val="0"/>
            <c:extLst>
              <c:ext xmlns:c16="http://schemas.microsoft.com/office/drawing/2014/chart" uri="{C3380CC4-5D6E-409C-BE32-E72D297353CC}">
                <c16:uniqueId val="{00000000-5584-4D06-806D-598D58361891}"/>
              </c:ext>
            </c:extLst>
          </c:dPt>
          <c:dPt>
            <c:idx val="1"/>
            <c:bubble3D val="0"/>
            <c:extLst>
              <c:ext xmlns:c16="http://schemas.microsoft.com/office/drawing/2014/chart" uri="{C3380CC4-5D6E-409C-BE32-E72D297353CC}">
                <c16:uniqueId val="{00000001-5584-4D06-806D-598D58361891}"/>
              </c:ext>
            </c:extLst>
          </c:dPt>
          <c:dPt>
            <c:idx val="2"/>
            <c:bubble3D val="0"/>
            <c:extLst>
              <c:ext xmlns:c16="http://schemas.microsoft.com/office/drawing/2014/chart" uri="{C3380CC4-5D6E-409C-BE32-E72D297353CC}">
                <c16:uniqueId val="{00000002-5584-4D06-806D-598D58361891}"/>
              </c:ext>
            </c:extLst>
          </c:dPt>
          <c:dLbls>
            <c:dLbl>
              <c:idx val="0"/>
              <c:layout>
                <c:manualLayout>
                  <c:x val="2.7681665927701809E-2"/>
                  <c:y val="-0.250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84-4D06-806D-598D58361891}"/>
                </c:ext>
              </c:extLst>
            </c:dLbl>
            <c:dLbl>
              <c:idx val="1"/>
              <c:layout>
                <c:manualLayout>
                  <c:x val="3.6908887903602326E-2"/>
                  <c:y val="-0.166666666666666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84-4D06-806D-598D58361891}"/>
                </c:ext>
              </c:extLst>
            </c:dLbl>
            <c:dLbl>
              <c:idx val="2"/>
              <c:layout>
                <c:manualLayout>
                  <c:x val="1.1534027469875753E-2"/>
                  <c:y val="-0.180555555555555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84-4D06-806D-598D583618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Tables'!$A$55:$A$57</c:f>
              <c:strCache>
                <c:ptCount val="3"/>
                <c:pt idx="0">
                  <c:v>Crop production</c:v>
                </c:pt>
                <c:pt idx="1">
                  <c:v>Fish production</c:v>
                </c:pt>
                <c:pt idx="2">
                  <c:v>Milk and Livestock production</c:v>
                </c:pt>
              </c:strCache>
            </c:strRef>
          </c:cat>
          <c:val>
            <c:numRef>
              <c:f>'Pivot Tables'!$B$55:$B$57</c:f>
              <c:numCache>
                <c:formatCode>General</c:formatCode>
                <c:ptCount val="3"/>
                <c:pt idx="0">
                  <c:v>4535450</c:v>
                </c:pt>
                <c:pt idx="1">
                  <c:v>1025500</c:v>
                </c:pt>
                <c:pt idx="2">
                  <c:v>1291500</c:v>
                </c:pt>
              </c:numCache>
            </c:numRef>
          </c:val>
          <c:extLst>
            <c:ext xmlns:c16="http://schemas.microsoft.com/office/drawing/2014/chart" uri="{C3380CC4-5D6E-409C-BE32-E72D297353CC}">
              <c16:uniqueId val="{00000003-5584-4D06-806D-598D58361891}"/>
            </c:ext>
          </c:extLst>
        </c:ser>
        <c:dLbls>
          <c:showLegendKey val="0"/>
          <c:showVal val="1"/>
          <c:showCatName val="0"/>
          <c:showSerName val="0"/>
          <c:showPercent val="0"/>
          <c:showBubbleSize val="0"/>
        </c:dLbls>
        <c:axId val="1925643344"/>
        <c:axId val="1925640944"/>
        <c:axId val="0"/>
      </c:area3DChart>
      <c:catAx>
        <c:axId val="19256433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VALUE_CHAIN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40944"/>
        <c:crosses val="autoZero"/>
        <c:auto val="1"/>
        <c:lblAlgn val="ctr"/>
        <c:lblOffset val="100"/>
        <c:noMultiLvlLbl val="0"/>
      </c:catAx>
      <c:valAx>
        <c:axId val="192564094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HH_INCOME</a:t>
                </a:r>
              </a:p>
            </c:rich>
          </c:tx>
          <c:layout>
            <c:manualLayout>
              <c:xMode val="edge"/>
              <c:yMode val="edge"/>
              <c:x val="2.5049546367607808E-2"/>
              <c:y val="0.2248392388451443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925643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31750" cap="flat" cmpd="sng" algn="ctr">
      <a:solidFill>
        <a:schemeClr val="tx1">
          <a:lumMod val="15000"/>
          <a:lumOff val="85000"/>
        </a:schemeClr>
      </a:solidFill>
      <a:round/>
    </a:ln>
    <a:effectLst>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Statistics Data2n.xlsx]Pivot Tables!PivotTable32</c:name>
    <c:fmtId val="3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GeNDER</a:t>
            </a:r>
            <a:r>
              <a:rPr lang="en-US" b="1" baseline="0">
                <a:latin typeface="Times New Roman" panose="02020603050405020304" pitchFamily="18" charset="0"/>
                <a:cs typeface="Times New Roman" panose="02020603050405020304" pitchFamily="18" charset="0"/>
              </a:rPr>
              <a:t> BY FOOD  CONSUMPTION</a:t>
            </a:r>
            <a:endParaRPr lang="en-US" b="1">
              <a:latin typeface="Times New Roman" panose="02020603050405020304" pitchFamily="18" charset="0"/>
              <a:cs typeface="Times New Roman" panose="02020603050405020304" pitchFamily="18" charset="0"/>
            </a:endParaRPr>
          </a:p>
        </c:rich>
      </c:tx>
      <c:layout>
        <c:manualLayout>
          <c:xMode val="edge"/>
          <c:yMode val="edge"/>
          <c:x val="0.13981933508311462"/>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Tables'!$B$133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21B-4874-8A84-A438A230821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21B-4874-8A84-A438A23082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Tables'!$A$134:$A$135</c:f>
              <c:strCache>
                <c:ptCount val="2"/>
                <c:pt idx="0">
                  <c:v>Male</c:v>
                </c:pt>
                <c:pt idx="1">
                  <c:v>Female</c:v>
                </c:pt>
              </c:strCache>
            </c:strRef>
          </c:cat>
          <c:val>
            <c:numRef>
              <c:f>'Pivot Tables'!$B$134:$B$135</c:f>
              <c:numCache>
                <c:formatCode>General</c:formatCode>
                <c:ptCount val="2"/>
                <c:pt idx="0">
                  <c:v>20036.5</c:v>
                </c:pt>
                <c:pt idx="1">
                  <c:v>4670.5</c:v>
                </c:pt>
              </c:numCache>
            </c:numRef>
          </c:val>
          <c:extLst>
            <c:ext xmlns:c16="http://schemas.microsoft.com/office/drawing/2014/chart" uri="{C3380CC4-5D6E-409C-BE32-E72D297353CC}">
              <c16:uniqueId val="{00000004-321B-4874-8A84-A438A230821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0" cap="rnd" cmpd="sng" algn="ctr">
      <a:solidFill>
        <a:schemeClr val="tx1">
          <a:lumMod val="15000"/>
          <a:lumOff val="85000"/>
        </a:schemeClr>
      </a:solidFill>
      <a:round/>
    </a:ln>
    <a:effectLst>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VALUE CHAIN BY GENDER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VALUE CHAIN BY GENDER</a:t>
          </a:r>
        </a:p>
      </cx:txPr>
    </cx:title>
    <cx:plotArea>
      <cx:plotAreaRegion>
        <cx:series layoutId="funnel" uniqueId="{06D84636-ECDB-4E0A-9890-79D631AEF481}">
          <cx:tx>
            <cx:txData>
              <cx:f>_xlchart.v2.4</cx:f>
              <cx:v>Count of gender</cx:v>
            </cx:txData>
          </cx:tx>
          <cx:spPr>
            <a:blipFill>
              <a:blip r:embed="rId1"/>
              <a:tile tx="0" ty="0" sx="100000" sy="100000" flip="none" algn="tl"/>
            </a:blipFill>
          </cx:spPr>
          <cx:dataLabels>
            <cx:visibility seriesName="0" categoryName="0" value="1"/>
          </cx:dataLabels>
          <cx:dataId val="0"/>
          <cx:layoutPr/>
        </cx:series>
      </cx:plotAreaRegion>
      <cx:axis id="0">
        <cx:catScaling gapWidth="0.0299999993"/>
        <cx:tickLabels/>
      </cx:axis>
    </cx:plotArea>
  </cx:chart>
  <cx:spPr>
    <a:solidFill>
      <a:schemeClr val="accent3">
        <a:lumMod val="40000"/>
        <a:lumOff val="6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VALUE_CHAIN BY AGRI_LOAN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VALUE_CHAIN BY AGRI_LOAN</a:t>
          </a:r>
        </a:p>
      </cx:txPr>
    </cx:title>
    <cx:plotArea>
      <cx:plotAreaRegion>
        <cx:series layoutId="waterfall" uniqueId="{B720F146-8FC8-4D42-9472-69B95EABA32F}">
          <cx:tx>
            <cx:txData>
              <cx:f>_xlchart.v1.1</cx:f>
              <cx:v>Count of applied_for_agric_loan</cx:v>
            </cx:txData>
          </cx:tx>
          <cx:spPr>
            <a:solidFill>
              <a:schemeClr val="accent6"/>
            </a:solidFill>
          </cx:spPr>
          <cx:dataLabels pos="outEnd">
            <cx:visibility seriesName="0" categoryName="0" value="1"/>
          </cx:dataLabels>
          <cx:dataId val="0"/>
          <cx:layoutPr>
            <cx:subtotals/>
          </cx:layoutPr>
        </cx:series>
      </cx:plotAreaRegion>
      <cx:axis id="0">
        <cx:catScaling gapWidth="0.5"/>
        <cx:title>
          <cx:tx>
            <cx:txData>
              <cx:v>County &amp; Agri_loan</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County &amp; Agri_loan</a:t>
              </a:r>
            </a:p>
          </cx:txPr>
        </cx:title>
        <cx:tickLabels/>
      </cx:axis>
      <cx:axis id="1" hidden="1">
        <cx:valScaling/>
        <cx:title>
          <cx:tx>
            <cx:txData>
              <cx:v>Agri_Loan Count</cx:v>
            </cx:txData>
          </cx:tx>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Agri_Loan Count</a:t>
              </a:r>
            </a:p>
          </cx:txPr>
        </cx:title>
        <cx:tickLabels/>
      </cx:axis>
    </cx:plotArea>
  </cx:chart>
  <cx:spPr>
    <a:solidFill>
      <a:schemeClr val="accent4">
        <a:lumMod val="20000"/>
        <a:lumOff val="80000"/>
      </a:schemeClr>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VALUE CHAIN BY GENDER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VALUE CHAIN BY GENDER</a:t>
          </a:r>
        </a:p>
      </cx:txPr>
    </cx:title>
    <cx:plotArea>
      <cx:plotAreaRegion>
        <cx:series layoutId="funnel" uniqueId="{06D84636-ECDB-4E0A-9890-79D631AEF481}">
          <cx:tx>
            <cx:txData>
              <cx:f>_xlchart.v2.7</cx:f>
              <cx:v>Count of gender</cx:v>
            </cx:txData>
          </cx:tx>
          <cx:spPr>
            <a:blipFill>
              <a:blip r:embed="rId1"/>
              <a:tile tx="0" ty="0" sx="100000" sy="100000" flip="none" algn="tl"/>
            </a:blipFill>
          </cx:spPr>
          <cx:dataLabels>
            <cx:visibility seriesName="0" categoryName="0" value="1"/>
          </cx:dataLabels>
          <cx:dataId val="0"/>
          <cx:layoutPr/>
        </cx:series>
      </cx:plotAreaRegion>
      <cx:axis id="0">
        <cx:catScaling gapWidth="0.0299999993"/>
        <cx:tickLabels/>
      </cx:axis>
    </cx:plotArea>
  </cx:chart>
  <cx:spPr>
    <a:solidFill>
      <a:schemeClr val="accent3">
        <a:lumMod val="40000"/>
        <a:lumOff val="60000"/>
      </a:schemeClr>
    </a:solidFill>
    <a:ln w="31750" cap="rnd">
      <a:solidFill>
        <a:schemeClr val="tx1">
          <a:lumMod val="15000"/>
          <a:lumOff val="85000"/>
        </a:schemeClr>
      </a:solidFill>
    </a:ln>
    <a:effectLst>
      <a:softEdge rad="38100"/>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VALUE_CHAIN BY AGRI_LOAN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VALUE_CHAIN BY AGRI_LOAN</a:t>
          </a:r>
        </a:p>
      </cx:txPr>
    </cx:title>
    <cx:plotArea>
      <cx:plotAreaRegion>
        <cx:series layoutId="waterfall" uniqueId="{B720F146-8FC8-4D42-9472-69B95EABA32F}">
          <cx:tx>
            <cx:txData>
              <cx:f>_xlchart.v1.10</cx:f>
              <cx:v>Count of applied_for_agric_loan</cx:v>
            </cx:txData>
          </cx:tx>
          <cx:spPr>
            <a:solidFill>
              <a:schemeClr val="accent6"/>
            </a:solidFill>
          </cx:spPr>
          <cx:dataLabels pos="outEnd">
            <cx:visibility seriesName="0" categoryName="0" value="1"/>
          </cx:dataLabels>
          <cx:dataId val="0"/>
          <cx:layoutPr>
            <cx:subtotals/>
          </cx:layoutPr>
        </cx:series>
      </cx:plotAreaRegion>
      <cx:axis id="0">
        <cx:catScaling gapWidth="0.5"/>
        <cx:title>
          <cx:tx>
            <cx:txData>
              <cx:v>County &amp; Agri_loan</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County &amp; Agri_loan</a:t>
              </a:r>
            </a:p>
          </cx:txPr>
        </cx:title>
        <cx:tickLabels/>
      </cx:axis>
      <cx:axis id="1" hidden="1">
        <cx:valScaling/>
        <cx:title>
          <cx:tx>
            <cx:txData>
              <cx:v>Agri_Loan Count</cx:v>
            </cx:txData>
          </cx:tx>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Agri_Loan Count</a:t>
              </a:r>
            </a:p>
          </cx:txPr>
        </cx:title>
        <cx:tickLabels/>
      </cx:axis>
    </cx:plotArea>
  </cx:chart>
  <cx:spPr>
    <a:solidFill>
      <a:schemeClr val="accent4">
        <a:lumMod val="20000"/>
        <a:lumOff val="80000"/>
      </a:schemeClr>
    </a:solidFill>
    <a:ln w="31750" cap="rnd">
      <a:solidFill>
        <a:schemeClr val="tx1">
          <a:lumMod val="15000"/>
          <a:lumOff val="85000"/>
        </a:schemeClr>
      </a:solidFill>
    </a:ln>
    <a:effectLst>
      <a:softEdge rad="3810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hart" Target="../charts/chart8.xml"/><Relationship Id="rId7" Type="http://schemas.openxmlformats.org/officeDocument/2006/relationships/chart" Target="../charts/chart10.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9.xml"/><Relationship Id="rId5" Type="http://schemas.microsoft.com/office/2014/relationships/chartEx" Target="../charts/chartEx4.xml"/><Relationship Id="rId4" Type="http://schemas.microsoft.com/office/2014/relationships/chartEx" Target="../charts/chartEx3.xml"/><Relationship Id="rId9"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2</xdr:col>
      <xdr:colOff>114300</xdr:colOff>
      <xdr:row>3</xdr:row>
      <xdr:rowOff>166687</xdr:rowOff>
    </xdr:from>
    <xdr:to>
      <xdr:col>9</xdr:col>
      <xdr:colOff>314326</xdr:colOff>
      <xdr:row>16</xdr:row>
      <xdr:rowOff>38100</xdr:rowOff>
    </xdr:to>
    <xdr:graphicFrame macro="">
      <xdr:nvGraphicFramePr>
        <xdr:cNvPr id="2" name="Chart 1">
          <a:extLst>
            <a:ext uri="{FF2B5EF4-FFF2-40B4-BE49-F238E27FC236}">
              <a16:creationId xmlns:a16="http://schemas.microsoft.com/office/drawing/2014/main" id="{FE01E589-9FD4-FB5D-C502-B5E4D7CFE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20</xdr:row>
      <xdr:rowOff>14287</xdr:rowOff>
    </xdr:from>
    <xdr:to>
      <xdr:col>11</xdr:col>
      <xdr:colOff>371475</xdr:colOff>
      <xdr:row>34</xdr:row>
      <xdr:rowOff>90487</xdr:rowOff>
    </xdr:to>
    <xdr:graphicFrame macro="">
      <xdr:nvGraphicFramePr>
        <xdr:cNvPr id="3" name="Chart 2">
          <a:extLst>
            <a:ext uri="{FF2B5EF4-FFF2-40B4-BE49-F238E27FC236}">
              <a16:creationId xmlns:a16="http://schemas.microsoft.com/office/drawing/2014/main" id="{3AA6222A-F04A-FE45-3CFE-86B022F27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200021</xdr:colOff>
      <xdr:row>34</xdr:row>
      <xdr:rowOff>176212</xdr:rowOff>
    </xdr:from>
    <xdr:to>
      <xdr:col>15</xdr:col>
      <xdr:colOff>47624</xdr:colOff>
      <xdr:row>49</xdr:row>
      <xdr:rowOff>61912</xdr:rowOff>
    </xdr:to>
    <xdr:graphicFrame macro="">
      <xdr:nvGraphicFramePr>
        <xdr:cNvPr id="4" name="Chart 3">
          <a:extLst>
            <a:ext uri="{FF2B5EF4-FFF2-40B4-BE49-F238E27FC236}">
              <a16:creationId xmlns:a16="http://schemas.microsoft.com/office/drawing/2014/main" id="{3C2B4FB2-87E7-88D0-1CBD-AB08BF76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52</xdr:row>
      <xdr:rowOff>176211</xdr:rowOff>
    </xdr:from>
    <xdr:to>
      <xdr:col>10</xdr:col>
      <xdr:colOff>371474</xdr:colOff>
      <xdr:row>68</xdr:row>
      <xdr:rowOff>104774</xdr:rowOff>
    </xdr:to>
    <xdr:graphicFrame macro="">
      <xdr:nvGraphicFramePr>
        <xdr:cNvPr id="5" name="Chart 4">
          <a:extLst>
            <a:ext uri="{FF2B5EF4-FFF2-40B4-BE49-F238E27FC236}">
              <a16:creationId xmlns:a16="http://schemas.microsoft.com/office/drawing/2014/main" id="{23210301-74C5-FB26-62F7-C4CD1E5EE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133349</xdr:colOff>
      <xdr:row>90</xdr:row>
      <xdr:rowOff>176212</xdr:rowOff>
    </xdr:from>
    <xdr:to>
      <xdr:col>16</xdr:col>
      <xdr:colOff>504825</xdr:colOff>
      <xdr:row>104</xdr:row>
      <xdr:rowOff>66675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8CE20A6C-5B13-D214-F8DC-643A8C5054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362574" y="17321212"/>
              <a:ext cx="7077076" cy="2557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152400</xdr:colOff>
      <xdr:row>104</xdr:row>
      <xdr:rowOff>171450</xdr:rowOff>
    </xdr:from>
    <xdr:to>
      <xdr:col>12</xdr:col>
      <xdr:colOff>457200</xdr:colOff>
      <xdr:row>119</xdr:row>
      <xdr:rowOff>57150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78E6D49-EFED-3FB7-4A8B-610C24764E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515100" y="19983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76200</xdr:colOff>
      <xdr:row>132</xdr:row>
      <xdr:rowOff>19050</xdr:rowOff>
    </xdr:from>
    <xdr:to>
      <xdr:col>7</xdr:col>
      <xdr:colOff>485775</xdr:colOff>
      <xdr:row>143</xdr:row>
      <xdr:rowOff>161925</xdr:rowOff>
    </xdr:to>
    <xdr:graphicFrame macro="">
      <xdr:nvGraphicFramePr>
        <xdr:cNvPr id="10" name="Chart 9">
          <a:extLst>
            <a:ext uri="{FF2B5EF4-FFF2-40B4-BE49-F238E27FC236}">
              <a16:creationId xmlns:a16="http://schemas.microsoft.com/office/drawing/2014/main" id="{2ECCE102-643E-988D-AD25-7E606D7A2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200025</xdr:colOff>
      <xdr:row>0</xdr:row>
      <xdr:rowOff>57148</xdr:rowOff>
    </xdr:from>
    <xdr:to>
      <xdr:col>19</xdr:col>
      <xdr:colOff>504825</xdr:colOff>
      <xdr:row>56</xdr:row>
      <xdr:rowOff>180975</xdr:rowOff>
    </xdr:to>
    <xdr:sp macro="" textlink="">
      <xdr:nvSpPr>
        <xdr:cNvPr id="2" name="Rectangle: Rounded Corners 1">
          <a:extLst>
            <a:ext uri="{FF2B5EF4-FFF2-40B4-BE49-F238E27FC236}">
              <a16:creationId xmlns:a16="http://schemas.microsoft.com/office/drawing/2014/main" id="{88B9ACBE-6763-2DA3-89BA-86BF9A98A706}"/>
            </a:ext>
          </a:extLst>
        </xdr:cNvPr>
        <xdr:cNvSpPr/>
      </xdr:nvSpPr>
      <xdr:spPr>
        <a:xfrm>
          <a:off x="809625" y="57148"/>
          <a:ext cx="11277600" cy="10791827"/>
        </a:xfrm>
        <a:prstGeom prst="roundRect">
          <a:avLst>
            <a:gd name="adj" fmla="val 639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152400</xdr:colOff>
      <xdr:row>5</xdr:row>
      <xdr:rowOff>95251</xdr:rowOff>
    </xdr:from>
    <xdr:to>
      <xdr:col>12</xdr:col>
      <xdr:colOff>192024</xdr:colOff>
      <xdr:row>18</xdr:row>
      <xdr:rowOff>69343</xdr:rowOff>
    </xdr:to>
    <xdr:sp macro="" textlink="">
      <xdr:nvSpPr>
        <xdr:cNvPr id="4" name="Rectangle: Rounded Corners 3">
          <a:extLst>
            <a:ext uri="{FF2B5EF4-FFF2-40B4-BE49-F238E27FC236}">
              <a16:creationId xmlns:a16="http://schemas.microsoft.com/office/drawing/2014/main" id="{B71FC666-9BCE-3BD5-D35D-B45FF33F141E}"/>
            </a:ext>
          </a:extLst>
        </xdr:cNvPr>
        <xdr:cNvSpPr/>
      </xdr:nvSpPr>
      <xdr:spPr>
        <a:xfrm>
          <a:off x="3200400" y="1047751"/>
          <a:ext cx="4306824" cy="2450592"/>
        </a:xfrm>
        <a:prstGeom prst="roundRect">
          <a:avLst>
            <a:gd name="adj" fmla="val 111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228601</xdr:colOff>
      <xdr:row>5</xdr:row>
      <xdr:rowOff>104775</xdr:rowOff>
    </xdr:from>
    <xdr:to>
      <xdr:col>19</xdr:col>
      <xdr:colOff>266701</xdr:colOff>
      <xdr:row>18</xdr:row>
      <xdr:rowOff>76200</xdr:rowOff>
    </xdr:to>
    <xdr:sp macro="" textlink="">
      <xdr:nvSpPr>
        <xdr:cNvPr id="5" name="Rectangle: Rounded Corners 4">
          <a:extLst>
            <a:ext uri="{FF2B5EF4-FFF2-40B4-BE49-F238E27FC236}">
              <a16:creationId xmlns:a16="http://schemas.microsoft.com/office/drawing/2014/main" id="{6B134839-EE80-46A7-97A9-25929C3EE9DF}"/>
            </a:ext>
          </a:extLst>
        </xdr:cNvPr>
        <xdr:cNvSpPr/>
      </xdr:nvSpPr>
      <xdr:spPr>
        <a:xfrm>
          <a:off x="7543801" y="1057275"/>
          <a:ext cx="4305300" cy="2447925"/>
        </a:xfrm>
        <a:prstGeom prst="roundRect">
          <a:avLst>
            <a:gd name="adj" fmla="val 111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152400</xdr:colOff>
      <xdr:row>18</xdr:row>
      <xdr:rowOff>104776</xdr:rowOff>
    </xdr:from>
    <xdr:to>
      <xdr:col>12</xdr:col>
      <xdr:colOff>192024</xdr:colOff>
      <xdr:row>31</xdr:row>
      <xdr:rowOff>78868</xdr:rowOff>
    </xdr:to>
    <xdr:sp macro="" textlink="">
      <xdr:nvSpPr>
        <xdr:cNvPr id="6" name="Rectangle: Rounded Corners 5">
          <a:extLst>
            <a:ext uri="{FF2B5EF4-FFF2-40B4-BE49-F238E27FC236}">
              <a16:creationId xmlns:a16="http://schemas.microsoft.com/office/drawing/2014/main" id="{89B94924-A0F3-49D4-ABA4-17C839B95385}"/>
            </a:ext>
          </a:extLst>
        </xdr:cNvPr>
        <xdr:cNvSpPr/>
      </xdr:nvSpPr>
      <xdr:spPr>
        <a:xfrm>
          <a:off x="3200400" y="3533776"/>
          <a:ext cx="4306824" cy="2450592"/>
        </a:xfrm>
        <a:prstGeom prst="roundRect">
          <a:avLst>
            <a:gd name="adj" fmla="val 111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238125</xdr:colOff>
      <xdr:row>18</xdr:row>
      <xdr:rowOff>123826</xdr:rowOff>
    </xdr:from>
    <xdr:to>
      <xdr:col>19</xdr:col>
      <xdr:colOff>277749</xdr:colOff>
      <xdr:row>31</xdr:row>
      <xdr:rowOff>97918</xdr:rowOff>
    </xdr:to>
    <xdr:sp macro="" textlink="">
      <xdr:nvSpPr>
        <xdr:cNvPr id="7" name="Rectangle: Rounded Corners 6">
          <a:extLst>
            <a:ext uri="{FF2B5EF4-FFF2-40B4-BE49-F238E27FC236}">
              <a16:creationId xmlns:a16="http://schemas.microsoft.com/office/drawing/2014/main" id="{73EE101B-0533-4F64-AB0D-E06896CD22EA}"/>
            </a:ext>
          </a:extLst>
        </xdr:cNvPr>
        <xdr:cNvSpPr/>
      </xdr:nvSpPr>
      <xdr:spPr>
        <a:xfrm>
          <a:off x="7553325" y="3552826"/>
          <a:ext cx="4306824" cy="2450592"/>
        </a:xfrm>
        <a:prstGeom prst="roundRect">
          <a:avLst>
            <a:gd name="adj" fmla="val 111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104775</xdr:colOff>
      <xdr:row>31</xdr:row>
      <xdr:rowOff>123826</xdr:rowOff>
    </xdr:from>
    <xdr:to>
      <xdr:col>12</xdr:col>
      <xdr:colOff>144399</xdr:colOff>
      <xdr:row>44</xdr:row>
      <xdr:rowOff>97918</xdr:rowOff>
    </xdr:to>
    <xdr:sp macro="" textlink="">
      <xdr:nvSpPr>
        <xdr:cNvPr id="8" name="Rectangle: Rounded Corners 7">
          <a:extLst>
            <a:ext uri="{FF2B5EF4-FFF2-40B4-BE49-F238E27FC236}">
              <a16:creationId xmlns:a16="http://schemas.microsoft.com/office/drawing/2014/main" id="{5003D995-520B-4CCC-943A-D373835746A0}"/>
            </a:ext>
          </a:extLst>
        </xdr:cNvPr>
        <xdr:cNvSpPr/>
      </xdr:nvSpPr>
      <xdr:spPr>
        <a:xfrm>
          <a:off x="3152775" y="6029326"/>
          <a:ext cx="4306824" cy="2450592"/>
        </a:xfrm>
        <a:prstGeom prst="roundRect">
          <a:avLst>
            <a:gd name="adj" fmla="val 111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200025</xdr:colOff>
      <xdr:row>31</xdr:row>
      <xdr:rowOff>123826</xdr:rowOff>
    </xdr:from>
    <xdr:to>
      <xdr:col>19</xdr:col>
      <xdr:colOff>239649</xdr:colOff>
      <xdr:row>44</xdr:row>
      <xdr:rowOff>97918</xdr:rowOff>
    </xdr:to>
    <xdr:sp macro="" textlink="">
      <xdr:nvSpPr>
        <xdr:cNvPr id="9" name="Rectangle: Rounded Corners 8">
          <a:extLst>
            <a:ext uri="{FF2B5EF4-FFF2-40B4-BE49-F238E27FC236}">
              <a16:creationId xmlns:a16="http://schemas.microsoft.com/office/drawing/2014/main" id="{C993E4C4-FE6E-40F6-8799-B854097171D0}"/>
            </a:ext>
          </a:extLst>
        </xdr:cNvPr>
        <xdr:cNvSpPr/>
      </xdr:nvSpPr>
      <xdr:spPr>
        <a:xfrm>
          <a:off x="7515225" y="6029326"/>
          <a:ext cx="4306824" cy="2450592"/>
        </a:xfrm>
        <a:prstGeom prst="roundRect">
          <a:avLst>
            <a:gd name="adj" fmla="val 111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180975</xdr:colOff>
      <xdr:row>5</xdr:row>
      <xdr:rowOff>85726</xdr:rowOff>
    </xdr:from>
    <xdr:to>
      <xdr:col>12</xdr:col>
      <xdr:colOff>180975</xdr:colOff>
      <xdr:row>18</xdr:row>
      <xdr:rowOff>76200</xdr:rowOff>
    </xdr:to>
    <xdr:graphicFrame macro="">
      <xdr:nvGraphicFramePr>
        <xdr:cNvPr id="10" name="Chart 9">
          <a:extLst>
            <a:ext uri="{FF2B5EF4-FFF2-40B4-BE49-F238E27FC236}">
              <a16:creationId xmlns:a16="http://schemas.microsoft.com/office/drawing/2014/main" id="{18C4EF63-C834-43B0-BAF9-CF7C90753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228601</xdr:colOff>
      <xdr:row>5</xdr:row>
      <xdr:rowOff>104775</xdr:rowOff>
    </xdr:from>
    <xdr:to>
      <xdr:col>19</xdr:col>
      <xdr:colOff>276225</xdr:colOff>
      <xdr:row>18</xdr:row>
      <xdr:rowOff>85725</xdr:rowOff>
    </xdr:to>
    <xdr:graphicFrame macro="">
      <xdr:nvGraphicFramePr>
        <xdr:cNvPr id="13" name="Chart 12">
          <a:extLst>
            <a:ext uri="{FF2B5EF4-FFF2-40B4-BE49-F238E27FC236}">
              <a16:creationId xmlns:a16="http://schemas.microsoft.com/office/drawing/2014/main" id="{81A3C196-2826-4191-A5D4-C68B8093E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161926</xdr:colOff>
      <xdr:row>18</xdr:row>
      <xdr:rowOff>142876</xdr:rowOff>
    </xdr:from>
    <xdr:to>
      <xdr:col>12</xdr:col>
      <xdr:colOff>200025</xdr:colOff>
      <xdr:row>31</xdr:row>
      <xdr:rowOff>133350</xdr:rowOff>
    </xdr:to>
    <xdr:graphicFrame macro="">
      <xdr:nvGraphicFramePr>
        <xdr:cNvPr id="15" name="Chart 14">
          <a:extLst>
            <a:ext uri="{FF2B5EF4-FFF2-40B4-BE49-F238E27FC236}">
              <a16:creationId xmlns:a16="http://schemas.microsoft.com/office/drawing/2014/main" id="{4D050440-458F-4A79-BADC-55DF4D60A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18</xdr:row>
      <xdr:rowOff>123826</xdr:rowOff>
    </xdr:from>
    <xdr:to>
      <xdr:col>19</xdr:col>
      <xdr:colOff>285750</xdr:colOff>
      <xdr:row>31</xdr:row>
      <xdr:rowOff>95250</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02AAD6CF-54EF-441B-8AE3-BCDB425888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553325" y="3552826"/>
              <a:ext cx="4314825" cy="24479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114300</xdr:colOff>
      <xdr:row>31</xdr:row>
      <xdr:rowOff>152401</xdr:rowOff>
    </xdr:from>
    <xdr:to>
      <xdr:col>12</xdr:col>
      <xdr:colOff>200025</xdr:colOff>
      <xdr:row>44</xdr:row>
      <xdr:rowOff>123825</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1A65CE8D-0C81-4FFB-AA62-6847BBA791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162300" y="6057901"/>
              <a:ext cx="4352925" cy="24479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238126</xdr:colOff>
      <xdr:row>31</xdr:row>
      <xdr:rowOff>133351</xdr:rowOff>
    </xdr:from>
    <xdr:to>
      <xdr:col>19</xdr:col>
      <xdr:colOff>361950</xdr:colOff>
      <xdr:row>44</xdr:row>
      <xdr:rowOff>85725</xdr:rowOff>
    </xdr:to>
    <xdr:graphicFrame macro="">
      <xdr:nvGraphicFramePr>
        <xdr:cNvPr id="21" name="Chart 20">
          <a:extLst>
            <a:ext uri="{FF2B5EF4-FFF2-40B4-BE49-F238E27FC236}">
              <a16:creationId xmlns:a16="http://schemas.microsoft.com/office/drawing/2014/main" id="{37D95905-C582-4093-98DC-488F9A328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333375</xdr:colOff>
      <xdr:row>44</xdr:row>
      <xdr:rowOff>142873</xdr:rowOff>
    </xdr:from>
    <xdr:to>
      <xdr:col>19</xdr:col>
      <xdr:colOff>371475</xdr:colOff>
      <xdr:row>55</xdr:row>
      <xdr:rowOff>104775</xdr:rowOff>
    </xdr:to>
    <xdr:graphicFrame macro="">
      <xdr:nvGraphicFramePr>
        <xdr:cNvPr id="24" name="Chart 23">
          <a:extLst>
            <a:ext uri="{FF2B5EF4-FFF2-40B4-BE49-F238E27FC236}">
              <a16:creationId xmlns:a16="http://schemas.microsoft.com/office/drawing/2014/main" id="{2A1723D1-63A8-4494-9EAC-1AB3B7D39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247650</xdr:colOff>
      <xdr:row>22</xdr:row>
      <xdr:rowOff>123825</xdr:rowOff>
    </xdr:from>
    <xdr:to>
      <xdr:col>5</xdr:col>
      <xdr:colOff>66675</xdr:colOff>
      <xdr:row>44</xdr:row>
      <xdr:rowOff>47625</xdr:rowOff>
    </xdr:to>
    <xdr:pic>
      <xdr:nvPicPr>
        <xdr:cNvPr id="25" name="Picture 24">
          <a:extLst>
            <a:ext uri="{FF2B5EF4-FFF2-40B4-BE49-F238E27FC236}">
              <a16:creationId xmlns:a16="http://schemas.microsoft.com/office/drawing/2014/main" id="{FE7104D7-4D50-1D10-0DDC-08AB361B30A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57250" y="4314825"/>
          <a:ext cx="2257425" cy="4114800"/>
        </a:xfrm>
        <a:prstGeom prst="rect">
          <a:avLst/>
        </a:prstGeom>
        <a:solidFill>
          <a:schemeClr val="accent3">
            <a:lumMod val="40000"/>
            <a:lumOff val="60000"/>
          </a:schemeClr>
        </a:solidFill>
      </xdr:spPr>
    </xdr:pic>
    <xdr:clientData/>
  </xdr:twoCellAnchor>
  <xdr:twoCellAnchor>
    <xdr:from>
      <xdr:col>16</xdr:col>
      <xdr:colOff>381001</xdr:colOff>
      <xdr:row>0</xdr:row>
      <xdr:rowOff>161925</xdr:rowOff>
    </xdr:from>
    <xdr:to>
      <xdr:col>19</xdr:col>
      <xdr:colOff>200025</xdr:colOff>
      <xdr:row>5</xdr:row>
      <xdr:rowOff>47625</xdr:rowOff>
    </xdr:to>
    <xdr:sp macro="" textlink="">
      <xdr:nvSpPr>
        <xdr:cNvPr id="36" name="Rectangle: Rounded Corners 35">
          <a:extLst>
            <a:ext uri="{FF2B5EF4-FFF2-40B4-BE49-F238E27FC236}">
              <a16:creationId xmlns:a16="http://schemas.microsoft.com/office/drawing/2014/main" id="{0D7B1F7E-9D97-878F-7A9A-71EC5ABC0442}"/>
            </a:ext>
          </a:extLst>
        </xdr:cNvPr>
        <xdr:cNvSpPr/>
      </xdr:nvSpPr>
      <xdr:spPr>
        <a:xfrm>
          <a:off x="10134601" y="161925"/>
          <a:ext cx="1647824" cy="838200"/>
        </a:xfrm>
        <a:prstGeom prst="roundRect">
          <a:avLst>
            <a:gd name="adj" fmla="val 5431"/>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495301</xdr:colOff>
      <xdr:row>0</xdr:row>
      <xdr:rowOff>152400</xdr:rowOff>
    </xdr:from>
    <xdr:to>
      <xdr:col>16</xdr:col>
      <xdr:colOff>342901</xdr:colOff>
      <xdr:row>5</xdr:row>
      <xdr:rowOff>47625</xdr:rowOff>
    </xdr:to>
    <xdr:sp macro="" textlink="">
      <xdr:nvSpPr>
        <xdr:cNvPr id="37" name="Rectangle: Rounded Corners 36">
          <a:extLst>
            <a:ext uri="{FF2B5EF4-FFF2-40B4-BE49-F238E27FC236}">
              <a16:creationId xmlns:a16="http://schemas.microsoft.com/office/drawing/2014/main" id="{3A896956-FEC2-45AF-B8DF-DC2F3BF49CF3}"/>
            </a:ext>
          </a:extLst>
        </xdr:cNvPr>
        <xdr:cNvSpPr/>
      </xdr:nvSpPr>
      <xdr:spPr>
        <a:xfrm>
          <a:off x="8420101" y="152400"/>
          <a:ext cx="1676400" cy="847725"/>
        </a:xfrm>
        <a:prstGeom prst="roundRect">
          <a:avLst>
            <a:gd name="adj" fmla="val 7678"/>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1</xdr:colOff>
      <xdr:row>0</xdr:row>
      <xdr:rowOff>142875</xdr:rowOff>
    </xdr:from>
    <xdr:to>
      <xdr:col>13</xdr:col>
      <xdr:colOff>457201</xdr:colOff>
      <xdr:row>5</xdr:row>
      <xdr:rowOff>38100</xdr:rowOff>
    </xdr:to>
    <xdr:sp macro="" textlink="">
      <xdr:nvSpPr>
        <xdr:cNvPr id="38" name="Rectangle: Rounded Corners 37">
          <a:extLst>
            <a:ext uri="{FF2B5EF4-FFF2-40B4-BE49-F238E27FC236}">
              <a16:creationId xmlns:a16="http://schemas.microsoft.com/office/drawing/2014/main" id="{CE3D43AF-7718-460F-9BB8-953895168BE6}"/>
            </a:ext>
          </a:extLst>
        </xdr:cNvPr>
        <xdr:cNvSpPr/>
      </xdr:nvSpPr>
      <xdr:spPr>
        <a:xfrm>
          <a:off x="6705601" y="142875"/>
          <a:ext cx="1676400" cy="847725"/>
        </a:xfrm>
        <a:prstGeom prst="roundRect">
          <a:avLst>
            <a:gd name="adj" fmla="val 7678"/>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19050</xdr:colOff>
      <xdr:row>0</xdr:row>
      <xdr:rowOff>171450</xdr:rowOff>
    </xdr:from>
    <xdr:to>
      <xdr:col>13</xdr:col>
      <xdr:colOff>438150</xdr:colOff>
      <xdr:row>5</xdr:row>
      <xdr:rowOff>28575</xdr:rowOff>
    </xdr:to>
    <xdr:sp macro="" textlink="">
      <xdr:nvSpPr>
        <xdr:cNvPr id="39" name="TextBox 38">
          <a:extLst>
            <a:ext uri="{FF2B5EF4-FFF2-40B4-BE49-F238E27FC236}">
              <a16:creationId xmlns:a16="http://schemas.microsoft.com/office/drawing/2014/main" id="{5AF5DEBC-0C3C-9F44-DE80-B749F74B2B7C}"/>
            </a:ext>
          </a:extLst>
        </xdr:cNvPr>
        <xdr:cNvSpPr txBox="1"/>
      </xdr:nvSpPr>
      <xdr:spPr>
        <a:xfrm>
          <a:off x="6724650" y="171450"/>
          <a:ext cx="1638300" cy="809625"/>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Lato Black" panose="020F0A02020204030203" pitchFamily="34" charset="0"/>
            </a:rPr>
            <a:t>Total</a:t>
          </a:r>
          <a:r>
            <a:rPr lang="en-US" sz="1000" b="1" baseline="0">
              <a:latin typeface="Lato Black" panose="020F0A02020204030203" pitchFamily="34" charset="0"/>
            </a:rPr>
            <a:t> </a:t>
          </a:r>
          <a:r>
            <a:rPr lang="en-US" sz="1000" b="1">
              <a:latin typeface="Lato Black" panose="020F0A02020204030203" pitchFamily="34" charset="0"/>
            </a:rPr>
            <a:t>House Hold Income</a:t>
          </a:r>
        </a:p>
        <a:p>
          <a:endParaRPr lang="en-US" sz="1000" b="1">
            <a:latin typeface="Lato Black" panose="020F0A02020204030203" pitchFamily="34" charset="0"/>
          </a:endParaRPr>
        </a:p>
        <a:p>
          <a:pPr algn="ctr"/>
          <a:r>
            <a:rPr lang="en-US" sz="1100" b="1" i="0" u="none" strike="noStrike">
              <a:solidFill>
                <a:schemeClr val="dk1"/>
              </a:solidFill>
              <a:effectLst/>
              <a:latin typeface="+mn-lt"/>
              <a:ea typeface="+mn-ea"/>
              <a:cs typeface="+mn-cs"/>
            </a:rPr>
            <a:t>$6,852,450.00</a:t>
          </a:r>
          <a:r>
            <a:rPr lang="en-US" sz="1000" b="1"/>
            <a:t> </a:t>
          </a:r>
          <a:endParaRPr lang="en-US" sz="1000" b="1">
            <a:latin typeface="Lato Black" panose="020F0A02020204030203" pitchFamily="34" charset="0"/>
          </a:endParaRPr>
        </a:p>
      </xdr:txBody>
    </xdr:sp>
    <xdr:clientData/>
  </xdr:twoCellAnchor>
  <xdr:twoCellAnchor>
    <xdr:from>
      <xdr:col>13</xdr:col>
      <xdr:colOff>523875</xdr:colOff>
      <xdr:row>0</xdr:row>
      <xdr:rowOff>171450</xdr:rowOff>
    </xdr:from>
    <xdr:to>
      <xdr:col>16</xdr:col>
      <xdr:colOff>323850</xdr:colOff>
      <xdr:row>5</xdr:row>
      <xdr:rowOff>38099</xdr:rowOff>
    </xdr:to>
    <xdr:sp macro="" textlink="">
      <xdr:nvSpPr>
        <xdr:cNvPr id="40" name="TextBox 39">
          <a:extLst>
            <a:ext uri="{FF2B5EF4-FFF2-40B4-BE49-F238E27FC236}">
              <a16:creationId xmlns:a16="http://schemas.microsoft.com/office/drawing/2014/main" id="{9FE88CF6-7952-3C3B-24A0-494F3AFF1A9F}"/>
            </a:ext>
          </a:extLst>
        </xdr:cNvPr>
        <xdr:cNvSpPr txBox="1"/>
      </xdr:nvSpPr>
      <xdr:spPr>
        <a:xfrm>
          <a:off x="8448675" y="171450"/>
          <a:ext cx="1628775" cy="819149"/>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Lato Black" panose="020F0A02020204030203" pitchFamily="34" charset="0"/>
            </a:rPr>
            <a:t>Land</a:t>
          </a:r>
          <a:r>
            <a:rPr lang="en-US" sz="1000" b="1" baseline="0">
              <a:latin typeface="Lato Black" panose="020F0A02020204030203" pitchFamily="34" charset="0"/>
            </a:rPr>
            <a:t> Size (Hectares)</a:t>
          </a:r>
        </a:p>
        <a:p>
          <a:endParaRPr lang="en-US" sz="1050" b="1" baseline="0">
            <a:latin typeface="Lato Black" panose="020F0A02020204030203" pitchFamily="34" charset="0"/>
          </a:endParaRPr>
        </a:p>
        <a:p>
          <a:pPr algn="ctr"/>
          <a:r>
            <a:rPr lang="en-US" sz="1100" b="1" i="0" u="none" strike="noStrike">
              <a:solidFill>
                <a:schemeClr val="dk1"/>
              </a:solidFill>
              <a:effectLst/>
              <a:latin typeface="+mn-lt"/>
              <a:ea typeface="+mn-ea"/>
              <a:cs typeface="+mn-cs"/>
            </a:rPr>
            <a:t>1105.38</a:t>
          </a:r>
          <a:r>
            <a:rPr lang="en-US" sz="1050" b="1">
              <a:latin typeface="+mn-lt"/>
            </a:rPr>
            <a:t> </a:t>
          </a:r>
        </a:p>
      </xdr:txBody>
    </xdr:sp>
    <xdr:clientData/>
  </xdr:twoCellAnchor>
  <xdr:twoCellAnchor>
    <xdr:from>
      <xdr:col>2</xdr:col>
      <xdr:colOff>0</xdr:colOff>
      <xdr:row>0</xdr:row>
      <xdr:rowOff>95250</xdr:rowOff>
    </xdr:from>
    <xdr:to>
      <xdr:col>10</xdr:col>
      <xdr:colOff>523875</xdr:colOff>
      <xdr:row>4</xdr:row>
      <xdr:rowOff>180975</xdr:rowOff>
    </xdr:to>
    <xdr:sp macro="" textlink="">
      <xdr:nvSpPr>
        <xdr:cNvPr id="42" name="Rectangle: Rounded Corners 41">
          <a:extLst>
            <a:ext uri="{FF2B5EF4-FFF2-40B4-BE49-F238E27FC236}">
              <a16:creationId xmlns:a16="http://schemas.microsoft.com/office/drawing/2014/main" id="{2CB90C7F-0785-14FF-F2B2-861A425084C6}"/>
            </a:ext>
          </a:extLst>
        </xdr:cNvPr>
        <xdr:cNvSpPr/>
      </xdr:nvSpPr>
      <xdr:spPr>
        <a:xfrm>
          <a:off x="1219200" y="95250"/>
          <a:ext cx="5400675" cy="84772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75000"/>
              </a:schemeClr>
            </a:solidFill>
          </a:endParaRPr>
        </a:p>
      </xdr:txBody>
    </xdr:sp>
    <xdr:clientData/>
  </xdr:twoCellAnchor>
  <xdr:twoCellAnchor>
    <xdr:from>
      <xdr:col>16</xdr:col>
      <xdr:colOff>409576</xdr:colOff>
      <xdr:row>0</xdr:row>
      <xdr:rowOff>180975</xdr:rowOff>
    </xdr:from>
    <xdr:to>
      <xdr:col>19</xdr:col>
      <xdr:colOff>142876</xdr:colOff>
      <xdr:row>5</xdr:row>
      <xdr:rowOff>9525</xdr:rowOff>
    </xdr:to>
    <xdr:sp macro="" textlink="">
      <xdr:nvSpPr>
        <xdr:cNvPr id="41" name="TextBox 40">
          <a:extLst>
            <a:ext uri="{FF2B5EF4-FFF2-40B4-BE49-F238E27FC236}">
              <a16:creationId xmlns:a16="http://schemas.microsoft.com/office/drawing/2014/main" id="{86651167-2F8C-ED6D-F0BE-C70D8CC9A79E}"/>
            </a:ext>
          </a:extLst>
        </xdr:cNvPr>
        <xdr:cNvSpPr txBox="1"/>
      </xdr:nvSpPr>
      <xdr:spPr>
        <a:xfrm>
          <a:off x="10163176" y="180975"/>
          <a:ext cx="1562100" cy="781050"/>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Lato Black" panose="020F0A02020204030203" pitchFamily="34" charset="0"/>
            </a:rPr>
            <a:t>Countys Count:</a:t>
          </a:r>
        </a:p>
        <a:p>
          <a:endParaRPr lang="en-US" sz="1000" b="1">
            <a:latin typeface="Lato Black" panose="020F0A02020204030203" pitchFamily="34" charset="0"/>
          </a:endParaRPr>
        </a:p>
        <a:p>
          <a:pPr algn="ctr"/>
          <a:r>
            <a:rPr lang="en-US" sz="1100" b="1" i="0" u="none" strike="noStrike">
              <a:solidFill>
                <a:schemeClr val="dk1"/>
              </a:solidFill>
              <a:effectLst/>
              <a:latin typeface="+mn-lt"/>
              <a:ea typeface="+mn-ea"/>
              <a:cs typeface="+mn-cs"/>
            </a:rPr>
            <a:t>8</a:t>
          </a:r>
          <a:r>
            <a:rPr lang="en-US" sz="1000"/>
            <a:t> </a:t>
          </a:r>
          <a:endParaRPr lang="en-US" sz="1000" b="1">
            <a:latin typeface="Lato Black" panose="020F0A02020204030203" pitchFamily="34" charset="0"/>
          </a:endParaRPr>
        </a:p>
      </xdr:txBody>
    </xdr:sp>
    <xdr:clientData/>
  </xdr:twoCellAnchor>
  <xdr:twoCellAnchor>
    <xdr:from>
      <xdr:col>2</xdr:col>
      <xdr:colOff>76200</xdr:colOff>
      <xdr:row>0</xdr:row>
      <xdr:rowOff>123824</xdr:rowOff>
    </xdr:from>
    <xdr:to>
      <xdr:col>10</xdr:col>
      <xdr:colOff>476250</xdr:colOff>
      <xdr:row>4</xdr:row>
      <xdr:rowOff>133349</xdr:rowOff>
    </xdr:to>
    <xdr:sp macro="" textlink="">
      <xdr:nvSpPr>
        <xdr:cNvPr id="3" name="TextBox 2">
          <a:extLst>
            <a:ext uri="{FF2B5EF4-FFF2-40B4-BE49-F238E27FC236}">
              <a16:creationId xmlns:a16="http://schemas.microsoft.com/office/drawing/2014/main" id="{6EB81F16-6CF1-5F1B-95E0-196F5A2399C6}"/>
            </a:ext>
          </a:extLst>
        </xdr:cNvPr>
        <xdr:cNvSpPr txBox="1"/>
      </xdr:nvSpPr>
      <xdr:spPr>
        <a:xfrm>
          <a:off x="1295400" y="123824"/>
          <a:ext cx="5276850" cy="771525"/>
        </a:xfrm>
        <a:prstGeom prst="rect">
          <a:avLst/>
        </a:prstGeom>
        <a:solidFill>
          <a:schemeClr val="accent2"/>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3200">
              <a:solidFill>
                <a:schemeClr val="bg1">
                  <a:lumMod val="95000"/>
                </a:schemeClr>
              </a:solidFill>
              <a:latin typeface="Bernard MT Condensed" panose="02050806060905020404" pitchFamily="18" charset="0"/>
            </a:rPr>
            <a:t>COUNTYS' VALUE_CHAIN TRENDS</a:t>
          </a:r>
        </a:p>
      </xdr:txBody>
    </xdr:sp>
    <xdr:clientData/>
  </xdr:twoCellAnchor>
  <xdr:twoCellAnchor editAs="oneCell">
    <xdr:from>
      <xdr:col>1</xdr:col>
      <xdr:colOff>247650</xdr:colOff>
      <xdr:row>5</xdr:row>
      <xdr:rowOff>19050</xdr:rowOff>
    </xdr:from>
    <xdr:to>
      <xdr:col>5</xdr:col>
      <xdr:colOff>133350</xdr:colOff>
      <xdr:row>12</xdr:row>
      <xdr:rowOff>38100</xdr:rowOff>
    </xdr:to>
    <xdr:pic>
      <xdr:nvPicPr>
        <xdr:cNvPr id="44" name="Picture 43">
          <a:extLst>
            <a:ext uri="{FF2B5EF4-FFF2-40B4-BE49-F238E27FC236}">
              <a16:creationId xmlns:a16="http://schemas.microsoft.com/office/drawing/2014/main" id="{38D010D9-7039-5A16-B912-B819D5875A4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57250" y="971550"/>
          <a:ext cx="2324100" cy="1352550"/>
        </a:xfrm>
        <a:prstGeom prst="rect">
          <a:avLst/>
        </a:prstGeom>
        <a:solidFill>
          <a:schemeClr val="accent1">
            <a:lumMod val="40000"/>
            <a:lumOff val="60000"/>
          </a:schemeClr>
        </a:solidFill>
      </xdr:spPr>
    </xdr:pic>
    <xdr:clientData/>
  </xdr:twoCellAnchor>
  <xdr:twoCellAnchor editAs="oneCell">
    <xdr:from>
      <xdr:col>3</xdr:col>
      <xdr:colOff>276226</xdr:colOff>
      <xdr:row>12</xdr:row>
      <xdr:rowOff>57151</xdr:rowOff>
    </xdr:from>
    <xdr:to>
      <xdr:col>5</xdr:col>
      <xdr:colOff>123826</xdr:colOff>
      <xdr:row>17</xdr:row>
      <xdr:rowOff>104775</xdr:rowOff>
    </xdr:to>
    <mc:AlternateContent xmlns:mc="http://schemas.openxmlformats.org/markup-compatibility/2006">
      <mc:Choice xmlns:a14="http://schemas.microsoft.com/office/drawing/2010/main" Requires="a14">
        <xdr:graphicFrame macro="">
          <xdr:nvGraphicFramePr>
            <xdr:cNvPr id="46" name="gender 2">
              <a:extLst>
                <a:ext uri="{FF2B5EF4-FFF2-40B4-BE49-F238E27FC236}">
                  <a16:creationId xmlns:a16="http://schemas.microsoft.com/office/drawing/2014/main" id="{155FA9DF-950F-C8DA-44CB-5C58196CEE8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2097882" y="2343151"/>
              <a:ext cx="1062038"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209550</xdr:colOff>
      <xdr:row>17</xdr:row>
      <xdr:rowOff>95251</xdr:rowOff>
    </xdr:from>
    <xdr:to>
      <xdr:col>3</xdr:col>
      <xdr:colOff>276225</xdr:colOff>
      <xdr:row>22</xdr:row>
      <xdr:rowOff>95251</xdr:rowOff>
    </xdr:to>
    <mc:AlternateContent xmlns:mc="http://schemas.openxmlformats.org/markup-compatibility/2006">
      <mc:Choice xmlns:a14="http://schemas.microsoft.com/office/drawing/2010/main" Requires="a14">
        <xdr:graphicFrame macro="">
          <xdr:nvGraphicFramePr>
            <xdr:cNvPr id="47" name="value_chain 2">
              <a:extLst>
                <a:ext uri="{FF2B5EF4-FFF2-40B4-BE49-F238E27FC236}">
                  <a16:creationId xmlns:a16="http://schemas.microsoft.com/office/drawing/2014/main" id="{64625BF8-B1C2-A19B-7E32-F79333CDC474}"/>
                </a:ext>
              </a:extLst>
            </xdr:cNvPr>
            <xdr:cNvGraphicFramePr/>
          </xdr:nvGraphicFramePr>
          <xdr:xfrm>
            <a:off x="0" y="0"/>
            <a:ext cx="0" cy="0"/>
          </xdr:xfrm>
          <a:graphic>
            <a:graphicData uri="http://schemas.microsoft.com/office/drawing/2010/slicer">
              <sle:slicer xmlns:sle="http://schemas.microsoft.com/office/drawing/2010/slicer" name="value_chain 2"/>
            </a:graphicData>
          </a:graphic>
        </xdr:graphicFrame>
      </mc:Choice>
      <mc:Fallback>
        <xdr:sp macro="" textlink="">
          <xdr:nvSpPr>
            <xdr:cNvPr id="0" name=""/>
            <xdr:cNvSpPr>
              <a:spLocks noTextEdit="1"/>
            </xdr:cNvSpPr>
          </xdr:nvSpPr>
          <xdr:spPr>
            <a:xfrm>
              <a:off x="816769" y="3333751"/>
              <a:ext cx="1281112"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228600</xdr:colOff>
      <xdr:row>12</xdr:row>
      <xdr:rowOff>47625</xdr:rowOff>
    </xdr:from>
    <xdr:to>
      <xdr:col>3</xdr:col>
      <xdr:colOff>276225</xdr:colOff>
      <xdr:row>17</xdr:row>
      <xdr:rowOff>95250</xdr:rowOff>
    </xdr:to>
    <mc:AlternateContent xmlns:mc="http://schemas.openxmlformats.org/markup-compatibility/2006">
      <mc:Choice xmlns:a14="http://schemas.microsoft.com/office/drawing/2010/main" Requires="a14">
        <xdr:graphicFrame macro="">
          <xdr:nvGraphicFramePr>
            <xdr:cNvPr id="48" name="county 2">
              <a:extLst>
                <a:ext uri="{FF2B5EF4-FFF2-40B4-BE49-F238E27FC236}">
                  <a16:creationId xmlns:a16="http://schemas.microsoft.com/office/drawing/2014/main" id="{65D511FC-9641-B13E-A913-0FA368B21A68}"/>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dr:sp macro="" textlink="">
          <xdr:nvSpPr>
            <xdr:cNvPr id="0" name=""/>
            <xdr:cNvSpPr>
              <a:spLocks noTextEdit="1"/>
            </xdr:cNvSpPr>
          </xdr:nvSpPr>
          <xdr:spPr>
            <a:xfrm>
              <a:off x="835819" y="2333625"/>
              <a:ext cx="1262062"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276226</xdr:colOff>
      <xdr:row>17</xdr:row>
      <xdr:rowOff>104776</xdr:rowOff>
    </xdr:from>
    <xdr:to>
      <xdr:col>5</xdr:col>
      <xdr:colOff>104776</xdr:colOff>
      <xdr:row>22</xdr:row>
      <xdr:rowOff>95250</xdr:rowOff>
    </xdr:to>
    <mc:AlternateContent xmlns:mc="http://schemas.openxmlformats.org/markup-compatibility/2006">
      <mc:Choice xmlns:a14="http://schemas.microsoft.com/office/drawing/2010/main" Requires="a14">
        <xdr:graphicFrame macro="">
          <xdr:nvGraphicFramePr>
            <xdr:cNvPr id="49" name="applied_for_agric_loan 2">
              <a:extLst>
                <a:ext uri="{FF2B5EF4-FFF2-40B4-BE49-F238E27FC236}">
                  <a16:creationId xmlns:a16="http://schemas.microsoft.com/office/drawing/2014/main" id="{A3DD07F3-C2CB-C714-42FB-A4D5223AC70C}"/>
                </a:ext>
              </a:extLst>
            </xdr:cNvPr>
            <xdr:cNvGraphicFramePr/>
          </xdr:nvGraphicFramePr>
          <xdr:xfrm>
            <a:off x="0" y="0"/>
            <a:ext cx="0" cy="0"/>
          </xdr:xfrm>
          <a:graphic>
            <a:graphicData uri="http://schemas.microsoft.com/office/drawing/2010/slicer">
              <sle:slicer xmlns:sle="http://schemas.microsoft.com/office/drawing/2010/slicer" name="applied_for_agric_loan 2"/>
            </a:graphicData>
          </a:graphic>
        </xdr:graphicFrame>
      </mc:Choice>
      <mc:Fallback>
        <xdr:sp macro="" textlink="">
          <xdr:nvSpPr>
            <xdr:cNvPr id="0" name=""/>
            <xdr:cNvSpPr>
              <a:spLocks noTextEdit="1"/>
            </xdr:cNvSpPr>
          </xdr:nvSpPr>
          <xdr:spPr>
            <a:xfrm>
              <a:off x="2097882" y="3343276"/>
              <a:ext cx="1042988"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GITHINJI" refreshedDate="45585.472387384259" createdVersion="8" refreshedVersion="8" minRefreshableVersion="3" recordCount="435" xr:uid="{12CBD6B8-C517-40B7-A77B-CE42BE88971E}">
  <cacheSource type="worksheet">
    <worksheetSource name="Table1"/>
  </cacheSource>
  <cacheFields count="9">
    <cacheField name="gender" numFmtId="0">
      <sharedItems count="2">
        <s v="Male"/>
        <s v="Female"/>
      </sharedItems>
    </cacheField>
    <cacheField name="value_chain" numFmtId="0">
      <sharedItems count="3">
        <s v="Crop production"/>
        <s v="Milk and Livestock production"/>
        <s v="Fish production"/>
      </sharedItems>
    </cacheField>
    <cacheField name="county" numFmtId="0">
      <sharedItems count="11">
        <s v="Embu"/>
        <s v="Kiambu"/>
        <s v="Busia"/>
        <s v="Embu "/>
        <s v="Machakos"/>
        <s v="Kirinyaga"/>
        <s v="Kiambu "/>
        <s v="Makueni"/>
        <s v="Siaya"/>
        <s v="Kisumu"/>
        <s v="Kisumu "/>
      </sharedItems>
    </cacheField>
    <cacheField name="applied_for_agric_loan" numFmtId="0">
      <sharedItems count="2">
        <s v="No"/>
        <s v="Yes"/>
      </sharedItems>
    </cacheField>
    <cacheField name="hhsize" numFmtId="0">
      <sharedItems containsSemiMixedTypes="0" containsString="0" containsNumber="1" containsInteger="1" minValue="1" maxValue="14"/>
    </cacheField>
    <cacheField name="hh_income" numFmtId="0">
      <sharedItems containsSemiMixedTypes="0" containsString="0" containsNumber="1" containsInteger="1" minValue="1000" maxValue="110000"/>
    </cacheField>
    <cacheField name="total_land" numFmtId="0">
      <sharedItems containsSemiMixedTypes="0" containsString="0" containsNumber="1" minValue="2.5000000000000001E-2" maxValue="38"/>
    </cacheField>
    <cacheField name="fcs" numFmtId="0">
      <sharedItems containsSemiMixedTypes="0" containsString="0" containsNumber="1" minValue="20" maxValue="103"/>
    </cacheField>
    <cacheField name="county2" numFmtId="0">
      <sharedItems count="8">
        <s v="Embu"/>
        <s v="Kiambu"/>
        <s v="Busia"/>
        <s v="Machakos"/>
        <s v="Kirinyaga"/>
        <s v="Makueni"/>
        <s v="Siaya"/>
        <s v="Kisumu"/>
      </sharedItems>
    </cacheField>
  </cacheFields>
  <extLst>
    <ext xmlns:x14="http://schemas.microsoft.com/office/spreadsheetml/2009/9/main" uri="{725AE2AE-9491-48be-B2B4-4EB974FC3084}">
      <x14:pivotCacheDefinition pivotCacheId="900179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5">
  <r>
    <x v="0"/>
    <x v="0"/>
    <x v="0"/>
    <x v="0"/>
    <n v="7"/>
    <n v="8000"/>
    <n v="1"/>
    <n v="65.5"/>
    <x v="0"/>
  </r>
  <r>
    <x v="0"/>
    <x v="1"/>
    <x v="1"/>
    <x v="0"/>
    <n v="2"/>
    <n v="60000"/>
    <n v="2"/>
    <n v="81"/>
    <x v="1"/>
  </r>
  <r>
    <x v="0"/>
    <x v="0"/>
    <x v="2"/>
    <x v="0"/>
    <n v="7"/>
    <n v="10000"/>
    <n v="1"/>
    <n v="50.5"/>
    <x v="2"/>
  </r>
  <r>
    <x v="1"/>
    <x v="1"/>
    <x v="1"/>
    <x v="1"/>
    <n v="2"/>
    <n v="20000"/>
    <n v="2"/>
    <n v="83.5"/>
    <x v="1"/>
  </r>
  <r>
    <x v="0"/>
    <x v="0"/>
    <x v="3"/>
    <x v="0"/>
    <n v="2"/>
    <n v="10000"/>
    <n v="0.25"/>
    <n v="36"/>
    <x v="0"/>
  </r>
  <r>
    <x v="1"/>
    <x v="0"/>
    <x v="4"/>
    <x v="0"/>
    <n v="5"/>
    <n v="45000"/>
    <n v="10"/>
    <n v="81"/>
    <x v="3"/>
  </r>
  <r>
    <x v="1"/>
    <x v="0"/>
    <x v="0"/>
    <x v="0"/>
    <n v="3"/>
    <n v="10000"/>
    <n v="2"/>
    <n v="59.5"/>
    <x v="0"/>
  </r>
  <r>
    <x v="1"/>
    <x v="1"/>
    <x v="1"/>
    <x v="0"/>
    <n v="4"/>
    <n v="110000"/>
    <n v="2"/>
    <n v="49"/>
    <x v="1"/>
  </r>
  <r>
    <x v="0"/>
    <x v="0"/>
    <x v="5"/>
    <x v="0"/>
    <n v="7"/>
    <n v="10000"/>
    <n v="2"/>
    <n v="47"/>
    <x v="4"/>
  </r>
  <r>
    <x v="0"/>
    <x v="0"/>
    <x v="0"/>
    <x v="1"/>
    <n v="4"/>
    <n v="30000"/>
    <n v="1.5"/>
    <n v="76"/>
    <x v="0"/>
  </r>
  <r>
    <x v="1"/>
    <x v="0"/>
    <x v="5"/>
    <x v="0"/>
    <n v="2"/>
    <n v="3000"/>
    <n v="1"/>
    <n v="51"/>
    <x v="4"/>
  </r>
  <r>
    <x v="1"/>
    <x v="0"/>
    <x v="4"/>
    <x v="0"/>
    <n v="5"/>
    <n v="15000"/>
    <n v="7"/>
    <n v="81"/>
    <x v="3"/>
  </r>
  <r>
    <x v="1"/>
    <x v="1"/>
    <x v="6"/>
    <x v="0"/>
    <n v="1"/>
    <n v="22000"/>
    <n v="0.5"/>
    <n v="42"/>
    <x v="1"/>
  </r>
  <r>
    <x v="0"/>
    <x v="1"/>
    <x v="6"/>
    <x v="0"/>
    <n v="5"/>
    <n v="15000"/>
    <n v="0.25"/>
    <n v="30"/>
    <x v="1"/>
  </r>
  <r>
    <x v="0"/>
    <x v="0"/>
    <x v="3"/>
    <x v="0"/>
    <n v="4"/>
    <n v="20000"/>
    <n v="1"/>
    <n v="72"/>
    <x v="0"/>
  </r>
  <r>
    <x v="1"/>
    <x v="0"/>
    <x v="7"/>
    <x v="0"/>
    <n v="2"/>
    <n v="12000"/>
    <n v="5"/>
    <n v="74.5"/>
    <x v="5"/>
  </r>
  <r>
    <x v="1"/>
    <x v="0"/>
    <x v="8"/>
    <x v="0"/>
    <n v="7"/>
    <n v="4000"/>
    <n v="1.5"/>
    <n v="93"/>
    <x v="6"/>
  </r>
  <r>
    <x v="1"/>
    <x v="0"/>
    <x v="7"/>
    <x v="1"/>
    <n v="6"/>
    <n v="15000"/>
    <n v="4"/>
    <n v="59"/>
    <x v="5"/>
  </r>
  <r>
    <x v="1"/>
    <x v="0"/>
    <x v="5"/>
    <x v="0"/>
    <n v="1"/>
    <n v="5000"/>
    <n v="1"/>
    <n v="35"/>
    <x v="4"/>
  </r>
  <r>
    <x v="0"/>
    <x v="0"/>
    <x v="7"/>
    <x v="0"/>
    <n v="5"/>
    <n v="1000"/>
    <n v="0.5"/>
    <n v="53.5"/>
    <x v="5"/>
  </r>
  <r>
    <x v="0"/>
    <x v="0"/>
    <x v="2"/>
    <x v="0"/>
    <n v="7"/>
    <n v="3000"/>
    <n v="1.5"/>
    <n v="67"/>
    <x v="2"/>
  </r>
  <r>
    <x v="1"/>
    <x v="0"/>
    <x v="9"/>
    <x v="0"/>
    <n v="10"/>
    <n v="30000"/>
    <n v="3"/>
    <n v="78"/>
    <x v="7"/>
  </r>
  <r>
    <x v="0"/>
    <x v="0"/>
    <x v="4"/>
    <x v="0"/>
    <n v="7"/>
    <n v="10000"/>
    <n v="2.5"/>
    <n v="64"/>
    <x v="3"/>
  </r>
  <r>
    <x v="1"/>
    <x v="0"/>
    <x v="7"/>
    <x v="0"/>
    <n v="4"/>
    <n v="10000"/>
    <n v="1"/>
    <n v="53"/>
    <x v="5"/>
  </r>
  <r>
    <x v="0"/>
    <x v="0"/>
    <x v="4"/>
    <x v="0"/>
    <n v="3"/>
    <n v="10000"/>
    <n v="1"/>
    <n v="24"/>
    <x v="3"/>
  </r>
  <r>
    <x v="1"/>
    <x v="0"/>
    <x v="8"/>
    <x v="0"/>
    <n v="10"/>
    <n v="5000"/>
    <n v="2.5"/>
    <n v="59"/>
    <x v="6"/>
  </r>
  <r>
    <x v="0"/>
    <x v="0"/>
    <x v="0"/>
    <x v="1"/>
    <n v="4"/>
    <n v="5000"/>
    <n v="1"/>
    <n v="33"/>
    <x v="0"/>
  </r>
  <r>
    <x v="1"/>
    <x v="0"/>
    <x v="2"/>
    <x v="1"/>
    <n v="6"/>
    <n v="5000"/>
    <n v="0.75"/>
    <n v="40"/>
    <x v="2"/>
  </r>
  <r>
    <x v="1"/>
    <x v="0"/>
    <x v="0"/>
    <x v="0"/>
    <n v="4"/>
    <n v="7000"/>
    <n v="2"/>
    <n v="28"/>
    <x v="0"/>
  </r>
  <r>
    <x v="1"/>
    <x v="0"/>
    <x v="0"/>
    <x v="0"/>
    <n v="3"/>
    <n v="5000"/>
    <n v="3"/>
    <n v="63"/>
    <x v="0"/>
  </r>
  <r>
    <x v="1"/>
    <x v="0"/>
    <x v="7"/>
    <x v="0"/>
    <n v="4"/>
    <n v="7000"/>
    <n v="1"/>
    <n v="45"/>
    <x v="5"/>
  </r>
  <r>
    <x v="1"/>
    <x v="0"/>
    <x v="7"/>
    <x v="0"/>
    <n v="5"/>
    <n v="9000"/>
    <n v="0.75"/>
    <n v="33"/>
    <x v="5"/>
  </r>
  <r>
    <x v="0"/>
    <x v="0"/>
    <x v="5"/>
    <x v="0"/>
    <n v="6"/>
    <n v="20000"/>
    <n v="4"/>
    <n v="69"/>
    <x v="4"/>
  </r>
  <r>
    <x v="0"/>
    <x v="0"/>
    <x v="0"/>
    <x v="0"/>
    <n v="2"/>
    <n v="20000"/>
    <n v="0.75"/>
    <n v="34.5"/>
    <x v="0"/>
  </r>
  <r>
    <x v="0"/>
    <x v="0"/>
    <x v="9"/>
    <x v="0"/>
    <n v="3"/>
    <n v="2000"/>
    <n v="3.5"/>
    <n v="53.5"/>
    <x v="7"/>
  </r>
  <r>
    <x v="0"/>
    <x v="0"/>
    <x v="7"/>
    <x v="0"/>
    <n v="7"/>
    <n v="30000"/>
    <n v="5"/>
    <n v="61.5"/>
    <x v="5"/>
  </r>
  <r>
    <x v="0"/>
    <x v="0"/>
    <x v="7"/>
    <x v="0"/>
    <n v="5"/>
    <n v="25000"/>
    <n v="9"/>
    <n v="49"/>
    <x v="5"/>
  </r>
  <r>
    <x v="0"/>
    <x v="1"/>
    <x v="1"/>
    <x v="1"/>
    <n v="5"/>
    <n v="25000"/>
    <n v="0.25"/>
    <n v="51"/>
    <x v="1"/>
  </r>
  <r>
    <x v="0"/>
    <x v="0"/>
    <x v="0"/>
    <x v="1"/>
    <n v="5"/>
    <n v="7000"/>
    <n v="1.25"/>
    <n v="44"/>
    <x v="0"/>
  </r>
  <r>
    <x v="0"/>
    <x v="0"/>
    <x v="0"/>
    <x v="0"/>
    <n v="5"/>
    <n v="10000"/>
    <n v="2"/>
    <n v="65"/>
    <x v="0"/>
  </r>
  <r>
    <x v="0"/>
    <x v="0"/>
    <x v="0"/>
    <x v="1"/>
    <n v="4"/>
    <n v="25000"/>
    <n v="0.75"/>
    <n v="69.5"/>
    <x v="0"/>
  </r>
  <r>
    <x v="1"/>
    <x v="0"/>
    <x v="5"/>
    <x v="0"/>
    <n v="3"/>
    <n v="5000"/>
    <n v="0.5"/>
    <n v="37"/>
    <x v="4"/>
  </r>
  <r>
    <x v="1"/>
    <x v="0"/>
    <x v="9"/>
    <x v="0"/>
    <n v="5"/>
    <n v="5000"/>
    <n v="4"/>
    <n v="49"/>
    <x v="7"/>
  </r>
  <r>
    <x v="0"/>
    <x v="0"/>
    <x v="3"/>
    <x v="1"/>
    <n v="3"/>
    <n v="10000"/>
    <n v="2"/>
    <n v="72"/>
    <x v="0"/>
  </r>
  <r>
    <x v="0"/>
    <x v="0"/>
    <x v="5"/>
    <x v="1"/>
    <n v="5"/>
    <n v="5000"/>
    <n v="3"/>
    <n v="66"/>
    <x v="4"/>
  </r>
  <r>
    <x v="0"/>
    <x v="0"/>
    <x v="7"/>
    <x v="0"/>
    <n v="7"/>
    <n v="25000"/>
    <n v="3"/>
    <n v="56.5"/>
    <x v="5"/>
  </r>
  <r>
    <x v="0"/>
    <x v="1"/>
    <x v="1"/>
    <x v="0"/>
    <n v="5"/>
    <n v="10000"/>
    <n v="0.25"/>
    <n v="42"/>
    <x v="1"/>
  </r>
  <r>
    <x v="1"/>
    <x v="0"/>
    <x v="9"/>
    <x v="1"/>
    <n v="5"/>
    <n v="2000"/>
    <n v="1"/>
    <n v="50"/>
    <x v="7"/>
  </r>
  <r>
    <x v="0"/>
    <x v="0"/>
    <x v="0"/>
    <x v="1"/>
    <n v="3"/>
    <n v="15000"/>
    <n v="0.25"/>
    <n v="58"/>
    <x v="0"/>
  </r>
  <r>
    <x v="1"/>
    <x v="0"/>
    <x v="0"/>
    <x v="0"/>
    <n v="3"/>
    <n v="12000"/>
    <n v="0.75"/>
    <n v="63.5"/>
    <x v="0"/>
  </r>
  <r>
    <x v="1"/>
    <x v="0"/>
    <x v="0"/>
    <x v="0"/>
    <n v="1"/>
    <n v="10000"/>
    <n v="0.5"/>
    <n v="53"/>
    <x v="0"/>
  </r>
  <r>
    <x v="0"/>
    <x v="0"/>
    <x v="0"/>
    <x v="0"/>
    <n v="4"/>
    <n v="20000"/>
    <n v="2"/>
    <n v="43"/>
    <x v="0"/>
  </r>
  <r>
    <x v="0"/>
    <x v="0"/>
    <x v="0"/>
    <x v="0"/>
    <n v="5"/>
    <n v="12000"/>
    <n v="1"/>
    <n v="36.5"/>
    <x v="0"/>
  </r>
  <r>
    <x v="1"/>
    <x v="0"/>
    <x v="8"/>
    <x v="0"/>
    <n v="6"/>
    <n v="4000"/>
    <n v="1.5"/>
    <n v="75"/>
    <x v="6"/>
  </r>
  <r>
    <x v="0"/>
    <x v="0"/>
    <x v="5"/>
    <x v="0"/>
    <n v="4"/>
    <n v="10000"/>
    <n v="1.25"/>
    <n v="37"/>
    <x v="4"/>
  </r>
  <r>
    <x v="0"/>
    <x v="0"/>
    <x v="0"/>
    <x v="0"/>
    <n v="4"/>
    <n v="8000"/>
    <n v="2"/>
    <n v="43"/>
    <x v="0"/>
  </r>
  <r>
    <x v="1"/>
    <x v="1"/>
    <x v="1"/>
    <x v="0"/>
    <n v="4"/>
    <n v="20000"/>
    <n v="2"/>
    <n v="72.5"/>
    <x v="1"/>
  </r>
  <r>
    <x v="0"/>
    <x v="0"/>
    <x v="4"/>
    <x v="0"/>
    <n v="5"/>
    <n v="24000"/>
    <n v="2"/>
    <n v="71"/>
    <x v="3"/>
  </r>
  <r>
    <x v="1"/>
    <x v="0"/>
    <x v="0"/>
    <x v="0"/>
    <n v="3"/>
    <n v="8000"/>
    <n v="0.75"/>
    <n v="66"/>
    <x v="0"/>
  </r>
  <r>
    <x v="0"/>
    <x v="0"/>
    <x v="5"/>
    <x v="0"/>
    <n v="3"/>
    <n v="4000"/>
    <n v="1"/>
    <n v="60"/>
    <x v="4"/>
  </r>
  <r>
    <x v="1"/>
    <x v="0"/>
    <x v="2"/>
    <x v="1"/>
    <n v="5"/>
    <n v="10000"/>
    <n v="3"/>
    <n v="36"/>
    <x v="2"/>
  </r>
  <r>
    <x v="1"/>
    <x v="0"/>
    <x v="9"/>
    <x v="0"/>
    <n v="6"/>
    <n v="10000"/>
    <n v="2.5"/>
    <n v="54"/>
    <x v="7"/>
  </r>
  <r>
    <x v="0"/>
    <x v="0"/>
    <x v="2"/>
    <x v="0"/>
    <n v="8"/>
    <n v="15000"/>
    <n v="2"/>
    <n v="67"/>
    <x v="2"/>
  </r>
  <r>
    <x v="0"/>
    <x v="0"/>
    <x v="0"/>
    <x v="0"/>
    <n v="3"/>
    <n v="3000"/>
    <n v="0.5"/>
    <n v="32"/>
    <x v="0"/>
  </r>
  <r>
    <x v="0"/>
    <x v="0"/>
    <x v="0"/>
    <x v="0"/>
    <n v="5"/>
    <n v="10000"/>
    <n v="0.5"/>
    <n v="31.5"/>
    <x v="0"/>
  </r>
  <r>
    <x v="0"/>
    <x v="0"/>
    <x v="2"/>
    <x v="0"/>
    <n v="7"/>
    <n v="4000"/>
    <n v="1"/>
    <n v="47"/>
    <x v="2"/>
  </r>
  <r>
    <x v="0"/>
    <x v="0"/>
    <x v="2"/>
    <x v="1"/>
    <n v="8"/>
    <n v="3000"/>
    <n v="2.5"/>
    <n v="52"/>
    <x v="2"/>
  </r>
  <r>
    <x v="1"/>
    <x v="0"/>
    <x v="2"/>
    <x v="1"/>
    <n v="4"/>
    <n v="9000"/>
    <n v="1"/>
    <n v="49.5"/>
    <x v="2"/>
  </r>
  <r>
    <x v="0"/>
    <x v="0"/>
    <x v="0"/>
    <x v="0"/>
    <n v="5"/>
    <n v="6000"/>
    <n v="0.34999999399999998"/>
    <n v="42"/>
    <x v="0"/>
  </r>
  <r>
    <x v="1"/>
    <x v="0"/>
    <x v="0"/>
    <x v="0"/>
    <n v="1"/>
    <n v="5000"/>
    <n v="0.75"/>
    <n v="26"/>
    <x v="0"/>
  </r>
  <r>
    <x v="0"/>
    <x v="1"/>
    <x v="1"/>
    <x v="0"/>
    <n v="5"/>
    <n v="40000"/>
    <n v="0.75"/>
    <n v="49"/>
    <x v="1"/>
  </r>
  <r>
    <x v="0"/>
    <x v="1"/>
    <x v="1"/>
    <x v="0"/>
    <n v="7"/>
    <n v="23000"/>
    <n v="3"/>
    <n v="89.5"/>
    <x v="1"/>
  </r>
  <r>
    <x v="0"/>
    <x v="0"/>
    <x v="9"/>
    <x v="0"/>
    <n v="6"/>
    <n v="2000"/>
    <n v="1.4500000479999999"/>
    <n v="47"/>
    <x v="7"/>
  </r>
  <r>
    <x v="1"/>
    <x v="0"/>
    <x v="2"/>
    <x v="0"/>
    <n v="5"/>
    <n v="6000"/>
    <n v="2"/>
    <n v="39"/>
    <x v="2"/>
  </r>
  <r>
    <x v="1"/>
    <x v="0"/>
    <x v="5"/>
    <x v="0"/>
    <n v="4"/>
    <n v="10000"/>
    <n v="1"/>
    <n v="60.5"/>
    <x v="4"/>
  </r>
  <r>
    <x v="1"/>
    <x v="0"/>
    <x v="2"/>
    <x v="0"/>
    <n v="7"/>
    <n v="1000"/>
    <n v="1.5"/>
    <n v="45"/>
    <x v="2"/>
  </r>
  <r>
    <x v="1"/>
    <x v="0"/>
    <x v="10"/>
    <x v="1"/>
    <n v="3"/>
    <n v="2000"/>
    <n v="2.5"/>
    <n v="40"/>
    <x v="7"/>
  </r>
  <r>
    <x v="0"/>
    <x v="0"/>
    <x v="2"/>
    <x v="0"/>
    <n v="4"/>
    <n v="6000"/>
    <n v="0.75"/>
    <n v="40"/>
    <x v="2"/>
  </r>
  <r>
    <x v="1"/>
    <x v="0"/>
    <x v="0"/>
    <x v="0"/>
    <n v="3"/>
    <n v="30000"/>
    <n v="3"/>
    <n v="68"/>
    <x v="0"/>
  </r>
  <r>
    <x v="1"/>
    <x v="0"/>
    <x v="9"/>
    <x v="0"/>
    <n v="6"/>
    <n v="25000"/>
    <n v="1.5"/>
    <n v="59.5"/>
    <x v="7"/>
  </r>
  <r>
    <x v="0"/>
    <x v="0"/>
    <x v="2"/>
    <x v="0"/>
    <n v="9"/>
    <n v="5000"/>
    <n v="1.5"/>
    <n v="28"/>
    <x v="2"/>
  </r>
  <r>
    <x v="1"/>
    <x v="1"/>
    <x v="1"/>
    <x v="0"/>
    <n v="4"/>
    <n v="20000"/>
    <n v="0.5"/>
    <n v="52"/>
    <x v="1"/>
  </r>
  <r>
    <x v="0"/>
    <x v="0"/>
    <x v="0"/>
    <x v="0"/>
    <n v="2"/>
    <n v="7000"/>
    <n v="1"/>
    <n v="73"/>
    <x v="0"/>
  </r>
  <r>
    <x v="1"/>
    <x v="2"/>
    <x v="8"/>
    <x v="0"/>
    <n v="7"/>
    <n v="10000"/>
    <n v="0.5"/>
    <n v="43"/>
    <x v="6"/>
  </r>
  <r>
    <x v="1"/>
    <x v="0"/>
    <x v="8"/>
    <x v="1"/>
    <n v="7"/>
    <n v="8000"/>
    <n v="3"/>
    <n v="36"/>
    <x v="6"/>
  </r>
  <r>
    <x v="1"/>
    <x v="1"/>
    <x v="1"/>
    <x v="0"/>
    <n v="3"/>
    <n v="15000"/>
    <n v="0.75"/>
    <n v="56"/>
    <x v="1"/>
  </r>
  <r>
    <x v="0"/>
    <x v="0"/>
    <x v="7"/>
    <x v="0"/>
    <n v="9"/>
    <n v="25000"/>
    <n v="2"/>
    <n v="66"/>
    <x v="5"/>
  </r>
  <r>
    <x v="0"/>
    <x v="1"/>
    <x v="1"/>
    <x v="0"/>
    <n v="5"/>
    <n v="24000"/>
    <n v="0.75"/>
    <n v="85.5"/>
    <x v="1"/>
  </r>
  <r>
    <x v="1"/>
    <x v="1"/>
    <x v="1"/>
    <x v="1"/>
    <n v="2"/>
    <n v="40000"/>
    <n v="0.52499997600000003"/>
    <n v="43"/>
    <x v="1"/>
  </r>
  <r>
    <x v="0"/>
    <x v="0"/>
    <x v="0"/>
    <x v="0"/>
    <n v="4"/>
    <n v="17000"/>
    <n v="1.25"/>
    <n v="68"/>
    <x v="0"/>
  </r>
  <r>
    <x v="1"/>
    <x v="0"/>
    <x v="8"/>
    <x v="0"/>
    <n v="5"/>
    <n v="5000"/>
    <n v="2"/>
    <n v="57"/>
    <x v="6"/>
  </r>
  <r>
    <x v="0"/>
    <x v="0"/>
    <x v="9"/>
    <x v="0"/>
    <n v="4"/>
    <n v="15000"/>
    <n v="2.5"/>
    <n v="45"/>
    <x v="7"/>
  </r>
  <r>
    <x v="0"/>
    <x v="0"/>
    <x v="9"/>
    <x v="1"/>
    <n v="6"/>
    <n v="3000"/>
    <n v="1.7000000479999999"/>
    <n v="86"/>
    <x v="7"/>
  </r>
  <r>
    <x v="0"/>
    <x v="1"/>
    <x v="1"/>
    <x v="0"/>
    <n v="5"/>
    <n v="15000"/>
    <n v="2"/>
    <n v="66.5"/>
    <x v="1"/>
  </r>
  <r>
    <x v="1"/>
    <x v="0"/>
    <x v="0"/>
    <x v="1"/>
    <n v="3"/>
    <n v="20000"/>
    <n v="0.5"/>
    <n v="76"/>
    <x v="0"/>
  </r>
  <r>
    <x v="1"/>
    <x v="0"/>
    <x v="0"/>
    <x v="0"/>
    <n v="4"/>
    <n v="10000"/>
    <n v="1"/>
    <n v="30"/>
    <x v="0"/>
  </r>
  <r>
    <x v="1"/>
    <x v="0"/>
    <x v="9"/>
    <x v="0"/>
    <n v="6"/>
    <n v="2000"/>
    <n v="2"/>
    <n v="45"/>
    <x v="7"/>
  </r>
  <r>
    <x v="0"/>
    <x v="0"/>
    <x v="9"/>
    <x v="1"/>
    <n v="8"/>
    <n v="10000"/>
    <n v="1.5"/>
    <n v="80"/>
    <x v="7"/>
  </r>
  <r>
    <x v="0"/>
    <x v="0"/>
    <x v="0"/>
    <x v="0"/>
    <n v="6"/>
    <n v="25000"/>
    <n v="3"/>
    <n v="84"/>
    <x v="0"/>
  </r>
  <r>
    <x v="0"/>
    <x v="0"/>
    <x v="7"/>
    <x v="0"/>
    <n v="5"/>
    <n v="20000"/>
    <n v="8"/>
    <n v="83"/>
    <x v="5"/>
  </r>
  <r>
    <x v="0"/>
    <x v="1"/>
    <x v="1"/>
    <x v="0"/>
    <n v="4"/>
    <n v="27000"/>
    <n v="1"/>
    <n v="72.5"/>
    <x v="1"/>
  </r>
  <r>
    <x v="0"/>
    <x v="0"/>
    <x v="9"/>
    <x v="0"/>
    <n v="2"/>
    <n v="2000"/>
    <n v="3.75"/>
    <n v="43"/>
    <x v="7"/>
  </r>
  <r>
    <x v="1"/>
    <x v="2"/>
    <x v="8"/>
    <x v="0"/>
    <n v="8"/>
    <n v="3000"/>
    <n v="2"/>
    <n v="58"/>
    <x v="6"/>
  </r>
  <r>
    <x v="0"/>
    <x v="0"/>
    <x v="9"/>
    <x v="1"/>
    <n v="10"/>
    <n v="5000"/>
    <n v="5"/>
    <n v="49"/>
    <x v="7"/>
  </r>
  <r>
    <x v="1"/>
    <x v="0"/>
    <x v="9"/>
    <x v="1"/>
    <n v="8"/>
    <n v="20000"/>
    <n v="1.5"/>
    <n v="47"/>
    <x v="7"/>
  </r>
  <r>
    <x v="1"/>
    <x v="1"/>
    <x v="1"/>
    <x v="0"/>
    <n v="3"/>
    <n v="40000"/>
    <n v="2.5000000000000001E-2"/>
    <n v="42"/>
    <x v="1"/>
  </r>
  <r>
    <x v="0"/>
    <x v="0"/>
    <x v="0"/>
    <x v="0"/>
    <n v="4"/>
    <n v="5000"/>
    <n v="1"/>
    <n v="51.5"/>
    <x v="0"/>
  </r>
  <r>
    <x v="0"/>
    <x v="0"/>
    <x v="9"/>
    <x v="0"/>
    <n v="11"/>
    <n v="3000"/>
    <n v="1.5"/>
    <n v="33.5"/>
    <x v="7"/>
  </r>
  <r>
    <x v="1"/>
    <x v="0"/>
    <x v="5"/>
    <x v="0"/>
    <n v="3"/>
    <n v="15000"/>
    <n v="3"/>
    <n v="59"/>
    <x v="4"/>
  </r>
  <r>
    <x v="1"/>
    <x v="0"/>
    <x v="8"/>
    <x v="0"/>
    <n v="6"/>
    <n v="5000"/>
    <n v="2"/>
    <n v="61"/>
    <x v="6"/>
  </r>
  <r>
    <x v="0"/>
    <x v="0"/>
    <x v="0"/>
    <x v="1"/>
    <n v="5"/>
    <n v="30000"/>
    <n v="1.25"/>
    <n v="70"/>
    <x v="0"/>
  </r>
  <r>
    <x v="0"/>
    <x v="0"/>
    <x v="9"/>
    <x v="0"/>
    <n v="6"/>
    <n v="20000"/>
    <n v="4"/>
    <n v="42"/>
    <x v="7"/>
  </r>
  <r>
    <x v="0"/>
    <x v="0"/>
    <x v="2"/>
    <x v="0"/>
    <n v="3"/>
    <n v="10000"/>
    <n v="2"/>
    <n v="54"/>
    <x v="2"/>
  </r>
  <r>
    <x v="0"/>
    <x v="0"/>
    <x v="8"/>
    <x v="0"/>
    <n v="6"/>
    <n v="5000"/>
    <n v="3"/>
    <n v="69"/>
    <x v="6"/>
  </r>
  <r>
    <x v="0"/>
    <x v="0"/>
    <x v="2"/>
    <x v="0"/>
    <n v="6"/>
    <n v="3000"/>
    <n v="1.0499999520000001"/>
    <n v="41"/>
    <x v="2"/>
  </r>
  <r>
    <x v="0"/>
    <x v="0"/>
    <x v="5"/>
    <x v="0"/>
    <n v="6"/>
    <n v="5000"/>
    <n v="2"/>
    <n v="84"/>
    <x v="4"/>
  </r>
  <r>
    <x v="0"/>
    <x v="2"/>
    <x v="8"/>
    <x v="0"/>
    <n v="4"/>
    <n v="10000"/>
    <n v="1"/>
    <n v="103"/>
    <x v="6"/>
  </r>
  <r>
    <x v="0"/>
    <x v="0"/>
    <x v="8"/>
    <x v="1"/>
    <n v="4"/>
    <n v="25000"/>
    <n v="4"/>
    <n v="97"/>
    <x v="6"/>
  </r>
  <r>
    <x v="1"/>
    <x v="0"/>
    <x v="7"/>
    <x v="0"/>
    <n v="3"/>
    <n v="3000"/>
    <n v="0.5"/>
    <n v="29"/>
    <x v="5"/>
  </r>
  <r>
    <x v="1"/>
    <x v="2"/>
    <x v="9"/>
    <x v="0"/>
    <n v="6"/>
    <n v="5000"/>
    <n v="2"/>
    <n v="63"/>
    <x v="7"/>
  </r>
  <r>
    <x v="0"/>
    <x v="0"/>
    <x v="9"/>
    <x v="0"/>
    <n v="5"/>
    <n v="12000"/>
    <n v="1"/>
    <n v="44"/>
    <x v="7"/>
  </r>
  <r>
    <x v="1"/>
    <x v="0"/>
    <x v="0"/>
    <x v="0"/>
    <n v="1"/>
    <n v="8000"/>
    <n v="0.75"/>
    <n v="53"/>
    <x v="0"/>
  </r>
  <r>
    <x v="0"/>
    <x v="1"/>
    <x v="1"/>
    <x v="1"/>
    <n v="7"/>
    <n v="24000"/>
    <n v="2"/>
    <n v="84.5"/>
    <x v="1"/>
  </r>
  <r>
    <x v="0"/>
    <x v="0"/>
    <x v="7"/>
    <x v="0"/>
    <n v="3"/>
    <n v="20000"/>
    <n v="3"/>
    <n v="58"/>
    <x v="5"/>
  </r>
  <r>
    <x v="1"/>
    <x v="0"/>
    <x v="9"/>
    <x v="0"/>
    <n v="5"/>
    <n v="5600"/>
    <n v="1.5"/>
    <n v="70"/>
    <x v="7"/>
  </r>
  <r>
    <x v="0"/>
    <x v="0"/>
    <x v="2"/>
    <x v="0"/>
    <n v="10"/>
    <n v="13000"/>
    <n v="2"/>
    <n v="40"/>
    <x v="2"/>
  </r>
  <r>
    <x v="1"/>
    <x v="0"/>
    <x v="0"/>
    <x v="0"/>
    <n v="6"/>
    <n v="10000"/>
    <n v="0.5"/>
    <n v="46"/>
    <x v="0"/>
  </r>
  <r>
    <x v="0"/>
    <x v="0"/>
    <x v="9"/>
    <x v="1"/>
    <n v="5"/>
    <n v="20000"/>
    <n v="2.5"/>
    <n v="54"/>
    <x v="7"/>
  </r>
  <r>
    <x v="0"/>
    <x v="1"/>
    <x v="1"/>
    <x v="0"/>
    <n v="3"/>
    <n v="20000"/>
    <n v="2.5"/>
    <n v="78"/>
    <x v="1"/>
  </r>
  <r>
    <x v="0"/>
    <x v="0"/>
    <x v="8"/>
    <x v="0"/>
    <n v="11"/>
    <n v="8000"/>
    <n v="3.5"/>
    <n v="59"/>
    <x v="6"/>
  </r>
  <r>
    <x v="1"/>
    <x v="0"/>
    <x v="4"/>
    <x v="0"/>
    <n v="2"/>
    <n v="5000"/>
    <n v="1"/>
    <n v="63"/>
    <x v="3"/>
  </r>
  <r>
    <x v="0"/>
    <x v="0"/>
    <x v="7"/>
    <x v="0"/>
    <n v="8"/>
    <n v="40000"/>
    <n v="2"/>
    <n v="57"/>
    <x v="5"/>
  </r>
  <r>
    <x v="0"/>
    <x v="0"/>
    <x v="0"/>
    <x v="0"/>
    <n v="4"/>
    <n v="7000"/>
    <n v="1.5"/>
    <n v="37.5"/>
    <x v="0"/>
  </r>
  <r>
    <x v="1"/>
    <x v="0"/>
    <x v="2"/>
    <x v="1"/>
    <n v="9"/>
    <n v="15000"/>
    <n v="1"/>
    <n v="39"/>
    <x v="2"/>
  </r>
  <r>
    <x v="0"/>
    <x v="0"/>
    <x v="8"/>
    <x v="0"/>
    <n v="10"/>
    <n v="8000"/>
    <n v="1"/>
    <n v="55"/>
    <x v="6"/>
  </r>
  <r>
    <x v="0"/>
    <x v="0"/>
    <x v="4"/>
    <x v="0"/>
    <n v="6"/>
    <n v="5000"/>
    <n v="5"/>
    <n v="50"/>
    <x v="3"/>
  </r>
  <r>
    <x v="1"/>
    <x v="0"/>
    <x v="5"/>
    <x v="0"/>
    <n v="1"/>
    <n v="8400"/>
    <n v="2.5000000000000001E-2"/>
    <n v="27"/>
    <x v="4"/>
  </r>
  <r>
    <x v="1"/>
    <x v="0"/>
    <x v="9"/>
    <x v="1"/>
    <n v="4"/>
    <n v="8000"/>
    <n v="1"/>
    <n v="41"/>
    <x v="7"/>
  </r>
  <r>
    <x v="0"/>
    <x v="0"/>
    <x v="0"/>
    <x v="0"/>
    <n v="4"/>
    <n v="10000"/>
    <n v="1"/>
    <n v="66"/>
    <x v="0"/>
  </r>
  <r>
    <x v="0"/>
    <x v="0"/>
    <x v="2"/>
    <x v="0"/>
    <n v="8"/>
    <n v="3000"/>
    <n v="3"/>
    <n v="47"/>
    <x v="2"/>
  </r>
  <r>
    <x v="1"/>
    <x v="0"/>
    <x v="4"/>
    <x v="0"/>
    <n v="5"/>
    <n v="2500"/>
    <n v="0.5"/>
    <n v="28"/>
    <x v="3"/>
  </r>
  <r>
    <x v="0"/>
    <x v="0"/>
    <x v="7"/>
    <x v="0"/>
    <n v="8"/>
    <n v="1000"/>
    <n v="1"/>
    <n v="36.5"/>
    <x v="5"/>
  </r>
  <r>
    <x v="1"/>
    <x v="0"/>
    <x v="0"/>
    <x v="0"/>
    <n v="3"/>
    <n v="19000"/>
    <n v="1"/>
    <n v="83"/>
    <x v="0"/>
  </r>
  <r>
    <x v="1"/>
    <x v="1"/>
    <x v="1"/>
    <x v="1"/>
    <n v="1"/>
    <n v="15000"/>
    <n v="0.25"/>
    <n v="54"/>
    <x v="1"/>
  </r>
  <r>
    <x v="0"/>
    <x v="0"/>
    <x v="2"/>
    <x v="1"/>
    <n v="6"/>
    <n v="5000"/>
    <n v="2.5"/>
    <n v="54"/>
    <x v="2"/>
  </r>
  <r>
    <x v="1"/>
    <x v="0"/>
    <x v="4"/>
    <x v="0"/>
    <n v="2"/>
    <n v="3000"/>
    <n v="3"/>
    <n v="36"/>
    <x v="3"/>
  </r>
  <r>
    <x v="1"/>
    <x v="0"/>
    <x v="0"/>
    <x v="0"/>
    <n v="2"/>
    <n v="20000"/>
    <n v="0.25"/>
    <n v="53.5"/>
    <x v="0"/>
  </r>
  <r>
    <x v="1"/>
    <x v="1"/>
    <x v="1"/>
    <x v="0"/>
    <n v="3"/>
    <n v="30000"/>
    <n v="1"/>
    <n v="40"/>
    <x v="1"/>
  </r>
  <r>
    <x v="1"/>
    <x v="0"/>
    <x v="0"/>
    <x v="1"/>
    <n v="4"/>
    <n v="10000"/>
    <n v="2"/>
    <n v="48"/>
    <x v="0"/>
  </r>
  <r>
    <x v="0"/>
    <x v="0"/>
    <x v="2"/>
    <x v="0"/>
    <n v="8"/>
    <n v="7000"/>
    <n v="1.5"/>
    <n v="49"/>
    <x v="2"/>
  </r>
  <r>
    <x v="1"/>
    <x v="1"/>
    <x v="1"/>
    <x v="0"/>
    <n v="1"/>
    <n v="5000"/>
    <n v="0.25"/>
    <n v="58"/>
    <x v="1"/>
  </r>
  <r>
    <x v="0"/>
    <x v="0"/>
    <x v="0"/>
    <x v="0"/>
    <n v="2"/>
    <n v="15000"/>
    <n v="1"/>
    <n v="75"/>
    <x v="0"/>
  </r>
  <r>
    <x v="1"/>
    <x v="0"/>
    <x v="9"/>
    <x v="0"/>
    <n v="5"/>
    <n v="10000"/>
    <n v="1.25"/>
    <n v="45"/>
    <x v="7"/>
  </r>
  <r>
    <x v="0"/>
    <x v="0"/>
    <x v="5"/>
    <x v="0"/>
    <n v="2"/>
    <n v="6500"/>
    <n v="0.875"/>
    <n v="47"/>
    <x v="4"/>
  </r>
  <r>
    <x v="0"/>
    <x v="0"/>
    <x v="9"/>
    <x v="0"/>
    <n v="7"/>
    <n v="30000"/>
    <n v="1.25"/>
    <n v="42"/>
    <x v="7"/>
  </r>
  <r>
    <x v="1"/>
    <x v="1"/>
    <x v="1"/>
    <x v="0"/>
    <n v="2"/>
    <n v="50000"/>
    <n v="0.5"/>
    <n v="73"/>
    <x v="1"/>
  </r>
  <r>
    <x v="0"/>
    <x v="0"/>
    <x v="8"/>
    <x v="0"/>
    <n v="6"/>
    <n v="2500"/>
    <n v="3.5"/>
    <n v="51"/>
    <x v="6"/>
  </r>
  <r>
    <x v="0"/>
    <x v="0"/>
    <x v="8"/>
    <x v="0"/>
    <n v="7"/>
    <n v="10000"/>
    <n v="4"/>
    <n v="46"/>
    <x v="6"/>
  </r>
  <r>
    <x v="0"/>
    <x v="0"/>
    <x v="0"/>
    <x v="0"/>
    <n v="4"/>
    <n v="20000"/>
    <n v="0.25"/>
    <n v="50"/>
    <x v="0"/>
  </r>
  <r>
    <x v="0"/>
    <x v="0"/>
    <x v="0"/>
    <x v="0"/>
    <n v="4"/>
    <n v="8000"/>
    <n v="1"/>
    <n v="64"/>
    <x v="0"/>
  </r>
  <r>
    <x v="0"/>
    <x v="0"/>
    <x v="2"/>
    <x v="0"/>
    <n v="7"/>
    <n v="20000"/>
    <n v="4"/>
    <n v="46"/>
    <x v="2"/>
  </r>
  <r>
    <x v="0"/>
    <x v="2"/>
    <x v="8"/>
    <x v="0"/>
    <n v="7"/>
    <n v="5000"/>
    <n v="0.5"/>
    <n v="52"/>
    <x v="6"/>
  </r>
  <r>
    <x v="1"/>
    <x v="0"/>
    <x v="8"/>
    <x v="0"/>
    <n v="6"/>
    <n v="2500"/>
    <n v="1"/>
    <n v="63"/>
    <x v="6"/>
  </r>
  <r>
    <x v="0"/>
    <x v="0"/>
    <x v="0"/>
    <x v="0"/>
    <n v="3"/>
    <n v="10000"/>
    <n v="0.5"/>
    <n v="37"/>
    <x v="0"/>
  </r>
  <r>
    <x v="1"/>
    <x v="0"/>
    <x v="9"/>
    <x v="0"/>
    <n v="7"/>
    <n v="5000"/>
    <n v="2"/>
    <n v="54"/>
    <x v="7"/>
  </r>
  <r>
    <x v="0"/>
    <x v="0"/>
    <x v="7"/>
    <x v="0"/>
    <n v="7"/>
    <n v="9000"/>
    <n v="1.5"/>
    <n v="23"/>
    <x v="5"/>
  </r>
  <r>
    <x v="1"/>
    <x v="0"/>
    <x v="4"/>
    <x v="1"/>
    <n v="7"/>
    <n v="35000"/>
    <n v="5"/>
    <n v="88"/>
    <x v="3"/>
  </r>
  <r>
    <x v="1"/>
    <x v="0"/>
    <x v="9"/>
    <x v="0"/>
    <n v="13"/>
    <n v="2000"/>
    <n v="6"/>
    <n v="37"/>
    <x v="7"/>
  </r>
  <r>
    <x v="0"/>
    <x v="0"/>
    <x v="2"/>
    <x v="1"/>
    <n v="7"/>
    <n v="15000"/>
    <n v="1"/>
    <n v="50"/>
    <x v="2"/>
  </r>
  <r>
    <x v="0"/>
    <x v="1"/>
    <x v="1"/>
    <x v="0"/>
    <n v="7"/>
    <n v="30000"/>
    <n v="2"/>
    <n v="89.5"/>
    <x v="1"/>
  </r>
  <r>
    <x v="1"/>
    <x v="0"/>
    <x v="4"/>
    <x v="0"/>
    <n v="9"/>
    <n v="10000"/>
    <n v="1"/>
    <n v="33"/>
    <x v="3"/>
  </r>
  <r>
    <x v="1"/>
    <x v="1"/>
    <x v="1"/>
    <x v="0"/>
    <n v="4"/>
    <n v="35000"/>
    <n v="2"/>
    <n v="91.5"/>
    <x v="1"/>
  </r>
  <r>
    <x v="1"/>
    <x v="0"/>
    <x v="2"/>
    <x v="0"/>
    <n v="5"/>
    <n v="1000"/>
    <n v="2"/>
    <n v="29"/>
    <x v="2"/>
  </r>
  <r>
    <x v="0"/>
    <x v="0"/>
    <x v="9"/>
    <x v="0"/>
    <n v="8"/>
    <n v="20000"/>
    <n v="1"/>
    <n v="20"/>
    <x v="7"/>
  </r>
  <r>
    <x v="0"/>
    <x v="0"/>
    <x v="9"/>
    <x v="1"/>
    <n v="6"/>
    <n v="2000"/>
    <n v="2"/>
    <n v="41"/>
    <x v="7"/>
  </r>
  <r>
    <x v="0"/>
    <x v="0"/>
    <x v="0"/>
    <x v="0"/>
    <n v="6"/>
    <n v="30000"/>
    <n v="2"/>
    <n v="76"/>
    <x v="0"/>
  </r>
  <r>
    <x v="1"/>
    <x v="2"/>
    <x v="8"/>
    <x v="0"/>
    <n v="2"/>
    <n v="50000"/>
    <n v="1"/>
    <n v="67"/>
    <x v="6"/>
  </r>
  <r>
    <x v="1"/>
    <x v="0"/>
    <x v="2"/>
    <x v="1"/>
    <n v="12"/>
    <n v="16000"/>
    <n v="4"/>
    <n v="42"/>
    <x v="2"/>
  </r>
  <r>
    <x v="0"/>
    <x v="0"/>
    <x v="2"/>
    <x v="0"/>
    <n v="5"/>
    <n v="10000"/>
    <n v="0.75"/>
    <n v="36.5"/>
    <x v="2"/>
  </r>
  <r>
    <x v="1"/>
    <x v="0"/>
    <x v="5"/>
    <x v="0"/>
    <n v="3"/>
    <n v="2000"/>
    <n v="1"/>
    <n v="65.5"/>
    <x v="4"/>
  </r>
  <r>
    <x v="1"/>
    <x v="0"/>
    <x v="2"/>
    <x v="0"/>
    <n v="10"/>
    <n v="7000"/>
    <n v="2.5"/>
    <n v="56"/>
    <x v="2"/>
  </r>
  <r>
    <x v="0"/>
    <x v="0"/>
    <x v="7"/>
    <x v="0"/>
    <n v="6"/>
    <n v="30000"/>
    <n v="5"/>
    <n v="54"/>
    <x v="5"/>
  </r>
  <r>
    <x v="0"/>
    <x v="0"/>
    <x v="2"/>
    <x v="0"/>
    <n v="4"/>
    <n v="5000"/>
    <n v="0.5"/>
    <n v="39"/>
    <x v="2"/>
  </r>
  <r>
    <x v="0"/>
    <x v="0"/>
    <x v="0"/>
    <x v="0"/>
    <n v="2"/>
    <n v="8000"/>
    <n v="0.5"/>
    <n v="49.5"/>
    <x v="0"/>
  </r>
  <r>
    <x v="0"/>
    <x v="0"/>
    <x v="2"/>
    <x v="1"/>
    <n v="6"/>
    <n v="20000"/>
    <n v="2"/>
    <n v="41"/>
    <x v="2"/>
  </r>
  <r>
    <x v="1"/>
    <x v="0"/>
    <x v="2"/>
    <x v="0"/>
    <n v="9"/>
    <n v="12000"/>
    <n v="1"/>
    <n v="36"/>
    <x v="2"/>
  </r>
  <r>
    <x v="1"/>
    <x v="0"/>
    <x v="2"/>
    <x v="1"/>
    <n v="4"/>
    <n v="2500"/>
    <n v="3"/>
    <n v="48"/>
    <x v="2"/>
  </r>
  <r>
    <x v="0"/>
    <x v="0"/>
    <x v="4"/>
    <x v="1"/>
    <n v="6"/>
    <n v="10000"/>
    <n v="13"/>
    <n v="67"/>
    <x v="3"/>
  </r>
  <r>
    <x v="1"/>
    <x v="0"/>
    <x v="4"/>
    <x v="0"/>
    <n v="4"/>
    <n v="5000"/>
    <n v="2"/>
    <n v="63"/>
    <x v="3"/>
  </r>
  <r>
    <x v="1"/>
    <x v="1"/>
    <x v="1"/>
    <x v="0"/>
    <n v="1"/>
    <n v="13000"/>
    <n v="2.5000000000000001E-2"/>
    <n v="31"/>
    <x v="1"/>
  </r>
  <r>
    <x v="1"/>
    <x v="0"/>
    <x v="8"/>
    <x v="0"/>
    <n v="6"/>
    <n v="5000"/>
    <n v="2"/>
    <n v="63"/>
    <x v="6"/>
  </r>
  <r>
    <x v="0"/>
    <x v="0"/>
    <x v="0"/>
    <x v="0"/>
    <n v="2"/>
    <n v="30000"/>
    <n v="0.5"/>
    <n v="43"/>
    <x v="0"/>
  </r>
  <r>
    <x v="0"/>
    <x v="0"/>
    <x v="2"/>
    <x v="0"/>
    <n v="2"/>
    <n v="5000"/>
    <n v="2"/>
    <n v="66"/>
    <x v="2"/>
  </r>
  <r>
    <x v="0"/>
    <x v="0"/>
    <x v="7"/>
    <x v="0"/>
    <n v="6"/>
    <n v="12000"/>
    <n v="4"/>
    <n v="58"/>
    <x v="5"/>
  </r>
  <r>
    <x v="0"/>
    <x v="0"/>
    <x v="9"/>
    <x v="1"/>
    <n v="4"/>
    <n v="15000"/>
    <n v="2.5"/>
    <n v="63"/>
    <x v="7"/>
  </r>
  <r>
    <x v="0"/>
    <x v="0"/>
    <x v="7"/>
    <x v="0"/>
    <n v="9"/>
    <n v="11000"/>
    <n v="0.25"/>
    <n v="67"/>
    <x v="5"/>
  </r>
  <r>
    <x v="0"/>
    <x v="0"/>
    <x v="9"/>
    <x v="0"/>
    <n v="7"/>
    <n v="30000"/>
    <n v="3"/>
    <n v="63"/>
    <x v="7"/>
  </r>
  <r>
    <x v="0"/>
    <x v="0"/>
    <x v="2"/>
    <x v="1"/>
    <n v="7"/>
    <n v="5000"/>
    <n v="3"/>
    <n v="44"/>
    <x v="2"/>
  </r>
  <r>
    <x v="0"/>
    <x v="0"/>
    <x v="8"/>
    <x v="0"/>
    <n v="4"/>
    <n v="1500"/>
    <n v="1.5"/>
    <n v="43"/>
    <x v="6"/>
  </r>
  <r>
    <x v="0"/>
    <x v="0"/>
    <x v="9"/>
    <x v="0"/>
    <n v="7"/>
    <n v="40000"/>
    <n v="9"/>
    <n v="82"/>
    <x v="7"/>
  </r>
  <r>
    <x v="1"/>
    <x v="1"/>
    <x v="1"/>
    <x v="0"/>
    <n v="4"/>
    <n v="20000"/>
    <n v="1"/>
    <n v="35"/>
    <x v="1"/>
  </r>
  <r>
    <x v="1"/>
    <x v="0"/>
    <x v="8"/>
    <x v="0"/>
    <n v="4"/>
    <n v="10000"/>
    <n v="2"/>
    <n v="63"/>
    <x v="6"/>
  </r>
  <r>
    <x v="0"/>
    <x v="0"/>
    <x v="0"/>
    <x v="0"/>
    <n v="4"/>
    <n v="5000"/>
    <n v="0.25"/>
    <n v="49"/>
    <x v="0"/>
  </r>
  <r>
    <x v="0"/>
    <x v="0"/>
    <x v="8"/>
    <x v="0"/>
    <n v="3"/>
    <n v="12000"/>
    <n v="0.5"/>
    <n v="59"/>
    <x v="6"/>
  </r>
  <r>
    <x v="0"/>
    <x v="2"/>
    <x v="8"/>
    <x v="1"/>
    <n v="8"/>
    <n v="50000"/>
    <n v="2"/>
    <n v="52"/>
    <x v="6"/>
  </r>
  <r>
    <x v="0"/>
    <x v="0"/>
    <x v="0"/>
    <x v="0"/>
    <n v="6"/>
    <n v="20000"/>
    <n v="1"/>
    <n v="75"/>
    <x v="0"/>
  </r>
  <r>
    <x v="0"/>
    <x v="1"/>
    <x v="1"/>
    <x v="0"/>
    <n v="4"/>
    <n v="50000"/>
    <n v="2.125"/>
    <n v="83.5"/>
    <x v="1"/>
  </r>
  <r>
    <x v="0"/>
    <x v="0"/>
    <x v="5"/>
    <x v="0"/>
    <n v="7"/>
    <n v="5000"/>
    <n v="1.5"/>
    <n v="34"/>
    <x v="4"/>
  </r>
  <r>
    <x v="0"/>
    <x v="1"/>
    <x v="1"/>
    <x v="0"/>
    <n v="3"/>
    <n v="1000"/>
    <n v="0.459999979"/>
    <n v="36"/>
    <x v="1"/>
  </r>
  <r>
    <x v="0"/>
    <x v="0"/>
    <x v="5"/>
    <x v="0"/>
    <n v="4"/>
    <n v="20000"/>
    <n v="0.75"/>
    <n v="30"/>
    <x v="4"/>
  </r>
  <r>
    <x v="0"/>
    <x v="0"/>
    <x v="2"/>
    <x v="1"/>
    <n v="7"/>
    <n v="2000"/>
    <n v="3"/>
    <n v="37"/>
    <x v="2"/>
  </r>
  <r>
    <x v="0"/>
    <x v="0"/>
    <x v="9"/>
    <x v="1"/>
    <n v="10"/>
    <n v="10000"/>
    <n v="3"/>
    <n v="33"/>
    <x v="7"/>
  </r>
  <r>
    <x v="0"/>
    <x v="0"/>
    <x v="4"/>
    <x v="0"/>
    <n v="4"/>
    <n v="15000"/>
    <n v="9.5"/>
    <n v="82.5"/>
    <x v="3"/>
  </r>
  <r>
    <x v="0"/>
    <x v="0"/>
    <x v="0"/>
    <x v="1"/>
    <n v="1"/>
    <n v="10000"/>
    <n v="0.75"/>
    <n v="28"/>
    <x v="0"/>
  </r>
  <r>
    <x v="0"/>
    <x v="0"/>
    <x v="5"/>
    <x v="0"/>
    <n v="4"/>
    <n v="20000"/>
    <n v="9.5"/>
    <n v="60"/>
    <x v="4"/>
  </r>
  <r>
    <x v="0"/>
    <x v="0"/>
    <x v="0"/>
    <x v="0"/>
    <n v="3"/>
    <n v="8000"/>
    <n v="0.25"/>
    <n v="72"/>
    <x v="0"/>
  </r>
  <r>
    <x v="0"/>
    <x v="2"/>
    <x v="8"/>
    <x v="0"/>
    <n v="8"/>
    <n v="10000"/>
    <n v="2"/>
    <n v="58"/>
    <x v="6"/>
  </r>
  <r>
    <x v="0"/>
    <x v="0"/>
    <x v="9"/>
    <x v="1"/>
    <n v="1"/>
    <n v="15000"/>
    <n v="1"/>
    <n v="58"/>
    <x v="7"/>
  </r>
  <r>
    <x v="0"/>
    <x v="0"/>
    <x v="4"/>
    <x v="0"/>
    <n v="7"/>
    <n v="50000"/>
    <n v="10"/>
    <n v="56"/>
    <x v="3"/>
  </r>
  <r>
    <x v="0"/>
    <x v="0"/>
    <x v="9"/>
    <x v="1"/>
    <n v="11"/>
    <n v="8000"/>
    <n v="6"/>
    <n v="34"/>
    <x v="7"/>
  </r>
  <r>
    <x v="0"/>
    <x v="0"/>
    <x v="8"/>
    <x v="1"/>
    <n v="7"/>
    <n v="5000"/>
    <n v="7"/>
    <n v="62"/>
    <x v="6"/>
  </r>
  <r>
    <x v="0"/>
    <x v="1"/>
    <x v="1"/>
    <x v="0"/>
    <n v="5"/>
    <n v="18000"/>
    <n v="1.25"/>
    <n v="69"/>
    <x v="1"/>
  </r>
  <r>
    <x v="0"/>
    <x v="0"/>
    <x v="0"/>
    <x v="0"/>
    <n v="1"/>
    <n v="5000"/>
    <n v="1"/>
    <n v="59.5"/>
    <x v="0"/>
  </r>
  <r>
    <x v="0"/>
    <x v="0"/>
    <x v="2"/>
    <x v="0"/>
    <n v="8"/>
    <n v="5000"/>
    <n v="1.5"/>
    <n v="33.5"/>
    <x v="2"/>
  </r>
  <r>
    <x v="0"/>
    <x v="2"/>
    <x v="8"/>
    <x v="0"/>
    <n v="14"/>
    <n v="25000"/>
    <n v="3"/>
    <n v="47"/>
    <x v="6"/>
  </r>
  <r>
    <x v="0"/>
    <x v="2"/>
    <x v="8"/>
    <x v="1"/>
    <n v="5"/>
    <n v="10000"/>
    <n v="1.5"/>
    <n v="65"/>
    <x v="6"/>
  </r>
  <r>
    <x v="0"/>
    <x v="2"/>
    <x v="8"/>
    <x v="0"/>
    <n v="5"/>
    <n v="30000"/>
    <n v="0.5"/>
    <n v="58"/>
    <x v="6"/>
  </r>
  <r>
    <x v="0"/>
    <x v="0"/>
    <x v="0"/>
    <x v="0"/>
    <n v="3"/>
    <n v="6000"/>
    <n v="1"/>
    <n v="45"/>
    <x v="0"/>
  </r>
  <r>
    <x v="0"/>
    <x v="0"/>
    <x v="0"/>
    <x v="1"/>
    <n v="5"/>
    <n v="10000"/>
    <n v="2.5000000000000001E-2"/>
    <n v="45"/>
    <x v="0"/>
  </r>
  <r>
    <x v="0"/>
    <x v="1"/>
    <x v="1"/>
    <x v="0"/>
    <n v="2"/>
    <n v="23000"/>
    <n v="1.5"/>
    <n v="83.5"/>
    <x v="1"/>
  </r>
  <r>
    <x v="0"/>
    <x v="2"/>
    <x v="8"/>
    <x v="1"/>
    <n v="1"/>
    <n v="50000"/>
    <n v="8"/>
    <n v="76"/>
    <x v="6"/>
  </r>
  <r>
    <x v="0"/>
    <x v="0"/>
    <x v="4"/>
    <x v="0"/>
    <n v="5"/>
    <n v="5500"/>
    <n v="27"/>
    <n v="56"/>
    <x v="3"/>
  </r>
  <r>
    <x v="0"/>
    <x v="0"/>
    <x v="8"/>
    <x v="1"/>
    <n v="8"/>
    <n v="20000"/>
    <n v="3.5"/>
    <n v="57"/>
    <x v="6"/>
  </r>
  <r>
    <x v="0"/>
    <x v="0"/>
    <x v="0"/>
    <x v="1"/>
    <n v="3"/>
    <n v="15000"/>
    <n v="3"/>
    <n v="54"/>
    <x v="0"/>
  </r>
  <r>
    <x v="0"/>
    <x v="0"/>
    <x v="0"/>
    <x v="0"/>
    <n v="5"/>
    <n v="18000"/>
    <n v="2"/>
    <n v="70.5"/>
    <x v="0"/>
  </r>
  <r>
    <x v="0"/>
    <x v="0"/>
    <x v="8"/>
    <x v="1"/>
    <n v="4"/>
    <n v="30000"/>
    <n v="3"/>
    <n v="94"/>
    <x v="6"/>
  </r>
  <r>
    <x v="0"/>
    <x v="2"/>
    <x v="8"/>
    <x v="1"/>
    <n v="8"/>
    <n v="4500"/>
    <n v="3.5"/>
    <n v="55"/>
    <x v="6"/>
  </r>
  <r>
    <x v="0"/>
    <x v="0"/>
    <x v="0"/>
    <x v="1"/>
    <n v="5"/>
    <n v="7000"/>
    <n v="3"/>
    <n v="74"/>
    <x v="0"/>
  </r>
  <r>
    <x v="0"/>
    <x v="2"/>
    <x v="8"/>
    <x v="0"/>
    <n v="7"/>
    <n v="7000"/>
    <n v="0.5"/>
    <n v="49"/>
    <x v="6"/>
  </r>
  <r>
    <x v="0"/>
    <x v="0"/>
    <x v="8"/>
    <x v="0"/>
    <n v="3"/>
    <n v="20000"/>
    <n v="7"/>
    <n v="69"/>
    <x v="6"/>
  </r>
  <r>
    <x v="0"/>
    <x v="0"/>
    <x v="5"/>
    <x v="0"/>
    <n v="3"/>
    <n v="13000"/>
    <n v="2.7999999519999998"/>
    <n v="88.5"/>
    <x v="4"/>
  </r>
  <r>
    <x v="0"/>
    <x v="0"/>
    <x v="8"/>
    <x v="0"/>
    <n v="6"/>
    <n v="5000"/>
    <n v="8"/>
    <n v="100"/>
    <x v="6"/>
  </r>
  <r>
    <x v="0"/>
    <x v="1"/>
    <x v="1"/>
    <x v="0"/>
    <n v="4"/>
    <n v="20000"/>
    <n v="0.25"/>
    <n v="56"/>
    <x v="1"/>
  </r>
  <r>
    <x v="0"/>
    <x v="0"/>
    <x v="7"/>
    <x v="0"/>
    <n v="2"/>
    <n v="12000"/>
    <n v="5.5"/>
    <n v="60.5"/>
    <x v="5"/>
  </r>
  <r>
    <x v="0"/>
    <x v="0"/>
    <x v="0"/>
    <x v="0"/>
    <n v="4"/>
    <n v="12000"/>
    <n v="1"/>
    <n v="57"/>
    <x v="0"/>
  </r>
  <r>
    <x v="0"/>
    <x v="0"/>
    <x v="5"/>
    <x v="0"/>
    <n v="1"/>
    <n v="12000"/>
    <n v="2"/>
    <n v="56.5"/>
    <x v="4"/>
  </r>
  <r>
    <x v="0"/>
    <x v="0"/>
    <x v="4"/>
    <x v="0"/>
    <n v="5"/>
    <n v="20000"/>
    <n v="7"/>
    <n v="64.5"/>
    <x v="3"/>
  </r>
  <r>
    <x v="0"/>
    <x v="0"/>
    <x v="0"/>
    <x v="0"/>
    <n v="2"/>
    <n v="20000"/>
    <n v="1"/>
    <n v="34"/>
    <x v="0"/>
  </r>
  <r>
    <x v="0"/>
    <x v="0"/>
    <x v="8"/>
    <x v="1"/>
    <n v="4"/>
    <n v="3750"/>
    <n v="5"/>
    <n v="59"/>
    <x v="6"/>
  </r>
  <r>
    <x v="0"/>
    <x v="0"/>
    <x v="5"/>
    <x v="0"/>
    <n v="4"/>
    <n v="30000"/>
    <n v="1.5"/>
    <n v="70"/>
    <x v="4"/>
  </r>
  <r>
    <x v="0"/>
    <x v="0"/>
    <x v="2"/>
    <x v="0"/>
    <n v="8"/>
    <n v="13000"/>
    <n v="1"/>
    <n v="56"/>
    <x v="2"/>
  </r>
  <r>
    <x v="0"/>
    <x v="0"/>
    <x v="5"/>
    <x v="1"/>
    <n v="2"/>
    <n v="20000"/>
    <n v="1.25"/>
    <n v="83.5"/>
    <x v="4"/>
  </r>
  <r>
    <x v="0"/>
    <x v="1"/>
    <x v="1"/>
    <x v="0"/>
    <n v="3"/>
    <n v="30000"/>
    <n v="1"/>
    <n v="55"/>
    <x v="1"/>
  </r>
  <r>
    <x v="0"/>
    <x v="0"/>
    <x v="0"/>
    <x v="1"/>
    <n v="3"/>
    <n v="14000"/>
    <n v="2"/>
    <n v="87"/>
    <x v="0"/>
  </r>
  <r>
    <x v="0"/>
    <x v="0"/>
    <x v="0"/>
    <x v="0"/>
    <n v="4"/>
    <n v="15000"/>
    <n v="1.25"/>
    <n v="54"/>
    <x v="0"/>
  </r>
  <r>
    <x v="0"/>
    <x v="0"/>
    <x v="0"/>
    <x v="1"/>
    <n v="4"/>
    <n v="10000"/>
    <n v="3"/>
    <n v="72"/>
    <x v="0"/>
  </r>
  <r>
    <x v="0"/>
    <x v="0"/>
    <x v="4"/>
    <x v="0"/>
    <n v="4"/>
    <n v="50000"/>
    <n v="2.75"/>
    <n v="29"/>
    <x v="3"/>
  </r>
  <r>
    <x v="0"/>
    <x v="0"/>
    <x v="4"/>
    <x v="0"/>
    <n v="5"/>
    <n v="10000"/>
    <n v="5"/>
    <n v="64"/>
    <x v="3"/>
  </r>
  <r>
    <x v="0"/>
    <x v="0"/>
    <x v="9"/>
    <x v="0"/>
    <n v="8"/>
    <n v="10000"/>
    <n v="1.5"/>
    <n v="54"/>
    <x v="7"/>
  </r>
  <r>
    <x v="0"/>
    <x v="0"/>
    <x v="0"/>
    <x v="1"/>
    <n v="6"/>
    <n v="30000"/>
    <n v="2"/>
    <n v="89"/>
    <x v="0"/>
  </r>
  <r>
    <x v="0"/>
    <x v="2"/>
    <x v="8"/>
    <x v="1"/>
    <n v="5"/>
    <n v="20000"/>
    <n v="1.5"/>
    <n v="54"/>
    <x v="6"/>
  </r>
  <r>
    <x v="0"/>
    <x v="0"/>
    <x v="0"/>
    <x v="0"/>
    <n v="3"/>
    <n v="5000"/>
    <n v="1"/>
    <n v="59"/>
    <x v="0"/>
  </r>
  <r>
    <x v="0"/>
    <x v="0"/>
    <x v="7"/>
    <x v="0"/>
    <n v="4"/>
    <n v="15000"/>
    <n v="1"/>
    <n v="64"/>
    <x v="5"/>
  </r>
  <r>
    <x v="0"/>
    <x v="0"/>
    <x v="8"/>
    <x v="0"/>
    <n v="6"/>
    <n v="25000"/>
    <n v="9"/>
    <n v="94"/>
    <x v="6"/>
  </r>
  <r>
    <x v="0"/>
    <x v="0"/>
    <x v="0"/>
    <x v="0"/>
    <n v="4"/>
    <n v="10000"/>
    <n v="1.25"/>
    <n v="59"/>
    <x v="0"/>
  </r>
  <r>
    <x v="0"/>
    <x v="0"/>
    <x v="5"/>
    <x v="0"/>
    <n v="5"/>
    <n v="15000"/>
    <n v="2.5"/>
    <n v="56.5"/>
    <x v="4"/>
  </r>
  <r>
    <x v="0"/>
    <x v="0"/>
    <x v="4"/>
    <x v="1"/>
    <n v="6"/>
    <n v="18000"/>
    <n v="2.5"/>
    <n v="65"/>
    <x v="3"/>
  </r>
  <r>
    <x v="0"/>
    <x v="2"/>
    <x v="8"/>
    <x v="0"/>
    <n v="8"/>
    <n v="12000"/>
    <n v="0.75"/>
    <n v="50"/>
    <x v="6"/>
  </r>
  <r>
    <x v="0"/>
    <x v="0"/>
    <x v="0"/>
    <x v="0"/>
    <n v="5"/>
    <n v="7000"/>
    <n v="1"/>
    <n v="29"/>
    <x v="0"/>
  </r>
  <r>
    <x v="0"/>
    <x v="0"/>
    <x v="8"/>
    <x v="0"/>
    <n v="6"/>
    <n v="20000"/>
    <n v="2.5"/>
    <n v="63"/>
    <x v="6"/>
  </r>
  <r>
    <x v="0"/>
    <x v="0"/>
    <x v="8"/>
    <x v="0"/>
    <n v="4"/>
    <n v="20000"/>
    <n v="4"/>
    <n v="51"/>
    <x v="6"/>
  </r>
  <r>
    <x v="0"/>
    <x v="0"/>
    <x v="7"/>
    <x v="0"/>
    <n v="4"/>
    <n v="10000"/>
    <n v="2"/>
    <n v="56"/>
    <x v="5"/>
  </r>
  <r>
    <x v="0"/>
    <x v="0"/>
    <x v="4"/>
    <x v="1"/>
    <n v="4"/>
    <n v="25000"/>
    <n v="4"/>
    <n v="75"/>
    <x v="3"/>
  </r>
  <r>
    <x v="0"/>
    <x v="0"/>
    <x v="7"/>
    <x v="1"/>
    <n v="5"/>
    <n v="9000"/>
    <n v="2"/>
    <n v="34"/>
    <x v="5"/>
  </r>
  <r>
    <x v="0"/>
    <x v="0"/>
    <x v="7"/>
    <x v="1"/>
    <n v="5"/>
    <n v="17000"/>
    <n v="3.5"/>
    <n v="71"/>
    <x v="5"/>
  </r>
  <r>
    <x v="0"/>
    <x v="1"/>
    <x v="1"/>
    <x v="1"/>
    <n v="4"/>
    <n v="17000"/>
    <n v="1.5"/>
    <n v="70"/>
    <x v="1"/>
  </r>
  <r>
    <x v="0"/>
    <x v="0"/>
    <x v="4"/>
    <x v="1"/>
    <n v="2"/>
    <n v="24000"/>
    <n v="3.5"/>
    <n v="63"/>
    <x v="3"/>
  </r>
  <r>
    <x v="0"/>
    <x v="0"/>
    <x v="7"/>
    <x v="1"/>
    <n v="6"/>
    <n v="30000"/>
    <n v="3"/>
    <n v="68.5"/>
    <x v="5"/>
  </r>
  <r>
    <x v="0"/>
    <x v="2"/>
    <x v="8"/>
    <x v="0"/>
    <n v="5"/>
    <n v="42000"/>
    <n v="2"/>
    <n v="70"/>
    <x v="6"/>
  </r>
  <r>
    <x v="0"/>
    <x v="2"/>
    <x v="8"/>
    <x v="0"/>
    <n v="4"/>
    <n v="50000"/>
    <n v="2"/>
    <n v="57"/>
    <x v="6"/>
  </r>
  <r>
    <x v="0"/>
    <x v="0"/>
    <x v="0"/>
    <x v="1"/>
    <n v="6"/>
    <n v="4000"/>
    <n v="0.75"/>
    <n v="33.5"/>
    <x v="0"/>
  </r>
  <r>
    <x v="0"/>
    <x v="0"/>
    <x v="7"/>
    <x v="0"/>
    <n v="4"/>
    <n v="13000"/>
    <n v="1.5"/>
    <n v="63"/>
    <x v="5"/>
  </r>
  <r>
    <x v="0"/>
    <x v="2"/>
    <x v="8"/>
    <x v="0"/>
    <n v="10"/>
    <n v="30000"/>
    <n v="2"/>
    <n v="64"/>
    <x v="6"/>
  </r>
  <r>
    <x v="0"/>
    <x v="1"/>
    <x v="1"/>
    <x v="0"/>
    <n v="5"/>
    <n v="20000"/>
    <n v="1.5"/>
    <n v="89"/>
    <x v="1"/>
  </r>
  <r>
    <x v="0"/>
    <x v="2"/>
    <x v="8"/>
    <x v="1"/>
    <n v="7"/>
    <n v="50000"/>
    <n v="1"/>
    <n v="55"/>
    <x v="6"/>
  </r>
  <r>
    <x v="0"/>
    <x v="0"/>
    <x v="9"/>
    <x v="0"/>
    <n v="8"/>
    <n v="3000"/>
    <n v="3"/>
    <n v="67"/>
    <x v="7"/>
  </r>
  <r>
    <x v="0"/>
    <x v="2"/>
    <x v="8"/>
    <x v="1"/>
    <n v="5"/>
    <n v="30000"/>
    <n v="2"/>
    <n v="56"/>
    <x v="6"/>
  </r>
  <r>
    <x v="0"/>
    <x v="2"/>
    <x v="8"/>
    <x v="0"/>
    <n v="6"/>
    <n v="5000"/>
    <n v="0.5"/>
    <n v="62"/>
    <x v="6"/>
  </r>
  <r>
    <x v="0"/>
    <x v="0"/>
    <x v="0"/>
    <x v="1"/>
    <n v="5"/>
    <n v="20000"/>
    <n v="0.5"/>
    <n v="87.5"/>
    <x v="0"/>
  </r>
  <r>
    <x v="0"/>
    <x v="0"/>
    <x v="7"/>
    <x v="0"/>
    <n v="4"/>
    <n v="3000"/>
    <n v="2"/>
    <n v="45.5"/>
    <x v="5"/>
  </r>
  <r>
    <x v="0"/>
    <x v="0"/>
    <x v="0"/>
    <x v="0"/>
    <n v="2"/>
    <n v="8000"/>
    <n v="1"/>
    <n v="59.5"/>
    <x v="0"/>
  </r>
  <r>
    <x v="0"/>
    <x v="0"/>
    <x v="9"/>
    <x v="1"/>
    <n v="4"/>
    <n v="4000"/>
    <n v="3"/>
    <n v="77"/>
    <x v="7"/>
  </r>
  <r>
    <x v="0"/>
    <x v="2"/>
    <x v="8"/>
    <x v="0"/>
    <n v="8"/>
    <n v="25000"/>
    <n v="1"/>
    <n v="54"/>
    <x v="6"/>
  </r>
  <r>
    <x v="0"/>
    <x v="0"/>
    <x v="8"/>
    <x v="0"/>
    <n v="8"/>
    <n v="20000"/>
    <n v="3"/>
    <n v="35"/>
    <x v="6"/>
  </r>
  <r>
    <x v="0"/>
    <x v="0"/>
    <x v="0"/>
    <x v="1"/>
    <n v="1"/>
    <n v="5000"/>
    <n v="1"/>
    <n v="40"/>
    <x v="0"/>
  </r>
  <r>
    <x v="0"/>
    <x v="0"/>
    <x v="8"/>
    <x v="0"/>
    <n v="2"/>
    <n v="12000"/>
    <n v="1"/>
    <n v="88"/>
    <x v="6"/>
  </r>
  <r>
    <x v="0"/>
    <x v="0"/>
    <x v="8"/>
    <x v="0"/>
    <n v="5"/>
    <n v="15000"/>
    <n v="5"/>
    <n v="31"/>
    <x v="6"/>
  </r>
  <r>
    <x v="0"/>
    <x v="0"/>
    <x v="5"/>
    <x v="0"/>
    <n v="2"/>
    <n v="10000"/>
    <n v="1.5"/>
    <n v="65"/>
    <x v="4"/>
  </r>
  <r>
    <x v="0"/>
    <x v="0"/>
    <x v="8"/>
    <x v="0"/>
    <n v="5"/>
    <n v="7500"/>
    <n v="3.5"/>
    <n v="85"/>
    <x v="6"/>
  </r>
  <r>
    <x v="0"/>
    <x v="0"/>
    <x v="5"/>
    <x v="1"/>
    <n v="6"/>
    <n v="70000"/>
    <n v="12"/>
    <n v="75"/>
    <x v="4"/>
  </r>
  <r>
    <x v="0"/>
    <x v="2"/>
    <x v="8"/>
    <x v="1"/>
    <n v="7"/>
    <n v="37000"/>
    <n v="2"/>
    <n v="57"/>
    <x v="6"/>
  </r>
  <r>
    <x v="0"/>
    <x v="2"/>
    <x v="8"/>
    <x v="0"/>
    <n v="6"/>
    <n v="11000"/>
    <n v="1.5"/>
    <n v="52"/>
    <x v="6"/>
  </r>
  <r>
    <x v="0"/>
    <x v="2"/>
    <x v="9"/>
    <x v="1"/>
    <n v="8"/>
    <n v="15000"/>
    <n v="1.5"/>
    <n v="49"/>
    <x v="7"/>
  </r>
  <r>
    <x v="0"/>
    <x v="0"/>
    <x v="7"/>
    <x v="0"/>
    <n v="7"/>
    <n v="25000"/>
    <n v="2"/>
    <n v="66"/>
    <x v="5"/>
  </r>
  <r>
    <x v="0"/>
    <x v="1"/>
    <x v="1"/>
    <x v="0"/>
    <n v="2"/>
    <n v="23000"/>
    <n v="2.2000000480000002"/>
    <n v="85"/>
    <x v="1"/>
  </r>
  <r>
    <x v="0"/>
    <x v="0"/>
    <x v="7"/>
    <x v="0"/>
    <n v="1"/>
    <n v="5000"/>
    <n v="2"/>
    <n v="54"/>
    <x v="5"/>
  </r>
  <r>
    <x v="0"/>
    <x v="0"/>
    <x v="8"/>
    <x v="0"/>
    <n v="5"/>
    <n v="7000"/>
    <n v="3"/>
    <n v="53"/>
    <x v="6"/>
  </r>
  <r>
    <x v="0"/>
    <x v="0"/>
    <x v="0"/>
    <x v="0"/>
    <n v="6"/>
    <n v="20000"/>
    <n v="3"/>
    <n v="78"/>
    <x v="0"/>
  </r>
  <r>
    <x v="0"/>
    <x v="0"/>
    <x v="7"/>
    <x v="0"/>
    <n v="5"/>
    <n v="30000"/>
    <n v="4"/>
    <n v="70"/>
    <x v="5"/>
  </r>
  <r>
    <x v="0"/>
    <x v="0"/>
    <x v="8"/>
    <x v="1"/>
    <n v="10"/>
    <n v="30000"/>
    <n v="3"/>
    <n v="64"/>
    <x v="6"/>
  </r>
  <r>
    <x v="0"/>
    <x v="0"/>
    <x v="7"/>
    <x v="0"/>
    <n v="6"/>
    <n v="5000"/>
    <n v="4"/>
    <n v="84"/>
    <x v="5"/>
  </r>
  <r>
    <x v="0"/>
    <x v="2"/>
    <x v="8"/>
    <x v="0"/>
    <n v="8"/>
    <n v="10000"/>
    <n v="2.5"/>
    <n v="75"/>
    <x v="6"/>
  </r>
  <r>
    <x v="0"/>
    <x v="0"/>
    <x v="5"/>
    <x v="0"/>
    <n v="3"/>
    <n v="15000"/>
    <n v="4"/>
    <n v="60.5"/>
    <x v="4"/>
  </r>
  <r>
    <x v="0"/>
    <x v="0"/>
    <x v="2"/>
    <x v="1"/>
    <n v="2"/>
    <n v="3000"/>
    <n v="1.5"/>
    <n v="40"/>
    <x v="2"/>
  </r>
  <r>
    <x v="0"/>
    <x v="0"/>
    <x v="8"/>
    <x v="0"/>
    <n v="6"/>
    <n v="30000"/>
    <n v="4"/>
    <n v="61"/>
    <x v="6"/>
  </r>
  <r>
    <x v="0"/>
    <x v="0"/>
    <x v="4"/>
    <x v="1"/>
    <n v="3"/>
    <n v="15000"/>
    <n v="2"/>
    <n v="29"/>
    <x v="3"/>
  </r>
  <r>
    <x v="0"/>
    <x v="0"/>
    <x v="2"/>
    <x v="0"/>
    <n v="6"/>
    <n v="2000"/>
    <n v="3"/>
    <n v="53"/>
    <x v="2"/>
  </r>
  <r>
    <x v="0"/>
    <x v="0"/>
    <x v="8"/>
    <x v="0"/>
    <n v="10"/>
    <n v="2000"/>
    <n v="3"/>
    <n v="61"/>
    <x v="6"/>
  </r>
  <r>
    <x v="0"/>
    <x v="0"/>
    <x v="5"/>
    <x v="1"/>
    <n v="5"/>
    <n v="40000"/>
    <n v="3"/>
    <n v="58"/>
    <x v="4"/>
  </r>
  <r>
    <x v="0"/>
    <x v="0"/>
    <x v="0"/>
    <x v="0"/>
    <n v="5"/>
    <n v="18000"/>
    <n v="1"/>
    <n v="58.5"/>
    <x v="0"/>
  </r>
  <r>
    <x v="0"/>
    <x v="0"/>
    <x v="2"/>
    <x v="0"/>
    <n v="7"/>
    <n v="4000"/>
    <n v="4"/>
    <n v="47"/>
    <x v="2"/>
  </r>
  <r>
    <x v="0"/>
    <x v="0"/>
    <x v="4"/>
    <x v="0"/>
    <n v="5"/>
    <n v="20000"/>
    <n v="12"/>
    <n v="84"/>
    <x v="3"/>
  </r>
  <r>
    <x v="0"/>
    <x v="0"/>
    <x v="7"/>
    <x v="1"/>
    <n v="3"/>
    <n v="10000"/>
    <n v="0.75"/>
    <n v="64.5"/>
    <x v="5"/>
  </r>
  <r>
    <x v="0"/>
    <x v="1"/>
    <x v="1"/>
    <x v="0"/>
    <n v="6"/>
    <n v="50000"/>
    <n v="1.5"/>
    <n v="89"/>
    <x v="1"/>
  </r>
  <r>
    <x v="0"/>
    <x v="0"/>
    <x v="0"/>
    <x v="0"/>
    <n v="5"/>
    <n v="5000"/>
    <n v="0.5"/>
    <n v="42"/>
    <x v="0"/>
  </r>
  <r>
    <x v="0"/>
    <x v="0"/>
    <x v="4"/>
    <x v="0"/>
    <n v="7"/>
    <n v="25000"/>
    <n v="8"/>
    <n v="56.5"/>
    <x v="3"/>
  </r>
  <r>
    <x v="0"/>
    <x v="0"/>
    <x v="4"/>
    <x v="0"/>
    <n v="8"/>
    <n v="18000"/>
    <n v="2.5"/>
    <n v="76.5"/>
    <x v="3"/>
  </r>
  <r>
    <x v="0"/>
    <x v="0"/>
    <x v="7"/>
    <x v="0"/>
    <n v="4"/>
    <n v="3000"/>
    <n v="7"/>
    <n v="50"/>
    <x v="5"/>
  </r>
  <r>
    <x v="0"/>
    <x v="2"/>
    <x v="8"/>
    <x v="0"/>
    <n v="6"/>
    <n v="12000"/>
    <n v="1"/>
    <n v="54"/>
    <x v="6"/>
  </r>
  <r>
    <x v="0"/>
    <x v="1"/>
    <x v="1"/>
    <x v="0"/>
    <n v="5"/>
    <n v="40000"/>
    <n v="0.25"/>
    <n v="67"/>
    <x v="1"/>
  </r>
  <r>
    <x v="0"/>
    <x v="1"/>
    <x v="1"/>
    <x v="0"/>
    <n v="3"/>
    <n v="30000"/>
    <n v="0.10000000100000001"/>
    <n v="58"/>
    <x v="1"/>
  </r>
  <r>
    <x v="0"/>
    <x v="0"/>
    <x v="5"/>
    <x v="0"/>
    <n v="5"/>
    <n v="15000"/>
    <n v="1.25"/>
    <n v="73.5"/>
    <x v="4"/>
  </r>
  <r>
    <x v="0"/>
    <x v="0"/>
    <x v="4"/>
    <x v="0"/>
    <n v="2"/>
    <n v="25000"/>
    <n v="3"/>
    <n v="45.5"/>
    <x v="3"/>
  </r>
  <r>
    <x v="0"/>
    <x v="0"/>
    <x v="2"/>
    <x v="1"/>
    <n v="8"/>
    <n v="20000"/>
    <n v="4"/>
    <n v="61"/>
    <x v="2"/>
  </r>
  <r>
    <x v="0"/>
    <x v="0"/>
    <x v="8"/>
    <x v="0"/>
    <n v="5"/>
    <n v="5000"/>
    <n v="6"/>
    <n v="44"/>
    <x v="6"/>
  </r>
  <r>
    <x v="0"/>
    <x v="0"/>
    <x v="2"/>
    <x v="1"/>
    <n v="10"/>
    <n v="8000"/>
    <n v="3"/>
    <n v="57"/>
    <x v="2"/>
  </r>
  <r>
    <x v="0"/>
    <x v="0"/>
    <x v="2"/>
    <x v="0"/>
    <n v="7"/>
    <n v="17000"/>
    <n v="2.5"/>
    <n v="51"/>
    <x v="2"/>
  </r>
  <r>
    <x v="0"/>
    <x v="0"/>
    <x v="4"/>
    <x v="0"/>
    <n v="3"/>
    <n v="28000"/>
    <n v="7"/>
    <n v="70.5"/>
    <x v="3"/>
  </r>
  <r>
    <x v="0"/>
    <x v="0"/>
    <x v="9"/>
    <x v="0"/>
    <n v="5"/>
    <n v="50000"/>
    <n v="1"/>
    <n v="42"/>
    <x v="7"/>
  </r>
  <r>
    <x v="0"/>
    <x v="2"/>
    <x v="8"/>
    <x v="0"/>
    <n v="8"/>
    <n v="35000"/>
    <n v="0.5"/>
    <n v="58.5"/>
    <x v="6"/>
  </r>
  <r>
    <x v="0"/>
    <x v="0"/>
    <x v="4"/>
    <x v="0"/>
    <n v="5"/>
    <n v="35000"/>
    <n v="3"/>
    <n v="57.5"/>
    <x v="3"/>
  </r>
  <r>
    <x v="0"/>
    <x v="0"/>
    <x v="8"/>
    <x v="0"/>
    <n v="3"/>
    <n v="5000"/>
    <n v="8"/>
    <n v="97"/>
    <x v="6"/>
  </r>
  <r>
    <x v="0"/>
    <x v="0"/>
    <x v="0"/>
    <x v="1"/>
    <n v="5"/>
    <n v="15000"/>
    <n v="0.75"/>
    <n v="71.5"/>
    <x v="0"/>
  </r>
  <r>
    <x v="0"/>
    <x v="0"/>
    <x v="8"/>
    <x v="0"/>
    <n v="6"/>
    <n v="10000"/>
    <n v="4"/>
    <n v="65"/>
    <x v="6"/>
  </r>
  <r>
    <x v="0"/>
    <x v="0"/>
    <x v="7"/>
    <x v="0"/>
    <n v="10"/>
    <n v="7000"/>
    <n v="8"/>
    <n v="71"/>
    <x v="5"/>
  </r>
  <r>
    <x v="0"/>
    <x v="0"/>
    <x v="9"/>
    <x v="0"/>
    <n v="2"/>
    <n v="5000"/>
    <n v="3"/>
    <n v="79"/>
    <x v="7"/>
  </r>
  <r>
    <x v="0"/>
    <x v="0"/>
    <x v="0"/>
    <x v="0"/>
    <n v="1"/>
    <n v="15000"/>
    <n v="0.5"/>
    <n v="48"/>
    <x v="0"/>
  </r>
  <r>
    <x v="0"/>
    <x v="0"/>
    <x v="8"/>
    <x v="0"/>
    <n v="9"/>
    <n v="4000"/>
    <n v="4.75"/>
    <n v="89"/>
    <x v="6"/>
  </r>
  <r>
    <x v="0"/>
    <x v="0"/>
    <x v="9"/>
    <x v="1"/>
    <n v="8"/>
    <n v="15000"/>
    <n v="2.5"/>
    <n v="50"/>
    <x v="7"/>
  </r>
  <r>
    <x v="0"/>
    <x v="0"/>
    <x v="0"/>
    <x v="0"/>
    <n v="6"/>
    <n v="6000"/>
    <n v="2"/>
    <n v="34"/>
    <x v="0"/>
  </r>
  <r>
    <x v="0"/>
    <x v="0"/>
    <x v="0"/>
    <x v="0"/>
    <n v="5"/>
    <n v="20000"/>
    <n v="1"/>
    <n v="72.5"/>
    <x v="0"/>
  </r>
  <r>
    <x v="0"/>
    <x v="2"/>
    <x v="8"/>
    <x v="0"/>
    <n v="2"/>
    <n v="15000"/>
    <n v="3.5"/>
    <n v="62"/>
    <x v="6"/>
  </r>
  <r>
    <x v="0"/>
    <x v="0"/>
    <x v="7"/>
    <x v="0"/>
    <n v="5"/>
    <n v="12000"/>
    <n v="3"/>
    <n v="68"/>
    <x v="5"/>
  </r>
  <r>
    <x v="0"/>
    <x v="0"/>
    <x v="8"/>
    <x v="0"/>
    <n v="10"/>
    <n v="5000"/>
    <n v="2"/>
    <n v="80"/>
    <x v="6"/>
  </r>
  <r>
    <x v="0"/>
    <x v="2"/>
    <x v="8"/>
    <x v="1"/>
    <n v="6"/>
    <n v="25000"/>
    <n v="2"/>
    <n v="46"/>
    <x v="6"/>
  </r>
  <r>
    <x v="0"/>
    <x v="0"/>
    <x v="0"/>
    <x v="0"/>
    <n v="5"/>
    <n v="15000"/>
    <n v="1.5"/>
    <n v="59"/>
    <x v="0"/>
  </r>
  <r>
    <x v="0"/>
    <x v="0"/>
    <x v="5"/>
    <x v="1"/>
    <n v="5"/>
    <n v="10000"/>
    <n v="2"/>
    <n v="53"/>
    <x v="4"/>
  </r>
  <r>
    <x v="0"/>
    <x v="0"/>
    <x v="5"/>
    <x v="0"/>
    <n v="6"/>
    <n v="12000"/>
    <n v="2.5"/>
    <n v="37"/>
    <x v="4"/>
  </r>
  <r>
    <x v="0"/>
    <x v="0"/>
    <x v="0"/>
    <x v="1"/>
    <n v="4"/>
    <n v="10000"/>
    <n v="0.5"/>
    <n v="26"/>
    <x v="0"/>
  </r>
  <r>
    <x v="0"/>
    <x v="0"/>
    <x v="0"/>
    <x v="1"/>
    <n v="2"/>
    <n v="20000"/>
    <n v="0.75"/>
    <n v="42"/>
    <x v="0"/>
  </r>
  <r>
    <x v="0"/>
    <x v="0"/>
    <x v="2"/>
    <x v="1"/>
    <n v="5"/>
    <n v="3000"/>
    <n v="3"/>
    <n v="46"/>
    <x v="2"/>
  </r>
  <r>
    <x v="0"/>
    <x v="0"/>
    <x v="0"/>
    <x v="0"/>
    <n v="3"/>
    <n v="12000"/>
    <n v="1"/>
    <n v="90"/>
    <x v="0"/>
  </r>
  <r>
    <x v="0"/>
    <x v="0"/>
    <x v="9"/>
    <x v="0"/>
    <n v="4"/>
    <n v="5000"/>
    <n v="1.5"/>
    <n v="44"/>
    <x v="7"/>
  </r>
  <r>
    <x v="0"/>
    <x v="0"/>
    <x v="9"/>
    <x v="1"/>
    <n v="8"/>
    <n v="7000"/>
    <n v="3"/>
    <n v="82"/>
    <x v="7"/>
  </r>
  <r>
    <x v="0"/>
    <x v="0"/>
    <x v="8"/>
    <x v="0"/>
    <n v="6"/>
    <n v="10000"/>
    <n v="1"/>
    <n v="57"/>
    <x v="6"/>
  </r>
  <r>
    <x v="0"/>
    <x v="0"/>
    <x v="7"/>
    <x v="0"/>
    <n v="7"/>
    <n v="10000"/>
    <n v="5"/>
    <n v="53"/>
    <x v="5"/>
  </r>
  <r>
    <x v="0"/>
    <x v="0"/>
    <x v="0"/>
    <x v="1"/>
    <n v="5"/>
    <n v="10000"/>
    <n v="1.25"/>
    <n v="42"/>
    <x v="0"/>
  </r>
  <r>
    <x v="0"/>
    <x v="0"/>
    <x v="4"/>
    <x v="0"/>
    <n v="4"/>
    <n v="30000"/>
    <n v="7"/>
    <n v="68"/>
    <x v="3"/>
  </r>
  <r>
    <x v="0"/>
    <x v="0"/>
    <x v="3"/>
    <x v="0"/>
    <n v="8"/>
    <n v="60000"/>
    <n v="3"/>
    <n v="56.5"/>
    <x v="0"/>
  </r>
  <r>
    <x v="0"/>
    <x v="0"/>
    <x v="4"/>
    <x v="0"/>
    <n v="6"/>
    <n v="3500"/>
    <n v="1.25"/>
    <n v="50"/>
    <x v="3"/>
  </r>
  <r>
    <x v="0"/>
    <x v="0"/>
    <x v="4"/>
    <x v="0"/>
    <n v="5"/>
    <n v="2500"/>
    <n v="3"/>
    <n v="38.5"/>
    <x v="3"/>
  </r>
  <r>
    <x v="0"/>
    <x v="0"/>
    <x v="8"/>
    <x v="0"/>
    <n v="11"/>
    <n v="5000"/>
    <n v="7"/>
    <n v="47"/>
    <x v="6"/>
  </r>
  <r>
    <x v="0"/>
    <x v="0"/>
    <x v="8"/>
    <x v="0"/>
    <n v="5"/>
    <n v="5000"/>
    <n v="3.5"/>
    <n v="35"/>
    <x v="6"/>
  </r>
  <r>
    <x v="0"/>
    <x v="2"/>
    <x v="8"/>
    <x v="0"/>
    <n v="5"/>
    <n v="30000"/>
    <n v="1"/>
    <n v="49"/>
    <x v="6"/>
  </r>
  <r>
    <x v="0"/>
    <x v="2"/>
    <x v="8"/>
    <x v="0"/>
    <n v="7"/>
    <n v="15000"/>
    <n v="3"/>
    <n v="57"/>
    <x v="6"/>
  </r>
  <r>
    <x v="0"/>
    <x v="0"/>
    <x v="7"/>
    <x v="0"/>
    <n v="2"/>
    <n v="4000"/>
    <n v="7.8000001909999996"/>
    <n v="51"/>
    <x v="5"/>
  </r>
  <r>
    <x v="0"/>
    <x v="1"/>
    <x v="1"/>
    <x v="0"/>
    <n v="2"/>
    <n v="30000"/>
    <n v="1"/>
    <n v="79"/>
    <x v="1"/>
  </r>
  <r>
    <x v="0"/>
    <x v="0"/>
    <x v="0"/>
    <x v="0"/>
    <n v="4"/>
    <n v="10000"/>
    <n v="1"/>
    <n v="59"/>
    <x v="0"/>
  </r>
  <r>
    <x v="0"/>
    <x v="0"/>
    <x v="0"/>
    <x v="0"/>
    <n v="5"/>
    <n v="12000"/>
    <n v="0.75"/>
    <n v="61.5"/>
    <x v="0"/>
  </r>
  <r>
    <x v="0"/>
    <x v="0"/>
    <x v="4"/>
    <x v="0"/>
    <n v="5"/>
    <n v="1500"/>
    <n v="2"/>
    <n v="29"/>
    <x v="3"/>
  </r>
  <r>
    <x v="0"/>
    <x v="0"/>
    <x v="4"/>
    <x v="1"/>
    <n v="3"/>
    <n v="14000"/>
    <n v="4"/>
    <n v="35.5"/>
    <x v="3"/>
  </r>
  <r>
    <x v="0"/>
    <x v="0"/>
    <x v="5"/>
    <x v="0"/>
    <n v="2"/>
    <n v="15000"/>
    <n v="2.5"/>
    <n v="59"/>
    <x v="4"/>
  </r>
  <r>
    <x v="0"/>
    <x v="0"/>
    <x v="4"/>
    <x v="0"/>
    <n v="5"/>
    <n v="15000"/>
    <n v="0.5"/>
    <n v="27"/>
    <x v="3"/>
  </r>
  <r>
    <x v="0"/>
    <x v="0"/>
    <x v="7"/>
    <x v="0"/>
    <n v="6"/>
    <n v="20000"/>
    <n v="8"/>
    <n v="64.5"/>
    <x v="5"/>
  </r>
  <r>
    <x v="0"/>
    <x v="0"/>
    <x v="0"/>
    <x v="0"/>
    <n v="4"/>
    <n v="15000"/>
    <n v="0.75"/>
    <n v="66"/>
    <x v="0"/>
  </r>
  <r>
    <x v="0"/>
    <x v="0"/>
    <x v="7"/>
    <x v="0"/>
    <n v="8"/>
    <n v="4000"/>
    <n v="4.5"/>
    <n v="37"/>
    <x v="5"/>
  </r>
  <r>
    <x v="0"/>
    <x v="2"/>
    <x v="8"/>
    <x v="0"/>
    <n v="8"/>
    <n v="15000"/>
    <n v="3"/>
    <n v="52"/>
    <x v="6"/>
  </r>
  <r>
    <x v="0"/>
    <x v="2"/>
    <x v="8"/>
    <x v="0"/>
    <n v="12"/>
    <n v="35000"/>
    <n v="3"/>
    <n v="54"/>
    <x v="6"/>
  </r>
  <r>
    <x v="0"/>
    <x v="0"/>
    <x v="7"/>
    <x v="0"/>
    <n v="6"/>
    <n v="30000"/>
    <n v="5"/>
    <n v="66.5"/>
    <x v="5"/>
  </r>
  <r>
    <x v="0"/>
    <x v="2"/>
    <x v="8"/>
    <x v="1"/>
    <n v="7"/>
    <n v="25000"/>
    <n v="2"/>
    <n v="72"/>
    <x v="6"/>
  </r>
  <r>
    <x v="0"/>
    <x v="0"/>
    <x v="9"/>
    <x v="0"/>
    <n v="7"/>
    <n v="10000"/>
    <n v="1"/>
    <n v="39"/>
    <x v="7"/>
  </r>
  <r>
    <x v="0"/>
    <x v="0"/>
    <x v="0"/>
    <x v="0"/>
    <n v="2"/>
    <n v="10000"/>
    <n v="0.5"/>
    <n v="46.5"/>
    <x v="0"/>
  </r>
  <r>
    <x v="0"/>
    <x v="0"/>
    <x v="9"/>
    <x v="1"/>
    <n v="7"/>
    <n v="15000"/>
    <n v="1.75"/>
    <n v="50"/>
    <x v="7"/>
  </r>
  <r>
    <x v="0"/>
    <x v="0"/>
    <x v="2"/>
    <x v="1"/>
    <n v="5"/>
    <n v="5000"/>
    <n v="0.5"/>
    <n v="40"/>
    <x v="2"/>
  </r>
  <r>
    <x v="0"/>
    <x v="2"/>
    <x v="9"/>
    <x v="0"/>
    <n v="6"/>
    <n v="30000"/>
    <n v="5"/>
    <n v="84"/>
    <x v="7"/>
  </r>
  <r>
    <x v="0"/>
    <x v="0"/>
    <x v="0"/>
    <x v="1"/>
    <n v="5"/>
    <n v="18000"/>
    <n v="0.75"/>
    <n v="76"/>
    <x v="0"/>
  </r>
  <r>
    <x v="0"/>
    <x v="1"/>
    <x v="1"/>
    <x v="0"/>
    <n v="2"/>
    <n v="37000"/>
    <n v="1"/>
    <n v="70"/>
    <x v="1"/>
  </r>
  <r>
    <x v="0"/>
    <x v="1"/>
    <x v="1"/>
    <x v="0"/>
    <n v="2"/>
    <n v="50000"/>
    <n v="3"/>
    <n v="77"/>
    <x v="1"/>
  </r>
  <r>
    <x v="0"/>
    <x v="2"/>
    <x v="8"/>
    <x v="0"/>
    <n v="10"/>
    <n v="35000"/>
    <n v="2"/>
    <n v="54"/>
    <x v="6"/>
  </r>
  <r>
    <x v="0"/>
    <x v="0"/>
    <x v="0"/>
    <x v="0"/>
    <n v="2"/>
    <n v="10000"/>
    <n v="2"/>
    <n v="45"/>
    <x v="0"/>
  </r>
  <r>
    <x v="0"/>
    <x v="1"/>
    <x v="1"/>
    <x v="0"/>
    <n v="3"/>
    <n v="5000"/>
    <n v="0.375"/>
    <n v="35"/>
    <x v="1"/>
  </r>
  <r>
    <x v="0"/>
    <x v="0"/>
    <x v="4"/>
    <x v="0"/>
    <n v="3"/>
    <n v="5000"/>
    <n v="2"/>
    <n v="24"/>
    <x v="3"/>
  </r>
  <r>
    <x v="0"/>
    <x v="2"/>
    <x v="9"/>
    <x v="0"/>
    <n v="5"/>
    <n v="7000"/>
    <n v="2.75"/>
    <n v="63"/>
    <x v="7"/>
  </r>
  <r>
    <x v="0"/>
    <x v="0"/>
    <x v="9"/>
    <x v="1"/>
    <n v="7"/>
    <n v="15000"/>
    <n v="1.75"/>
    <n v="41"/>
    <x v="7"/>
  </r>
  <r>
    <x v="0"/>
    <x v="0"/>
    <x v="4"/>
    <x v="0"/>
    <n v="7"/>
    <n v="60000"/>
    <n v="26"/>
    <n v="82"/>
    <x v="3"/>
  </r>
  <r>
    <x v="0"/>
    <x v="0"/>
    <x v="8"/>
    <x v="0"/>
    <n v="14"/>
    <n v="8000"/>
    <n v="15"/>
    <n v="63"/>
    <x v="6"/>
  </r>
  <r>
    <x v="0"/>
    <x v="0"/>
    <x v="0"/>
    <x v="0"/>
    <n v="4"/>
    <n v="8200"/>
    <n v="1"/>
    <n v="70"/>
    <x v="0"/>
  </r>
  <r>
    <x v="0"/>
    <x v="0"/>
    <x v="8"/>
    <x v="1"/>
    <n v="6"/>
    <n v="20000"/>
    <n v="3"/>
    <n v="47"/>
    <x v="6"/>
  </r>
  <r>
    <x v="0"/>
    <x v="0"/>
    <x v="8"/>
    <x v="0"/>
    <n v="2"/>
    <n v="10000"/>
    <n v="2.5"/>
    <n v="59"/>
    <x v="6"/>
  </r>
  <r>
    <x v="0"/>
    <x v="0"/>
    <x v="9"/>
    <x v="0"/>
    <n v="4"/>
    <n v="9000"/>
    <n v="2"/>
    <n v="74"/>
    <x v="7"/>
  </r>
  <r>
    <x v="0"/>
    <x v="0"/>
    <x v="4"/>
    <x v="0"/>
    <n v="2"/>
    <n v="15000"/>
    <n v="3"/>
    <n v="39.5"/>
    <x v="3"/>
  </r>
  <r>
    <x v="0"/>
    <x v="0"/>
    <x v="5"/>
    <x v="0"/>
    <n v="4"/>
    <n v="16000"/>
    <n v="1.5"/>
    <n v="65.5"/>
    <x v="4"/>
  </r>
  <r>
    <x v="0"/>
    <x v="0"/>
    <x v="8"/>
    <x v="0"/>
    <n v="8"/>
    <n v="2000"/>
    <n v="4"/>
    <n v="35.5"/>
    <x v="6"/>
  </r>
  <r>
    <x v="0"/>
    <x v="0"/>
    <x v="0"/>
    <x v="0"/>
    <n v="2"/>
    <n v="15000"/>
    <n v="0.72000002900000004"/>
    <n v="64.5"/>
    <x v="0"/>
  </r>
  <r>
    <x v="0"/>
    <x v="0"/>
    <x v="2"/>
    <x v="1"/>
    <n v="6"/>
    <n v="10000"/>
    <n v="2"/>
    <n v="39"/>
    <x v="2"/>
  </r>
  <r>
    <x v="0"/>
    <x v="0"/>
    <x v="4"/>
    <x v="0"/>
    <n v="6"/>
    <n v="6000"/>
    <n v="2.5"/>
    <n v="62"/>
    <x v="3"/>
  </r>
  <r>
    <x v="0"/>
    <x v="0"/>
    <x v="7"/>
    <x v="0"/>
    <n v="4"/>
    <n v="20000"/>
    <n v="7.5"/>
    <n v="54"/>
    <x v="5"/>
  </r>
  <r>
    <x v="0"/>
    <x v="0"/>
    <x v="4"/>
    <x v="1"/>
    <n v="2"/>
    <n v="10000"/>
    <n v="1"/>
    <n v="58"/>
    <x v="3"/>
  </r>
  <r>
    <x v="0"/>
    <x v="0"/>
    <x v="0"/>
    <x v="0"/>
    <n v="1"/>
    <n v="5000"/>
    <n v="1.25"/>
    <n v="58"/>
    <x v="0"/>
  </r>
  <r>
    <x v="0"/>
    <x v="1"/>
    <x v="1"/>
    <x v="0"/>
    <n v="5"/>
    <n v="30000"/>
    <n v="2"/>
    <n v="62"/>
    <x v="1"/>
  </r>
  <r>
    <x v="0"/>
    <x v="0"/>
    <x v="5"/>
    <x v="0"/>
    <n v="2"/>
    <n v="25000"/>
    <n v="0.5"/>
    <n v="31"/>
    <x v="4"/>
  </r>
  <r>
    <x v="0"/>
    <x v="2"/>
    <x v="8"/>
    <x v="0"/>
    <n v="7"/>
    <n v="30000"/>
    <n v="4"/>
    <n v="68"/>
    <x v="6"/>
  </r>
  <r>
    <x v="0"/>
    <x v="0"/>
    <x v="4"/>
    <x v="0"/>
    <n v="3"/>
    <n v="45000"/>
    <n v="38"/>
    <n v="66"/>
    <x v="3"/>
  </r>
  <r>
    <x v="0"/>
    <x v="2"/>
    <x v="8"/>
    <x v="0"/>
    <n v="9"/>
    <n v="5000"/>
    <n v="1"/>
    <n v="59"/>
    <x v="6"/>
  </r>
  <r>
    <x v="0"/>
    <x v="0"/>
    <x v="4"/>
    <x v="0"/>
    <n v="5"/>
    <n v="30000"/>
    <n v="2"/>
    <n v="28"/>
    <x v="3"/>
  </r>
  <r>
    <x v="0"/>
    <x v="0"/>
    <x v="4"/>
    <x v="1"/>
    <n v="5"/>
    <n v="5000"/>
    <n v="3"/>
    <n v="43"/>
    <x v="3"/>
  </r>
  <r>
    <x v="0"/>
    <x v="0"/>
    <x v="5"/>
    <x v="0"/>
    <n v="7"/>
    <n v="20000"/>
    <n v="2.5"/>
    <n v="40"/>
    <x v="4"/>
  </r>
  <r>
    <x v="0"/>
    <x v="1"/>
    <x v="1"/>
    <x v="0"/>
    <n v="8"/>
    <n v="24500"/>
    <n v="1.5"/>
    <n v="83"/>
    <x v="1"/>
  </r>
  <r>
    <x v="0"/>
    <x v="0"/>
    <x v="8"/>
    <x v="0"/>
    <n v="6"/>
    <n v="50000"/>
    <n v="4"/>
    <n v="71"/>
    <x v="6"/>
  </r>
  <r>
    <x v="0"/>
    <x v="2"/>
    <x v="8"/>
    <x v="0"/>
    <n v="5"/>
    <n v="10000"/>
    <n v="1"/>
    <n v="61"/>
    <x v="6"/>
  </r>
  <r>
    <x v="0"/>
    <x v="2"/>
    <x v="8"/>
    <x v="0"/>
    <n v="5"/>
    <n v="35000"/>
    <n v="0.5"/>
    <n v="53"/>
    <x v="6"/>
  </r>
  <r>
    <x v="0"/>
    <x v="2"/>
    <x v="8"/>
    <x v="0"/>
    <n v="6"/>
    <n v="35000"/>
    <n v="0.5"/>
    <n v="65"/>
    <x v="6"/>
  </r>
  <r>
    <x v="0"/>
    <x v="2"/>
    <x v="8"/>
    <x v="0"/>
    <n v="12"/>
    <n v="25000"/>
    <n v="3"/>
    <n v="72"/>
    <x v="6"/>
  </r>
  <r>
    <x v="0"/>
    <x v="0"/>
    <x v="7"/>
    <x v="0"/>
    <n v="6"/>
    <n v="7000"/>
    <n v="2"/>
    <n v="58"/>
    <x v="5"/>
  </r>
  <r>
    <x v="0"/>
    <x v="1"/>
    <x v="1"/>
    <x v="0"/>
    <n v="4"/>
    <n v="25000"/>
    <n v="1.5"/>
    <n v="8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C9202-4D35-43ED-A223-DA6D9E7C82CD}"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6" rowHeaderCaption="Value_Chain">
  <location ref="A153:A161" firstHeaderRow="1" firstDataRow="1" firstDataCol="1"/>
  <pivotFields count="9">
    <pivotField showAll="0">
      <items count="3">
        <item x="1"/>
        <item x="0"/>
        <item t="default"/>
      </items>
    </pivotField>
    <pivotField showAll="0">
      <items count="4">
        <item x="0"/>
        <item x="2"/>
        <item x="1"/>
        <item t="default"/>
      </items>
    </pivotField>
    <pivotField showAll="0">
      <items count="12">
        <item x="2"/>
        <item x="0"/>
        <item x="3"/>
        <item x="1"/>
        <item x="6"/>
        <item x="5"/>
        <item x="9"/>
        <item x="10"/>
        <item x="4"/>
        <item x="7"/>
        <item x="8"/>
        <item t="default"/>
      </items>
    </pivotField>
    <pivotField showAll="0">
      <items count="3">
        <item x="0"/>
        <item x="1"/>
        <item t="default"/>
      </items>
    </pivotField>
    <pivotField showAll="0"/>
    <pivotField showAll="0"/>
    <pivotField showAll="0"/>
    <pivotField showAll="0"/>
    <pivotField axis="axisRow" showAll="0">
      <items count="9">
        <item x="2"/>
        <item x="0"/>
        <item x="1"/>
        <item x="4"/>
        <item x="7"/>
        <item x="3"/>
        <item x="5"/>
        <item x="6"/>
        <item t="default"/>
      </items>
    </pivotField>
  </pivotFields>
  <rowFields count="1">
    <field x="8"/>
  </rowFields>
  <rowItems count="8">
    <i>
      <x/>
    </i>
    <i>
      <x v="1"/>
    </i>
    <i>
      <x v="2"/>
    </i>
    <i>
      <x v="3"/>
    </i>
    <i>
      <x v="4"/>
    </i>
    <i>
      <x v="5"/>
    </i>
    <i>
      <x v="6"/>
    </i>
    <i>
      <x v="7"/>
    </i>
  </rowItems>
  <colItems count="1">
    <i/>
  </colItems>
  <formats count="3">
    <format dxfId="500">
      <pivotArea grandRow="1" outline="0" collapsedLevelsAreSubtotals="1" fieldPosition="0"/>
    </format>
    <format dxfId="501">
      <pivotArea grandRow="1" grandCol="1" outline="0" collapsedLevelsAreSubtotals="1" fieldPosition="0"/>
    </format>
    <format dxfId="5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EFB6D4-021F-4E2C-9E87-89EDA54DA048}"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Value_Chain">
  <location ref="A21:D25" firstHeaderRow="1" firstDataRow="2" firstDataCol="1"/>
  <pivotFields count="9">
    <pivotField showAll="0">
      <items count="3">
        <item x="1"/>
        <item x="0"/>
        <item t="default"/>
      </items>
    </pivotField>
    <pivotField axis="axisRow" showAll="0">
      <items count="4">
        <item x="0"/>
        <item x="2"/>
        <item x="1"/>
        <item t="default"/>
      </items>
    </pivotField>
    <pivotField showAll="0">
      <items count="12">
        <item x="2"/>
        <item x="0"/>
        <item x="3"/>
        <item x="1"/>
        <item x="6"/>
        <item x="5"/>
        <item x="9"/>
        <item x="10"/>
        <item x="4"/>
        <item x="7"/>
        <item x="8"/>
        <item t="default"/>
      </items>
    </pivotField>
    <pivotField axis="axisCol" dataField="1" showAll="0">
      <items count="3">
        <item x="0"/>
        <item x="1"/>
        <item t="default"/>
      </items>
    </pivotField>
    <pivotField showAll="0"/>
    <pivotField showAll="0"/>
    <pivotField showAll="0"/>
    <pivotField showAll="0"/>
    <pivotField showAll="0"/>
  </pivotFields>
  <rowFields count="1">
    <field x="1"/>
  </rowFields>
  <rowItems count="3">
    <i>
      <x/>
    </i>
    <i>
      <x v="1"/>
    </i>
    <i>
      <x v="2"/>
    </i>
  </rowItems>
  <colFields count="1">
    <field x="3"/>
  </colFields>
  <colItems count="3">
    <i>
      <x/>
    </i>
    <i>
      <x v="1"/>
    </i>
    <i t="grand">
      <x/>
    </i>
  </colItems>
  <dataFields count="1">
    <dataField name="Count of applied_for_agric_loan" fld="3" subtotal="count" baseField="0" baseItem="0"/>
  </dataFields>
  <formats count="4">
    <format dxfId="533">
      <pivotArea grandRow="1" outline="0" collapsedLevelsAreSubtotals="1" fieldPosition="0"/>
    </format>
    <format dxfId="532">
      <pivotArea grandRow="1" grandCol="1" outline="0" collapsedLevelsAreSubtotals="1" fieldPosition="0"/>
    </format>
    <format dxfId="531">
      <pivotArea field="3" grandRow="1" outline="0" collapsedLevelsAreSubtotals="1" axis="axisCol" fieldPosition="0">
        <references count="1">
          <reference field="3" count="1" selected="0">
            <x v="1"/>
          </reference>
        </references>
      </pivotArea>
    </format>
    <format dxfId="530">
      <pivotArea field="3" grandRow="1" outline="0" collapsedLevelsAreSubtotals="1" axis="axisCol" fieldPosition="0">
        <references count="1">
          <reference field="3" count="1" selected="0">
            <x v="0"/>
          </reference>
        </references>
      </pivotArea>
    </format>
  </formats>
  <chartFormats count="4">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12" format="8" series="1">
      <pivotArea type="data" outline="0" fieldPosition="0">
        <references count="2">
          <reference field="4294967294" count="1" selected="0">
            <x v="0"/>
          </reference>
          <reference field="3" count="1" selected="0">
            <x v="0"/>
          </reference>
        </references>
      </pivotArea>
    </chartFormat>
    <chartFormat chart="12"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625FDB-ED94-4FD6-961B-8243E12D4492}"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6" rowHeaderCaption="Value_Chain">
  <location ref="A148:A151" firstHeaderRow="1" firstDataRow="1" firstDataCol="1"/>
  <pivotFields count="9">
    <pivotField showAll="0">
      <items count="3">
        <item x="1"/>
        <item x="0"/>
        <item t="default"/>
      </items>
    </pivotField>
    <pivotField axis="axisRow" showAll="0">
      <items count="4">
        <item x="0"/>
        <item x="2"/>
        <item x="1"/>
        <item t="default"/>
      </items>
    </pivotField>
    <pivotField showAll="0">
      <items count="12">
        <item x="2"/>
        <item x="0"/>
        <item x="3"/>
        <item x="1"/>
        <item x="6"/>
        <item x="5"/>
        <item x="9"/>
        <item x="10"/>
        <item x="4"/>
        <item x="7"/>
        <item x="8"/>
        <item t="default"/>
      </items>
    </pivotField>
    <pivotField showAll="0">
      <items count="3">
        <item x="0"/>
        <item x="1"/>
        <item t="default"/>
      </items>
    </pivotField>
    <pivotField showAll="0"/>
    <pivotField showAll="0"/>
    <pivotField showAll="0"/>
    <pivotField showAll="0"/>
    <pivotField showAll="0">
      <items count="9">
        <item x="2"/>
        <item x="0"/>
        <item x="1"/>
        <item x="4"/>
        <item x="7"/>
        <item x="3"/>
        <item x="5"/>
        <item x="6"/>
        <item t="default"/>
      </items>
    </pivotField>
  </pivotFields>
  <rowFields count="1">
    <field x="1"/>
  </rowFields>
  <rowItems count="3">
    <i>
      <x/>
    </i>
    <i>
      <x v="1"/>
    </i>
    <i>
      <x v="2"/>
    </i>
  </rowItems>
  <colItems count="1">
    <i/>
  </colItems>
  <formats count="3">
    <format dxfId="503">
      <pivotArea grandRow="1" outline="0" collapsedLevelsAreSubtotals="1" fieldPosition="0"/>
    </format>
    <format dxfId="504">
      <pivotArea grandRow="1" grandCol="1" outline="0" collapsedLevelsAreSubtotals="1" fieldPosition="0"/>
    </format>
    <format dxfId="5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D64CB6-EDF6-47F0-BB10-59764DF83567}" name="PivotTable2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rowHeaderCaption="Value_Chain">
  <location ref="A106:B130" firstHeaderRow="1" firstDataRow="1" firstDataCol="1"/>
  <pivotFields count="9">
    <pivotField showAll="0">
      <items count="3">
        <item x="1"/>
        <item x="0"/>
        <item t="default"/>
      </items>
    </pivotField>
    <pivotField showAll="0">
      <items count="4">
        <item x="0"/>
        <item x="2"/>
        <item x="1"/>
        <item t="default"/>
      </items>
    </pivotField>
    <pivotField showAll="0">
      <items count="12">
        <item x="2"/>
        <item x="0"/>
        <item x="3"/>
        <item x="1"/>
        <item x="6"/>
        <item x="5"/>
        <item x="9"/>
        <item x="10"/>
        <item x="4"/>
        <item x="7"/>
        <item x="8"/>
        <item t="default"/>
      </items>
    </pivotField>
    <pivotField axis="axisRow" dataField="1" showAll="0">
      <items count="3">
        <item x="0"/>
        <item x="1"/>
        <item t="default"/>
      </items>
    </pivotField>
    <pivotField showAll="0"/>
    <pivotField showAll="0"/>
    <pivotField showAll="0"/>
    <pivotField showAll="0"/>
    <pivotField axis="axisRow" showAll="0">
      <items count="9">
        <item x="2"/>
        <item x="0"/>
        <item x="1"/>
        <item x="4"/>
        <item x="7"/>
        <item x="3"/>
        <item x="5"/>
        <item x="6"/>
        <item t="default"/>
      </items>
    </pivotField>
  </pivotFields>
  <rowFields count="2">
    <field x="8"/>
    <field x="3"/>
  </rowFields>
  <rowItems count="24">
    <i>
      <x/>
    </i>
    <i r="1">
      <x/>
    </i>
    <i r="1">
      <x v="1"/>
    </i>
    <i>
      <x v="1"/>
    </i>
    <i r="1">
      <x/>
    </i>
    <i r="1">
      <x v="1"/>
    </i>
    <i>
      <x v="2"/>
    </i>
    <i r="1">
      <x/>
    </i>
    <i r="1">
      <x v="1"/>
    </i>
    <i>
      <x v="3"/>
    </i>
    <i r="1">
      <x/>
    </i>
    <i r="1">
      <x v="1"/>
    </i>
    <i>
      <x v="4"/>
    </i>
    <i r="1">
      <x/>
    </i>
    <i r="1">
      <x v="1"/>
    </i>
    <i>
      <x v="5"/>
    </i>
    <i r="1">
      <x/>
    </i>
    <i r="1">
      <x v="1"/>
    </i>
    <i>
      <x v="6"/>
    </i>
    <i r="1">
      <x/>
    </i>
    <i r="1">
      <x v="1"/>
    </i>
    <i>
      <x v="7"/>
    </i>
    <i r="1">
      <x/>
    </i>
    <i r="1">
      <x v="1"/>
    </i>
  </rowItems>
  <colItems count="1">
    <i/>
  </colItems>
  <dataFields count="1">
    <dataField name="Count of applied_for_agric_loan" fld="3" subtotal="count" baseField="0" baseItem="0"/>
  </dataFields>
  <formats count="3">
    <format dxfId="511">
      <pivotArea grandRow="1" outline="0" collapsedLevelsAreSubtotals="1" fieldPosition="0"/>
    </format>
    <format dxfId="510">
      <pivotArea grandRow="1" grandCol="1" outline="0" collapsedLevelsAreSubtotals="1" fieldPosition="0"/>
    </format>
    <format dxfId="5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48EBAF-8C48-46BD-A777-E5FDEF8FD75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8" firstHeaderRow="1" firstDataRow="1" firstDataCol="1"/>
  <pivotFields count="9">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items count="12">
        <item x="2"/>
        <item x="0"/>
        <item x="3"/>
        <item x="1"/>
        <item x="6"/>
        <item x="5"/>
        <item x="9"/>
        <item x="10"/>
        <item x="4"/>
        <item x="7"/>
        <item x="8"/>
        <item t="default"/>
      </items>
    </pivotField>
    <pivotField showAll="0">
      <items count="3">
        <item x="0"/>
        <item x="1"/>
        <item t="default"/>
      </items>
    </pivotField>
    <pivotField showAll="0"/>
    <pivotField dataField="1" showAll="0"/>
    <pivotField showAll="0"/>
    <pivotField showAll="0"/>
    <pivotField showAll="0"/>
  </pivotFields>
  <rowFields count="1">
    <field x="0"/>
  </rowFields>
  <rowItems count="3">
    <i>
      <x v="1"/>
    </i>
    <i>
      <x/>
    </i>
    <i t="grand">
      <x/>
    </i>
  </rowItems>
  <colItems count="1">
    <i/>
  </colItems>
  <dataFields count="1">
    <dataField name="Sum of hh_income" fld="5" baseField="0" baseItem="0"/>
  </dataFields>
  <formats count="3">
    <format dxfId="514">
      <pivotArea collapsedLevelsAreSubtotals="1" fieldPosition="0">
        <references count="1">
          <reference field="0" count="0"/>
        </references>
      </pivotArea>
    </format>
    <format dxfId="513">
      <pivotArea grandRow="1" outline="0" collapsedLevelsAreSubtotals="1" fieldPosition="0"/>
    </format>
    <format dxfId="51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1"/>
          </reference>
        </references>
      </pivotArea>
    </chartFormat>
    <chartFormat chart="8" format="14">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248677-E269-450D-9489-D11AF877C207}" name="PivotTable1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rowHeaderCaption="Value_Chain">
  <location ref="A92:B101" firstHeaderRow="1" firstDataRow="1" firstDataCol="1"/>
  <pivotFields count="9">
    <pivotField axis="axisRow" dataField="1" showAll="0">
      <items count="3">
        <item x="1"/>
        <item x="0"/>
        <item t="default"/>
      </items>
    </pivotField>
    <pivotField axis="axisRow" showAll="0">
      <items count="4">
        <item x="0"/>
        <item x="2"/>
        <item x="1"/>
        <item t="default"/>
      </items>
    </pivotField>
    <pivotField showAll="0">
      <items count="12">
        <item x="2"/>
        <item x="0"/>
        <item x="3"/>
        <item x="1"/>
        <item x="6"/>
        <item x="5"/>
        <item x="9"/>
        <item x="10"/>
        <item x="4"/>
        <item x="7"/>
        <item x="8"/>
        <item t="default"/>
      </items>
    </pivotField>
    <pivotField showAll="0">
      <items count="3">
        <item x="0"/>
        <item x="1"/>
        <item t="default"/>
      </items>
    </pivotField>
    <pivotField showAll="0"/>
    <pivotField showAll="0"/>
    <pivotField showAll="0"/>
    <pivotField showAll="0"/>
    <pivotField showAll="0">
      <items count="9">
        <item x="2"/>
        <item x="0"/>
        <item x="1"/>
        <item x="4"/>
        <item x="7"/>
        <item x="3"/>
        <item x="5"/>
        <item x="6"/>
        <item t="default"/>
      </items>
    </pivotField>
  </pivotFields>
  <rowFields count="2">
    <field x="1"/>
    <field x="0"/>
  </rowFields>
  <rowItems count="9">
    <i>
      <x/>
    </i>
    <i r="1">
      <x/>
    </i>
    <i r="1">
      <x v="1"/>
    </i>
    <i>
      <x v="1"/>
    </i>
    <i r="1">
      <x/>
    </i>
    <i r="1">
      <x v="1"/>
    </i>
    <i>
      <x v="2"/>
    </i>
    <i r="1">
      <x/>
    </i>
    <i r="1">
      <x v="1"/>
    </i>
  </rowItems>
  <colItems count="1">
    <i/>
  </colItems>
  <dataFields count="1">
    <dataField name="Count of gender" fld="0" subtotal="count" baseField="0" baseItem="0"/>
  </dataFields>
  <formats count="3">
    <format dxfId="517">
      <pivotArea grandRow="1" outline="0" collapsedLevelsAreSubtotals="1" fieldPosition="0"/>
    </format>
    <format dxfId="516">
      <pivotArea grandRow="1" grandCol="1" outline="0" collapsedLevelsAreSubtotals="1" fieldPosition="0"/>
    </format>
    <format dxfId="5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92A2F2-268F-42D3-B669-C2764FAC0D27}"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rowHeaderCaption="Value_Chain">
  <location ref="A70:B88" firstHeaderRow="1" firstDataRow="1" firstDataCol="1"/>
  <pivotFields count="9">
    <pivotField showAll="0">
      <items count="3">
        <item x="1"/>
        <item x="0"/>
        <item t="default"/>
      </items>
    </pivotField>
    <pivotField axis="axisRow" showAll="0">
      <items count="4">
        <item x="0"/>
        <item x="2"/>
        <item x="1"/>
        <item t="default"/>
      </items>
    </pivotField>
    <pivotField showAll="0">
      <items count="12">
        <item x="2"/>
        <item x="0"/>
        <item x="3"/>
        <item x="1"/>
        <item x="6"/>
        <item x="5"/>
        <item x="9"/>
        <item x="10"/>
        <item x="4"/>
        <item x="7"/>
        <item x="8"/>
        <item t="default"/>
      </items>
    </pivotField>
    <pivotField showAll="0">
      <items count="3">
        <item x="0"/>
        <item x="1"/>
        <item t="default"/>
      </items>
    </pivotField>
    <pivotField showAll="0"/>
    <pivotField showAll="0"/>
    <pivotField showAll="0"/>
    <pivotField dataField="1" showAll="0"/>
    <pivotField axis="axisRow" showAll="0">
      <items count="9">
        <item x="2"/>
        <item x="0"/>
        <item x="1"/>
        <item x="4"/>
        <item x="7"/>
        <item x="3"/>
        <item x="5"/>
        <item x="6"/>
        <item t="default"/>
      </items>
    </pivotField>
  </pivotFields>
  <rowFields count="2">
    <field x="8"/>
    <field x="1"/>
  </rowFields>
  <rowItems count="18">
    <i>
      <x/>
    </i>
    <i r="1">
      <x/>
    </i>
    <i>
      <x v="1"/>
    </i>
    <i r="1">
      <x/>
    </i>
    <i>
      <x v="2"/>
    </i>
    <i r="1">
      <x v="2"/>
    </i>
    <i>
      <x v="3"/>
    </i>
    <i r="1">
      <x/>
    </i>
    <i>
      <x v="4"/>
    </i>
    <i r="1">
      <x/>
    </i>
    <i r="1">
      <x v="1"/>
    </i>
    <i>
      <x v="5"/>
    </i>
    <i r="1">
      <x/>
    </i>
    <i>
      <x v="6"/>
    </i>
    <i r="1">
      <x/>
    </i>
    <i>
      <x v="7"/>
    </i>
    <i r="1">
      <x/>
    </i>
    <i r="1">
      <x v="1"/>
    </i>
  </rowItems>
  <colItems count="1">
    <i/>
  </colItems>
  <dataFields count="1">
    <dataField name="Sum of fcs" fld="7" baseField="0" baseItem="0"/>
  </dataFields>
  <formats count="3">
    <format dxfId="520">
      <pivotArea grandRow="1" outline="0" collapsedLevelsAreSubtotals="1" fieldPosition="0"/>
    </format>
    <format dxfId="519">
      <pivotArea grandRow="1" grandCol="1" outline="0" collapsedLevelsAreSubtotals="1" fieldPosition="0"/>
    </format>
    <format dxfId="5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112C85-EB61-4E09-894A-4BAE61F535A9}"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rowHeaderCaption="Value_Chain">
  <location ref="A54:B57" firstHeaderRow="1" firstDataRow="1" firstDataCol="1"/>
  <pivotFields count="9">
    <pivotField showAll="0">
      <items count="3">
        <item x="1"/>
        <item x="0"/>
        <item t="default"/>
      </items>
    </pivotField>
    <pivotField axis="axisRow" showAll="0">
      <items count="4">
        <item x="0"/>
        <item x="2"/>
        <item x="1"/>
        <item t="default"/>
      </items>
    </pivotField>
    <pivotField showAll="0">
      <items count="12">
        <item x="2"/>
        <item x="0"/>
        <item x="3"/>
        <item x="1"/>
        <item x="6"/>
        <item x="5"/>
        <item x="9"/>
        <item x="10"/>
        <item x="4"/>
        <item x="7"/>
        <item x="8"/>
        <item t="default"/>
      </items>
    </pivotField>
    <pivotField showAll="0">
      <items count="3">
        <item x="0"/>
        <item x="1"/>
        <item t="default"/>
      </items>
    </pivotField>
    <pivotField showAll="0"/>
    <pivotField dataField="1" showAll="0"/>
    <pivotField showAll="0"/>
    <pivotField showAll="0"/>
    <pivotField showAll="0">
      <items count="9">
        <item x="2"/>
        <item x="0"/>
        <item x="1"/>
        <item x="4"/>
        <item x="7"/>
        <item x="3"/>
        <item x="5"/>
        <item x="6"/>
        <item t="default"/>
      </items>
    </pivotField>
  </pivotFields>
  <rowFields count="1">
    <field x="1"/>
  </rowFields>
  <rowItems count="3">
    <i>
      <x/>
    </i>
    <i>
      <x v="1"/>
    </i>
    <i>
      <x v="2"/>
    </i>
  </rowItems>
  <colItems count="1">
    <i/>
  </colItems>
  <dataFields count="1">
    <dataField name="Sum of hh_income" fld="5" baseField="0" baseItem="0"/>
  </dataFields>
  <formats count="3">
    <format dxfId="523">
      <pivotArea grandRow="1" outline="0" collapsedLevelsAreSubtotals="1" fieldPosition="0"/>
    </format>
    <format dxfId="522">
      <pivotArea grandRow="1" grandCol="1" outline="0" collapsedLevelsAreSubtotals="1" fieldPosition="0"/>
    </format>
    <format dxfId="521">
      <pivotArea outline="0" collapsedLevelsAreSubtotals="1" fieldPosition="0"/>
    </format>
  </format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2"/>
          </reference>
        </references>
      </pivotArea>
    </chartFormat>
    <chartFormat chart="9" format="2">
      <pivotArea type="data" outline="0" fieldPosition="0">
        <references count="2">
          <reference field="4294967294" count="1" selected="0">
            <x v="0"/>
          </reference>
          <reference field="1" count="1" selected="0">
            <x v="1"/>
          </reference>
        </references>
      </pivotArea>
    </chartFormat>
    <chartFormat chart="9" format="3">
      <pivotArea type="data" outline="0" fieldPosition="0">
        <references count="2">
          <reference field="4294967294" count="1" selected="0">
            <x v="0"/>
          </reference>
          <reference field="1" count="1" selected="0">
            <x v="0"/>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1" count="1" selected="0">
            <x v="0"/>
          </reference>
        </references>
      </pivotArea>
    </chartFormat>
    <chartFormat chart="18" format="18">
      <pivotArea type="data" outline="0" fieldPosition="0">
        <references count="2">
          <reference field="4294967294" count="1" selected="0">
            <x v="0"/>
          </reference>
          <reference field="1" count="1" selected="0">
            <x v="1"/>
          </reference>
        </references>
      </pivotArea>
    </chartFormat>
    <chartFormat chart="18" format="19">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DD2B2D-21F0-4C40-910D-587DDEA69C4B}"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Value_Chain">
  <location ref="A36:B49" firstHeaderRow="1" firstDataRow="1" firstDataCol="1"/>
  <pivotFields count="9">
    <pivotField showAll="0">
      <items count="3">
        <item x="1"/>
        <item x="0"/>
        <item t="default"/>
      </items>
    </pivotField>
    <pivotField axis="axisRow" showAll="0">
      <items count="4">
        <item x="0"/>
        <item x="2"/>
        <item x="1"/>
        <item t="default"/>
      </items>
    </pivotField>
    <pivotField showAll="0">
      <items count="12">
        <item x="2"/>
        <item x="0"/>
        <item x="3"/>
        <item x="1"/>
        <item x="6"/>
        <item x="5"/>
        <item x="9"/>
        <item x="10"/>
        <item x="4"/>
        <item x="7"/>
        <item x="8"/>
        <item t="default"/>
      </items>
    </pivotField>
    <pivotField showAll="0">
      <items count="3">
        <item x="0"/>
        <item x="1"/>
        <item t="default"/>
      </items>
    </pivotField>
    <pivotField showAll="0"/>
    <pivotField showAll="0"/>
    <pivotField dataField="1" showAll="0"/>
    <pivotField showAll="0"/>
    <pivotField axis="axisRow" showAll="0">
      <items count="9">
        <item x="2"/>
        <item x="0"/>
        <item x="1"/>
        <item x="4"/>
        <item x="7"/>
        <item x="3"/>
        <item x="5"/>
        <item x="6"/>
        <item t="default"/>
      </items>
    </pivotField>
  </pivotFields>
  <rowFields count="2">
    <field x="1"/>
    <field x="8"/>
  </rowFields>
  <rowItems count="13">
    <i>
      <x/>
    </i>
    <i r="1">
      <x/>
    </i>
    <i r="1">
      <x v="1"/>
    </i>
    <i r="1">
      <x v="3"/>
    </i>
    <i r="1">
      <x v="4"/>
    </i>
    <i r="1">
      <x v="5"/>
    </i>
    <i r="1">
      <x v="6"/>
    </i>
    <i r="1">
      <x v="7"/>
    </i>
    <i>
      <x v="1"/>
    </i>
    <i r="1">
      <x v="4"/>
    </i>
    <i r="1">
      <x v="7"/>
    </i>
    <i>
      <x v="2"/>
    </i>
    <i r="1">
      <x v="2"/>
    </i>
  </rowItems>
  <colItems count="1">
    <i/>
  </colItems>
  <dataFields count="1">
    <dataField name="Sum of total_land" fld="6" baseField="0" baseItem="0" numFmtId="1"/>
  </dataFields>
  <formats count="3">
    <format dxfId="526">
      <pivotArea grandRow="1" outline="0" collapsedLevelsAreSubtotals="1" fieldPosition="0"/>
    </format>
    <format dxfId="525">
      <pivotArea grandRow="1" grandCol="1" outline="0" collapsedLevelsAreSubtotals="1" fieldPosition="0"/>
    </format>
    <format dxfId="524">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BBCDA5-579A-47C5-91F0-3DDF57441BA3}" name="PivotTable3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6" rowHeaderCaption="Value_Chain">
  <location ref="A133:B135" firstHeaderRow="1" firstDataRow="1" firstDataCol="1"/>
  <pivotFields count="9">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items count="12">
        <item x="2"/>
        <item x="0"/>
        <item x="3"/>
        <item x="1"/>
        <item x="6"/>
        <item x="5"/>
        <item x="9"/>
        <item x="10"/>
        <item x="4"/>
        <item x="7"/>
        <item x="8"/>
        <item t="default"/>
      </items>
    </pivotField>
    <pivotField showAll="0">
      <items count="3">
        <item x="0"/>
        <item x="1"/>
        <item t="default"/>
      </items>
    </pivotField>
    <pivotField showAll="0"/>
    <pivotField showAll="0"/>
    <pivotField showAll="0"/>
    <pivotField dataField="1" showAll="0"/>
    <pivotField showAll="0">
      <items count="9">
        <item x="2"/>
        <item x="0"/>
        <item x="1"/>
        <item x="4"/>
        <item x="7"/>
        <item x="3"/>
        <item x="5"/>
        <item x="6"/>
        <item t="default"/>
      </items>
    </pivotField>
  </pivotFields>
  <rowFields count="1">
    <field x="0"/>
  </rowFields>
  <rowItems count="2">
    <i>
      <x v="1"/>
    </i>
    <i>
      <x/>
    </i>
  </rowItems>
  <colItems count="1">
    <i/>
  </colItems>
  <dataFields count="1">
    <dataField name="Sum of fcs" fld="7" baseField="0" baseItem="0"/>
  </dataFields>
  <formats count="3">
    <format dxfId="529">
      <pivotArea grandRow="1" outline="0" collapsedLevelsAreSubtotals="1" fieldPosition="0"/>
    </format>
    <format dxfId="528">
      <pivotArea grandRow="1" grandCol="1" outline="0" collapsedLevelsAreSubtotals="1" fieldPosition="0"/>
    </format>
    <format dxfId="527">
      <pivotArea outline="0" collapsedLevelsAreSubtotals="1" fieldPosition="0"/>
    </format>
  </formats>
  <chartFormats count="6">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0" count="1" selected="0">
            <x v="1"/>
          </reference>
        </references>
      </pivotArea>
    </chartFormat>
    <chartFormat chart="26" format="2">
      <pivotArea type="data" outline="0" fieldPosition="0">
        <references count="2">
          <reference field="4294967294" count="1" selected="0">
            <x v="0"/>
          </reference>
          <reference field="0" count="1" selected="0">
            <x v="0"/>
          </reference>
        </references>
      </pivotArea>
    </chartFormat>
    <chartFormat chart="35" format="10" series="1">
      <pivotArea type="data" outline="0" fieldPosition="0">
        <references count="1">
          <reference field="4294967294" count="1" selected="0">
            <x v="0"/>
          </reference>
        </references>
      </pivotArea>
    </chartFormat>
    <chartFormat chart="35" format="11">
      <pivotArea type="data" outline="0" fieldPosition="0">
        <references count="2">
          <reference field="4294967294" count="1" selected="0">
            <x v="0"/>
          </reference>
          <reference field="0" count="1" selected="0">
            <x v="1"/>
          </reference>
        </references>
      </pivotArea>
    </chartFormat>
    <chartFormat chart="35" format="1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89D9A4B-DD32-43CA-8197-32455996EDC3}" sourceName="gender">
  <pivotTables>
    <pivotTable tabId="2" name="PivotTable6"/>
    <pivotTable tabId="2" name="PivotTable1"/>
    <pivotTable tabId="2" name="PivotTable10"/>
    <pivotTable tabId="2" name="PivotTable19"/>
    <pivotTable tabId="2" name="PivotTable2"/>
    <pivotTable tabId="2" name="PivotTable24"/>
    <pivotTable tabId="2" name="PivotTable32"/>
    <pivotTable tabId="2" name="PivotTable7"/>
    <pivotTable tabId="2" name="PivotTable8"/>
    <pivotTable tabId="2" name="PivotTable9"/>
  </pivotTables>
  <data>
    <tabular pivotCacheId="90017970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_chain1" xr10:uid="{EF0CB1C9-1592-4701-AE5F-D68B69749B52}" sourceName="value_chain">
  <pivotTables>
    <pivotTable tabId="2" name="PivotTable6"/>
    <pivotTable tabId="2" name="PivotTable1"/>
    <pivotTable tabId="2" name="PivotTable10"/>
    <pivotTable tabId="2" name="PivotTable19"/>
    <pivotTable tabId="2" name="PivotTable2"/>
    <pivotTable tabId="2" name="PivotTable24"/>
    <pivotTable tabId="2" name="PivotTable32"/>
    <pivotTable tabId="2" name="PivotTable7"/>
    <pivotTable tabId="2" name="PivotTable8"/>
    <pivotTable tabId="2" name="PivotTable9"/>
  </pivotTables>
  <data>
    <tabular pivotCacheId="90017970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 xr10:uid="{C8DAF811-D17E-4BF2-8307-64C3347E30BC}" sourceName="county">
  <pivotTables>
    <pivotTable tabId="2" name="PivotTable6"/>
    <pivotTable tabId="2" name="PivotTable1"/>
    <pivotTable tabId="2" name="PivotTable10"/>
    <pivotTable tabId="2" name="PivotTable19"/>
    <pivotTable tabId="2" name="PivotTable2"/>
    <pivotTable tabId="2" name="PivotTable24"/>
    <pivotTable tabId="2" name="PivotTable32"/>
    <pivotTable tabId="2" name="PivotTable7"/>
    <pivotTable tabId="2" name="PivotTable8"/>
    <pivotTable tabId="2" name="PivotTable9"/>
  </pivotTables>
  <data>
    <tabular pivotCacheId="900179709">
      <items count="11">
        <i x="2" s="1"/>
        <i x="0" s="1"/>
        <i x="3" s="1"/>
        <i x="1" s="1"/>
        <i x="6" s="1"/>
        <i x="5" s="1"/>
        <i x="9" s="1"/>
        <i x="10" s="1"/>
        <i x="4" s="1"/>
        <i x="7"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ied_for_agric_loan1" xr10:uid="{E7E73BAF-3CE8-4BE9-8B7E-3F6113E0B890}" sourceName="applied_for_agric_loan">
  <pivotTables>
    <pivotTable tabId="2" name="PivotTable6"/>
    <pivotTable tabId="2" name="PivotTable1"/>
    <pivotTable tabId="2" name="PivotTable10"/>
    <pivotTable tabId="2" name="PivotTable19"/>
    <pivotTable tabId="2" name="PivotTable2"/>
    <pivotTable tabId="2" name="PivotTable24"/>
    <pivotTable tabId="2" name="PivotTable32"/>
    <pivotTable tabId="2" name="PivotTable7"/>
    <pivotTable tabId="2" name="PivotTable8"/>
    <pivotTable tabId="2" name="PivotTable9"/>
  </pivotTables>
  <data>
    <tabular pivotCacheId="9001797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3FCCE5B-5419-45FD-B287-2514539A56AE}" cache="Slicer_gender1" caption="gender" rowHeight="241300"/>
  <slicer name="value_chain 2" xr10:uid="{4C9CDB01-E4B0-40F6-AB8B-88689C0D2EEC}" cache="Slicer_value_chain1" caption="value_chain" startItem="1" rowHeight="241300"/>
  <slicer name="county 2" xr10:uid="{4EC59644-5989-4A08-9A9A-D8C114640A20}" cache="Slicer_county1" caption="county" rowHeight="241300"/>
  <slicer name="applied_for_agric_loan 2" xr10:uid="{A750DD11-36EE-4918-BEE2-3F4D02E0F6BD}" cache="Slicer_applied_for_agric_loan1" caption="applied_for_agric_loa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01BD9D-7687-46B3-8759-312432569C5A}" name="Table1" displayName="Table1" ref="A1:I436" totalsRowShown="0">
  <autoFilter ref="A1:I436" xr:uid="{F401BD9D-7687-46B3-8759-312432569C5A}"/>
  <tableColumns count="9">
    <tableColumn id="1" xr3:uid="{B99227A3-EAC7-4AD4-A9AD-8B23FDA00092}" name="gender"/>
    <tableColumn id="2" xr3:uid="{65884DD5-0596-46F8-B930-05B3BF4E585F}" name="value_chain"/>
    <tableColumn id="3" xr3:uid="{6E870ECF-9FAA-4943-9123-88A0EAA4F411}" name="county"/>
    <tableColumn id="4" xr3:uid="{139664D2-A12A-41B7-9055-E34F258C2366}" name="applied_for_agric_loan"/>
    <tableColumn id="5" xr3:uid="{AE67C9C0-0A6D-4E18-8284-8CB75B28DF48}" name="hhsize"/>
    <tableColumn id="6" xr3:uid="{E8F61C1C-981C-4006-B3FB-C08931935F0F}" name="hh_income"/>
    <tableColumn id="7" xr3:uid="{5A241D5F-820A-4068-B09C-F7CE0DD938CF}" name="total_land"/>
    <tableColumn id="8" xr3:uid="{CABF6FA1-97FC-407E-B802-64178F223ADB}" name="fcs"/>
    <tableColumn id="9" xr3:uid="{9BCA36D0-9650-4A75-9025-72F9629BB9E2}" name="county2" dataDxfId="506">
      <calculatedColumnFormula>TRIM(Table1[county])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7C9AE10-BD47-4C29-869E-011795F8C0E3}" name="Table9" displayName="Table9" ref="D92:E101" totalsRowShown="0">
  <autoFilter ref="D92:E101" xr:uid="{47C9AE10-BD47-4C29-869E-011795F8C0E3}"/>
  <tableColumns count="2">
    <tableColumn id="1" xr3:uid="{AE7EB606-4475-4484-8593-0C6E168AF77C}" name="Value_Chain" dataDxfId="508"/>
    <tableColumn id="2" xr3:uid="{570D5537-5D92-40DA-8180-3DA3E1A1B943}" name="Count of gender" dataDxfId="50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46F85B-F4A4-45F9-B42C-1F5565BCBC74}" name="Table2" displayName="Table2" ref="D106:E130" totalsRowShown="0">
  <autoFilter ref="D106:E130" xr:uid="{C546F85B-F4A4-45F9-B42C-1F5565BCBC74}"/>
  <tableColumns count="2">
    <tableColumn id="1" xr3:uid="{1BDABDD6-BD2B-4ADA-88B0-D4C3278FD9BB}" name="Value_Chain" dataDxfId="496"/>
    <tableColumn id="2" xr3:uid="{58827D31-E24A-4C6E-8793-533E23419F96}" name="Count of applied_for_agric_loa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12AE-F04D-465E-B6F8-2485A2B32933}">
  <sheetPr>
    <tabColor rgb="FFFFFF00"/>
  </sheetPr>
  <dimension ref="A1:I436"/>
  <sheetViews>
    <sheetView zoomScale="120" zoomScaleNormal="120" workbookViewId="0">
      <selection activeCell="D17" sqref="D17"/>
    </sheetView>
  </sheetViews>
  <sheetFormatPr defaultRowHeight="15" x14ac:dyDescent="0.25"/>
  <cols>
    <col min="1" max="1" width="9.42578125" customWidth="1"/>
    <col min="2" max="2" width="13.7109375" customWidth="1"/>
    <col min="4" max="4" width="23.42578125" customWidth="1"/>
    <col min="6" max="6" width="13" customWidth="1"/>
    <col min="7" max="7" width="12.140625" customWidth="1"/>
    <col min="12" max="12" width="12.7109375" bestFit="1" customWidth="1"/>
  </cols>
  <sheetData>
    <row r="1" spans="1:9" x14ac:dyDescent="0.25">
      <c r="A1" t="s">
        <v>0</v>
      </c>
      <c r="B1" t="s">
        <v>1</v>
      </c>
      <c r="C1" t="s">
        <v>2</v>
      </c>
      <c r="D1" t="s">
        <v>3</v>
      </c>
      <c r="E1" t="s">
        <v>4</v>
      </c>
      <c r="F1" t="s">
        <v>5</v>
      </c>
      <c r="G1" t="s">
        <v>6</v>
      </c>
      <c r="H1" t="s">
        <v>7</v>
      </c>
      <c r="I1" t="s">
        <v>26</v>
      </c>
    </row>
    <row r="2" spans="1:9" x14ac:dyDescent="0.25">
      <c r="A2" t="s">
        <v>8</v>
      </c>
      <c r="B2" t="s">
        <v>9</v>
      </c>
      <c r="C2" t="s">
        <v>10</v>
      </c>
      <c r="D2" t="s">
        <v>11</v>
      </c>
      <c r="E2">
        <v>7</v>
      </c>
      <c r="F2">
        <v>8000</v>
      </c>
      <c r="G2">
        <v>1</v>
      </c>
      <c r="H2">
        <v>65.5</v>
      </c>
      <c r="I2" t="str">
        <f>TRIM(Table1[county])</f>
        <v>Embu</v>
      </c>
    </row>
    <row r="3" spans="1:9" x14ac:dyDescent="0.25">
      <c r="A3" t="s">
        <v>8</v>
      </c>
      <c r="B3" t="s">
        <v>12</v>
      </c>
      <c r="C3" t="s">
        <v>13</v>
      </c>
      <c r="D3" t="s">
        <v>11</v>
      </c>
      <c r="E3">
        <v>2</v>
      </c>
      <c r="F3">
        <v>60000</v>
      </c>
      <c r="G3">
        <v>2</v>
      </c>
      <c r="H3">
        <v>81</v>
      </c>
      <c r="I3" t="str">
        <f>TRIM(Table1[county])</f>
        <v>Kiambu</v>
      </c>
    </row>
    <row r="4" spans="1:9" x14ac:dyDescent="0.25">
      <c r="A4" t="s">
        <v>8</v>
      </c>
      <c r="B4" t="s">
        <v>9</v>
      </c>
      <c r="C4" t="s">
        <v>14</v>
      </c>
      <c r="D4" t="s">
        <v>11</v>
      </c>
      <c r="E4">
        <v>7</v>
      </c>
      <c r="F4">
        <v>10000</v>
      </c>
      <c r="G4">
        <v>1</v>
      </c>
      <c r="H4">
        <v>50.5</v>
      </c>
      <c r="I4" t="str">
        <f>TRIM(Table1[county])</f>
        <v>Busia</v>
      </c>
    </row>
    <row r="5" spans="1:9" x14ac:dyDescent="0.25">
      <c r="A5" t="s">
        <v>15</v>
      </c>
      <c r="B5" t="s">
        <v>12</v>
      </c>
      <c r="C5" t="s">
        <v>13</v>
      </c>
      <c r="D5" t="s">
        <v>16</v>
      </c>
      <c r="E5">
        <v>2</v>
      </c>
      <c r="F5">
        <v>20000</v>
      </c>
      <c r="G5">
        <v>2</v>
      </c>
      <c r="H5">
        <v>83.5</v>
      </c>
      <c r="I5" t="str">
        <f>TRIM(Table1[county])</f>
        <v>Kiambu</v>
      </c>
    </row>
    <row r="6" spans="1:9" x14ac:dyDescent="0.25">
      <c r="A6" t="s">
        <v>8</v>
      </c>
      <c r="B6" t="s">
        <v>9</v>
      </c>
      <c r="C6" t="s">
        <v>17</v>
      </c>
      <c r="D6" t="s">
        <v>11</v>
      </c>
      <c r="E6">
        <v>2</v>
      </c>
      <c r="F6">
        <v>10000</v>
      </c>
      <c r="G6">
        <v>0.25</v>
      </c>
      <c r="H6">
        <v>36</v>
      </c>
      <c r="I6" t="str">
        <f>TRIM(Table1[county])</f>
        <v>Embu</v>
      </c>
    </row>
    <row r="7" spans="1:9" x14ac:dyDescent="0.25">
      <c r="A7" t="s">
        <v>15</v>
      </c>
      <c r="B7" t="s">
        <v>9</v>
      </c>
      <c r="C7" t="s">
        <v>18</v>
      </c>
      <c r="D7" t="s">
        <v>11</v>
      </c>
      <c r="E7">
        <v>5</v>
      </c>
      <c r="F7">
        <v>45000</v>
      </c>
      <c r="G7">
        <v>10</v>
      </c>
      <c r="H7">
        <v>81</v>
      </c>
      <c r="I7" t="str">
        <f>TRIM(Table1[county])</f>
        <v>Machakos</v>
      </c>
    </row>
    <row r="8" spans="1:9" x14ac:dyDescent="0.25">
      <c r="A8" t="s">
        <v>15</v>
      </c>
      <c r="B8" t="s">
        <v>9</v>
      </c>
      <c r="C8" t="s">
        <v>10</v>
      </c>
      <c r="D8" t="s">
        <v>11</v>
      </c>
      <c r="E8">
        <v>3</v>
      </c>
      <c r="F8">
        <v>10000</v>
      </c>
      <c r="G8">
        <v>2</v>
      </c>
      <c r="H8">
        <v>59.5</v>
      </c>
      <c r="I8" t="str">
        <f>TRIM(Table1[county])</f>
        <v>Embu</v>
      </c>
    </row>
    <row r="9" spans="1:9" x14ac:dyDescent="0.25">
      <c r="A9" t="s">
        <v>15</v>
      </c>
      <c r="B9" t="s">
        <v>12</v>
      </c>
      <c r="C9" t="s">
        <v>13</v>
      </c>
      <c r="D9" t="s">
        <v>11</v>
      </c>
      <c r="E9">
        <v>4</v>
      </c>
      <c r="F9">
        <v>110000</v>
      </c>
      <c r="G9">
        <v>2</v>
      </c>
      <c r="H9">
        <v>49</v>
      </c>
      <c r="I9" t="str">
        <f>TRIM(Table1[county])</f>
        <v>Kiambu</v>
      </c>
    </row>
    <row r="10" spans="1:9" x14ac:dyDescent="0.25">
      <c r="A10" t="s">
        <v>8</v>
      </c>
      <c r="B10" t="s">
        <v>9</v>
      </c>
      <c r="C10" t="s">
        <v>19</v>
      </c>
      <c r="D10" t="s">
        <v>11</v>
      </c>
      <c r="E10">
        <v>7</v>
      </c>
      <c r="F10">
        <v>10000</v>
      </c>
      <c r="G10">
        <v>2</v>
      </c>
      <c r="H10">
        <v>47</v>
      </c>
      <c r="I10" t="str">
        <f>TRIM(Table1[county])</f>
        <v>Kirinyaga</v>
      </c>
    </row>
    <row r="11" spans="1:9" x14ac:dyDescent="0.25">
      <c r="A11" t="s">
        <v>8</v>
      </c>
      <c r="B11" t="s">
        <v>9</v>
      </c>
      <c r="C11" t="s">
        <v>10</v>
      </c>
      <c r="D11" t="s">
        <v>16</v>
      </c>
      <c r="E11">
        <v>4</v>
      </c>
      <c r="F11">
        <v>30000</v>
      </c>
      <c r="G11">
        <v>1.5</v>
      </c>
      <c r="H11">
        <v>76</v>
      </c>
      <c r="I11" t="str">
        <f>TRIM(Table1[county])</f>
        <v>Embu</v>
      </c>
    </row>
    <row r="12" spans="1:9" x14ac:dyDescent="0.25">
      <c r="A12" t="s">
        <v>15</v>
      </c>
      <c r="B12" t="s">
        <v>9</v>
      </c>
      <c r="C12" t="s">
        <v>19</v>
      </c>
      <c r="D12" t="s">
        <v>11</v>
      </c>
      <c r="E12">
        <v>2</v>
      </c>
      <c r="F12">
        <v>3000</v>
      </c>
      <c r="G12">
        <v>1</v>
      </c>
      <c r="H12">
        <v>51</v>
      </c>
      <c r="I12" t="str">
        <f>TRIM(Table1[county])</f>
        <v>Kirinyaga</v>
      </c>
    </row>
    <row r="13" spans="1:9" x14ac:dyDescent="0.25">
      <c r="A13" t="s">
        <v>15</v>
      </c>
      <c r="B13" t="s">
        <v>9</v>
      </c>
      <c r="C13" t="s">
        <v>18</v>
      </c>
      <c r="D13" t="s">
        <v>11</v>
      </c>
      <c r="E13">
        <v>5</v>
      </c>
      <c r="F13">
        <v>15000</v>
      </c>
      <c r="G13">
        <v>7</v>
      </c>
      <c r="H13">
        <v>81</v>
      </c>
      <c r="I13" t="str">
        <f>TRIM(Table1[county])</f>
        <v>Machakos</v>
      </c>
    </row>
    <row r="14" spans="1:9" x14ac:dyDescent="0.25">
      <c r="A14" t="s">
        <v>15</v>
      </c>
      <c r="B14" t="s">
        <v>12</v>
      </c>
      <c r="C14" t="s">
        <v>20</v>
      </c>
      <c r="D14" t="s">
        <v>11</v>
      </c>
      <c r="E14">
        <v>1</v>
      </c>
      <c r="F14">
        <v>22000</v>
      </c>
      <c r="G14">
        <v>0.5</v>
      </c>
      <c r="H14">
        <v>42</v>
      </c>
      <c r="I14" t="str">
        <f>TRIM(Table1[county])</f>
        <v>Kiambu</v>
      </c>
    </row>
    <row r="15" spans="1:9" x14ac:dyDescent="0.25">
      <c r="A15" t="s">
        <v>8</v>
      </c>
      <c r="B15" t="s">
        <v>12</v>
      </c>
      <c r="C15" t="s">
        <v>20</v>
      </c>
      <c r="D15" t="s">
        <v>11</v>
      </c>
      <c r="E15">
        <v>5</v>
      </c>
      <c r="F15">
        <v>15000</v>
      </c>
      <c r="G15">
        <v>0.25</v>
      </c>
      <c r="H15">
        <v>30</v>
      </c>
      <c r="I15" t="str">
        <f>TRIM(Table1[county])</f>
        <v>Kiambu</v>
      </c>
    </row>
    <row r="16" spans="1:9" x14ac:dyDescent="0.25">
      <c r="A16" t="s">
        <v>8</v>
      </c>
      <c r="B16" t="s">
        <v>9</v>
      </c>
      <c r="C16" t="s">
        <v>17</v>
      </c>
      <c r="D16" t="s">
        <v>11</v>
      </c>
      <c r="E16">
        <v>4</v>
      </c>
      <c r="F16">
        <v>20000</v>
      </c>
      <c r="G16">
        <v>1</v>
      </c>
      <c r="H16">
        <v>72</v>
      </c>
      <c r="I16" t="str">
        <f>TRIM(Table1[county])</f>
        <v>Embu</v>
      </c>
    </row>
    <row r="17" spans="1:9" x14ac:dyDescent="0.25">
      <c r="A17" t="s">
        <v>15</v>
      </c>
      <c r="B17" t="s">
        <v>9</v>
      </c>
      <c r="C17" t="s">
        <v>21</v>
      </c>
      <c r="D17" t="s">
        <v>11</v>
      </c>
      <c r="E17">
        <v>2</v>
      </c>
      <c r="F17">
        <v>12000</v>
      </c>
      <c r="G17">
        <v>5</v>
      </c>
      <c r="H17">
        <v>74.5</v>
      </c>
      <c r="I17" t="str">
        <f>TRIM(Table1[county])</f>
        <v>Makueni</v>
      </c>
    </row>
    <row r="18" spans="1:9" x14ac:dyDescent="0.25">
      <c r="A18" t="s">
        <v>15</v>
      </c>
      <c r="B18" t="s">
        <v>9</v>
      </c>
      <c r="C18" t="s">
        <v>22</v>
      </c>
      <c r="D18" t="s">
        <v>11</v>
      </c>
      <c r="E18">
        <v>7</v>
      </c>
      <c r="F18">
        <v>4000</v>
      </c>
      <c r="G18">
        <v>1.5</v>
      </c>
      <c r="H18">
        <v>93</v>
      </c>
      <c r="I18" t="str">
        <f>TRIM(Table1[county])</f>
        <v>Siaya</v>
      </c>
    </row>
    <row r="19" spans="1:9" x14ac:dyDescent="0.25">
      <c r="A19" t="s">
        <v>15</v>
      </c>
      <c r="B19" t="s">
        <v>9</v>
      </c>
      <c r="C19" t="s">
        <v>21</v>
      </c>
      <c r="D19" t="s">
        <v>16</v>
      </c>
      <c r="E19">
        <v>6</v>
      </c>
      <c r="F19">
        <v>15000</v>
      </c>
      <c r="G19">
        <v>4</v>
      </c>
      <c r="H19">
        <v>59</v>
      </c>
      <c r="I19" t="str">
        <f>TRIM(Table1[county])</f>
        <v>Makueni</v>
      </c>
    </row>
    <row r="20" spans="1:9" x14ac:dyDescent="0.25">
      <c r="A20" t="s">
        <v>15</v>
      </c>
      <c r="B20" t="s">
        <v>9</v>
      </c>
      <c r="C20" t="s">
        <v>19</v>
      </c>
      <c r="D20" t="s">
        <v>11</v>
      </c>
      <c r="E20">
        <v>1</v>
      </c>
      <c r="F20">
        <v>5000</v>
      </c>
      <c r="G20">
        <v>1</v>
      </c>
      <c r="H20">
        <v>35</v>
      </c>
      <c r="I20" t="str">
        <f>TRIM(Table1[county])</f>
        <v>Kirinyaga</v>
      </c>
    </row>
    <row r="21" spans="1:9" x14ac:dyDescent="0.25">
      <c r="A21" t="s">
        <v>8</v>
      </c>
      <c r="B21" t="s">
        <v>9</v>
      </c>
      <c r="C21" t="s">
        <v>21</v>
      </c>
      <c r="D21" t="s">
        <v>11</v>
      </c>
      <c r="E21">
        <v>5</v>
      </c>
      <c r="F21">
        <v>1000</v>
      </c>
      <c r="G21">
        <v>0.5</v>
      </c>
      <c r="H21">
        <v>53.5</v>
      </c>
      <c r="I21" t="str">
        <f>TRIM(Table1[county])</f>
        <v>Makueni</v>
      </c>
    </row>
    <row r="22" spans="1:9" x14ac:dyDescent="0.25">
      <c r="A22" t="s">
        <v>8</v>
      </c>
      <c r="B22" t="s">
        <v>9</v>
      </c>
      <c r="C22" t="s">
        <v>14</v>
      </c>
      <c r="D22" t="s">
        <v>11</v>
      </c>
      <c r="E22">
        <v>7</v>
      </c>
      <c r="F22">
        <v>3000</v>
      </c>
      <c r="G22">
        <v>1.5</v>
      </c>
      <c r="H22">
        <v>67</v>
      </c>
      <c r="I22" t="str">
        <f>TRIM(Table1[county])</f>
        <v>Busia</v>
      </c>
    </row>
    <row r="23" spans="1:9" x14ac:dyDescent="0.25">
      <c r="A23" t="s">
        <v>15</v>
      </c>
      <c r="B23" t="s">
        <v>9</v>
      </c>
      <c r="C23" t="s">
        <v>23</v>
      </c>
      <c r="D23" t="s">
        <v>11</v>
      </c>
      <c r="E23">
        <v>10</v>
      </c>
      <c r="F23">
        <v>30000</v>
      </c>
      <c r="G23">
        <v>3</v>
      </c>
      <c r="H23">
        <v>78</v>
      </c>
      <c r="I23" t="str">
        <f>TRIM(Table1[county])</f>
        <v>Kisumu</v>
      </c>
    </row>
    <row r="24" spans="1:9" x14ac:dyDescent="0.25">
      <c r="A24" t="s">
        <v>8</v>
      </c>
      <c r="B24" t="s">
        <v>9</v>
      </c>
      <c r="C24" t="s">
        <v>18</v>
      </c>
      <c r="D24" t="s">
        <v>11</v>
      </c>
      <c r="E24">
        <v>7</v>
      </c>
      <c r="F24">
        <v>10000</v>
      </c>
      <c r="G24">
        <v>2.5</v>
      </c>
      <c r="H24">
        <v>64</v>
      </c>
      <c r="I24" t="str">
        <f>TRIM(Table1[county])</f>
        <v>Machakos</v>
      </c>
    </row>
    <row r="25" spans="1:9" x14ac:dyDescent="0.25">
      <c r="A25" t="s">
        <v>15</v>
      </c>
      <c r="B25" t="s">
        <v>9</v>
      </c>
      <c r="C25" t="s">
        <v>21</v>
      </c>
      <c r="D25" t="s">
        <v>11</v>
      </c>
      <c r="E25">
        <v>4</v>
      </c>
      <c r="F25">
        <v>10000</v>
      </c>
      <c r="G25">
        <v>1</v>
      </c>
      <c r="H25">
        <v>53</v>
      </c>
      <c r="I25" t="str">
        <f>TRIM(Table1[county])</f>
        <v>Makueni</v>
      </c>
    </row>
    <row r="26" spans="1:9" x14ac:dyDescent="0.25">
      <c r="A26" t="s">
        <v>8</v>
      </c>
      <c r="B26" t="s">
        <v>9</v>
      </c>
      <c r="C26" t="s">
        <v>18</v>
      </c>
      <c r="D26" t="s">
        <v>11</v>
      </c>
      <c r="E26">
        <v>3</v>
      </c>
      <c r="F26">
        <v>10000</v>
      </c>
      <c r="G26">
        <v>1</v>
      </c>
      <c r="H26">
        <v>24</v>
      </c>
      <c r="I26" t="str">
        <f>TRIM(Table1[county])</f>
        <v>Machakos</v>
      </c>
    </row>
    <row r="27" spans="1:9" x14ac:dyDescent="0.25">
      <c r="A27" t="s">
        <v>15</v>
      </c>
      <c r="B27" t="s">
        <v>9</v>
      </c>
      <c r="C27" t="s">
        <v>22</v>
      </c>
      <c r="D27" t="s">
        <v>11</v>
      </c>
      <c r="E27">
        <v>10</v>
      </c>
      <c r="F27">
        <v>5000</v>
      </c>
      <c r="G27">
        <v>2.5</v>
      </c>
      <c r="H27">
        <v>59</v>
      </c>
      <c r="I27" t="str">
        <f>TRIM(Table1[county])</f>
        <v>Siaya</v>
      </c>
    </row>
    <row r="28" spans="1:9" x14ac:dyDescent="0.25">
      <c r="A28" t="s">
        <v>8</v>
      </c>
      <c r="B28" t="s">
        <v>9</v>
      </c>
      <c r="C28" t="s">
        <v>10</v>
      </c>
      <c r="D28" t="s">
        <v>16</v>
      </c>
      <c r="E28">
        <v>4</v>
      </c>
      <c r="F28">
        <v>5000</v>
      </c>
      <c r="G28">
        <v>1</v>
      </c>
      <c r="H28">
        <v>33</v>
      </c>
      <c r="I28" t="str">
        <f>TRIM(Table1[county])</f>
        <v>Embu</v>
      </c>
    </row>
    <row r="29" spans="1:9" x14ac:dyDescent="0.25">
      <c r="A29" t="s">
        <v>15</v>
      </c>
      <c r="B29" t="s">
        <v>9</v>
      </c>
      <c r="C29" t="s">
        <v>14</v>
      </c>
      <c r="D29" t="s">
        <v>16</v>
      </c>
      <c r="E29">
        <v>6</v>
      </c>
      <c r="F29">
        <v>5000</v>
      </c>
      <c r="G29">
        <v>0.75</v>
      </c>
      <c r="H29">
        <v>40</v>
      </c>
      <c r="I29" t="str">
        <f>TRIM(Table1[county])</f>
        <v>Busia</v>
      </c>
    </row>
    <row r="30" spans="1:9" x14ac:dyDescent="0.25">
      <c r="A30" t="s">
        <v>15</v>
      </c>
      <c r="B30" t="s">
        <v>9</v>
      </c>
      <c r="C30" t="s">
        <v>10</v>
      </c>
      <c r="D30" t="s">
        <v>11</v>
      </c>
      <c r="E30">
        <v>4</v>
      </c>
      <c r="F30">
        <v>7000</v>
      </c>
      <c r="G30">
        <v>2</v>
      </c>
      <c r="H30">
        <v>28</v>
      </c>
      <c r="I30" t="str">
        <f>TRIM(Table1[county])</f>
        <v>Embu</v>
      </c>
    </row>
    <row r="31" spans="1:9" x14ac:dyDescent="0.25">
      <c r="A31" t="s">
        <v>15</v>
      </c>
      <c r="B31" t="s">
        <v>9</v>
      </c>
      <c r="C31" t="s">
        <v>10</v>
      </c>
      <c r="D31" t="s">
        <v>11</v>
      </c>
      <c r="E31">
        <v>3</v>
      </c>
      <c r="F31">
        <v>5000</v>
      </c>
      <c r="G31">
        <v>3</v>
      </c>
      <c r="H31">
        <v>63</v>
      </c>
      <c r="I31" t="str">
        <f>TRIM(Table1[county])</f>
        <v>Embu</v>
      </c>
    </row>
    <row r="32" spans="1:9" x14ac:dyDescent="0.25">
      <c r="A32" t="s">
        <v>15</v>
      </c>
      <c r="B32" t="s">
        <v>9</v>
      </c>
      <c r="C32" t="s">
        <v>21</v>
      </c>
      <c r="D32" t="s">
        <v>11</v>
      </c>
      <c r="E32">
        <v>4</v>
      </c>
      <c r="F32">
        <v>7000</v>
      </c>
      <c r="G32">
        <v>1</v>
      </c>
      <c r="H32">
        <v>45</v>
      </c>
      <c r="I32" t="str">
        <f>TRIM(Table1[county])</f>
        <v>Makueni</v>
      </c>
    </row>
    <row r="33" spans="1:9" x14ac:dyDescent="0.25">
      <c r="A33" t="s">
        <v>15</v>
      </c>
      <c r="B33" t="s">
        <v>9</v>
      </c>
      <c r="C33" t="s">
        <v>21</v>
      </c>
      <c r="D33" t="s">
        <v>11</v>
      </c>
      <c r="E33">
        <v>5</v>
      </c>
      <c r="F33">
        <v>9000</v>
      </c>
      <c r="G33">
        <v>0.75</v>
      </c>
      <c r="H33">
        <v>33</v>
      </c>
      <c r="I33" t="str">
        <f>TRIM(Table1[county])</f>
        <v>Makueni</v>
      </c>
    </row>
    <row r="34" spans="1:9" x14ac:dyDescent="0.25">
      <c r="A34" t="s">
        <v>8</v>
      </c>
      <c r="B34" t="s">
        <v>9</v>
      </c>
      <c r="C34" t="s">
        <v>19</v>
      </c>
      <c r="D34" t="s">
        <v>11</v>
      </c>
      <c r="E34">
        <v>6</v>
      </c>
      <c r="F34">
        <v>20000</v>
      </c>
      <c r="G34">
        <v>4</v>
      </c>
      <c r="H34">
        <v>69</v>
      </c>
      <c r="I34" t="str">
        <f>TRIM(Table1[county])</f>
        <v>Kirinyaga</v>
      </c>
    </row>
    <row r="35" spans="1:9" x14ac:dyDescent="0.25">
      <c r="A35" t="s">
        <v>8</v>
      </c>
      <c r="B35" t="s">
        <v>9</v>
      </c>
      <c r="C35" t="s">
        <v>10</v>
      </c>
      <c r="D35" t="s">
        <v>11</v>
      </c>
      <c r="E35">
        <v>2</v>
      </c>
      <c r="F35">
        <v>20000</v>
      </c>
      <c r="G35">
        <v>0.75</v>
      </c>
      <c r="H35">
        <v>34.5</v>
      </c>
      <c r="I35" t="str">
        <f>TRIM(Table1[county])</f>
        <v>Embu</v>
      </c>
    </row>
    <row r="36" spans="1:9" x14ac:dyDescent="0.25">
      <c r="A36" t="s">
        <v>8</v>
      </c>
      <c r="B36" t="s">
        <v>9</v>
      </c>
      <c r="C36" t="s">
        <v>23</v>
      </c>
      <c r="D36" t="s">
        <v>11</v>
      </c>
      <c r="E36">
        <v>3</v>
      </c>
      <c r="F36">
        <v>2000</v>
      </c>
      <c r="G36">
        <v>3.5</v>
      </c>
      <c r="H36">
        <v>53.5</v>
      </c>
      <c r="I36" t="str">
        <f>TRIM(Table1[county])</f>
        <v>Kisumu</v>
      </c>
    </row>
    <row r="37" spans="1:9" x14ac:dyDescent="0.25">
      <c r="A37" t="s">
        <v>8</v>
      </c>
      <c r="B37" t="s">
        <v>9</v>
      </c>
      <c r="C37" t="s">
        <v>21</v>
      </c>
      <c r="D37" t="s">
        <v>11</v>
      </c>
      <c r="E37">
        <v>7</v>
      </c>
      <c r="F37">
        <v>30000</v>
      </c>
      <c r="G37">
        <v>5</v>
      </c>
      <c r="H37">
        <v>61.5</v>
      </c>
      <c r="I37" t="str">
        <f>TRIM(Table1[county])</f>
        <v>Makueni</v>
      </c>
    </row>
    <row r="38" spans="1:9" x14ac:dyDescent="0.25">
      <c r="A38" t="s">
        <v>8</v>
      </c>
      <c r="B38" t="s">
        <v>9</v>
      </c>
      <c r="C38" t="s">
        <v>21</v>
      </c>
      <c r="D38" t="s">
        <v>11</v>
      </c>
      <c r="E38">
        <v>5</v>
      </c>
      <c r="F38">
        <v>25000</v>
      </c>
      <c r="G38">
        <v>9</v>
      </c>
      <c r="H38">
        <v>49</v>
      </c>
      <c r="I38" t="str">
        <f>TRIM(Table1[county])</f>
        <v>Makueni</v>
      </c>
    </row>
    <row r="39" spans="1:9" x14ac:dyDescent="0.25">
      <c r="A39" t="s">
        <v>8</v>
      </c>
      <c r="B39" t="s">
        <v>12</v>
      </c>
      <c r="C39" t="s">
        <v>13</v>
      </c>
      <c r="D39" t="s">
        <v>16</v>
      </c>
      <c r="E39">
        <v>5</v>
      </c>
      <c r="F39">
        <v>25000</v>
      </c>
      <c r="G39">
        <v>0.25</v>
      </c>
      <c r="H39">
        <v>51</v>
      </c>
      <c r="I39" t="str">
        <f>TRIM(Table1[county])</f>
        <v>Kiambu</v>
      </c>
    </row>
    <row r="40" spans="1:9" x14ac:dyDescent="0.25">
      <c r="A40" t="s">
        <v>8</v>
      </c>
      <c r="B40" t="s">
        <v>9</v>
      </c>
      <c r="C40" t="s">
        <v>10</v>
      </c>
      <c r="D40" t="s">
        <v>16</v>
      </c>
      <c r="E40">
        <v>5</v>
      </c>
      <c r="F40">
        <v>7000</v>
      </c>
      <c r="G40">
        <v>1.25</v>
      </c>
      <c r="H40">
        <v>44</v>
      </c>
      <c r="I40" t="str">
        <f>TRIM(Table1[county])</f>
        <v>Embu</v>
      </c>
    </row>
    <row r="41" spans="1:9" x14ac:dyDescent="0.25">
      <c r="A41" t="s">
        <v>8</v>
      </c>
      <c r="B41" t="s">
        <v>9</v>
      </c>
      <c r="C41" t="s">
        <v>10</v>
      </c>
      <c r="D41" t="s">
        <v>11</v>
      </c>
      <c r="E41">
        <v>5</v>
      </c>
      <c r="F41">
        <v>10000</v>
      </c>
      <c r="G41">
        <v>2</v>
      </c>
      <c r="H41">
        <v>65</v>
      </c>
      <c r="I41" t="str">
        <f>TRIM(Table1[county])</f>
        <v>Embu</v>
      </c>
    </row>
    <row r="42" spans="1:9" x14ac:dyDescent="0.25">
      <c r="A42" t="s">
        <v>8</v>
      </c>
      <c r="B42" t="s">
        <v>9</v>
      </c>
      <c r="C42" t="s">
        <v>10</v>
      </c>
      <c r="D42" t="s">
        <v>16</v>
      </c>
      <c r="E42">
        <v>4</v>
      </c>
      <c r="F42">
        <v>25000</v>
      </c>
      <c r="G42">
        <v>0.75</v>
      </c>
      <c r="H42">
        <v>69.5</v>
      </c>
      <c r="I42" t="str">
        <f>TRIM(Table1[county])</f>
        <v>Embu</v>
      </c>
    </row>
    <row r="43" spans="1:9" x14ac:dyDescent="0.25">
      <c r="A43" t="s">
        <v>15</v>
      </c>
      <c r="B43" t="s">
        <v>9</v>
      </c>
      <c r="C43" t="s">
        <v>19</v>
      </c>
      <c r="D43" t="s">
        <v>11</v>
      </c>
      <c r="E43">
        <v>3</v>
      </c>
      <c r="F43">
        <v>5000</v>
      </c>
      <c r="G43">
        <v>0.5</v>
      </c>
      <c r="H43">
        <v>37</v>
      </c>
      <c r="I43" t="str">
        <f>TRIM(Table1[county])</f>
        <v>Kirinyaga</v>
      </c>
    </row>
    <row r="44" spans="1:9" x14ac:dyDescent="0.25">
      <c r="A44" t="s">
        <v>15</v>
      </c>
      <c r="B44" t="s">
        <v>9</v>
      </c>
      <c r="C44" t="s">
        <v>23</v>
      </c>
      <c r="D44" t="s">
        <v>11</v>
      </c>
      <c r="E44">
        <v>5</v>
      </c>
      <c r="F44">
        <v>5000</v>
      </c>
      <c r="G44">
        <v>4</v>
      </c>
      <c r="H44">
        <v>49</v>
      </c>
      <c r="I44" t="str">
        <f>TRIM(Table1[county])</f>
        <v>Kisumu</v>
      </c>
    </row>
    <row r="45" spans="1:9" x14ac:dyDescent="0.25">
      <c r="A45" t="s">
        <v>8</v>
      </c>
      <c r="B45" t="s">
        <v>9</v>
      </c>
      <c r="C45" t="s">
        <v>17</v>
      </c>
      <c r="D45" t="s">
        <v>16</v>
      </c>
      <c r="E45">
        <v>3</v>
      </c>
      <c r="F45">
        <v>10000</v>
      </c>
      <c r="G45">
        <v>2</v>
      </c>
      <c r="H45">
        <v>72</v>
      </c>
      <c r="I45" t="str">
        <f>TRIM(Table1[county])</f>
        <v>Embu</v>
      </c>
    </row>
    <row r="46" spans="1:9" x14ac:dyDescent="0.25">
      <c r="A46" t="s">
        <v>8</v>
      </c>
      <c r="B46" t="s">
        <v>9</v>
      </c>
      <c r="C46" t="s">
        <v>19</v>
      </c>
      <c r="D46" t="s">
        <v>16</v>
      </c>
      <c r="E46">
        <v>5</v>
      </c>
      <c r="F46">
        <v>5000</v>
      </c>
      <c r="G46">
        <v>3</v>
      </c>
      <c r="H46">
        <v>66</v>
      </c>
      <c r="I46" t="str">
        <f>TRIM(Table1[county])</f>
        <v>Kirinyaga</v>
      </c>
    </row>
    <row r="47" spans="1:9" x14ac:dyDescent="0.25">
      <c r="A47" t="s">
        <v>8</v>
      </c>
      <c r="B47" t="s">
        <v>9</v>
      </c>
      <c r="C47" t="s">
        <v>21</v>
      </c>
      <c r="D47" t="s">
        <v>11</v>
      </c>
      <c r="E47">
        <v>7</v>
      </c>
      <c r="F47">
        <v>25000</v>
      </c>
      <c r="G47">
        <v>3</v>
      </c>
      <c r="H47">
        <v>56.5</v>
      </c>
      <c r="I47" t="str">
        <f>TRIM(Table1[county])</f>
        <v>Makueni</v>
      </c>
    </row>
    <row r="48" spans="1:9" x14ac:dyDescent="0.25">
      <c r="A48" t="s">
        <v>8</v>
      </c>
      <c r="B48" t="s">
        <v>12</v>
      </c>
      <c r="C48" t="s">
        <v>13</v>
      </c>
      <c r="D48" t="s">
        <v>11</v>
      </c>
      <c r="E48">
        <v>5</v>
      </c>
      <c r="F48">
        <v>10000</v>
      </c>
      <c r="G48">
        <v>0.25</v>
      </c>
      <c r="H48">
        <v>42</v>
      </c>
      <c r="I48" t="str">
        <f>TRIM(Table1[county])</f>
        <v>Kiambu</v>
      </c>
    </row>
    <row r="49" spans="1:9" x14ac:dyDescent="0.25">
      <c r="A49" t="s">
        <v>15</v>
      </c>
      <c r="B49" t="s">
        <v>9</v>
      </c>
      <c r="C49" t="s">
        <v>23</v>
      </c>
      <c r="D49" t="s">
        <v>16</v>
      </c>
      <c r="E49">
        <v>5</v>
      </c>
      <c r="F49">
        <v>2000</v>
      </c>
      <c r="G49">
        <v>1</v>
      </c>
      <c r="H49">
        <v>50</v>
      </c>
      <c r="I49" t="str">
        <f>TRIM(Table1[county])</f>
        <v>Kisumu</v>
      </c>
    </row>
    <row r="50" spans="1:9" x14ac:dyDescent="0.25">
      <c r="A50" t="s">
        <v>8</v>
      </c>
      <c r="B50" t="s">
        <v>9</v>
      </c>
      <c r="C50" t="s">
        <v>10</v>
      </c>
      <c r="D50" t="s">
        <v>16</v>
      </c>
      <c r="E50">
        <v>3</v>
      </c>
      <c r="F50">
        <v>15000</v>
      </c>
      <c r="G50">
        <v>0.25</v>
      </c>
      <c r="H50">
        <v>58</v>
      </c>
      <c r="I50" t="str">
        <f>TRIM(Table1[county])</f>
        <v>Embu</v>
      </c>
    </row>
    <row r="51" spans="1:9" x14ac:dyDescent="0.25">
      <c r="A51" t="s">
        <v>15</v>
      </c>
      <c r="B51" t="s">
        <v>9</v>
      </c>
      <c r="C51" t="s">
        <v>10</v>
      </c>
      <c r="D51" t="s">
        <v>11</v>
      </c>
      <c r="E51">
        <v>3</v>
      </c>
      <c r="F51">
        <v>12000</v>
      </c>
      <c r="G51">
        <v>0.75</v>
      </c>
      <c r="H51">
        <v>63.5</v>
      </c>
      <c r="I51" t="str">
        <f>TRIM(Table1[county])</f>
        <v>Embu</v>
      </c>
    </row>
    <row r="52" spans="1:9" x14ac:dyDescent="0.25">
      <c r="A52" t="s">
        <v>15</v>
      </c>
      <c r="B52" t="s">
        <v>9</v>
      </c>
      <c r="C52" t="s">
        <v>10</v>
      </c>
      <c r="D52" t="s">
        <v>11</v>
      </c>
      <c r="E52">
        <v>1</v>
      </c>
      <c r="F52">
        <v>10000</v>
      </c>
      <c r="G52">
        <v>0.5</v>
      </c>
      <c r="H52">
        <v>53</v>
      </c>
      <c r="I52" t="str">
        <f>TRIM(Table1[county])</f>
        <v>Embu</v>
      </c>
    </row>
    <row r="53" spans="1:9" x14ac:dyDescent="0.25">
      <c r="A53" t="s">
        <v>8</v>
      </c>
      <c r="B53" t="s">
        <v>9</v>
      </c>
      <c r="C53" t="s">
        <v>10</v>
      </c>
      <c r="D53" t="s">
        <v>11</v>
      </c>
      <c r="E53">
        <v>4</v>
      </c>
      <c r="F53">
        <v>20000</v>
      </c>
      <c r="G53">
        <v>2</v>
      </c>
      <c r="H53">
        <v>43</v>
      </c>
      <c r="I53" t="str">
        <f>TRIM(Table1[county])</f>
        <v>Embu</v>
      </c>
    </row>
    <row r="54" spans="1:9" x14ac:dyDescent="0.25">
      <c r="A54" t="s">
        <v>8</v>
      </c>
      <c r="B54" t="s">
        <v>9</v>
      </c>
      <c r="C54" t="s">
        <v>10</v>
      </c>
      <c r="D54" t="s">
        <v>11</v>
      </c>
      <c r="E54">
        <v>5</v>
      </c>
      <c r="F54">
        <v>12000</v>
      </c>
      <c r="G54">
        <v>1</v>
      </c>
      <c r="H54">
        <v>36.5</v>
      </c>
      <c r="I54" t="str">
        <f>TRIM(Table1[county])</f>
        <v>Embu</v>
      </c>
    </row>
    <row r="55" spans="1:9" x14ac:dyDescent="0.25">
      <c r="A55" t="s">
        <v>15</v>
      </c>
      <c r="B55" t="s">
        <v>9</v>
      </c>
      <c r="C55" t="s">
        <v>22</v>
      </c>
      <c r="D55" t="s">
        <v>11</v>
      </c>
      <c r="E55">
        <v>6</v>
      </c>
      <c r="F55">
        <v>4000</v>
      </c>
      <c r="G55">
        <v>1.5</v>
      </c>
      <c r="H55">
        <v>75</v>
      </c>
      <c r="I55" t="str">
        <f>TRIM(Table1[county])</f>
        <v>Siaya</v>
      </c>
    </row>
    <row r="56" spans="1:9" x14ac:dyDescent="0.25">
      <c r="A56" t="s">
        <v>8</v>
      </c>
      <c r="B56" t="s">
        <v>9</v>
      </c>
      <c r="C56" t="s">
        <v>19</v>
      </c>
      <c r="D56" t="s">
        <v>11</v>
      </c>
      <c r="E56">
        <v>4</v>
      </c>
      <c r="F56">
        <v>10000</v>
      </c>
      <c r="G56">
        <v>1.25</v>
      </c>
      <c r="H56">
        <v>37</v>
      </c>
      <c r="I56" t="str">
        <f>TRIM(Table1[county])</f>
        <v>Kirinyaga</v>
      </c>
    </row>
    <row r="57" spans="1:9" x14ac:dyDescent="0.25">
      <c r="A57" t="s">
        <v>8</v>
      </c>
      <c r="B57" t="s">
        <v>9</v>
      </c>
      <c r="C57" t="s">
        <v>10</v>
      </c>
      <c r="D57" t="s">
        <v>11</v>
      </c>
      <c r="E57">
        <v>4</v>
      </c>
      <c r="F57">
        <v>8000</v>
      </c>
      <c r="G57">
        <v>2</v>
      </c>
      <c r="H57">
        <v>43</v>
      </c>
      <c r="I57" t="str">
        <f>TRIM(Table1[county])</f>
        <v>Embu</v>
      </c>
    </row>
    <row r="58" spans="1:9" x14ac:dyDescent="0.25">
      <c r="A58" t="s">
        <v>15</v>
      </c>
      <c r="B58" t="s">
        <v>12</v>
      </c>
      <c r="C58" t="s">
        <v>13</v>
      </c>
      <c r="D58" t="s">
        <v>11</v>
      </c>
      <c r="E58">
        <v>4</v>
      </c>
      <c r="F58">
        <v>20000</v>
      </c>
      <c r="G58">
        <v>2</v>
      </c>
      <c r="H58">
        <v>72.5</v>
      </c>
      <c r="I58" t="str">
        <f>TRIM(Table1[county])</f>
        <v>Kiambu</v>
      </c>
    </row>
    <row r="59" spans="1:9" x14ac:dyDescent="0.25">
      <c r="A59" t="s">
        <v>8</v>
      </c>
      <c r="B59" t="s">
        <v>9</v>
      </c>
      <c r="C59" t="s">
        <v>18</v>
      </c>
      <c r="D59" t="s">
        <v>11</v>
      </c>
      <c r="E59">
        <v>5</v>
      </c>
      <c r="F59">
        <v>24000</v>
      </c>
      <c r="G59">
        <v>2</v>
      </c>
      <c r="H59">
        <v>71</v>
      </c>
      <c r="I59" t="str">
        <f>TRIM(Table1[county])</f>
        <v>Machakos</v>
      </c>
    </row>
    <row r="60" spans="1:9" x14ac:dyDescent="0.25">
      <c r="A60" t="s">
        <v>15</v>
      </c>
      <c r="B60" t="s">
        <v>9</v>
      </c>
      <c r="C60" t="s">
        <v>10</v>
      </c>
      <c r="D60" t="s">
        <v>11</v>
      </c>
      <c r="E60">
        <v>3</v>
      </c>
      <c r="F60">
        <v>8000</v>
      </c>
      <c r="G60">
        <v>0.75</v>
      </c>
      <c r="H60">
        <v>66</v>
      </c>
      <c r="I60" t="str">
        <f>TRIM(Table1[county])</f>
        <v>Embu</v>
      </c>
    </row>
    <row r="61" spans="1:9" x14ac:dyDescent="0.25">
      <c r="A61" t="s">
        <v>8</v>
      </c>
      <c r="B61" t="s">
        <v>9</v>
      </c>
      <c r="C61" t="s">
        <v>19</v>
      </c>
      <c r="D61" t="s">
        <v>11</v>
      </c>
      <c r="E61">
        <v>3</v>
      </c>
      <c r="F61">
        <v>4000</v>
      </c>
      <c r="G61">
        <v>1</v>
      </c>
      <c r="H61">
        <v>60</v>
      </c>
      <c r="I61" t="str">
        <f>TRIM(Table1[county])</f>
        <v>Kirinyaga</v>
      </c>
    </row>
    <row r="62" spans="1:9" x14ac:dyDescent="0.25">
      <c r="A62" t="s">
        <v>15</v>
      </c>
      <c r="B62" t="s">
        <v>9</v>
      </c>
      <c r="C62" t="s">
        <v>14</v>
      </c>
      <c r="D62" t="s">
        <v>16</v>
      </c>
      <c r="E62">
        <v>5</v>
      </c>
      <c r="F62">
        <v>10000</v>
      </c>
      <c r="G62">
        <v>3</v>
      </c>
      <c r="H62">
        <v>36</v>
      </c>
      <c r="I62" t="str">
        <f>TRIM(Table1[county])</f>
        <v>Busia</v>
      </c>
    </row>
    <row r="63" spans="1:9" x14ac:dyDescent="0.25">
      <c r="A63" t="s">
        <v>15</v>
      </c>
      <c r="B63" t="s">
        <v>9</v>
      </c>
      <c r="C63" t="s">
        <v>23</v>
      </c>
      <c r="D63" t="s">
        <v>11</v>
      </c>
      <c r="E63">
        <v>6</v>
      </c>
      <c r="F63">
        <v>10000</v>
      </c>
      <c r="G63">
        <v>2.5</v>
      </c>
      <c r="H63">
        <v>54</v>
      </c>
      <c r="I63" t="str">
        <f>TRIM(Table1[county])</f>
        <v>Kisumu</v>
      </c>
    </row>
    <row r="64" spans="1:9" x14ac:dyDescent="0.25">
      <c r="A64" t="s">
        <v>8</v>
      </c>
      <c r="B64" t="s">
        <v>9</v>
      </c>
      <c r="C64" t="s">
        <v>14</v>
      </c>
      <c r="D64" t="s">
        <v>11</v>
      </c>
      <c r="E64">
        <v>8</v>
      </c>
      <c r="F64">
        <v>15000</v>
      </c>
      <c r="G64">
        <v>2</v>
      </c>
      <c r="H64">
        <v>67</v>
      </c>
      <c r="I64" t="str">
        <f>TRIM(Table1[county])</f>
        <v>Busia</v>
      </c>
    </row>
    <row r="65" spans="1:9" x14ac:dyDescent="0.25">
      <c r="A65" t="s">
        <v>8</v>
      </c>
      <c r="B65" t="s">
        <v>9</v>
      </c>
      <c r="C65" t="s">
        <v>10</v>
      </c>
      <c r="D65" t="s">
        <v>11</v>
      </c>
      <c r="E65">
        <v>3</v>
      </c>
      <c r="F65">
        <v>3000</v>
      </c>
      <c r="G65">
        <v>0.5</v>
      </c>
      <c r="H65">
        <v>32</v>
      </c>
      <c r="I65" t="str">
        <f>TRIM(Table1[county])</f>
        <v>Embu</v>
      </c>
    </row>
    <row r="66" spans="1:9" x14ac:dyDescent="0.25">
      <c r="A66" t="s">
        <v>8</v>
      </c>
      <c r="B66" t="s">
        <v>9</v>
      </c>
      <c r="C66" t="s">
        <v>10</v>
      </c>
      <c r="D66" t="s">
        <v>11</v>
      </c>
      <c r="E66">
        <v>5</v>
      </c>
      <c r="F66">
        <v>10000</v>
      </c>
      <c r="G66">
        <v>0.5</v>
      </c>
      <c r="H66">
        <v>31.5</v>
      </c>
      <c r="I66" t="str">
        <f>TRIM(Table1[county])</f>
        <v>Embu</v>
      </c>
    </row>
    <row r="67" spans="1:9" x14ac:dyDescent="0.25">
      <c r="A67" t="s">
        <v>8</v>
      </c>
      <c r="B67" t="s">
        <v>9</v>
      </c>
      <c r="C67" t="s">
        <v>14</v>
      </c>
      <c r="D67" t="s">
        <v>11</v>
      </c>
      <c r="E67">
        <v>7</v>
      </c>
      <c r="F67">
        <v>4000</v>
      </c>
      <c r="G67">
        <v>1</v>
      </c>
      <c r="H67">
        <v>47</v>
      </c>
      <c r="I67" t="str">
        <f>TRIM(Table1[county])</f>
        <v>Busia</v>
      </c>
    </row>
    <row r="68" spans="1:9" x14ac:dyDescent="0.25">
      <c r="A68" t="s">
        <v>8</v>
      </c>
      <c r="B68" t="s">
        <v>9</v>
      </c>
      <c r="C68" t="s">
        <v>14</v>
      </c>
      <c r="D68" t="s">
        <v>16</v>
      </c>
      <c r="E68">
        <v>8</v>
      </c>
      <c r="F68">
        <v>3000</v>
      </c>
      <c r="G68">
        <v>2.5</v>
      </c>
      <c r="H68">
        <v>52</v>
      </c>
      <c r="I68" t="str">
        <f>TRIM(Table1[county])</f>
        <v>Busia</v>
      </c>
    </row>
    <row r="69" spans="1:9" x14ac:dyDescent="0.25">
      <c r="A69" t="s">
        <v>15</v>
      </c>
      <c r="B69" t="s">
        <v>9</v>
      </c>
      <c r="C69" t="s">
        <v>14</v>
      </c>
      <c r="D69" t="s">
        <v>16</v>
      </c>
      <c r="E69">
        <v>4</v>
      </c>
      <c r="F69">
        <v>9000</v>
      </c>
      <c r="G69">
        <v>1</v>
      </c>
      <c r="H69">
        <v>49.5</v>
      </c>
      <c r="I69" t="str">
        <f>TRIM(Table1[county])</f>
        <v>Busia</v>
      </c>
    </row>
    <row r="70" spans="1:9" x14ac:dyDescent="0.25">
      <c r="A70" t="s">
        <v>8</v>
      </c>
      <c r="B70" t="s">
        <v>9</v>
      </c>
      <c r="C70" t="s">
        <v>10</v>
      </c>
      <c r="D70" t="s">
        <v>11</v>
      </c>
      <c r="E70">
        <v>5</v>
      </c>
      <c r="F70">
        <v>6000</v>
      </c>
      <c r="G70">
        <v>0.34999999399999998</v>
      </c>
      <c r="H70">
        <v>42</v>
      </c>
      <c r="I70" t="str">
        <f>TRIM(Table1[county])</f>
        <v>Embu</v>
      </c>
    </row>
    <row r="71" spans="1:9" x14ac:dyDescent="0.25">
      <c r="A71" t="s">
        <v>15</v>
      </c>
      <c r="B71" t="s">
        <v>9</v>
      </c>
      <c r="C71" t="s">
        <v>10</v>
      </c>
      <c r="D71" t="s">
        <v>11</v>
      </c>
      <c r="E71">
        <v>1</v>
      </c>
      <c r="F71">
        <v>5000</v>
      </c>
      <c r="G71">
        <v>0.75</v>
      </c>
      <c r="H71">
        <v>26</v>
      </c>
      <c r="I71" t="str">
        <f>TRIM(Table1[county])</f>
        <v>Embu</v>
      </c>
    </row>
    <row r="72" spans="1:9" x14ac:dyDescent="0.25">
      <c r="A72" t="s">
        <v>8</v>
      </c>
      <c r="B72" t="s">
        <v>12</v>
      </c>
      <c r="C72" t="s">
        <v>13</v>
      </c>
      <c r="D72" t="s">
        <v>11</v>
      </c>
      <c r="E72">
        <v>5</v>
      </c>
      <c r="F72">
        <v>40000</v>
      </c>
      <c r="G72">
        <v>0.75</v>
      </c>
      <c r="H72">
        <v>49</v>
      </c>
      <c r="I72" t="str">
        <f>TRIM(Table1[county])</f>
        <v>Kiambu</v>
      </c>
    </row>
    <row r="73" spans="1:9" x14ac:dyDescent="0.25">
      <c r="A73" t="s">
        <v>8</v>
      </c>
      <c r="B73" t="s">
        <v>12</v>
      </c>
      <c r="C73" t="s">
        <v>13</v>
      </c>
      <c r="D73" t="s">
        <v>11</v>
      </c>
      <c r="E73">
        <v>7</v>
      </c>
      <c r="F73">
        <v>23000</v>
      </c>
      <c r="G73">
        <v>3</v>
      </c>
      <c r="H73">
        <v>89.5</v>
      </c>
      <c r="I73" t="str">
        <f>TRIM(Table1[county])</f>
        <v>Kiambu</v>
      </c>
    </row>
    <row r="74" spans="1:9" x14ac:dyDescent="0.25">
      <c r="A74" t="s">
        <v>8</v>
      </c>
      <c r="B74" t="s">
        <v>9</v>
      </c>
      <c r="C74" t="s">
        <v>23</v>
      </c>
      <c r="D74" t="s">
        <v>11</v>
      </c>
      <c r="E74">
        <v>6</v>
      </c>
      <c r="F74">
        <v>2000</v>
      </c>
      <c r="G74">
        <v>1.4500000479999999</v>
      </c>
      <c r="H74">
        <v>47</v>
      </c>
      <c r="I74" t="str">
        <f>TRIM(Table1[county])</f>
        <v>Kisumu</v>
      </c>
    </row>
    <row r="75" spans="1:9" x14ac:dyDescent="0.25">
      <c r="A75" t="s">
        <v>15</v>
      </c>
      <c r="B75" t="s">
        <v>9</v>
      </c>
      <c r="C75" t="s">
        <v>14</v>
      </c>
      <c r="D75" t="s">
        <v>11</v>
      </c>
      <c r="E75">
        <v>5</v>
      </c>
      <c r="F75">
        <v>6000</v>
      </c>
      <c r="G75">
        <v>2</v>
      </c>
      <c r="H75">
        <v>39</v>
      </c>
      <c r="I75" t="str">
        <f>TRIM(Table1[county])</f>
        <v>Busia</v>
      </c>
    </row>
    <row r="76" spans="1:9" x14ac:dyDescent="0.25">
      <c r="A76" t="s">
        <v>15</v>
      </c>
      <c r="B76" t="s">
        <v>9</v>
      </c>
      <c r="C76" t="s">
        <v>19</v>
      </c>
      <c r="D76" t="s">
        <v>11</v>
      </c>
      <c r="E76">
        <v>4</v>
      </c>
      <c r="F76">
        <v>10000</v>
      </c>
      <c r="G76">
        <v>1</v>
      </c>
      <c r="H76">
        <v>60.5</v>
      </c>
      <c r="I76" t="str">
        <f>TRIM(Table1[county])</f>
        <v>Kirinyaga</v>
      </c>
    </row>
    <row r="77" spans="1:9" x14ac:dyDescent="0.25">
      <c r="A77" t="s">
        <v>15</v>
      </c>
      <c r="B77" t="s">
        <v>9</v>
      </c>
      <c r="C77" t="s">
        <v>14</v>
      </c>
      <c r="D77" t="s">
        <v>11</v>
      </c>
      <c r="E77">
        <v>7</v>
      </c>
      <c r="F77">
        <v>1000</v>
      </c>
      <c r="G77">
        <v>1.5</v>
      </c>
      <c r="H77">
        <v>45</v>
      </c>
      <c r="I77" t="str">
        <f>TRIM(Table1[county])</f>
        <v>Busia</v>
      </c>
    </row>
    <row r="78" spans="1:9" x14ac:dyDescent="0.25">
      <c r="A78" t="s">
        <v>15</v>
      </c>
      <c r="B78" t="s">
        <v>9</v>
      </c>
      <c r="C78" t="s">
        <v>24</v>
      </c>
      <c r="D78" t="s">
        <v>16</v>
      </c>
      <c r="E78">
        <v>3</v>
      </c>
      <c r="F78">
        <v>2000</v>
      </c>
      <c r="G78">
        <v>2.5</v>
      </c>
      <c r="H78">
        <v>40</v>
      </c>
      <c r="I78" t="str">
        <f>TRIM(Table1[county])</f>
        <v>Kisumu</v>
      </c>
    </row>
    <row r="79" spans="1:9" x14ac:dyDescent="0.25">
      <c r="A79" t="s">
        <v>8</v>
      </c>
      <c r="B79" t="s">
        <v>9</v>
      </c>
      <c r="C79" t="s">
        <v>14</v>
      </c>
      <c r="D79" t="s">
        <v>11</v>
      </c>
      <c r="E79">
        <v>4</v>
      </c>
      <c r="F79">
        <v>6000</v>
      </c>
      <c r="G79">
        <v>0.75</v>
      </c>
      <c r="H79">
        <v>40</v>
      </c>
      <c r="I79" t="str">
        <f>TRIM(Table1[county])</f>
        <v>Busia</v>
      </c>
    </row>
    <row r="80" spans="1:9" x14ac:dyDescent="0.25">
      <c r="A80" t="s">
        <v>15</v>
      </c>
      <c r="B80" t="s">
        <v>9</v>
      </c>
      <c r="C80" t="s">
        <v>10</v>
      </c>
      <c r="D80" t="s">
        <v>11</v>
      </c>
      <c r="E80">
        <v>3</v>
      </c>
      <c r="F80">
        <v>30000</v>
      </c>
      <c r="G80">
        <v>3</v>
      </c>
      <c r="H80">
        <v>68</v>
      </c>
      <c r="I80" t="str">
        <f>TRIM(Table1[county])</f>
        <v>Embu</v>
      </c>
    </row>
    <row r="81" spans="1:9" x14ac:dyDescent="0.25">
      <c r="A81" t="s">
        <v>15</v>
      </c>
      <c r="B81" t="s">
        <v>9</v>
      </c>
      <c r="C81" t="s">
        <v>23</v>
      </c>
      <c r="D81" t="s">
        <v>11</v>
      </c>
      <c r="E81">
        <v>6</v>
      </c>
      <c r="F81">
        <v>25000</v>
      </c>
      <c r="G81">
        <v>1.5</v>
      </c>
      <c r="H81">
        <v>59.5</v>
      </c>
      <c r="I81" t="str">
        <f>TRIM(Table1[county])</f>
        <v>Kisumu</v>
      </c>
    </row>
    <row r="82" spans="1:9" x14ac:dyDescent="0.25">
      <c r="A82" t="s">
        <v>8</v>
      </c>
      <c r="B82" t="s">
        <v>9</v>
      </c>
      <c r="C82" t="s">
        <v>14</v>
      </c>
      <c r="D82" t="s">
        <v>11</v>
      </c>
      <c r="E82">
        <v>9</v>
      </c>
      <c r="F82">
        <v>5000</v>
      </c>
      <c r="G82">
        <v>1.5</v>
      </c>
      <c r="H82">
        <v>28</v>
      </c>
      <c r="I82" t="str">
        <f>TRIM(Table1[county])</f>
        <v>Busia</v>
      </c>
    </row>
    <row r="83" spans="1:9" x14ac:dyDescent="0.25">
      <c r="A83" t="s">
        <v>15</v>
      </c>
      <c r="B83" t="s">
        <v>12</v>
      </c>
      <c r="C83" t="s">
        <v>13</v>
      </c>
      <c r="D83" t="s">
        <v>11</v>
      </c>
      <c r="E83">
        <v>4</v>
      </c>
      <c r="F83">
        <v>20000</v>
      </c>
      <c r="G83">
        <v>0.5</v>
      </c>
      <c r="H83">
        <v>52</v>
      </c>
      <c r="I83" t="str">
        <f>TRIM(Table1[county])</f>
        <v>Kiambu</v>
      </c>
    </row>
    <row r="84" spans="1:9" x14ac:dyDescent="0.25">
      <c r="A84" t="s">
        <v>8</v>
      </c>
      <c r="B84" t="s">
        <v>9</v>
      </c>
      <c r="C84" t="s">
        <v>10</v>
      </c>
      <c r="D84" t="s">
        <v>11</v>
      </c>
      <c r="E84">
        <v>2</v>
      </c>
      <c r="F84">
        <v>7000</v>
      </c>
      <c r="G84">
        <v>1</v>
      </c>
      <c r="H84">
        <v>73</v>
      </c>
      <c r="I84" t="str">
        <f>TRIM(Table1[county])</f>
        <v>Embu</v>
      </c>
    </row>
    <row r="85" spans="1:9" x14ac:dyDescent="0.25">
      <c r="A85" t="s">
        <v>15</v>
      </c>
      <c r="B85" t="s">
        <v>25</v>
      </c>
      <c r="C85" t="s">
        <v>22</v>
      </c>
      <c r="D85" t="s">
        <v>11</v>
      </c>
      <c r="E85">
        <v>7</v>
      </c>
      <c r="F85">
        <v>10000</v>
      </c>
      <c r="G85">
        <v>0.5</v>
      </c>
      <c r="H85">
        <v>43</v>
      </c>
      <c r="I85" t="str">
        <f>TRIM(Table1[county])</f>
        <v>Siaya</v>
      </c>
    </row>
    <row r="86" spans="1:9" x14ac:dyDescent="0.25">
      <c r="A86" t="s">
        <v>15</v>
      </c>
      <c r="B86" t="s">
        <v>9</v>
      </c>
      <c r="C86" t="s">
        <v>22</v>
      </c>
      <c r="D86" t="s">
        <v>16</v>
      </c>
      <c r="E86">
        <v>7</v>
      </c>
      <c r="F86">
        <v>8000</v>
      </c>
      <c r="G86">
        <v>3</v>
      </c>
      <c r="H86">
        <v>36</v>
      </c>
      <c r="I86" t="str">
        <f>TRIM(Table1[county])</f>
        <v>Siaya</v>
      </c>
    </row>
    <row r="87" spans="1:9" x14ac:dyDescent="0.25">
      <c r="A87" t="s">
        <v>15</v>
      </c>
      <c r="B87" t="s">
        <v>12</v>
      </c>
      <c r="C87" t="s">
        <v>13</v>
      </c>
      <c r="D87" t="s">
        <v>11</v>
      </c>
      <c r="E87">
        <v>3</v>
      </c>
      <c r="F87">
        <v>15000</v>
      </c>
      <c r="G87">
        <v>0.75</v>
      </c>
      <c r="H87">
        <v>56</v>
      </c>
      <c r="I87" t="str">
        <f>TRIM(Table1[county])</f>
        <v>Kiambu</v>
      </c>
    </row>
    <row r="88" spans="1:9" x14ac:dyDescent="0.25">
      <c r="A88" t="s">
        <v>8</v>
      </c>
      <c r="B88" t="s">
        <v>9</v>
      </c>
      <c r="C88" t="s">
        <v>21</v>
      </c>
      <c r="D88" t="s">
        <v>11</v>
      </c>
      <c r="E88">
        <v>9</v>
      </c>
      <c r="F88">
        <v>25000</v>
      </c>
      <c r="G88">
        <v>2</v>
      </c>
      <c r="H88">
        <v>66</v>
      </c>
      <c r="I88" t="str">
        <f>TRIM(Table1[county])</f>
        <v>Makueni</v>
      </c>
    </row>
    <row r="89" spans="1:9" x14ac:dyDescent="0.25">
      <c r="A89" t="s">
        <v>8</v>
      </c>
      <c r="B89" t="s">
        <v>12</v>
      </c>
      <c r="C89" t="s">
        <v>13</v>
      </c>
      <c r="D89" t="s">
        <v>11</v>
      </c>
      <c r="E89">
        <v>5</v>
      </c>
      <c r="F89">
        <v>24000</v>
      </c>
      <c r="G89">
        <v>0.75</v>
      </c>
      <c r="H89">
        <v>85.5</v>
      </c>
      <c r="I89" t="str">
        <f>TRIM(Table1[county])</f>
        <v>Kiambu</v>
      </c>
    </row>
    <row r="90" spans="1:9" x14ac:dyDescent="0.25">
      <c r="A90" t="s">
        <v>15</v>
      </c>
      <c r="B90" t="s">
        <v>12</v>
      </c>
      <c r="C90" t="s">
        <v>13</v>
      </c>
      <c r="D90" t="s">
        <v>16</v>
      </c>
      <c r="E90">
        <v>2</v>
      </c>
      <c r="F90">
        <v>40000</v>
      </c>
      <c r="G90">
        <v>0.52499997600000003</v>
      </c>
      <c r="H90">
        <v>43</v>
      </c>
      <c r="I90" t="str">
        <f>TRIM(Table1[county])</f>
        <v>Kiambu</v>
      </c>
    </row>
    <row r="91" spans="1:9" x14ac:dyDescent="0.25">
      <c r="A91" t="s">
        <v>8</v>
      </c>
      <c r="B91" t="s">
        <v>9</v>
      </c>
      <c r="C91" t="s">
        <v>10</v>
      </c>
      <c r="D91" t="s">
        <v>11</v>
      </c>
      <c r="E91">
        <v>4</v>
      </c>
      <c r="F91">
        <v>17000</v>
      </c>
      <c r="G91">
        <v>1.25</v>
      </c>
      <c r="H91">
        <v>68</v>
      </c>
      <c r="I91" t="str">
        <f>TRIM(Table1[county])</f>
        <v>Embu</v>
      </c>
    </row>
    <row r="92" spans="1:9" x14ac:dyDescent="0.25">
      <c r="A92" t="s">
        <v>15</v>
      </c>
      <c r="B92" t="s">
        <v>9</v>
      </c>
      <c r="C92" t="s">
        <v>22</v>
      </c>
      <c r="D92" t="s">
        <v>11</v>
      </c>
      <c r="E92">
        <v>5</v>
      </c>
      <c r="F92">
        <v>5000</v>
      </c>
      <c r="G92">
        <v>2</v>
      </c>
      <c r="H92">
        <v>57</v>
      </c>
      <c r="I92" t="str">
        <f>TRIM(Table1[county])</f>
        <v>Siaya</v>
      </c>
    </row>
    <row r="93" spans="1:9" x14ac:dyDescent="0.25">
      <c r="A93" t="s">
        <v>8</v>
      </c>
      <c r="B93" t="s">
        <v>9</v>
      </c>
      <c r="C93" t="s">
        <v>23</v>
      </c>
      <c r="D93" t="s">
        <v>11</v>
      </c>
      <c r="E93">
        <v>4</v>
      </c>
      <c r="F93">
        <v>15000</v>
      </c>
      <c r="G93">
        <v>2.5</v>
      </c>
      <c r="H93">
        <v>45</v>
      </c>
      <c r="I93" t="str">
        <f>TRIM(Table1[county])</f>
        <v>Kisumu</v>
      </c>
    </row>
    <row r="94" spans="1:9" x14ac:dyDescent="0.25">
      <c r="A94" t="s">
        <v>8</v>
      </c>
      <c r="B94" t="s">
        <v>9</v>
      </c>
      <c r="C94" t="s">
        <v>23</v>
      </c>
      <c r="D94" t="s">
        <v>16</v>
      </c>
      <c r="E94">
        <v>6</v>
      </c>
      <c r="F94">
        <v>3000</v>
      </c>
      <c r="G94">
        <v>1.7000000479999999</v>
      </c>
      <c r="H94">
        <v>86</v>
      </c>
      <c r="I94" t="str">
        <f>TRIM(Table1[county])</f>
        <v>Kisumu</v>
      </c>
    </row>
    <row r="95" spans="1:9" x14ac:dyDescent="0.25">
      <c r="A95" t="s">
        <v>8</v>
      </c>
      <c r="B95" t="s">
        <v>12</v>
      </c>
      <c r="C95" t="s">
        <v>13</v>
      </c>
      <c r="D95" t="s">
        <v>11</v>
      </c>
      <c r="E95">
        <v>5</v>
      </c>
      <c r="F95">
        <v>15000</v>
      </c>
      <c r="G95">
        <v>2</v>
      </c>
      <c r="H95">
        <v>66.5</v>
      </c>
      <c r="I95" t="str">
        <f>TRIM(Table1[county])</f>
        <v>Kiambu</v>
      </c>
    </row>
    <row r="96" spans="1:9" x14ac:dyDescent="0.25">
      <c r="A96" t="s">
        <v>15</v>
      </c>
      <c r="B96" t="s">
        <v>9</v>
      </c>
      <c r="C96" t="s">
        <v>10</v>
      </c>
      <c r="D96" t="s">
        <v>16</v>
      </c>
      <c r="E96">
        <v>3</v>
      </c>
      <c r="F96">
        <v>20000</v>
      </c>
      <c r="G96">
        <v>0.5</v>
      </c>
      <c r="H96">
        <v>76</v>
      </c>
      <c r="I96" t="str">
        <f>TRIM(Table1[county])</f>
        <v>Embu</v>
      </c>
    </row>
    <row r="97" spans="1:9" x14ac:dyDescent="0.25">
      <c r="A97" t="s">
        <v>15</v>
      </c>
      <c r="B97" t="s">
        <v>9</v>
      </c>
      <c r="C97" t="s">
        <v>10</v>
      </c>
      <c r="D97" t="s">
        <v>11</v>
      </c>
      <c r="E97">
        <v>4</v>
      </c>
      <c r="F97">
        <v>10000</v>
      </c>
      <c r="G97">
        <v>1</v>
      </c>
      <c r="H97">
        <v>30</v>
      </c>
      <c r="I97" t="str">
        <f>TRIM(Table1[county])</f>
        <v>Embu</v>
      </c>
    </row>
    <row r="98" spans="1:9" x14ac:dyDescent="0.25">
      <c r="A98" t="s">
        <v>15</v>
      </c>
      <c r="B98" t="s">
        <v>9</v>
      </c>
      <c r="C98" t="s">
        <v>23</v>
      </c>
      <c r="D98" t="s">
        <v>11</v>
      </c>
      <c r="E98">
        <v>6</v>
      </c>
      <c r="F98">
        <v>2000</v>
      </c>
      <c r="G98">
        <v>2</v>
      </c>
      <c r="H98">
        <v>45</v>
      </c>
      <c r="I98" t="str">
        <f>TRIM(Table1[county])</f>
        <v>Kisumu</v>
      </c>
    </row>
    <row r="99" spans="1:9" x14ac:dyDescent="0.25">
      <c r="A99" t="s">
        <v>8</v>
      </c>
      <c r="B99" t="s">
        <v>9</v>
      </c>
      <c r="C99" t="s">
        <v>23</v>
      </c>
      <c r="D99" t="s">
        <v>16</v>
      </c>
      <c r="E99">
        <v>8</v>
      </c>
      <c r="F99">
        <v>10000</v>
      </c>
      <c r="G99">
        <v>1.5</v>
      </c>
      <c r="H99">
        <v>80</v>
      </c>
      <c r="I99" t="str">
        <f>TRIM(Table1[county])</f>
        <v>Kisumu</v>
      </c>
    </row>
    <row r="100" spans="1:9" x14ac:dyDescent="0.25">
      <c r="A100" t="s">
        <v>8</v>
      </c>
      <c r="B100" t="s">
        <v>9</v>
      </c>
      <c r="C100" t="s">
        <v>10</v>
      </c>
      <c r="D100" t="s">
        <v>11</v>
      </c>
      <c r="E100">
        <v>6</v>
      </c>
      <c r="F100">
        <v>25000</v>
      </c>
      <c r="G100">
        <v>3</v>
      </c>
      <c r="H100">
        <v>84</v>
      </c>
      <c r="I100" t="str">
        <f>TRIM(Table1[county])</f>
        <v>Embu</v>
      </c>
    </row>
    <row r="101" spans="1:9" x14ac:dyDescent="0.25">
      <c r="A101" t="s">
        <v>8</v>
      </c>
      <c r="B101" t="s">
        <v>9</v>
      </c>
      <c r="C101" t="s">
        <v>21</v>
      </c>
      <c r="D101" t="s">
        <v>11</v>
      </c>
      <c r="E101">
        <v>5</v>
      </c>
      <c r="F101">
        <v>20000</v>
      </c>
      <c r="G101">
        <v>8</v>
      </c>
      <c r="H101">
        <v>83</v>
      </c>
      <c r="I101" t="str">
        <f>TRIM(Table1[county])</f>
        <v>Makueni</v>
      </c>
    </row>
    <row r="102" spans="1:9" x14ac:dyDescent="0.25">
      <c r="A102" t="s">
        <v>8</v>
      </c>
      <c r="B102" t="s">
        <v>12</v>
      </c>
      <c r="C102" t="s">
        <v>13</v>
      </c>
      <c r="D102" t="s">
        <v>11</v>
      </c>
      <c r="E102">
        <v>4</v>
      </c>
      <c r="F102">
        <v>27000</v>
      </c>
      <c r="G102">
        <v>1</v>
      </c>
      <c r="H102">
        <v>72.5</v>
      </c>
      <c r="I102" t="str">
        <f>TRIM(Table1[county])</f>
        <v>Kiambu</v>
      </c>
    </row>
    <row r="103" spans="1:9" x14ac:dyDescent="0.25">
      <c r="A103" t="s">
        <v>8</v>
      </c>
      <c r="B103" t="s">
        <v>9</v>
      </c>
      <c r="C103" t="s">
        <v>23</v>
      </c>
      <c r="D103" t="s">
        <v>11</v>
      </c>
      <c r="E103">
        <v>2</v>
      </c>
      <c r="F103">
        <v>2000</v>
      </c>
      <c r="G103">
        <v>3.75</v>
      </c>
      <c r="H103">
        <v>43</v>
      </c>
      <c r="I103" t="str">
        <f>TRIM(Table1[county])</f>
        <v>Kisumu</v>
      </c>
    </row>
    <row r="104" spans="1:9" x14ac:dyDescent="0.25">
      <c r="A104" t="s">
        <v>15</v>
      </c>
      <c r="B104" t="s">
        <v>25</v>
      </c>
      <c r="C104" t="s">
        <v>22</v>
      </c>
      <c r="D104" t="s">
        <v>11</v>
      </c>
      <c r="E104">
        <v>8</v>
      </c>
      <c r="F104">
        <v>3000</v>
      </c>
      <c r="G104">
        <v>2</v>
      </c>
      <c r="H104">
        <v>58</v>
      </c>
      <c r="I104" t="str">
        <f>TRIM(Table1[county])</f>
        <v>Siaya</v>
      </c>
    </row>
    <row r="105" spans="1:9" x14ac:dyDescent="0.25">
      <c r="A105" t="s">
        <v>8</v>
      </c>
      <c r="B105" t="s">
        <v>9</v>
      </c>
      <c r="C105" t="s">
        <v>23</v>
      </c>
      <c r="D105" t="s">
        <v>16</v>
      </c>
      <c r="E105">
        <v>10</v>
      </c>
      <c r="F105">
        <v>5000</v>
      </c>
      <c r="G105">
        <v>5</v>
      </c>
      <c r="H105">
        <v>49</v>
      </c>
      <c r="I105" t="str">
        <f>TRIM(Table1[county])</f>
        <v>Kisumu</v>
      </c>
    </row>
    <row r="106" spans="1:9" x14ac:dyDescent="0.25">
      <c r="A106" t="s">
        <v>15</v>
      </c>
      <c r="B106" t="s">
        <v>9</v>
      </c>
      <c r="C106" t="s">
        <v>23</v>
      </c>
      <c r="D106" t="s">
        <v>16</v>
      </c>
      <c r="E106">
        <v>8</v>
      </c>
      <c r="F106">
        <v>20000</v>
      </c>
      <c r="G106">
        <v>1.5</v>
      </c>
      <c r="H106">
        <v>47</v>
      </c>
      <c r="I106" t="str">
        <f>TRIM(Table1[county])</f>
        <v>Kisumu</v>
      </c>
    </row>
    <row r="107" spans="1:9" x14ac:dyDescent="0.25">
      <c r="A107" t="s">
        <v>15</v>
      </c>
      <c r="B107" t="s">
        <v>12</v>
      </c>
      <c r="C107" t="s">
        <v>13</v>
      </c>
      <c r="D107" t="s">
        <v>11</v>
      </c>
      <c r="E107">
        <v>3</v>
      </c>
      <c r="F107">
        <v>40000</v>
      </c>
      <c r="G107">
        <v>2.5000000000000001E-2</v>
      </c>
      <c r="H107">
        <v>42</v>
      </c>
      <c r="I107" t="str">
        <f>TRIM(Table1[county])</f>
        <v>Kiambu</v>
      </c>
    </row>
    <row r="108" spans="1:9" x14ac:dyDescent="0.25">
      <c r="A108" t="s">
        <v>8</v>
      </c>
      <c r="B108" t="s">
        <v>9</v>
      </c>
      <c r="C108" t="s">
        <v>10</v>
      </c>
      <c r="D108" t="s">
        <v>11</v>
      </c>
      <c r="E108">
        <v>4</v>
      </c>
      <c r="F108">
        <v>5000</v>
      </c>
      <c r="G108">
        <v>1</v>
      </c>
      <c r="H108">
        <v>51.5</v>
      </c>
      <c r="I108" t="str">
        <f>TRIM(Table1[county])</f>
        <v>Embu</v>
      </c>
    </row>
    <row r="109" spans="1:9" x14ac:dyDescent="0.25">
      <c r="A109" t="s">
        <v>8</v>
      </c>
      <c r="B109" t="s">
        <v>9</v>
      </c>
      <c r="C109" t="s">
        <v>23</v>
      </c>
      <c r="D109" t="s">
        <v>11</v>
      </c>
      <c r="E109">
        <v>11</v>
      </c>
      <c r="F109">
        <v>3000</v>
      </c>
      <c r="G109">
        <v>1.5</v>
      </c>
      <c r="H109">
        <v>33.5</v>
      </c>
      <c r="I109" t="str">
        <f>TRIM(Table1[county])</f>
        <v>Kisumu</v>
      </c>
    </row>
    <row r="110" spans="1:9" x14ac:dyDescent="0.25">
      <c r="A110" t="s">
        <v>15</v>
      </c>
      <c r="B110" t="s">
        <v>9</v>
      </c>
      <c r="C110" t="s">
        <v>19</v>
      </c>
      <c r="D110" t="s">
        <v>11</v>
      </c>
      <c r="E110">
        <v>3</v>
      </c>
      <c r="F110">
        <v>15000</v>
      </c>
      <c r="G110">
        <v>3</v>
      </c>
      <c r="H110">
        <v>59</v>
      </c>
      <c r="I110" t="str">
        <f>TRIM(Table1[county])</f>
        <v>Kirinyaga</v>
      </c>
    </row>
    <row r="111" spans="1:9" x14ac:dyDescent="0.25">
      <c r="A111" t="s">
        <v>15</v>
      </c>
      <c r="B111" t="s">
        <v>9</v>
      </c>
      <c r="C111" t="s">
        <v>22</v>
      </c>
      <c r="D111" t="s">
        <v>11</v>
      </c>
      <c r="E111">
        <v>6</v>
      </c>
      <c r="F111">
        <v>5000</v>
      </c>
      <c r="G111">
        <v>2</v>
      </c>
      <c r="H111">
        <v>61</v>
      </c>
      <c r="I111" t="str">
        <f>TRIM(Table1[county])</f>
        <v>Siaya</v>
      </c>
    </row>
    <row r="112" spans="1:9" x14ac:dyDescent="0.25">
      <c r="A112" t="s">
        <v>8</v>
      </c>
      <c r="B112" t="s">
        <v>9</v>
      </c>
      <c r="C112" t="s">
        <v>10</v>
      </c>
      <c r="D112" t="s">
        <v>16</v>
      </c>
      <c r="E112">
        <v>5</v>
      </c>
      <c r="F112">
        <v>30000</v>
      </c>
      <c r="G112">
        <v>1.25</v>
      </c>
      <c r="H112">
        <v>70</v>
      </c>
      <c r="I112" t="str">
        <f>TRIM(Table1[county])</f>
        <v>Embu</v>
      </c>
    </row>
    <row r="113" spans="1:9" x14ac:dyDescent="0.25">
      <c r="A113" t="s">
        <v>8</v>
      </c>
      <c r="B113" t="s">
        <v>9</v>
      </c>
      <c r="C113" t="s">
        <v>23</v>
      </c>
      <c r="D113" t="s">
        <v>11</v>
      </c>
      <c r="E113">
        <v>6</v>
      </c>
      <c r="F113">
        <v>20000</v>
      </c>
      <c r="G113">
        <v>4</v>
      </c>
      <c r="H113">
        <v>42</v>
      </c>
      <c r="I113" t="str">
        <f>TRIM(Table1[county])</f>
        <v>Kisumu</v>
      </c>
    </row>
    <row r="114" spans="1:9" x14ac:dyDescent="0.25">
      <c r="A114" t="s">
        <v>8</v>
      </c>
      <c r="B114" t="s">
        <v>9</v>
      </c>
      <c r="C114" t="s">
        <v>14</v>
      </c>
      <c r="D114" t="s">
        <v>11</v>
      </c>
      <c r="E114">
        <v>3</v>
      </c>
      <c r="F114">
        <v>10000</v>
      </c>
      <c r="G114">
        <v>2</v>
      </c>
      <c r="H114">
        <v>54</v>
      </c>
      <c r="I114" t="str">
        <f>TRIM(Table1[county])</f>
        <v>Busia</v>
      </c>
    </row>
    <row r="115" spans="1:9" x14ac:dyDescent="0.25">
      <c r="A115" t="s">
        <v>8</v>
      </c>
      <c r="B115" t="s">
        <v>9</v>
      </c>
      <c r="C115" t="s">
        <v>22</v>
      </c>
      <c r="D115" t="s">
        <v>11</v>
      </c>
      <c r="E115">
        <v>6</v>
      </c>
      <c r="F115">
        <v>5000</v>
      </c>
      <c r="G115">
        <v>3</v>
      </c>
      <c r="H115">
        <v>69</v>
      </c>
      <c r="I115" t="str">
        <f>TRIM(Table1[county])</f>
        <v>Siaya</v>
      </c>
    </row>
    <row r="116" spans="1:9" x14ac:dyDescent="0.25">
      <c r="A116" t="s">
        <v>8</v>
      </c>
      <c r="B116" t="s">
        <v>9</v>
      </c>
      <c r="C116" t="s">
        <v>14</v>
      </c>
      <c r="D116" t="s">
        <v>11</v>
      </c>
      <c r="E116">
        <v>6</v>
      </c>
      <c r="F116">
        <v>3000</v>
      </c>
      <c r="G116">
        <v>1.0499999520000001</v>
      </c>
      <c r="H116">
        <v>41</v>
      </c>
      <c r="I116" t="str">
        <f>TRIM(Table1[county])</f>
        <v>Busia</v>
      </c>
    </row>
    <row r="117" spans="1:9" x14ac:dyDescent="0.25">
      <c r="A117" t="s">
        <v>8</v>
      </c>
      <c r="B117" t="s">
        <v>9</v>
      </c>
      <c r="C117" t="s">
        <v>19</v>
      </c>
      <c r="D117" t="s">
        <v>11</v>
      </c>
      <c r="E117">
        <v>6</v>
      </c>
      <c r="F117">
        <v>5000</v>
      </c>
      <c r="G117">
        <v>2</v>
      </c>
      <c r="H117">
        <v>84</v>
      </c>
      <c r="I117" t="str">
        <f>TRIM(Table1[county])</f>
        <v>Kirinyaga</v>
      </c>
    </row>
    <row r="118" spans="1:9" x14ac:dyDescent="0.25">
      <c r="A118" t="s">
        <v>8</v>
      </c>
      <c r="B118" t="s">
        <v>25</v>
      </c>
      <c r="C118" t="s">
        <v>22</v>
      </c>
      <c r="D118" t="s">
        <v>11</v>
      </c>
      <c r="E118">
        <v>4</v>
      </c>
      <c r="F118">
        <v>10000</v>
      </c>
      <c r="G118">
        <v>1</v>
      </c>
      <c r="H118">
        <v>103</v>
      </c>
      <c r="I118" t="str">
        <f>TRIM(Table1[county])</f>
        <v>Siaya</v>
      </c>
    </row>
    <row r="119" spans="1:9" x14ac:dyDescent="0.25">
      <c r="A119" t="s">
        <v>8</v>
      </c>
      <c r="B119" t="s">
        <v>9</v>
      </c>
      <c r="C119" t="s">
        <v>22</v>
      </c>
      <c r="D119" t="s">
        <v>16</v>
      </c>
      <c r="E119">
        <v>4</v>
      </c>
      <c r="F119">
        <v>25000</v>
      </c>
      <c r="G119">
        <v>4</v>
      </c>
      <c r="H119">
        <v>97</v>
      </c>
      <c r="I119" t="str">
        <f>TRIM(Table1[county])</f>
        <v>Siaya</v>
      </c>
    </row>
    <row r="120" spans="1:9" x14ac:dyDescent="0.25">
      <c r="A120" t="s">
        <v>15</v>
      </c>
      <c r="B120" t="s">
        <v>9</v>
      </c>
      <c r="C120" t="s">
        <v>21</v>
      </c>
      <c r="D120" t="s">
        <v>11</v>
      </c>
      <c r="E120">
        <v>3</v>
      </c>
      <c r="F120">
        <v>3000</v>
      </c>
      <c r="G120">
        <v>0.5</v>
      </c>
      <c r="H120">
        <v>29</v>
      </c>
      <c r="I120" t="str">
        <f>TRIM(Table1[county])</f>
        <v>Makueni</v>
      </c>
    </row>
    <row r="121" spans="1:9" x14ac:dyDescent="0.25">
      <c r="A121" t="s">
        <v>15</v>
      </c>
      <c r="B121" t="s">
        <v>25</v>
      </c>
      <c r="C121" t="s">
        <v>23</v>
      </c>
      <c r="D121" t="s">
        <v>11</v>
      </c>
      <c r="E121">
        <v>6</v>
      </c>
      <c r="F121">
        <v>5000</v>
      </c>
      <c r="G121">
        <v>2</v>
      </c>
      <c r="H121">
        <v>63</v>
      </c>
      <c r="I121" t="str">
        <f>TRIM(Table1[county])</f>
        <v>Kisumu</v>
      </c>
    </row>
    <row r="122" spans="1:9" x14ac:dyDescent="0.25">
      <c r="A122" t="s">
        <v>8</v>
      </c>
      <c r="B122" t="s">
        <v>9</v>
      </c>
      <c r="C122" t="s">
        <v>23</v>
      </c>
      <c r="D122" t="s">
        <v>11</v>
      </c>
      <c r="E122">
        <v>5</v>
      </c>
      <c r="F122">
        <v>12000</v>
      </c>
      <c r="G122">
        <v>1</v>
      </c>
      <c r="H122">
        <v>44</v>
      </c>
      <c r="I122" t="str">
        <f>TRIM(Table1[county])</f>
        <v>Kisumu</v>
      </c>
    </row>
    <row r="123" spans="1:9" x14ac:dyDescent="0.25">
      <c r="A123" t="s">
        <v>15</v>
      </c>
      <c r="B123" t="s">
        <v>9</v>
      </c>
      <c r="C123" t="s">
        <v>10</v>
      </c>
      <c r="D123" t="s">
        <v>11</v>
      </c>
      <c r="E123">
        <v>1</v>
      </c>
      <c r="F123">
        <v>8000</v>
      </c>
      <c r="G123">
        <v>0.75</v>
      </c>
      <c r="H123">
        <v>53</v>
      </c>
      <c r="I123" t="str">
        <f>TRIM(Table1[county])</f>
        <v>Embu</v>
      </c>
    </row>
    <row r="124" spans="1:9" x14ac:dyDescent="0.25">
      <c r="A124" t="s">
        <v>8</v>
      </c>
      <c r="B124" t="s">
        <v>12</v>
      </c>
      <c r="C124" t="s">
        <v>13</v>
      </c>
      <c r="D124" t="s">
        <v>16</v>
      </c>
      <c r="E124">
        <v>7</v>
      </c>
      <c r="F124">
        <v>24000</v>
      </c>
      <c r="G124">
        <v>2</v>
      </c>
      <c r="H124">
        <v>84.5</v>
      </c>
      <c r="I124" t="str">
        <f>TRIM(Table1[county])</f>
        <v>Kiambu</v>
      </c>
    </row>
    <row r="125" spans="1:9" x14ac:dyDescent="0.25">
      <c r="A125" t="s">
        <v>8</v>
      </c>
      <c r="B125" t="s">
        <v>9</v>
      </c>
      <c r="C125" t="s">
        <v>21</v>
      </c>
      <c r="D125" t="s">
        <v>11</v>
      </c>
      <c r="E125">
        <v>3</v>
      </c>
      <c r="F125">
        <v>20000</v>
      </c>
      <c r="G125">
        <v>3</v>
      </c>
      <c r="H125">
        <v>58</v>
      </c>
      <c r="I125" t="str">
        <f>TRIM(Table1[county])</f>
        <v>Makueni</v>
      </c>
    </row>
    <row r="126" spans="1:9" x14ac:dyDescent="0.25">
      <c r="A126" t="s">
        <v>15</v>
      </c>
      <c r="B126" t="s">
        <v>9</v>
      </c>
      <c r="C126" t="s">
        <v>23</v>
      </c>
      <c r="D126" t="s">
        <v>11</v>
      </c>
      <c r="E126">
        <v>5</v>
      </c>
      <c r="F126">
        <v>5600</v>
      </c>
      <c r="G126">
        <v>1.5</v>
      </c>
      <c r="H126">
        <v>70</v>
      </c>
      <c r="I126" t="str">
        <f>TRIM(Table1[county])</f>
        <v>Kisumu</v>
      </c>
    </row>
    <row r="127" spans="1:9" x14ac:dyDescent="0.25">
      <c r="A127" t="s">
        <v>8</v>
      </c>
      <c r="B127" t="s">
        <v>9</v>
      </c>
      <c r="C127" t="s">
        <v>14</v>
      </c>
      <c r="D127" t="s">
        <v>11</v>
      </c>
      <c r="E127">
        <v>10</v>
      </c>
      <c r="F127">
        <v>13000</v>
      </c>
      <c r="G127">
        <v>2</v>
      </c>
      <c r="H127">
        <v>40</v>
      </c>
      <c r="I127" t="str">
        <f>TRIM(Table1[county])</f>
        <v>Busia</v>
      </c>
    </row>
    <row r="128" spans="1:9" x14ac:dyDescent="0.25">
      <c r="A128" t="s">
        <v>15</v>
      </c>
      <c r="B128" t="s">
        <v>9</v>
      </c>
      <c r="C128" t="s">
        <v>10</v>
      </c>
      <c r="D128" t="s">
        <v>11</v>
      </c>
      <c r="E128">
        <v>6</v>
      </c>
      <c r="F128">
        <v>10000</v>
      </c>
      <c r="G128">
        <v>0.5</v>
      </c>
      <c r="H128">
        <v>46</v>
      </c>
      <c r="I128" t="str">
        <f>TRIM(Table1[county])</f>
        <v>Embu</v>
      </c>
    </row>
    <row r="129" spans="1:9" x14ac:dyDescent="0.25">
      <c r="A129" t="s">
        <v>8</v>
      </c>
      <c r="B129" t="s">
        <v>9</v>
      </c>
      <c r="C129" t="s">
        <v>23</v>
      </c>
      <c r="D129" t="s">
        <v>16</v>
      </c>
      <c r="E129">
        <v>5</v>
      </c>
      <c r="F129">
        <v>20000</v>
      </c>
      <c r="G129">
        <v>2.5</v>
      </c>
      <c r="H129">
        <v>54</v>
      </c>
      <c r="I129" t="str">
        <f>TRIM(Table1[county])</f>
        <v>Kisumu</v>
      </c>
    </row>
    <row r="130" spans="1:9" x14ac:dyDescent="0.25">
      <c r="A130" t="s">
        <v>8</v>
      </c>
      <c r="B130" t="s">
        <v>12</v>
      </c>
      <c r="C130" t="s">
        <v>13</v>
      </c>
      <c r="D130" t="s">
        <v>11</v>
      </c>
      <c r="E130">
        <v>3</v>
      </c>
      <c r="F130">
        <v>20000</v>
      </c>
      <c r="G130">
        <v>2.5</v>
      </c>
      <c r="H130">
        <v>78</v>
      </c>
      <c r="I130" t="str">
        <f>TRIM(Table1[county])</f>
        <v>Kiambu</v>
      </c>
    </row>
    <row r="131" spans="1:9" x14ac:dyDescent="0.25">
      <c r="A131" t="s">
        <v>8</v>
      </c>
      <c r="B131" t="s">
        <v>9</v>
      </c>
      <c r="C131" t="s">
        <v>22</v>
      </c>
      <c r="D131" t="s">
        <v>11</v>
      </c>
      <c r="E131">
        <v>11</v>
      </c>
      <c r="F131">
        <v>8000</v>
      </c>
      <c r="G131">
        <v>3.5</v>
      </c>
      <c r="H131">
        <v>59</v>
      </c>
      <c r="I131" t="str">
        <f>TRIM(Table1[county])</f>
        <v>Siaya</v>
      </c>
    </row>
    <row r="132" spans="1:9" x14ac:dyDescent="0.25">
      <c r="A132" t="s">
        <v>15</v>
      </c>
      <c r="B132" t="s">
        <v>9</v>
      </c>
      <c r="C132" t="s">
        <v>18</v>
      </c>
      <c r="D132" t="s">
        <v>11</v>
      </c>
      <c r="E132">
        <v>2</v>
      </c>
      <c r="F132">
        <v>5000</v>
      </c>
      <c r="G132">
        <v>1</v>
      </c>
      <c r="H132">
        <v>63</v>
      </c>
      <c r="I132" t="str">
        <f>TRIM(Table1[county])</f>
        <v>Machakos</v>
      </c>
    </row>
    <row r="133" spans="1:9" x14ac:dyDescent="0.25">
      <c r="A133" t="s">
        <v>8</v>
      </c>
      <c r="B133" t="s">
        <v>9</v>
      </c>
      <c r="C133" t="s">
        <v>21</v>
      </c>
      <c r="D133" t="s">
        <v>11</v>
      </c>
      <c r="E133">
        <v>8</v>
      </c>
      <c r="F133">
        <v>40000</v>
      </c>
      <c r="G133">
        <v>2</v>
      </c>
      <c r="H133">
        <v>57</v>
      </c>
      <c r="I133" t="str">
        <f>TRIM(Table1[county])</f>
        <v>Makueni</v>
      </c>
    </row>
    <row r="134" spans="1:9" x14ac:dyDescent="0.25">
      <c r="A134" t="s">
        <v>8</v>
      </c>
      <c r="B134" t="s">
        <v>9</v>
      </c>
      <c r="C134" t="s">
        <v>10</v>
      </c>
      <c r="D134" t="s">
        <v>11</v>
      </c>
      <c r="E134">
        <v>4</v>
      </c>
      <c r="F134">
        <v>7000</v>
      </c>
      <c r="G134">
        <v>1.5</v>
      </c>
      <c r="H134">
        <v>37.5</v>
      </c>
      <c r="I134" t="str">
        <f>TRIM(Table1[county])</f>
        <v>Embu</v>
      </c>
    </row>
    <row r="135" spans="1:9" x14ac:dyDescent="0.25">
      <c r="A135" t="s">
        <v>15</v>
      </c>
      <c r="B135" t="s">
        <v>9</v>
      </c>
      <c r="C135" t="s">
        <v>14</v>
      </c>
      <c r="D135" t="s">
        <v>16</v>
      </c>
      <c r="E135">
        <v>9</v>
      </c>
      <c r="F135">
        <v>15000</v>
      </c>
      <c r="G135">
        <v>1</v>
      </c>
      <c r="H135">
        <v>39</v>
      </c>
      <c r="I135" t="str">
        <f>TRIM(Table1[county])</f>
        <v>Busia</v>
      </c>
    </row>
    <row r="136" spans="1:9" x14ac:dyDescent="0.25">
      <c r="A136" t="s">
        <v>8</v>
      </c>
      <c r="B136" t="s">
        <v>9</v>
      </c>
      <c r="C136" t="s">
        <v>22</v>
      </c>
      <c r="D136" t="s">
        <v>11</v>
      </c>
      <c r="E136">
        <v>10</v>
      </c>
      <c r="F136">
        <v>8000</v>
      </c>
      <c r="G136">
        <v>1</v>
      </c>
      <c r="H136">
        <v>55</v>
      </c>
      <c r="I136" t="str">
        <f>TRIM(Table1[county])</f>
        <v>Siaya</v>
      </c>
    </row>
    <row r="137" spans="1:9" x14ac:dyDescent="0.25">
      <c r="A137" t="s">
        <v>8</v>
      </c>
      <c r="B137" t="s">
        <v>9</v>
      </c>
      <c r="C137" t="s">
        <v>18</v>
      </c>
      <c r="D137" t="s">
        <v>11</v>
      </c>
      <c r="E137">
        <v>6</v>
      </c>
      <c r="F137">
        <v>5000</v>
      </c>
      <c r="G137">
        <v>5</v>
      </c>
      <c r="H137">
        <v>50</v>
      </c>
      <c r="I137" t="str">
        <f>TRIM(Table1[county])</f>
        <v>Machakos</v>
      </c>
    </row>
    <row r="138" spans="1:9" x14ac:dyDescent="0.25">
      <c r="A138" t="s">
        <v>15</v>
      </c>
      <c r="B138" t="s">
        <v>9</v>
      </c>
      <c r="C138" t="s">
        <v>19</v>
      </c>
      <c r="D138" t="s">
        <v>11</v>
      </c>
      <c r="E138">
        <v>1</v>
      </c>
      <c r="F138">
        <v>8400</v>
      </c>
      <c r="G138">
        <v>2.5000000000000001E-2</v>
      </c>
      <c r="H138">
        <v>27</v>
      </c>
      <c r="I138" t="str">
        <f>TRIM(Table1[county])</f>
        <v>Kirinyaga</v>
      </c>
    </row>
    <row r="139" spans="1:9" x14ac:dyDescent="0.25">
      <c r="A139" t="s">
        <v>15</v>
      </c>
      <c r="B139" t="s">
        <v>9</v>
      </c>
      <c r="C139" t="s">
        <v>23</v>
      </c>
      <c r="D139" t="s">
        <v>16</v>
      </c>
      <c r="E139">
        <v>4</v>
      </c>
      <c r="F139">
        <v>8000</v>
      </c>
      <c r="G139">
        <v>1</v>
      </c>
      <c r="H139">
        <v>41</v>
      </c>
      <c r="I139" t="str">
        <f>TRIM(Table1[county])</f>
        <v>Kisumu</v>
      </c>
    </row>
    <row r="140" spans="1:9" x14ac:dyDescent="0.25">
      <c r="A140" t="s">
        <v>8</v>
      </c>
      <c r="B140" t="s">
        <v>9</v>
      </c>
      <c r="C140" t="s">
        <v>10</v>
      </c>
      <c r="D140" t="s">
        <v>11</v>
      </c>
      <c r="E140">
        <v>4</v>
      </c>
      <c r="F140">
        <v>10000</v>
      </c>
      <c r="G140">
        <v>1</v>
      </c>
      <c r="H140">
        <v>66</v>
      </c>
      <c r="I140" t="str">
        <f>TRIM(Table1[county])</f>
        <v>Embu</v>
      </c>
    </row>
    <row r="141" spans="1:9" x14ac:dyDescent="0.25">
      <c r="A141" t="s">
        <v>8</v>
      </c>
      <c r="B141" t="s">
        <v>9</v>
      </c>
      <c r="C141" t="s">
        <v>14</v>
      </c>
      <c r="D141" t="s">
        <v>11</v>
      </c>
      <c r="E141">
        <v>8</v>
      </c>
      <c r="F141">
        <v>3000</v>
      </c>
      <c r="G141">
        <v>3</v>
      </c>
      <c r="H141">
        <v>47</v>
      </c>
      <c r="I141" t="str">
        <f>TRIM(Table1[county])</f>
        <v>Busia</v>
      </c>
    </row>
    <row r="142" spans="1:9" x14ac:dyDescent="0.25">
      <c r="A142" t="s">
        <v>15</v>
      </c>
      <c r="B142" t="s">
        <v>9</v>
      </c>
      <c r="C142" t="s">
        <v>18</v>
      </c>
      <c r="D142" t="s">
        <v>11</v>
      </c>
      <c r="E142">
        <v>5</v>
      </c>
      <c r="F142">
        <v>2500</v>
      </c>
      <c r="G142">
        <v>0.5</v>
      </c>
      <c r="H142">
        <v>28</v>
      </c>
      <c r="I142" t="str">
        <f>TRIM(Table1[county])</f>
        <v>Machakos</v>
      </c>
    </row>
    <row r="143" spans="1:9" x14ac:dyDescent="0.25">
      <c r="A143" t="s">
        <v>8</v>
      </c>
      <c r="B143" t="s">
        <v>9</v>
      </c>
      <c r="C143" t="s">
        <v>21</v>
      </c>
      <c r="D143" t="s">
        <v>11</v>
      </c>
      <c r="E143">
        <v>8</v>
      </c>
      <c r="F143">
        <v>1000</v>
      </c>
      <c r="G143">
        <v>1</v>
      </c>
      <c r="H143">
        <v>36.5</v>
      </c>
      <c r="I143" t="str">
        <f>TRIM(Table1[county])</f>
        <v>Makueni</v>
      </c>
    </row>
    <row r="144" spans="1:9" x14ac:dyDescent="0.25">
      <c r="A144" t="s">
        <v>15</v>
      </c>
      <c r="B144" t="s">
        <v>9</v>
      </c>
      <c r="C144" t="s">
        <v>10</v>
      </c>
      <c r="D144" t="s">
        <v>11</v>
      </c>
      <c r="E144">
        <v>3</v>
      </c>
      <c r="F144">
        <v>19000</v>
      </c>
      <c r="G144">
        <v>1</v>
      </c>
      <c r="H144">
        <v>83</v>
      </c>
      <c r="I144" t="str">
        <f>TRIM(Table1[county])</f>
        <v>Embu</v>
      </c>
    </row>
    <row r="145" spans="1:9" x14ac:dyDescent="0.25">
      <c r="A145" t="s">
        <v>15</v>
      </c>
      <c r="B145" t="s">
        <v>12</v>
      </c>
      <c r="C145" t="s">
        <v>13</v>
      </c>
      <c r="D145" t="s">
        <v>16</v>
      </c>
      <c r="E145">
        <v>1</v>
      </c>
      <c r="F145">
        <v>15000</v>
      </c>
      <c r="G145">
        <v>0.25</v>
      </c>
      <c r="H145">
        <v>54</v>
      </c>
      <c r="I145" t="str">
        <f>TRIM(Table1[county])</f>
        <v>Kiambu</v>
      </c>
    </row>
    <row r="146" spans="1:9" x14ac:dyDescent="0.25">
      <c r="A146" t="s">
        <v>8</v>
      </c>
      <c r="B146" t="s">
        <v>9</v>
      </c>
      <c r="C146" t="s">
        <v>14</v>
      </c>
      <c r="D146" t="s">
        <v>16</v>
      </c>
      <c r="E146">
        <v>6</v>
      </c>
      <c r="F146">
        <v>5000</v>
      </c>
      <c r="G146">
        <v>2.5</v>
      </c>
      <c r="H146">
        <v>54</v>
      </c>
      <c r="I146" t="str">
        <f>TRIM(Table1[county])</f>
        <v>Busia</v>
      </c>
    </row>
    <row r="147" spans="1:9" x14ac:dyDescent="0.25">
      <c r="A147" t="s">
        <v>15</v>
      </c>
      <c r="B147" t="s">
        <v>9</v>
      </c>
      <c r="C147" t="s">
        <v>18</v>
      </c>
      <c r="D147" t="s">
        <v>11</v>
      </c>
      <c r="E147">
        <v>2</v>
      </c>
      <c r="F147">
        <v>3000</v>
      </c>
      <c r="G147">
        <v>3</v>
      </c>
      <c r="H147">
        <v>36</v>
      </c>
      <c r="I147" t="str">
        <f>TRIM(Table1[county])</f>
        <v>Machakos</v>
      </c>
    </row>
    <row r="148" spans="1:9" x14ac:dyDescent="0.25">
      <c r="A148" t="s">
        <v>15</v>
      </c>
      <c r="B148" t="s">
        <v>9</v>
      </c>
      <c r="C148" t="s">
        <v>10</v>
      </c>
      <c r="D148" t="s">
        <v>11</v>
      </c>
      <c r="E148">
        <v>2</v>
      </c>
      <c r="F148">
        <v>20000</v>
      </c>
      <c r="G148">
        <v>0.25</v>
      </c>
      <c r="H148">
        <v>53.5</v>
      </c>
      <c r="I148" t="str">
        <f>TRIM(Table1[county])</f>
        <v>Embu</v>
      </c>
    </row>
    <row r="149" spans="1:9" x14ac:dyDescent="0.25">
      <c r="A149" t="s">
        <v>15</v>
      </c>
      <c r="B149" t="s">
        <v>12</v>
      </c>
      <c r="C149" t="s">
        <v>13</v>
      </c>
      <c r="D149" t="s">
        <v>11</v>
      </c>
      <c r="E149">
        <v>3</v>
      </c>
      <c r="F149">
        <v>30000</v>
      </c>
      <c r="G149">
        <v>1</v>
      </c>
      <c r="H149">
        <v>40</v>
      </c>
      <c r="I149" t="str">
        <f>TRIM(Table1[county])</f>
        <v>Kiambu</v>
      </c>
    </row>
    <row r="150" spans="1:9" x14ac:dyDescent="0.25">
      <c r="A150" t="s">
        <v>15</v>
      </c>
      <c r="B150" t="s">
        <v>9</v>
      </c>
      <c r="C150" t="s">
        <v>10</v>
      </c>
      <c r="D150" t="s">
        <v>16</v>
      </c>
      <c r="E150">
        <v>4</v>
      </c>
      <c r="F150">
        <v>10000</v>
      </c>
      <c r="G150">
        <v>2</v>
      </c>
      <c r="H150">
        <v>48</v>
      </c>
      <c r="I150" t="str">
        <f>TRIM(Table1[county])</f>
        <v>Embu</v>
      </c>
    </row>
    <row r="151" spans="1:9" x14ac:dyDescent="0.25">
      <c r="A151" t="s">
        <v>8</v>
      </c>
      <c r="B151" t="s">
        <v>9</v>
      </c>
      <c r="C151" t="s">
        <v>14</v>
      </c>
      <c r="D151" t="s">
        <v>11</v>
      </c>
      <c r="E151">
        <v>8</v>
      </c>
      <c r="F151">
        <v>7000</v>
      </c>
      <c r="G151">
        <v>1.5</v>
      </c>
      <c r="H151">
        <v>49</v>
      </c>
      <c r="I151" t="str">
        <f>TRIM(Table1[county])</f>
        <v>Busia</v>
      </c>
    </row>
    <row r="152" spans="1:9" x14ac:dyDescent="0.25">
      <c r="A152" t="s">
        <v>15</v>
      </c>
      <c r="B152" t="s">
        <v>12</v>
      </c>
      <c r="C152" t="s">
        <v>13</v>
      </c>
      <c r="D152" t="s">
        <v>11</v>
      </c>
      <c r="E152">
        <v>1</v>
      </c>
      <c r="F152">
        <v>5000</v>
      </c>
      <c r="G152">
        <v>0.25</v>
      </c>
      <c r="H152">
        <v>58</v>
      </c>
      <c r="I152" t="str">
        <f>TRIM(Table1[county])</f>
        <v>Kiambu</v>
      </c>
    </row>
    <row r="153" spans="1:9" x14ac:dyDescent="0.25">
      <c r="A153" t="s">
        <v>8</v>
      </c>
      <c r="B153" t="s">
        <v>9</v>
      </c>
      <c r="C153" t="s">
        <v>10</v>
      </c>
      <c r="D153" t="s">
        <v>11</v>
      </c>
      <c r="E153">
        <v>2</v>
      </c>
      <c r="F153">
        <v>15000</v>
      </c>
      <c r="G153">
        <v>1</v>
      </c>
      <c r="H153">
        <v>75</v>
      </c>
      <c r="I153" t="str">
        <f>TRIM(Table1[county])</f>
        <v>Embu</v>
      </c>
    </row>
    <row r="154" spans="1:9" x14ac:dyDescent="0.25">
      <c r="A154" t="s">
        <v>15</v>
      </c>
      <c r="B154" t="s">
        <v>9</v>
      </c>
      <c r="C154" t="s">
        <v>23</v>
      </c>
      <c r="D154" t="s">
        <v>11</v>
      </c>
      <c r="E154">
        <v>5</v>
      </c>
      <c r="F154">
        <v>10000</v>
      </c>
      <c r="G154">
        <v>1.25</v>
      </c>
      <c r="H154">
        <v>45</v>
      </c>
      <c r="I154" t="str">
        <f>TRIM(Table1[county])</f>
        <v>Kisumu</v>
      </c>
    </row>
    <row r="155" spans="1:9" x14ac:dyDescent="0.25">
      <c r="A155" t="s">
        <v>8</v>
      </c>
      <c r="B155" t="s">
        <v>9</v>
      </c>
      <c r="C155" t="s">
        <v>19</v>
      </c>
      <c r="D155" t="s">
        <v>11</v>
      </c>
      <c r="E155">
        <v>2</v>
      </c>
      <c r="F155">
        <v>6500</v>
      </c>
      <c r="G155">
        <v>0.875</v>
      </c>
      <c r="H155">
        <v>47</v>
      </c>
      <c r="I155" t="str">
        <f>TRIM(Table1[county])</f>
        <v>Kirinyaga</v>
      </c>
    </row>
    <row r="156" spans="1:9" x14ac:dyDescent="0.25">
      <c r="A156" t="s">
        <v>8</v>
      </c>
      <c r="B156" t="s">
        <v>9</v>
      </c>
      <c r="C156" t="s">
        <v>23</v>
      </c>
      <c r="D156" t="s">
        <v>11</v>
      </c>
      <c r="E156">
        <v>7</v>
      </c>
      <c r="F156">
        <v>30000</v>
      </c>
      <c r="G156">
        <v>1.25</v>
      </c>
      <c r="H156">
        <v>42</v>
      </c>
      <c r="I156" t="str">
        <f>TRIM(Table1[county])</f>
        <v>Kisumu</v>
      </c>
    </row>
    <row r="157" spans="1:9" x14ac:dyDescent="0.25">
      <c r="A157" t="s">
        <v>15</v>
      </c>
      <c r="B157" t="s">
        <v>12</v>
      </c>
      <c r="C157" t="s">
        <v>13</v>
      </c>
      <c r="D157" t="s">
        <v>11</v>
      </c>
      <c r="E157">
        <v>2</v>
      </c>
      <c r="F157">
        <v>50000</v>
      </c>
      <c r="G157">
        <v>0.5</v>
      </c>
      <c r="H157">
        <v>73</v>
      </c>
      <c r="I157" t="str">
        <f>TRIM(Table1[county])</f>
        <v>Kiambu</v>
      </c>
    </row>
    <row r="158" spans="1:9" x14ac:dyDescent="0.25">
      <c r="A158" t="s">
        <v>8</v>
      </c>
      <c r="B158" t="s">
        <v>9</v>
      </c>
      <c r="C158" t="s">
        <v>22</v>
      </c>
      <c r="D158" t="s">
        <v>11</v>
      </c>
      <c r="E158">
        <v>6</v>
      </c>
      <c r="F158">
        <v>2500</v>
      </c>
      <c r="G158">
        <v>3.5</v>
      </c>
      <c r="H158">
        <v>51</v>
      </c>
      <c r="I158" t="str">
        <f>TRIM(Table1[county])</f>
        <v>Siaya</v>
      </c>
    </row>
    <row r="159" spans="1:9" x14ac:dyDescent="0.25">
      <c r="A159" t="s">
        <v>8</v>
      </c>
      <c r="B159" t="s">
        <v>9</v>
      </c>
      <c r="C159" t="s">
        <v>22</v>
      </c>
      <c r="D159" t="s">
        <v>11</v>
      </c>
      <c r="E159">
        <v>7</v>
      </c>
      <c r="F159">
        <v>10000</v>
      </c>
      <c r="G159">
        <v>4</v>
      </c>
      <c r="H159">
        <v>46</v>
      </c>
      <c r="I159" t="str">
        <f>TRIM(Table1[county])</f>
        <v>Siaya</v>
      </c>
    </row>
    <row r="160" spans="1:9" x14ac:dyDescent="0.25">
      <c r="A160" t="s">
        <v>8</v>
      </c>
      <c r="B160" t="s">
        <v>9</v>
      </c>
      <c r="C160" t="s">
        <v>10</v>
      </c>
      <c r="D160" t="s">
        <v>11</v>
      </c>
      <c r="E160">
        <v>4</v>
      </c>
      <c r="F160">
        <v>20000</v>
      </c>
      <c r="G160">
        <v>0.25</v>
      </c>
      <c r="H160">
        <v>50</v>
      </c>
      <c r="I160" t="str">
        <f>TRIM(Table1[county])</f>
        <v>Embu</v>
      </c>
    </row>
    <row r="161" spans="1:9" x14ac:dyDescent="0.25">
      <c r="A161" t="s">
        <v>8</v>
      </c>
      <c r="B161" t="s">
        <v>9</v>
      </c>
      <c r="C161" t="s">
        <v>10</v>
      </c>
      <c r="D161" t="s">
        <v>11</v>
      </c>
      <c r="E161">
        <v>4</v>
      </c>
      <c r="F161">
        <v>8000</v>
      </c>
      <c r="G161">
        <v>1</v>
      </c>
      <c r="H161">
        <v>64</v>
      </c>
      <c r="I161" t="str">
        <f>TRIM(Table1[county])</f>
        <v>Embu</v>
      </c>
    </row>
    <row r="162" spans="1:9" x14ac:dyDescent="0.25">
      <c r="A162" t="s">
        <v>8</v>
      </c>
      <c r="B162" t="s">
        <v>9</v>
      </c>
      <c r="C162" t="s">
        <v>14</v>
      </c>
      <c r="D162" t="s">
        <v>11</v>
      </c>
      <c r="E162">
        <v>7</v>
      </c>
      <c r="F162">
        <v>20000</v>
      </c>
      <c r="G162">
        <v>4</v>
      </c>
      <c r="H162">
        <v>46</v>
      </c>
      <c r="I162" t="str">
        <f>TRIM(Table1[county])</f>
        <v>Busia</v>
      </c>
    </row>
    <row r="163" spans="1:9" x14ac:dyDescent="0.25">
      <c r="A163" t="s">
        <v>8</v>
      </c>
      <c r="B163" t="s">
        <v>25</v>
      </c>
      <c r="C163" t="s">
        <v>22</v>
      </c>
      <c r="D163" t="s">
        <v>11</v>
      </c>
      <c r="E163">
        <v>7</v>
      </c>
      <c r="F163">
        <v>5000</v>
      </c>
      <c r="G163">
        <v>0.5</v>
      </c>
      <c r="H163">
        <v>52</v>
      </c>
      <c r="I163" t="str">
        <f>TRIM(Table1[county])</f>
        <v>Siaya</v>
      </c>
    </row>
    <row r="164" spans="1:9" x14ac:dyDescent="0.25">
      <c r="A164" t="s">
        <v>15</v>
      </c>
      <c r="B164" t="s">
        <v>9</v>
      </c>
      <c r="C164" t="s">
        <v>22</v>
      </c>
      <c r="D164" t="s">
        <v>11</v>
      </c>
      <c r="E164">
        <v>6</v>
      </c>
      <c r="F164">
        <v>2500</v>
      </c>
      <c r="G164">
        <v>1</v>
      </c>
      <c r="H164">
        <v>63</v>
      </c>
      <c r="I164" t="str">
        <f>TRIM(Table1[county])</f>
        <v>Siaya</v>
      </c>
    </row>
    <row r="165" spans="1:9" x14ac:dyDescent="0.25">
      <c r="A165" t="s">
        <v>8</v>
      </c>
      <c r="B165" t="s">
        <v>9</v>
      </c>
      <c r="C165" t="s">
        <v>10</v>
      </c>
      <c r="D165" t="s">
        <v>11</v>
      </c>
      <c r="E165">
        <v>3</v>
      </c>
      <c r="F165">
        <v>10000</v>
      </c>
      <c r="G165">
        <v>0.5</v>
      </c>
      <c r="H165">
        <v>37</v>
      </c>
      <c r="I165" t="str">
        <f>TRIM(Table1[county])</f>
        <v>Embu</v>
      </c>
    </row>
    <row r="166" spans="1:9" x14ac:dyDescent="0.25">
      <c r="A166" t="s">
        <v>15</v>
      </c>
      <c r="B166" t="s">
        <v>9</v>
      </c>
      <c r="C166" t="s">
        <v>23</v>
      </c>
      <c r="D166" t="s">
        <v>11</v>
      </c>
      <c r="E166">
        <v>7</v>
      </c>
      <c r="F166">
        <v>5000</v>
      </c>
      <c r="G166">
        <v>2</v>
      </c>
      <c r="H166">
        <v>54</v>
      </c>
      <c r="I166" t="str">
        <f>TRIM(Table1[county])</f>
        <v>Kisumu</v>
      </c>
    </row>
    <row r="167" spans="1:9" x14ac:dyDescent="0.25">
      <c r="A167" t="s">
        <v>8</v>
      </c>
      <c r="B167" t="s">
        <v>9</v>
      </c>
      <c r="C167" t="s">
        <v>21</v>
      </c>
      <c r="D167" t="s">
        <v>11</v>
      </c>
      <c r="E167">
        <v>7</v>
      </c>
      <c r="F167">
        <v>9000</v>
      </c>
      <c r="G167">
        <v>1.5</v>
      </c>
      <c r="H167">
        <v>23</v>
      </c>
      <c r="I167" t="str">
        <f>TRIM(Table1[county])</f>
        <v>Makueni</v>
      </c>
    </row>
    <row r="168" spans="1:9" x14ac:dyDescent="0.25">
      <c r="A168" t="s">
        <v>15</v>
      </c>
      <c r="B168" t="s">
        <v>9</v>
      </c>
      <c r="C168" t="s">
        <v>18</v>
      </c>
      <c r="D168" t="s">
        <v>16</v>
      </c>
      <c r="E168">
        <v>7</v>
      </c>
      <c r="F168">
        <v>35000</v>
      </c>
      <c r="G168">
        <v>5</v>
      </c>
      <c r="H168">
        <v>88</v>
      </c>
      <c r="I168" t="str">
        <f>TRIM(Table1[county])</f>
        <v>Machakos</v>
      </c>
    </row>
    <row r="169" spans="1:9" x14ac:dyDescent="0.25">
      <c r="A169" t="s">
        <v>15</v>
      </c>
      <c r="B169" t="s">
        <v>9</v>
      </c>
      <c r="C169" t="s">
        <v>23</v>
      </c>
      <c r="D169" t="s">
        <v>11</v>
      </c>
      <c r="E169">
        <v>13</v>
      </c>
      <c r="F169">
        <v>2000</v>
      </c>
      <c r="G169">
        <v>6</v>
      </c>
      <c r="H169">
        <v>37</v>
      </c>
      <c r="I169" t="str">
        <f>TRIM(Table1[county])</f>
        <v>Kisumu</v>
      </c>
    </row>
    <row r="170" spans="1:9" x14ac:dyDescent="0.25">
      <c r="A170" t="s">
        <v>8</v>
      </c>
      <c r="B170" t="s">
        <v>9</v>
      </c>
      <c r="C170" t="s">
        <v>14</v>
      </c>
      <c r="D170" t="s">
        <v>16</v>
      </c>
      <c r="E170">
        <v>7</v>
      </c>
      <c r="F170">
        <v>15000</v>
      </c>
      <c r="G170">
        <v>1</v>
      </c>
      <c r="H170">
        <v>50</v>
      </c>
      <c r="I170" t="str">
        <f>TRIM(Table1[county])</f>
        <v>Busia</v>
      </c>
    </row>
    <row r="171" spans="1:9" x14ac:dyDescent="0.25">
      <c r="A171" t="s">
        <v>8</v>
      </c>
      <c r="B171" t="s">
        <v>12</v>
      </c>
      <c r="C171" t="s">
        <v>13</v>
      </c>
      <c r="D171" t="s">
        <v>11</v>
      </c>
      <c r="E171">
        <v>7</v>
      </c>
      <c r="F171">
        <v>30000</v>
      </c>
      <c r="G171">
        <v>2</v>
      </c>
      <c r="H171">
        <v>89.5</v>
      </c>
      <c r="I171" t="str">
        <f>TRIM(Table1[county])</f>
        <v>Kiambu</v>
      </c>
    </row>
    <row r="172" spans="1:9" x14ac:dyDescent="0.25">
      <c r="A172" t="s">
        <v>15</v>
      </c>
      <c r="B172" t="s">
        <v>9</v>
      </c>
      <c r="C172" t="s">
        <v>18</v>
      </c>
      <c r="D172" t="s">
        <v>11</v>
      </c>
      <c r="E172">
        <v>9</v>
      </c>
      <c r="F172">
        <v>10000</v>
      </c>
      <c r="G172">
        <v>1</v>
      </c>
      <c r="H172">
        <v>33</v>
      </c>
      <c r="I172" t="str">
        <f>TRIM(Table1[county])</f>
        <v>Machakos</v>
      </c>
    </row>
    <row r="173" spans="1:9" x14ac:dyDescent="0.25">
      <c r="A173" t="s">
        <v>15</v>
      </c>
      <c r="B173" t="s">
        <v>12</v>
      </c>
      <c r="C173" t="s">
        <v>13</v>
      </c>
      <c r="D173" t="s">
        <v>11</v>
      </c>
      <c r="E173">
        <v>4</v>
      </c>
      <c r="F173">
        <v>35000</v>
      </c>
      <c r="G173">
        <v>2</v>
      </c>
      <c r="H173">
        <v>91.5</v>
      </c>
      <c r="I173" t="str">
        <f>TRIM(Table1[county])</f>
        <v>Kiambu</v>
      </c>
    </row>
    <row r="174" spans="1:9" x14ac:dyDescent="0.25">
      <c r="A174" t="s">
        <v>15</v>
      </c>
      <c r="B174" t="s">
        <v>9</v>
      </c>
      <c r="C174" t="s">
        <v>14</v>
      </c>
      <c r="D174" t="s">
        <v>11</v>
      </c>
      <c r="E174">
        <v>5</v>
      </c>
      <c r="F174">
        <v>1000</v>
      </c>
      <c r="G174">
        <v>2</v>
      </c>
      <c r="H174">
        <v>29</v>
      </c>
      <c r="I174" t="str">
        <f>TRIM(Table1[county])</f>
        <v>Busia</v>
      </c>
    </row>
    <row r="175" spans="1:9" x14ac:dyDescent="0.25">
      <c r="A175" t="s">
        <v>8</v>
      </c>
      <c r="B175" t="s">
        <v>9</v>
      </c>
      <c r="C175" t="s">
        <v>23</v>
      </c>
      <c r="D175" t="s">
        <v>11</v>
      </c>
      <c r="E175">
        <v>8</v>
      </c>
      <c r="F175">
        <v>20000</v>
      </c>
      <c r="G175">
        <v>1</v>
      </c>
      <c r="H175">
        <v>20</v>
      </c>
      <c r="I175" t="str">
        <f>TRIM(Table1[county])</f>
        <v>Kisumu</v>
      </c>
    </row>
    <row r="176" spans="1:9" x14ac:dyDescent="0.25">
      <c r="A176" t="s">
        <v>8</v>
      </c>
      <c r="B176" t="s">
        <v>9</v>
      </c>
      <c r="C176" t="s">
        <v>23</v>
      </c>
      <c r="D176" t="s">
        <v>16</v>
      </c>
      <c r="E176">
        <v>6</v>
      </c>
      <c r="F176">
        <v>2000</v>
      </c>
      <c r="G176">
        <v>2</v>
      </c>
      <c r="H176">
        <v>41</v>
      </c>
      <c r="I176" t="str">
        <f>TRIM(Table1[county])</f>
        <v>Kisumu</v>
      </c>
    </row>
    <row r="177" spans="1:9" x14ac:dyDescent="0.25">
      <c r="A177" t="s">
        <v>8</v>
      </c>
      <c r="B177" t="s">
        <v>9</v>
      </c>
      <c r="C177" t="s">
        <v>10</v>
      </c>
      <c r="D177" t="s">
        <v>11</v>
      </c>
      <c r="E177">
        <v>6</v>
      </c>
      <c r="F177">
        <v>30000</v>
      </c>
      <c r="G177">
        <v>2</v>
      </c>
      <c r="H177">
        <v>76</v>
      </c>
      <c r="I177" t="str">
        <f>TRIM(Table1[county])</f>
        <v>Embu</v>
      </c>
    </row>
    <row r="178" spans="1:9" x14ac:dyDescent="0.25">
      <c r="A178" t="s">
        <v>15</v>
      </c>
      <c r="B178" t="s">
        <v>25</v>
      </c>
      <c r="C178" t="s">
        <v>22</v>
      </c>
      <c r="D178" t="s">
        <v>11</v>
      </c>
      <c r="E178">
        <v>2</v>
      </c>
      <c r="F178">
        <v>50000</v>
      </c>
      <c r="G178">
        <v>1</v>
      </c>
      <c r="H178">
        <v>67</v>
      </c>
      <c r="I178" t="str">
        <f>TRIM(Table1[county])</f>
        <v>Siaya</v>
      </c>
    </row>
    <row r="179" spans="1:9" x14ac:dyDescent="0.25">
      <c r="A179" t="s">
        <v>15</v>
      </c>
      <c r="B179" t="s">
        <v>9</v>
      </c>
      <c r="C179" t="s">
        <v>14</v>
      </c>
      <c r="D179" t="s">
        <v>16</v>
      </c>
      <c r="E179">
        <v>12</v>
      </c>
      <c r="F179">
        <v>16000</v>
      </c>
      <c r="G179">
        <v>4</v>
      </c>
      <c r="H179">
        <v>42</v>
      </c>
      <c r="I179" t="str">
        <f>TRIM(Table1[county])</f>
        <v>Busia</v>
      </c>
    </row>
    <row r="180" spans="1:9" x14ac:dyDescent="0.25">
      <c r="A180" t="s">
        <v>8</v>
      </c>
      <c r="B180" t="s">
        <v>9</v>
      </c>
      <c r="C180" t="s">
        <v>14</v>
      </c>
      <c r="D180" t="s">
        <v>11</v>
      </c>
      <c r="E180">
        <v>5</v>
      </c>
      <c r="F180">
        <v>10000</v>
      </c>
      <c r="G180">
        <v>0.75</v>
      </c>
      <c r="H180">
        <v>36.5</v>
      </c>
      <c r="I180" t="str">
        <f>TRIM(Table1[county])</f>
        <v>Busia</v>
      </c>
    </row>
    <row r="181" spans="1:9" x14ac:dyDescent="0.25">
      <c r="A181" t="s">
        <v>15</v>
      </c>
      <c r="B181" t="s">
        <v>9</v>
      </c>
      <c r="C181" t="s">
        <v>19</v>
      </c>
      <c r="D181" t="s">
        <v>11</v>
      </c>
      <c r="E181">
        <v>3</v>
      </c>
      <c r="F181">
        <v>2000</v>
      </c>
      <c r="G181">
        <v>1</v>
      </c>
      <c r="H181">
        <v>65.5</v>
      </c>
      <c r="I181" t="str">
        <f>TRIM(Table1[county])</f>
        <v>Kirinyaga</v>
      </c>
    </row>
    <row r="182" spans="1:9" x14ac:dyDescent="0.25">
      <c r="A182" t="s">
        <v>15</v>
      </c>
      <c r="B182" t="s">
        <v>9</v>
      </c>
      <c r="C182" t="s">
        <v>14</v>
      </c>
      <c r="D182" t="s">
        <v>11</v>
      </c>
      <c r="E182">
        <v>10</v>
      </c>
      <c r="F182">
        <v>7000</v>
      </c>
      <c r="G182">
        <v>2.5</v>
      </c>
      <c r="H182">
        <v>56</v>
      </c>
      <c r="I182" t="str">
        <f>TRIM(Table1[county])</f>
        <v>Busia</v>
      </c>
    </row>
    <row r="183" spans="1:9" x14ac:dyDescent="0.25">
      <c r="A183" t="s">
        <v>8</v>
      </c>
      <c r="B183" t="s">
        <v>9</v>
      </c>
      <c r="C183" t="s">
        <v>21</v>
      </c>
      <c r="D183" t="s">
        <v>11</v>
      </c>
      <c r="E183">
        <v>6</v>
      </c>
      <c r="F183">
        <v>30000</v>
      </c>
      <c r="G183">
        <v>5</v>
      </c>
      <c r="H183">
        <v>54</v>
      </c>
      <c r="I183" t="str">
        <f>TRIM(Table1[county])</f>
        <v>Makueni</v>
      </c>
    </row>
    <row r="184" spans="1:9" x14ac:dyDescent="0.25">
      <c r="A184" t="s">
        <v>8</v>
      </c>
      <c r="B184" t="s">
        <v>9</v>
      </c>
      <c r="C184" t="s">
        <v>14</v>
      </c>
      <c r="D184" t="s">
        <v>11</v>
      </c>
      <c r="E184">
        <v>4</v>
      </c>
      <c r="F184">
        <v>5000</v>
      </c>
      <c r="G184">
        <v>0.5</v>
      </c>
      <c r="H184">
        <v>39</v>
      </c>
      <c r="I184" t="str">
        <f>TRIM(Table1[county])</f>
        <v>Busia</v>
      </c>
    </row>
    <row r="185" spans="1:9" x14ac:dyDescent="0.25">
      <c r="A185" t="s">
        <v>8</v>
      </c>
      <c r="B185" t="s">
        <v>9</v>
      </c>
      <c r="C185" t="s">
        <v>10</v>
      </c>
      <c r="D185" t="s">
        <v>11</v>
      </c>
      <c r="E185">
        <v>2</v>
      </c>
      <c r="F185">
        <v>8000</v>
      </c>
      <c r="G185">
        <v>0.5</v>
      </c>
      <c r="H185">
        <v>49.5</v>
      </c>
      <c r="I185" t="str">
        <f>TRIM(Table1[county])</f>
        <v>Embu</v>
      </c>
    </row>
    <row r="186" spans="1:9" x14ac:dyDescent="0.25">
      <c r="A186" t="s">
        <v>8</v>
      </c>
      <c r="B186" t="s">
        <v>9</v>
      </c>
      <c r="C186" t="s">
        <v>14</v>
      </c>
      <c r="D186" t="s">
        <v>16</v>
      </c>
      <c r="E186">
        <v>6</v>
      </c>
      <c r="F186">
        <v>20000</v>
      </c>
      <c r="G186">
        <v>2</v>
      </c>
      <c r="H186">
        <v>41</v>
      </c>
      <c r="I186" t="str">
        <f>TRIM(Table1[county])</f>
        <v>Busia</v>
      </c>
    </row>
    <row r="187" spans="1:9" x14ac:dyDescent="0.25">
      <c r="A187" t="s">
        <v>15</v>
      </c>
      <c r="B187" t="s">
        <v>9</v>
      </c>
      <c r="C187" t="s">
        <v>14</v>
      </c>
      <c r="D187" t="s">
        <v>11</v>
      </c>
      <c r="E187">
        <v>9</v>
      </c>
      <c r="F187">
        <v>12000</v>
      </c>
      <c r="G187">
        <v>1</v>
      </c>
      <c r="H187">
        <v>36</v>
      </c>
      <c r="I187" t="str">
        <f>TRIM(Table1[county])</f>
        <v>Busia</v>
      </c>
    </row>
    <row r="188" spans="1:9" x14ac:dyDescent="0.25">
      <c r="A188" t="s">
        <v>15</v>
      </c>
      <c r="B188" t="s">
        <v>9</v>
      </c>
      <c r="C188" t="s">
        <v>14</v>
      </c>
      <c r="D188" t="s">
        <v>16</v>
      </c>
      <c r="E188">
        <v>4</v>
      </c>
      <c r="F188">
        <v>2500</v>
      </c>
      <c r="G188">
        <v>3</v>
      </c>
      <c r="H188">
        <v>48</v>
      </c>
      <c r="I188" t="str">
        <f>TRIM(Table1[county])</f>
        <v>Busia</v>
      </c>
    </row>
    <row r="189" spans="1:9" x14ac:dyDescent="0.25">
      <c r="A189" t="s">
        <v>8</v>
      </c>
      <c r="B189" t="s">
        <v>9</v>
      </c>
      <c r="C189" t="s">
        <v>18</v>
      </c>
      <c r="D189" t="s">
        <v>16</v>
      </c>
      <c r="E189">
        <v>6</v>
      </c>
      <c r="F189">
        <v>10000</v>
      </c>
      <c r="G189">
        <v>13</v>
      </c>
      <c r="H189">
        <v>67</v>
      </c>
      <c r="I189" t="str">
        <f>TRIM(Table1[county])</f>
        <v>Machakos</v>
      </c>
    </row>
    <row r="190" spans="1:9" x14ac:dyDescent="0.25">
      <c r="A190" t="s">
        <v>15</v>
      </c>
      <c r="B190" t="s">
        <v>9</v>
      </c>
      <c r="C190" t="s">
        <v>18</v>
      </c>
      <c r="D190" t="s">
        <v>11</v>
      </c>
      <c r="E190">
        <v>4</v>
      </c>
      <c r="F190">
        <v>5000</v>
      </c>
      <c r="G190">
        <v>2</v>
      </c>
      <c r="H190">
        <v>63</v>
      </c>
      <c r="I190" t="str">
        <f>TRIM(Table1[county])</f>
        <v>Machakos</v>
      </c>
    </row>
    <row r="191" spans="1:9" x14ac:dyDescent="0.25">
      <c r="A191" t="s">
        <v>15</v>
      </c>
      <c r="B191" t="s">
        <v>12</v>
      </c>
      <c r="C191" t="s">
        <v>13</v>
      </c>
      <c r="D191" t="s">
        <v>11</v>
      </c>
      <c r="E191">
        <v>1</v>
      </c>
      <c r="F191">
        <v>13000</v>
      </c>
      <c r="G191">
        <v>2.5000000000000001E-2</v>
      </c>
      <c r="H191">
        <v>31</v>
      </c>
      <c r="I191" t="str">
        <f>TRIM(Table1[county])</f>
        <v>Kiambu</v>
      </c>
    </row>
    <row r="192" spans="1:9" x14ac:dyDescent="0.25">
      <c r="A192" t="s">
        <v>15</v>
      </c>
      <c r="B192" t="s">
        <v>9</v>
      </c>
      <c r="C192" t="s">
        <v>22</v>
      </c>
      <c r="D192" t="s">
        <v>11</v>
      </c>
      <c r="E192">
        <v>6</v>
      </c>
      <c r="F192">
        <v>5000</v>
      </c>
      <c r="G192">
        <v>2</v>
      </c>
      <c r="H192">
        <v>63</v>
      </c>
      <c r="I192" t="str">
        <f>TRIM(Table1[county])</f>
        <v>Siaya</v>
      </c>
    </row>
    <row r="193" spans="1:9" x14ac:dyDescent="0.25">
      <c r="A193" t="s">
        <v>8</v>
      </c>
      <c r="B193" t="s">
        <v>9</v>
      </c>
      <c r="C193" t="s">
        <v>10</v>
      </c>
      <c r="D193" t="s">
        <v>11</v>
      </c>
      <c r="E193">
        <v>2</v>
      </c>
      <c r="F193">
        <v>30000</v>
      </c>
      <c r="G193">
        <v>0.5</v>
      </c>
      <c r="H193">
        <v>43</v>
      </c>
      <c r="I193" t="str">
        <f>TRIM(Table1[county])</f>
        <v>Embu</v>
      </c>
    </row>
    <row r="194" spans="1:9" x14ac:dyDescent="0.25">
      <c r="A194" t="s">
        <v>8</v>
      </c>
      <c r="B194" t="s">
        <v>9</v>
      </c>
      <c r="C194" t="s">
        <v>14</v>
      </c>
      <c r="D194" t="s">
        <v>11</v>
      </c>
      <c r="E194">
        <v>2</v>
      </c>
      <c r="F194">
        <v>5000</v>
      </c>
      <c r="G194">
        <v>2</v>
      </c>
      <c r="H194">
        <v>66</v>
      </c>
      <c r="I194" t="str">
        <f>TRIM(Table1[county])</f>
        <v>Busia</v>
      </c>
    </row>
    <row r="195" spans="1:9" x14ac:dyDescent="0.25">
      <c r="A195" t="s">
        <v>8</v>
      </c>
      <c r="B195" t="s">
        <v>9</v>
      </c>
      <c r="C195" t="s">
        <v>21</v>
      </c>
      <c r="D195" t="s">
        <v>11</v>
      </c>
      <c r="E195">
        <v>6</v>
      </c>
      <c r="F195">
        <v>12000</v>
      </c>
      <c r="G195">
        <v>4</v>
      </c>
      <c r="H195">
        <v>58</v>
      </c>
      <c r="I195" t="str">
        <f>TRIM(Table1[county])</f>
        <v>Makueni</v>
      </c>
    </row>
    <row r="196" spans="1:9" x14ac:dyDescent="0.25">
      <c r="A196" t="s">
        <v>8</v>
      </c>
      <c r="B196" t="s">
        <v>9</v>
      </c>
      <c r="C196" t="s">
        <v>23</v>
      </c>
      <c r="D196" t="s">
        <v>16</v>
      </c>
      <c r="E196">
        <v>4</v>
      </c>
      <c r="F196">
        <v>15000</v>
      </c>
      <c r="G196">
        <v>2.5</v>
      </c>
      <c r="H196">
        <v>63</v>
      </c>
      <c r="I196" t="str">
        <f>TRIM(Table1[county])</f>
        <v>Kisumu</v>
      </c>
    </row>
    <row r="197" spans="1:9" x14ac:dyDescent="0.25">
      <c r="A197" t="s">
        <v>8</v>
      </c>
      <c r="B197" t="s">
        <v>9</v>
      </c>
      <c r="C197" t="s">
        <v>21</v>
      </c>
      <c r="D197" t="s">
        <v>11</v>
      </c>
      <c r="E197">
        <v>9</v>
      </c>
      <c r="F197">
        <v>11000</v>
      </c>
      <c r="G197">
        <v>0.25</v>
      </c>
      <c r="H197">
        <v>67</v>
      </c>
      <c r="I197" t="str">
        <f>TRIM(Table1[county])</f>
        <v>Makueni</v>
      </c>
    </row>
    <row r="198" spans="1:9" x14ac:dyDescent="0.25">
      <c r="A198" t="s">
        <v>8</v>
      </c>
      <c r="B198" t="s">
        <v>9</v>
      </c>
      <c r="C198" t="s">
        <v>23</v>
      </c>
      <c r="D198" t="s">
        <v>11</v>
      </c>
      <c r="E198">
        <v>7</v>
      </c>
      <c r="F198">
        <v>30000</v>
      </c>
      <c r="G198">
        <v>3</v>
      </c>
      <c r="H198">
        <v>63</v>
      </c>
      <c r="I198" t="str">
        <f>TRIM(Table1[county])</f>
        <v>Kisumu</v>
      </c>
    </row>
    <row r="199" spans="1:9" x14ac:dyDescent="0.25">
      <c r="A199" t="s">
        <v>8</v>
      </c>
      <c r="B199" t="s">
        <v>9</v>
      </c>
      <c r="C199" t="s">
        <v>14</v>
      </c>
      <c r="D199" t="s">
        <v>16</v>
      </c>
      <c r="E199">
        <v>7</v>
      </c>
      <c r="F199">
        <v>5000</v>
      </c>
      <c r="G199">
        <v>3</v>
      </c>
      <c r="H199">
        <v>44</v>
      </c>
      <c r="I199" t="str">
        <f>TRIM(Table1[county])</f>
        <v>Busia</v>
      </c>
    </row>
    <row r="200" spans="1:9" x14ac:dyDescent="0.25">
      <c r="A200" t="s">
        <v>8</v>
      </c>
      <c r="B200" t="s">
        <v>9</v>
      </c>
      <c r="C200" t="s">
        <v>22</v>
      </c>
      <c r="D200" t="s">
        <v>11</v>
      </c>
      <c r="E200">
        <v>4</v>
      </c>
      <c r="F200">
        <v>1500</v>
      </c>
      <c r="G200">
        <v>1.5</v>
      </c>
      <c r="H200">
        <v>43</v>
      </c>
      <c r="I200" t="str">
        <f>TRIM(Table1[county])</f>
        <v>Siaya</v>
      </c>
    </row>
    <row r="201" spans="1:9" x14ac:dyDescent="0.25">
      <c r="A201" t="s">
        <v>8</v>
      </c>
      <c r="B201" t="s">
        <v>9</v>
      </c>
      <c r="C201" t="s">
        <v>23</v>
      </c>
      <c r="D201" t="s">
        <v>11</v>
      </c>
      <c r="E201">
        <v>7</v>
      </c>
      <c r="F201">
        <v>40000</v>
      </c>
      <c r="G201">
        <v>9</v>
      </c>
      <c r="H201">
        <v>82</v>
      </c>
      <c r="I201" t="str">
        <f>TRIM(Table1[county])</f>
        <v>Kisumu</v>
      </c>
    </row>
    <row r="202" spans="1:9" x14ac:dyDescent="0.25">
      <c r="A202" t="s">
        <v>15</v>
      </c>
      <c r="B202" t="s">
        <v>12</v>
      </c>
      <c r="C202" t="s">
        <v>13</v>
      </c>
      <c r="D202" t="s">
        <v>11</v>
      </c>
      <c r="E202">
        <v>4</v>
      </c>
      <c r="F202">
        <v>20000</v>
      </c>
      <c r="G202">
        <v>1</v>
      </c>
      <c r="H202">
        <v>35</v>
      </c>
      <c r="I202" t="str">
        <f>TRIM(Table1[county])</f>
        <v>Kiambu</v>
      </c>
    </row>
    <row r="203" spans="1:9" x14ac:dyDescent="0.25">
      <c r="A203" t="s">
        <v>15</v>
      </c>
      <c r="B203" t="s">
        <v>9</v>
      </c>
      <c r="C203" t="s">
        <v>22</v>
      </c>
      <c r="D203" t="s">
        <v>11</v>
      </c>
      <c r="E203">
        <v>4</v>
      </c>
      <c r="F203">
        <v>10000</v>
      </c>
      <c r="G203">
        <v>2</v>
      </c>
      <c r="H203">
        <v>63</v>
      </c>
      <c r="I203" t="str">
        <f>TRIM(Table1[county])</f>
        <v>Siaya</v>
      </c>
    </row>
    <row r="204" spans="1:9" x14ac:dyDescent="0.25">
      <c r="A204" t="s">
        <v>8</v>
      </c>
      <c r="B204" t="s">
        <v>9</v>
      </c>
      <c r="C204" t="s">
        <v>10</v>
      </c>
      <c r="D204" t="s">
        <v>11</v>
      </c>
      <c r="E204">
        <v>4</v>
      </c>
      <c r="F204">
        <v>5000</v>
      </c>
      <c r="G204">
        <v>0.25</v>
      </c>
      <c r="H204">
        <v>49</v>
      </c>
      <c r="I204" t="str">
        <f>TRIM(Table1[county])</f>
        <v>Embu</v>
      </c>
    </row>
    <row r="205" spans="1:9" x14ac:dyDescent="0.25">
      <c r="A205" t="s">
        <v>8</v>
      </c>
      <c r="B205" t="s">
        <v>9</v>
      </c>
      <c r="C205" t="s">
        <v>22</v>
      </c>
      <c r="D205" t="s">
        <v>11</v>
      </c>
      <c r="E205">
        <v>3</v>
      </c>
      <c r="F205">
        <v>12000</v>
      </c>
      <c r="G205">
        <v>0.5</v>
      </c>
      <c r="H205">
        <v>59</v>
      </c>
      <c r="I205" t="str">
        <f>TRIM(Table1[county])</f>
        <v>Siaya</v>
      </c>
    </row>
    <row r="206" spans="1:9" x14ac:dyDescent="0.25">
      <c r="A206" t="s">
        <v>8</v>
      </c>
      <c r="B206" t="s">
        <v>25</v>
      </c>
      <c r="C206" t="s">
        <v>22</v>
      </c>
      <c r="D206" t="s">
        <v>16</v>
      </c>
      <c r="E206">
        <v>8</v>
      </c>
      <c r="F206">
        <v>50000</v>
      </c>
      <c r="G206">
        <v>2</v>
      </c>
      <c r="H206">
        <v>52</v>
      </c>
      <c r="I206" t="str">
        <f>TRIM(Table1[county])</f>
        <v>Siaya</v>
      </c>
    </row>
    <row r="207" spans="1:9" x14ac:dyDescent="0.25">
      <c r="A207" t="s">
        <v>8</v>
      </c>
      <c r="B207" t="s">
        <v>9</v>
      </c>
      <c r="C207" t="s">
        <v>10</v>
      </c>
      <c r="D207" t="s">
        <v>11</v>
      </c>
      <c r="E207">
        <v>6</v>
      </c>
      <c r="F207">
        <v>20000</v>
      </c>
      <c r="G207">
        <v>1</v>
      </c>
      <c r="H207">
        <v>75</v>
      </c>
      <c r="I207" t="str">
        <f>TRIM(Table1[county])</f>
        <v>Embu</v>
      </c>
    </row>
    <row r="208" spans="1:9" x14ac:dyDescent="0.25">
      <c r="A208" t="s">
        <v>8</v>
      </c>
      <c r="B208" t="s">
        <v>12</v>
      </c>
      <c r="C208" t="s">
        <v>13</v>
      </c>
      <c r="D208" t="s">
        <v>11</v>
      </c>
      <c r="E208">
        <v>4</v>
      </c>
      <c r="F208">
        <v>50000</v>
      </c>
      <c r="G208">
        <v>2.125</v>
      </c>
      <c r="H208">
        <v>83.5</v>
      </c>
      <c r="I208" t="str">
        <f>TRIM(Table1[county])</f>
        <v>Kiambu</v>
      </c>
    </row>
    <row r="209" spans="1:9" x14ac:dyDescent="0.25">
      <c r="A209" t="s">
        <v>8</v>
      </c>
      <c r="B209" t="s">
        <v>9</v>
      </c>
      <c r="C209" t="s">
        <v>19</v>
      </c>
      <c r="D209" t="s">
        <v>11</v>
      </c>
      <c r="E209">
        <v>7</v>
      </c>
      <c r="F209">
        <v>5000</v>
      </c>
      <c r="G209">
        <v>1.5</v>
      </c>
      <c r="H209">
        <v>34</v>
      </c>
      <c r="I209" t="str">
        <f>TRIM(Table1[county])</f>
        <v>Kirinyaga</v>
      </c>
    </row>
    <row r="210" spans="1:9" x14ac:dyDescent="0.25">
      <c r="A210" t="s">
        <v>8</v>
      </c>
      <c r="B210" t="s">
        <v>12</v>
      </c>
      <c r="C210" t="s">
        <v>13</v>
      </c>
      <c r="D210" t="s">
        <v>11</v>
      </c>
      <c r="E210">
        <v>3</v>
      </c>
      <c r="F210">
        <v>1000</v>
      </c>
      <c r="G210">
        <v>0.459999979</v>
      </c>
      <c r="H210">
        <v>36</v>
      </c>
      <c r="I210" t="str">
        <f>TRIM(Table1[county])</f>
        <v>Kiambu</v>
      </c>
    </row>
    <row r="211" spans="1:9" x14ac:dyDescent="0.25">
      <c r="A211" t="s">
        <v>8</v>
      </c>
      <c r="B211" t="s">
        <v>9</v>
      </c>
      <c r="C211" t="s">
        <v>19</v>
      </c>
      <c r="D211" t="s">
        <v>11</v>
      </c>
      <c r="E211">
        <v>4</v>
      </c>
      <c r="F211">
        <v>20000</v>
      </c>
      <c r="G211">
        <v>0.75</v>
      </c>
      <c r="H211">
        <v>30</v>
      </c>
      <c r="I211" t="str">
        <f>TRIM(Table1[county])</f>
        <v>Kirinyaga</v>
      </c>
    </row>
    <row r="212" spans="1:9" x14ac:dyDescent="0.25">
      <c r="A212" t="s">
        <v>8</v>
      </c>
      <c r="B212" t="s">
        <v>9</v>
      </c>
      <c r="C212" t="s">
        <v>14</v>
      </c>
      <c r="D212" t="s">
        <v>16</v>
      </c>
      <c r="E212">
        <v>7</v>
      </c>
      <c r="F212">
        <v>2000</v>
      </c>
      <c r="G212">
        <v>3</v>
      </c>
      <c r="H212">
        <v>37</v>
      </c>
      <c r="I212" t="str">
        <f>TRIM(Table1[county])</f>
        <v>Busia</v>
      </c>
    </row>
    <row r="213" spans="1:9" x14ac:dyDescent="0.25">
      <c r="A213" t="s">
        <v>8</v>
      </c>
      <c r="B213" t="s">
        <v>9</v>
      </c>
      <c r="C213" t="s">
        <v>23</v>
      </c>
      <c r="D213" t="s">
        <v>16</v>
      </c>
      <c r="E213">
        <v>10</v>
      </c>
      <c r="F213">
        <v>10000</v>
      </c>
      <c r="G213">
        <v>3</v>
      </c>
      <c r="H213">
        <v>33</v>
      </c>
      <c r="I213" t="str">
        <f>TRIM(Table1[county])</f>
        <v>Kisumu</v>
      </c>
    </row>
    <row r="214" spans="1:9" x14ac:dyDescent="0.25">
      <c r="A214" t="s">
        <v>8</v>
      </c>
      <c r="B214" t="s">
        <v>9</v>
      </c>
      <c r="C214" t="s">
        <v>18</v>
      </c>
      <c r="D214" t="s">
        <v>11</v>
      </c>
      <c r="E214">
        <v>4</v>
      </c>
      <c r="F214">
        <v>15000</v>
      </c>
      <c r="G214">
        <v>9.5</v>
      </c>
      <c r="H214">
        <v>82.5</v>
      </c>
      <c r="I214" t="str">
        <f>TRIM(Table1[county])</f>
        <v>Machakos</v>
      </c>
    </row>
    <row r="215" spans="1:9" x14ac:dyDescent="0.25">
      <c r="A215" t="s">
        <v>8</v>
      </c>
      <c r="B215" t="s">
        <v>9</v>
      </c>
      <c r="C215" t="s">
        <v>10</v>
      </c>
      <c r="D215" t="s">
        <v>16</v>
      </c>
      <c r="E215">
        <v>1</v>
      </c>
      <c r="F215">
        <v>10000</v>
      </c>
      <c r="G215">
        <v>0.75</v>
      </c>
      <c r="H215">
        <v>28</v>
      </c>
      <c r="I215" t="str">
        <f>TRIM(Table1[county])</f>
        <v>Embu</v>
      </c>
    </row>
    <row r="216" spans="1:9" x14ac:dyDescent="0.25">
      <c r="A216" t="s">
        <v>8</v>
      </c>
      <c r="B216" t="s">
        <v>9</v>
      </c>
      <c r="C216" t="s">
        <v>19</v>
      </c>
      <c r="D216" t="s">
        <v>11</v>
      </c>
      <c r="E216">
        <v>4</v>
      </c>
      <c r="F216">
        <v>20000</v>
      </c>
      <c r="G216">
        <v>9.5</v>
      </c>
      <c r="H216">
        <v>60</v>
      </c>
      <c r="I216" t="str">
        <f>TRIM(Table1[county])</f>
        <v>Kirinyaga</v>
      </c>
    </row>
    <row r="217" spans="1:9" x14ac:dyDescent="0.25">
      <c r="A217" t="s">
        <v>8</v>
      </c>
      <c r="B217" t="s">
        <v>9</v>
      </c>
      <c r="C217" t="s">
        <v>10</v>
      </c>
      <c r="D217" t="s">
        <v>11</v>
      </c>
      <c r="E217">
        <v>3</v>
      </c>
      <c r="F217">
        <v>8000</v>
      </c>
      <c r="G217">
        <v>0.25</v>
      </c>
      <c r="H217">
        <v>72</v>
      </c>
      <c r="I217" t="str">
        <f>TRIM(Table1[county])</f>
        <v>Embu</v>
      </c>
    </row>
    <row r="218" spans="1:9" x14ac:dyDescent="0.25">
      <c r="A218" t="s">
        <v>8</v>
      </c>
      <c r="B218" t="s">
        <v>25</v>
      </c>
      <c r="C218" t="s">
        <v>22</v>
      </c>
      <c r="D218" t="s">
        <v>11</v>
      </c>
      <c r="E218">
        <v>8</v>
      </c>
      <c r="F218">
        <v>10000</v>
      </c>
      <c r="G218">
        <v>2</v>
      </c>
      <c r="H218">
        <v>58</v>
      </c>
      <c r="I218" t="str">
        <f>TRIM(Table1[county])</f>
        <v>Siaya</v>
      </c>
    </row>
    <row r="219" spans="1:9" x14ac:dyDescent="0.25">
      <c r="A219" t="s">
        <v>8</v>
      </c>
      <c r="B219" t="s">
        <v>9</v>
      </c>
      <c r="C219" t="s">
        <v>23</v>
      </c>
      <c r="D219" t="s">
        <v>16</v>
      </c>
      <c r="E219">
        <v>1</v>
      </c>
      <c r="F219">
        <v>15000</v>
      </c>
      <c r="G219">
        <v>1</v>
      </c>
      <c r="H219">
        <v>58</v>
      </c>
      <c r="I219" t="str">
        <f>TRIM(Table1[county])</f>
        <v>Kisumu</v>
      </c>
    </row>
    <row r="220" spans="1:9" x14ac:dyDescent="0.25">
      <c r="A220" t="s">
        <v>8</v>
      </c>
      <c r="B220" t="s">
        <v>9</v>
      </c>
      <c r="C220" t="s">
        <v>18</v>
      </c>
      <c r="D220" t="s">
        <v>11</v>
      </c>
      <c r="E220">
        <v>7</v>
      </c>
      <c r="F220">
        <v>50000</v>
      </c>
      <c r="G220">
        <v>10</v>
      </c>
      <c r="H220">
        <v>56</v>
      </c>
      <c r="I220" t="str">
        <f>TRIM(Table1[county])</f>
        <v>Machakos</v>
      </c>
    </row>
    <row r="221" spans="1:9" x14ac:dyDescent="0.25">
      <c r="A221" t="s">
        <v>8</v>
      </c>
      <c r="B221" t="s">
        <v>9</v>
      </c>
      <c r="C221" t="s">
        <v>23</v>
      </c>
      <c r="D221" t="s">
        <v>16</v>
      </c>
      <c r="E221">
        <v>11</v>
      </c>
      <c r="F221">
        <v>8000</v>
      </c>
      <c r="G221">
        <v>6</v>
      </c>
      <c r="H221">
        <v>34</v>
      </c>
      <c r="I221" t="str">
        <f>TRIM(Table1[county])</f>
        <v>Kisumu</v>
      </c>
    </row>
    <row r="222" spans="1:9" x14ac:dyDescent="0.25">
      <c r="A222" t="s">
        <v>8</v>
      </c>
      <c r="B222" t="s">
        <v>9</v>
      </c>
      <c r="C222" t="s">
        <v>22</v>
      </c>
      <c r="D222" t="s">
        <v>16</v>
      </c>
      <c r="E222">
        <v>7</v>
      </c>
      <c r="F222">
        <v>5000</v>
      </c>
      <c r="G222">
        <v>7</v>
      </c>
      <c r="H222">
        <v>62</v>
      </c>
      <c r="I222" t="str">
        <f>TRIM(Table1[county])</f>
        <v>Siaya</v>
      </c>
    </row>
    <row r="223" spans="1:9" x14ac:dyDescent="0.25">
      <c r="A223" t="s">
        <v>8</v>
      </c>
      <c r="B223" t="s">
        <v>12</v>
      </c>
      <c r="C223" t="s">
        <v>13</v>
      </c>
      <c r="D223" t="s">
        <v>11</v>
      </c>
      <c r="E223">
        <v>5</v>
      </c>
      <c r="F223">
        <v>18000</v>
      </c>
      <c r="G223">
        <v>1.25</v>
      </c>
      <c r="H223">
        <v>69</v>
      </c>
      <c r="I223" t="str">
        <f>TRIM(Table1[county])</f>
        <v>Kiambu</v>
      </c>
    </row>
    <row r="224" spans="1:9" x14ac:dyDescent="0.25">
      <c r="A224" t="s">
        <v>8</v>
      </c>
      <c r="B224" t="s">
        <v>9</v>
      </c>
      <c r="C224" t="s">
        <v>10</v>
      </c>
      <c r="D224" t="s">
        <v>11</v>
      </c>
      <c r="E224">
        <v>1</v>
      </c>
      <c r="F224">
        <v>5000</v>
      </c>
      <c r="G224">
        <v>1</v>
      </c>
      <c r="H224">
        <v>59.5</v>
      </c>
      <c r="I224" t="str">
        <f>TRIM(Table1[county])</f>
        <v>Embu</v>
      </c>
    </row>
    <row r="225" spans="1:9" x14ac:dyDescent="0.25">
      <c r="A225" t="s">
        <v>8</v>
      </c>
      <c r="B225" t="s">
        <v>9</v>
      </c>
      <c r="C225" t="s">
        <v>14</v>
      </c>
      <c r="D225" t="s">
        <v>11</v>
      </c>
      <c r="E225">
        <v>8</v>
      </c>
      <c r="F225">
        <v>5000</v>
      </c>
      <c r="G225">
        <v>1.5</v>
      </c>
      <c r="H225">
        <v>33.5</v>
      </c>
      <c r="I225" t="str">
        <f>TRIM(Table1[county])</f>
        <v>Busia</v>
      </c>
    </row>
    <row r="226" spans="1:9" x14ac:dyDescent="0.25">
      <c r="A226" t="s">
        <v>8</v>
      </c>
      <c r="B226" t="s">
        <v>25</v>
      </c>
      <c r="C226" t="s">
        <v>22</v>
      </c>
      <c r="D226" t="s">
        <v>11</v>
      </c>
      <c r="E226">
        <v>14</v>
      </c>
      <c r="F226">
        <v>25000</v>
      </c>
      <c r="G226">
        <v>3</v>
      </c>
      <c r="H226">
        <v>47</v>
      </c>
      <c r="I226" t="str">
        <f>TRIM(Table1[county])</f>
        <v>Siaya</v>
      </c>
    </row>
    <row r="227" spans="1:9" x14ac:dyDescent="0.25">
      <c r="A227" t="s">
        <v>8</v>
      </c>
      <c r="B227" t="s">
        <v>25</v>
      </c>
      <c r="C227" t="s">
        <v>22</v>
      </c>
      <c r="D227" t="s">
        <v>16</v>
      </c>
      <c r="E227">
        <v>5</v>
      </c>
      <c r="F227">
        <v>10000</v>
      </c>
      <c r="G227">
        <v>1.5</v>
      </c>
      <c r="H227">
        <v>65</v>
      </c>
      <c r="I227" t="str">
        <f>TRIM(Table1[county])</f>
        <v>Siaya</v>
      </c>
    </row>
    <row r="228" spans="1:9" x14ac:dyDescent="0.25">
      <c r="A228" t="s">
        <v>8</v>
      </c>
      <c r="B228" t="s">
        <v>25</v>
      </c>
      <c r="C228" t="s">
        <v>22</v>
      </c>
      <c r="D228" t="s">
        <v>11</v>
      </c>
      <c r="E228">
        <v>5</v>
      </c>
      <c r="F228">
        <v>30000</v>
      </c>
      <c r="G228">
        <v>0.5</v>
      </c>
      <c r="H228">
        <v>58</v>
      </c>
      <c r="I228" t="str">
        <f>TRIM(Table1[county])</f>
        <v>Siaya</v>
      </c>
    </row>
    <row r="229" spans="1:9" x14ac:dyDescent="0.25">
      <c r="A229" t="s">
        <v>8</v>
      </c>
      <c r="B229" t="s">
        <v>9</v>
      </c>
      <c r="C229" t="s">
        <v>10</v>
      </c>
      <c r="D229" t="s">
        <v>11</v>
      </c>
      <c r="E229">
        <v>3</v>
      </c>
      <c r="F229">
        <v>6000</v>
      </c>
      <c r="G229">
        <v>1</v>
      </c>
      <c r="H229">
        <v>45</v>
      </c>
      <c r="I229" t="str">
        <f>TRIM(Table1[county])</f>
        <v>Embu</v>
      </c>
    </row>
    <row r="230" spans="1:9" x14ac:dyDescent="0.25">
      <c r="A230" t="s">
        <v>8</v>
      </c>
      <c r="B230" t="s">
        <v>9</v>
      </c>
      <c r="C230" t="s">
        <v>10</v>
      </c>
      <c r="D230" t="s">
        <v>16</v>
      </c>
      <c r="E230">
        <v>5</v>
      </c>
      <c r="F230">
        <v>10000</v>
      </c>
      <c r="G230">
        <v>2.5000000000000001E-2</v>
      </c>
      <c r="H230">
        <v>45</v>
      </c>
      <c r="I230" t="str">
        <f>TRIM(Table1[county])</f>
        <v>Embu</v>
      </c>
    </row>
    <row r="231" spans="1:9" x14ac:dyDescent="0.25">
      <c r="A231" t="s">
        <v>8</v>
      </c>
      <c r="B231" t="s">
        <v>12</v>
      </c>
      <c r="C231" t="s">
        <v>13</v>
      </c>
      <c r="D231" t="s">
        <v>11</v>
      </c>
      <c r="E231">
        <v>2</v>
      </c>
      <c r="F231">
        <v>23000</v>
      </c>
      <c r="G231">
        <v>1.5</v>
      </c>
      <c r="H231">
        <v>83.5</v>
      </c>
      <c r="I231" t="str">
        <f>TRIM(Table1[county])</f>
        <v>Kiambu</v>
      </c>
    </row>
    <row r="232" spans="1:9" x14ac:dyDescent="0.25">
      <c r="A232" t="s">
        <v>8</v>
      </c>
      <c r="B232" t="s">
        <v>25</v>
      </c>
      <c r="C232" t="s">
        <v>22</v>
      </c>
      <c r="D232" t="s">
        <v>16</v>
      </c>
      <c r="E232">
        <v>1</v>
      </c>
      <c r="F232">
        <v>50000</v>
      </c>
      <c r="G232">
        <v>8</v>
      </c>
      <c r="H232">
        <v>76</v>
      </c>
      <c r="I232" t="str">
        <f>TRIM(Table1[county])</f>
        <v>Siaya</v>
      </c>
    </row>
    <row r="233" spans="1:9" x14ac:dyDescent="0.25">
      <c r="A233" t="s">
        <v>8</v>
      </c>
      <c r="B233" t="s">
        <v>9</v>
      </c>
      <c r="C233" t="s">
        <v>18</v>
      </c>
      <c r="D233" t="s">
        <v>11</v>
      </c>
      <c r="E233">
        <v>5</v>
      </c>
      <c r="F233">
        <v>5500</v>
      </c>
      <c r="G233">
        <v>27</v>
      </c>
      <c r="H233">
        <v>56</v>
      </c>
      <c r="I233" t="str">
        <f>TRIM(Table1[county])</f>
        <v>Machakos</v>
      </c>
    </row>
    <row r="234" spans="1:9" x14ac:dyDescent="0.25">
      <c r="A234" t="s">
        <v>8</v>
      </c>
      <c r="B234" t="s">
        <v>9</v>
      </c>
      <c r="C234" t="s">
        <v>22</v>
      </c>
      <c r="D234" t="s">
        <v>16</v>
      </c>
      <c r="E234">
        <v>8</v>
      </c>
      <c r="F234">
        <v>20000</v>
      </c>
      <c r="G234">
        <v>3.5</v>
      </c>
      <c r="H234">
        <v>57</v>
      </c>
      <c r="I234" t="str">
        <f>TRIM(Table1[county])</f>
        <v>Siaya</v>
      </c>
    </row>
    <row r="235" spans="1:9" x14ac:dyDescent="0.25">
      <c r="A235" t="s">
        <v>8</v>
      </c>
      <c r="B235" t="s">
        <v>9</v>
      </c>
      <c r="C235" t="s">
        <v>10</v>
      </c>
      <c r="D235" t="s">
        <v>16</v>
      </c>
      <c r="E235">
        <v>3</v>
      </c>
      <c r="F235">
        <v>15000</v>
      </c>
      <c r="G235">
        <v>3</v>
      </c>
      <c r="H235">
        <v>54</v>
      </c>
      <c r="I235" t="str">
        <f>TRIM(Table1[county])</f>
        <v>Embu</v>
      </c>
    </row>
    <row r="236" spans="1:9" x14ac:dyDescent="0.25">
      <c r="A236" t="s">
        <v>8</v>
      </c>
      <c r="B236" t="s">
        <v>9</v>
      </c>
      <c r="C236" t="s">
        <v>10</v>
      </c>
      <c r="D236" t="s">
        <v>11</v>
      </c>
      <c r="E236">
        <v>5</v>
      </c>
      <c r="F236">
        <v>18000</v>
      </c>
      <c r="G236">
        <v>2</v>
      </c>
      <c r="H236">
        <v>70.5</v>
      </c>
      <c r="I236" t="str">
        <f>TRIM(Table1[county])</f>
        <v>Embu</v>
      </c>
    </row>
    <row r="237" spans="1:9" x14ac:dyDescent="0.25">
      <c r="A237" t="s">
        <v>8</v>
      </c>
      <c r="B237" t="s">
        <v>9</v>
      </c>
      <c r="C237" t="s">
        <v>22</v>
      </c>
      <c r="D237" t="s">
        <v>16</v>
      </c>
      <c r="E237">
        <v>4</v>
      </c>
      <c r="F237">
        <v>30000</v>
      </c>
      <c r="G237">
        <v>3</v>
      </c>
      <c r="H237">
        <v>94</v>
      </c>
      <c r="I237" t="str">
        <f>TRIM(Table1[county])</f>
        <v>Siaya</v>
      </c>
    </row>
    <row r="238" spans="1:9" x14ac:dyDescent="0.25">
      <c r="A238" t="s">
        <v>8</v>
      </c>
      <c r="B238" t="s">
        <v>25</v>
      </c>
      <c r="C238" t="s">
        <v>22</v>
      </c>
      <c r="D238" t="s">
        <v>16</v>
      </c>
      <c r="E238">
        <v>8</v>
      </c>
      <c r="F238">
        <v>4500</v>
      </c>
      <c r="G238">
        <v>3.5</v>
      </c>
      <c r="H238">
        <v>55</v>
      </c>
      <c r="I238" t="str">
        <f>TRIM(Table1[county])</f>
        <v>Siaya</v>
      </c>
    </row>
    <row r="239" spans="1:9" x14ac:dyDescent="0.25">
      <c r="A239" t="s">
        <v>8</v>
      </c>
      <c r="B239" t="s">
        <v>9</v>
      </c>
      <c r="C239" t="s">
        <v>10</v>
      </c>
      <c r="D239" t="s">
        <v>16</v>
      </c>
      <c r="E239">
        <v>5</v>
      </c>
      <c r="F239">
        <v>7000</v>
      </c>
      <c r="G239">
        <v>3</v>
      </c>
      <c r="H239">
        <v>74</v>
      </c>
      <c r="I239" t="str">
        <f>TRIM(Table1[county])</f>
        <v>Embu</v>
      </c>
    </row>
    <row r="240" spans="1:9" x14ac:dyDescent="0.25">
      <c r="A240" t="s">
        <v>8</v>
      </c>
      <c r="B240" t="s">
        <v>25</v>
      </c>
      <c r="C240" t="s">
        <v>22</v>
      </c>
      <c r="D240" t="s">
        <v>11</v>
      </c>
      <c r="E240">
        <v>7</v>
      </c>
      <c r="F240">
        <v>7000</v>
      </c>
      <c r="G240">
        <v>0.5</v>
      </c>
      <c r="H240">
        <v>49</v>
      </c>
      <c r="I240" t="str">
        <f>TRIM(Table1[county])</f>
        <v>Siaya</v>
      </c>
    </row>
    <row r="241" spans="1:9" x14ac:dyDescent="0.25">
      <c r="A241" t="s">
        <v>8</v>
      </c>
      <c r="B241" t="s">
        <v>9</v>
      </c>
      <c r="C241" t="s">
        <v>22</v>
      </c>
      <c r="D241" t="s">
        <v>11</v>
      </c>
      <c r="E241">
        <v>3</v>
      </c>
      <c r="F241">
        <v>20000</v>
      </c>
      <c r="G241">
        <v>7</v>
      </c>
      <c r="H241">
        <v>69</v>
      </c>
      <c r="I241" t="str">
        <f>TRIM(Table1[county])</f>
        <v>Siaya</v>
      </c>
    </row>
    <row r="242" spans="1:9" x14ac:dyDescent="0.25">
      <c r="A242" t="s">
        <v>8</v>
      </c>
      <c r="B242" t="s">
        <v>9</v>
      </c>
      <c r="C242" t="s">
        <v>19</v>
      </c>
      <c r="D242" t="s">
        <v>11</v>
      </c>
      <c r="E242">
        <v>3</v>
      </c>
      <c r="F242">
        <v>13000</v>
      </c>
      <c r="G242">
        <v>2.7999999519999998</v>
      </c>
      <c r="H242">
        <v>88.5</v>
      </c>
      <c r="I242" t="str">
        <f>TRIM(Table1[county])</f>
        <v>Kirinyaga</v>
      </c>
    </row>
    <row r="243" spans="1:9" x14ac:dyDescent="0.25">
      <c r="A243" t="s">
        <v>8</v>
      </c>
      <c r="B243" t="s">
        <v>9</v>
      </c>
      <c r="C243" t="s">
        <v>22</v>
      </c>
      <c r="D243" t="s">
        <v>11</v>
      </c>
      <c r="E243">
        <v>6</v>
      </c>
      <c r="F243">
        <v>5000</v>
      </c>
      <c r="G243">
        <v>8</v>
      </c>
      <c r="H243">
        <v>100</v>
      </c>
      <c r="I243" t="str">
        <f>TRIM(Table1[county])</f>
        <v>Siaya</v>
      </c>
    </row>
    <row r="244" spans="1:9" x14ac:dyDescent="0.25">
      <c r="A244" t="s">
        <v>8</v>
      </c>
      <c r="B244" t="s">
        <v>12</v>
      </c>
      <c r="C244" t="s">
        <v>13</v>
      </c>
      <c r="D244" t="s">
        <v>11</v>
      </c>
      <c r="E244">
        <v>4</v>
      </c>
      <c r="F244">
        <v>20000</v>
      </c>
      <c r="G244">
        <v>0.25</v>
      </c>
      <c r="H244">
        <v>56</v>
      </c>
      <c r="I244" t="str">
        <f>TRIM(Table1[county])</f>
        <v>Kiambu</v>
      </c>
    </row>
    <row r="245" spans="1:9" x14ac:dyDescent="0.25">
      <c r="A245" t="s">
        <v>8</v>
      </c>
      <c r="B245" t="s">
        <v>9</v>
      </c>
      <c r="C245" t="s">
        <v>21</v>
      </c>
      <c r="D245" t="s">
        <v>11</v>
      </c>
      <c r="E245">
        <v>2</v>
      </c>
      <c r="F245">
        <v>12000</v>
      </c>
      <c r="G245">
        <v>5.5</v>
      </c>
      <c r="H245">
        <v>60.5</v>
      </c>
      <c r="I245" t="str">
        <f>TRIM(Table1[county])</f>
        <v>Makueni</v>
      </c>
    </row>
    <row r="246" spans="1:9" x14ac:dyDescent="0.25">
      <c r="A246" t="s">
        <v>8</v>
      </c>
      <c r="B246" t="s">
        <v>9</v>
      </c>
      <c r="C246" t="s">
        <v>10</v>
      </c>
      <c r="D246" t="s">
        <v>11</v>
      </c>
      <c r="E246">
        <v>4</v>
      </c>
      <c r="F246">
        <v>12000</v>
      </c>
      <c r="G246">
        <v>1</v>
      </c>
      <c r="H246">
        <v>57</v>
      </c>
      <c r="I246" t="str">
        <f>TRIM(Table1[county])</f>
        <v>Embu</v>
      </c>
    </row>
    <row r="247" spans="1:9" x14ac:dyDescent="0.25">
      <c r="A247" t="s">
        <v>8</v>
      </c>
      <c r="B247" t="s">
        <v>9</v>
      </c>
      <c r="C247" t="s">
        <v>19</v>
      </c>
      <c r="D247" t="s">
        <v>11</v>
      </c>
      <c r="E247">
        <v>1</v>
      </c>
      <c r="F247">
        <v>12000</v>
      </c>
      <c r="G247">
        <v>2</v>
      </c>
      <c r="H247">
        <v>56.5</v>
      </c>
      <c r="I247" t="str">
        <f>TRIM(Table1[county])</f>
        <v>Kirinyaga</v>
      </c>
    </row>
    <row r="248" spans="1:9" x14ac:dyDescent="0.25">
      <c r="A248" t="s">
        <v>8</v>
      </c>
      <c r="B248" t="s">
        <v>9</v>
      </c>
      <c r="C248" t="s">
        <v>18</v>
      </c>
      <c r="D248" t="s">
        <v>11</v>
      </c>
      <c r="E248">
        <v>5</v>
      </c>
      <c r="F248">
        <v>20000</v>
      </c>
      <c r="G248">
        <v>7</v>
      </c>
      <c r="H248">
        <v>64.5</v>
      </c>
      <c r="I248" t="str">
        <f>TRIM(Table1[county])</f>
        <v>Machakos</v>
      </c>
    </row>
    <row r="249" spans="1:9" x14ac:dyDescent="0.25">
      <c r="A249" t="s">
        <v>8</v>
      </c>
      <c r="B249" t="s">
        <v>9</v>
      </c>
      <c r="C249" t="s">
        <v>10</v>
      </c>
      <c r="D249" t="s">
        <v>11</v>
      </c>
      <c r="E249">
        <v>2</v>
      </c>
      <c r="F249">
        <v>20000</v>
      </c>
      <c r="G249">
        <v>1</v>
      </c>
      <c r="H249">
        <v>34</v>
      </c>
      <c r="I249" t="str">
        <f>TRIM(Table1[county])</f>
        <v>Embu</v>
      </c>
    </row>
    <row r="250" spans="1:9" x14ac:dyDescent="0.25">
      <c r="A250" t="s">
        <v>8</v>
      </c>
      <c r="B250" t="s">
        <v>9</v>
      </c>
      <c r="C250" t="s">
        <v>22</v>
      </c>
      <c r="D250" t="s">
        <v>16</v>
      </c>
      <c r="E250">
        <v>4</v>
      </c>
      <c r="F250">
        <v>3750</v>
      </c>
      <c r="G250">
        <v>5</v>
      </c>
      <c r="H250">
        <v>59</v>
      </c>
      <c r="I250" t="str">
        <f>TRIM(Table1[county])</f>
        <v>Siaya</v>
      </c>
    </row>
    <row r="251" spans="1:9" x14ac:dyDescent="0.25">
      <c r="A251" t="s">
        <v>8</v>
      </c>
      <c r="B251" t="s">
        <v>9</v>
      </c>
      <c r="C251" t="s">
        <v>19</v>
      </c>
      <c r="D251" t="s">
        <v>11</v>
      </c>
      <c r="E251">
        <v>4</v>
      </c>
      <c r="F251">
        <v>30000</v>
      </c>
      <c r="G251">
        <v>1.5</v>
      </c>
      <c r="H251">
        <v>70</v>
      </c>
      <c r="I251" t="str">
        <f>TRIM(Table1[county])</f>
        <v>Kirinyaga</v>
      </c>
    </row>
    <row r="252" spans="1:9" x14ac:dyDescent="0.25">
      <c r="A252" t="s">
        <v>8</v>
      </c>
      <c r="B252" t="s">
        <v>9</v>
      </c>
      <c r="C252" t="s">
        <v>14</v>
      </c>
      <c r="D252" t="s">
        <v>11</v>
      </c>
      <c r="E252">
        <v>8</v>
      </c>
      <c r="F252">
        <v>13000</v>
      </c>
      <c r="G252">
        <v>1</v>
      </c>
      <c r="H252">
        <v>56</v>
      </c>
      <c r="I252" t="str">
        <f>TRIM(Table1[county])</f>
        <v>Busia</v>
      </c>
    </row>
    <row r="253" spans="1:9" x14ac:dyDescent="0.25">
      <c r="A253" t="s">
        <v>8</v>
      </c>
      <c r="B253" t="s">
        <v>9</v>
      </c>
      <c r="C253" t="s">
        <v>19</v>
      </c>
      <c r="D253" t="s">
        <v>16</v>
      </c>
      <c r="E253">
        <v>2</v>
      </c>
      <c r="F253">
        <v>20000</v>
      </c>
      <c r="G253">
        <v>1.25</v>
      </c>
      <c r="H253">
        <v>83.5</v>
      </c>
      <c r="I253" t="str">
        <f>TRIM(Table1[county])</f>
        <v>Kirinyaga</v>
      </c>
    </row>
    <row r="254" spans="1:9" x14ac:dyDescent="0.25">
      <c r="A254" t="s">
        <v>8</v>
      </c>
      <c r="B254" t="s">
        <v>12</v>
      </c>
      <c r="C254" t="s">
        <v>13</v>
      </c>
      <c r="D254" t="s">
        <v>11</v>
      </c>
      <c r="E254">
        <v>3</v>
      </c>
      <c r="F254">
        <v>30000</v>
      </c>
      <c r="G254">
        <v>1</v>
      </c>
      <c r="H254">
        <v>55</v>
      </c>
      <c r="I254" t="str">
        <f>TRIM(Table1[county])</f>
        <v>Kiambu</v>
      </c>
    </row>
    <row r="255" spans="1:9" x14ac:dyDescent="0.25">
      <c r="A255" t="s">
        <v>8</v>
      </c>
      <c r="B255" t="s">
        <v>9</v>
      </c>
      <c r="C255" t="s">
        <v>10</v>
      </c>
      <c r="D255" t="s">
        <v>16</v>
      </c>
      <c r="E255">
        <v>3</v>
      </c>
      <c r="F255">
        <v>14000</v>
      </c>
      <c r="G255">
        <v>2</v>
      </c>
      <c r="H255">
        <v>87</v>
      </c>
      <c r="I255" t="str">
        <f>TRIM(Table1[county])</f>
        <v>Embu</v>
      </c>
    </row>
    <row r="256" spans="1:9" x14ac:dyDescent="0.25">
      <c r="A256" t="s">
        <v>8</v>
      </c>
      <c r="B256" t="s">
        <v>9</v>
      </c>
      <c r="C256" t="s">
        <v>10</v>
      </c>
      <c r="D256" t="s">
        <v>11</v>
      </c>
      <c r="E256">
        <v>4</v>
      </c>
      <c r="F256">
        <v>15000</v>
      </c>
      <c r="G256">
        <v>1.25</v>
      </c>
      <c r="H256">
        <v>54</v>
      </c>
      <c r="I256" t="str">
        <f>TRIM(Table1[county])</f>
        <v>Embu</v>
      </c>
    </row>
    <row r="257" spans="1:9" x14ac:dyDescent="0.25">
      <c r="A257" t="s">
        <v>8</v>
      </c>
      <c r="B257" t="s">
        <v>9</v>
      </c>
      <c r="C257" t="s">
        <v>10</v>
      </c>
      <c r="D257" t="s">
        <v>16</v>
      </c>
      <c r="E257">
        <v>4</v>
      </c>
      <c r="F257">
        <v>10000</v>
      </c>
      <c r="G257">
        <v>3</v>
      </c>
      <c r="H257">
        <v>72</v>
      </c>
      <c r="I257" t="str">
        <f>TRIM(Table1[county])</f>
        <v>Embu</v>
      </c>
    </row>
    <row r="258" spans="1:9" x14ac:dyDescent="0.25">
      <c r="A258" t="s">
        <v>8</v>
      </c>
      <c r="B258" t="s">
        <v>9</v>
      </c>
      <c r="C258" t="s">
        <v>18</v>
      </c>
      <c r="D258" t="s">
        <v>11</v>
      </c>
      <c r="E258">
        <v>4</v>
      </c>
      <c r="F258">
        <v>50000</v>
      </c>
      <c r="G258">
        <v>2.75</v>
      </c>
      <c r="H258">
        <v>29</v>
      </c>
      <c r="I258" t="str">
        <f>TRIM(Table1[county])</f>
        <v>Machakos</v>
      </c>
    </row>
    <row r="259" spans="1:9" x14ac:dyDescent="0.25">
      <c r="A259" t="s">
        <v>8</v>
      </c>
      <c r="B259" t="s">
        <v>9</v>
      </c>
      <c r="C259" t="s">
        <v>18</v>
      </c>
      <c r="D259" t="s">
        <v>11</v>
      </c>
      <c r="E259">
        <v>5</v>
      </c>
      <c r="F259">
        <v>10000</v>
      </c>
      <c r="G259">
        <v>5</v>
      </c>
      <c r="H259">
        <v>64</v>
      </c>
      <c r="I259" t="str">
        <f>TRIM(Table1[county])</f>
        <v>Machakos</v>
      </c>
    </row>
    <row r="260" spans="1:9" x14ac:dyDescent="0.25">
      <c r="A260" t="s">
        <v>8</v>
      </c>
      <c r="B260" t="s">
        <v>9</v>
      </c>
      <c r="C260" t="s">
        <v>23</v>
      </c>
      <c r="D260" t="s">
        <v>11</v>
      </c>
      <c r="E260">
        <v>8</v>
      </c>
      <c r="F260">
        <v>10000</v>
      </c>
      <c r="G260">
        <v>1.5</v>
      </c>
      <c r="H260">
        <v>54</v>
      </c>
      <c r="I260" t="str">
        <f>TRIM(Table1[county])</f>
        <v>Kisumu</v>
      </c>
    </row>
    <row r="261" spans="1:9" x14ac:dyDescent="0.25">
      <c r="A261" t="s">
        <v>8</v>
      </c>
      <c r="B261" t="s">
        <v>9</v>
      </c>
      <c r="C261" t="s">
        <v>10</v>
      </c>
      <c r="D261" t="s">
        <v>16</v>
      </c>
      <c r="E261">
        <v>6</v>
      </c>
      <c r="F261">
        <v>30000</v>
      </c>
      <c r="G261">
        <v>2</v>
      </c>
      <c r="H261">
        <v>89</v>
      </c>
      <c r="I261" t="str">
        <f>TRIM(Table1[county])</f>
        <v>Embu</v>
      </c>
    </row>
    <row r="262" spans="1:9" x14ac:dyDescent="0.25">
      <c r="A262" t="s">
        <v>8</v>
      </c>
      <c r="B262" t="s">
        <v>25</v>
      </c>
      <c r="C262" t="s">
        <v>22</v>
      </c>
      <c r="D262" t="s">
        <v>16</v>
      </c>
      <c r="E262">
        <v>5</v>
      </c>
      <c r="F262">
        <v>20000</v>
      </c>
      <c r="G262">
        <v>1.5</v>
      </c>
      <c r="H262">
        <v>54</v>
      </c>
      <c r="I262" t="str">
        <f>TRIM(Table1[county])</f>
        <v>Siaya</v>
      </c>
    </row>
    <row r="263" spans="1:9" x14ac:dyDescent="0.25">
      <c r="A263" t="s">
        <v>8</v>
      </c>
      <c r="B263" t="s">
        <v>9</v>
      </c>
      <c r="C263" t="s">
        <v>10</v>
      </c>
      <c r="D263" t="s">
        <v>11</v>
      </c>
      <c r="E263">
        <v>3</v>
      </c>
      <c r="F263">
        <v>5000</v>
      </c>
      <c r="G263">
        <v>1</v>
      </c>
      <c r="H263">
        <v>59</v>
      </c>
      <c r="I263" t="str">
        <f>TRIM(Table1[county])</f>
        <v>Embu</v>
      </c>
    </row>
    <row r="264" spans="1:9" x14ac:dyDescent="0.25">
      <c r="A264" t="s">
        <v>8</v>
      </c>
      <c r="B264" t="s">
        <v>9</v>
      </c>
      <c r="C264" t="s">
        <v>21</v>
      </c>
      <c r="D264" t="s">
        <v>11</v>
      </c>
      <c r="E264">
        <v>4</v>
      </c>
      <c r="F264">
        <v>15000</v>
      </c>
      <c r="G264">
        <v>1</v>
      </c>
      <c r="H264">
        <v>64</v>
      </c>
      <c r="I264" t="str">
        <f>TRIM(Table1[county])</f>
        <v>Makueni</v>
      </c>
    </row>
    <row r="265" spans="1:9" x14ac:dyDescent="0.25">
      <c r="A265" t="s">
        <v>8</v>
      </c>
      <c r="B265" t="s">
        <v>9</v>
      </c>
      <c r="C265" t="s">
        <v>22</v>
      </c>
      <c r="D265" t="s">
        <v>11</v>
      </c>
      <c r="E265">
        <v>6</v>
      </c>
      <c r="F265">
        <v>25000</v>
      </c>
      <c r="G265">
        <v>9</v>
      </c>
      <c r="H265">
        <v>94</v>
      </c>
      <c r="I265" t="str">
        <f>TRIM(Table1[county])</f>
        <v>Siaya</v>
      </c>
    </row>
    <row r="266" spans="1:9" x14ac:dyDescent="0.25">
      <c r="A266" t="s">
        <v>8</v>
      </c>
      <c r="B266" t="s">
        <v>9</v>
      </c>
      <c r="C266" t="s">
        <v>10</v>
      </c>
      <c r="D266" t="s">
        <v>11</v>
      </c>
      <c r="E266">
        <v>4</v>
      </c>
      <c r="F266">
        <v>10000</v>
      </c>
      <c r="G266">
        <v>1.25</v>
      </c>
      <c r="H266">
        <v>59</v>
      </c>
      <c r="I266" t="str">
        <f>TRIM(Table1[county])</f>
        <v>Embu</v>
      </c>
    </row>
    <row r="267" spans="1:9" x14ac:dyDescent="0.25">
      <c r="A267" t="s">
        <v>8</v>
      </c>
      <c r="B267" t="s">
        <v>9</v>
      </c>
      <c r="C267" t="s">
        <v>19</v>
      </c>
      <c r="D267" t="s">
        <v>11</v>
      </c>
      <c r="E267">
        <v>5</v>
      </c>
      <c r="F267">
        <v>15000</v>
      </c>
      <c r="G267">
        <v>2.5</v>
      </c>
      <c r="H267">
        <v>56.5</v>
      </c>
      <c r="I267" t="str">
        <f>TRIM(Table1[county])</f>
        <v>Kirinyaga</v>
      </c>
    </row>
    <row r="268" spans="1:9" x14ac:dyDescent="0.25">
      <c r="A268" t="s">
        <v>8</v>
      </c>
      <c r="B268" t="s">
        <v>9</v>
      </c>
      <c r="C268" t="s">
        <v>18</v>
      </c>
      <c r="D268" t="s">
        <v>16</v>
      </c>
      <c r="E268">
        <v>6</v>
      </c>
      <c r="F268">
        <v>18000</v>
      </c>
      <c r="G268">
        <v>2.5</v>
      </c>
      <c r="H268">
        <v>65</v>
      </c>
      <c r="I268" t="str">
        <f>TRIM(Table1[county])</f>
        <v>Machakos</v>
      </c>
    </row>
    <row r="269" spans="1:9" x14ac:dyDescent="0.25">
      <c r="A269" t="s">
        <v>8</v>
      </c>
      <c r="B269" t="s">
        <v>25</v>
      </c>
      <c r="C269" t="s">
        <v>22</v>
      </c>
      <c r="D269" t="s">
        <v>11</v>
      </c>
      <c r="E269">
        <v>8</v>
      </c>
      <c r="F269">
        <v>12000</v>
      </c>
      <c r="G269">
        <v>0.75</v>
      </c>
      <c r="H269">
        <v>50</v>
      </c>
      <c r="I269" t="str">
        <f>TRIM(Table1[county])</f>
        <v>Siaya</v>
      </c>
    </row>
    <row r="270" spans="1:9" x14ac:dyDescent="0.25">
      <c r="A270" t="s">
        <v>8</v>
      </c>
      <c r="B270" t="s">
        <v>9</v>
      </c>
      <c r="C270" t="s">
        <v>10</v>
      </c>
      <c r="D270" t="s">
        <v>11</v>
      </c>
      <c r="E270">
        <v>5</v>
      </c>
      <c r="F270">
        <v>7000</v>
      </c>
      <c r="G270">
        <v>1</v>
      </c>
      <c r="H270">
        <v>29</v>
      </c>
      <c r="I270" t="str">
        <f>TRIM(Table1[county])</f>
        <v>Embu</v>
      </c>
    </row>
    <row r="271" spans="1:9" x14ac:dyDescent="0.25">
      <c r="A271" t="s">
        <v>8</v>
      </c>
      <c r="B271" t="s">
        <v>9</v>
      </c>
      <c r="C271" t="s">
        <v>22</v>
      </c>
      <c r="D271" t="s">
        <v>11</v>
      </c>
      <c r="E271">
        <v>6</v>
      </c>
      <c r="F271">
        <v>20000</v>
      </c>
      <c r="G271">
        <v>2.5</v>
      </c>
      <c r="H271">
        <v>63</v>
      </c>
      <c r="I271" t="str">
        <f>TRIM(Table1[county])</f>
        <v>Siaya</v>
      </c>
    </row>
    <row r="272" spans="1:9" x14ac:dyDescent="0.25">
      <c r="A272" t="s">
        <v>8</v>
      </c>
      <c r="B272" t="s">
        <v>9</v>
      </c>
      <c r="C272" t="s">
        <v>22</v>
      </c>
      <c r="D272" t="s">
        <v>11</v>
      </c>
      <c r="E272">
        <v>4</v>
      </c>
      <c r="F272">
        <v>20000</v>
      </c>
      <c r="G272">
        <v>4</v>
      </c>
      <c r="H272">
        <v>51</v>
      </c>
      <c r="I272" t="str">
        <f>TRIM(Table1[county])</f>
        <v>Siaya</v>
      </c>
    </row>
    <row r="273" spans="1:9" x14ac:dyDescent="0.25">
      <c r="A273" t="s">
        <v>8</v>
      </c>
      <c r="B273" t="s">
        <v>9</v>
      </c>
      <c r="C273" t="s">
        <v>21</v>
      </c>
      <c r="D273" t="s">
        <v>11</v>
      </c>
      <c r="E273">
        <v>4</v>
      </c>
      <c r="F273">
        <v>10000</v>
      </c>
      <c r="G273">
        <v>2</v>
      </c>
      <c r="H273">
        <v>56</v>
      </c>
      <c r="I273" t="str">
        <f>TRIM(Table1[county])</f>
        <v>Makueni</v>
      </c>
    </row>
    <row r="274" spans="1:9" x14ac:dyDescent="0.25">
      <c r="A274" t="s">
        <v>8</v>
      </c>
      <c r="B274" t="s">
        <v>9</v>
      </c>
      <c r="C274" t="s">
        <v>18</v>
      </c>
      <c r="D274" t="s">
        <v>16</v>
      </c>
      <c r="E274">
        <v>4</v>
      </c>
      <c r="F274">
        <v>25000</v>
      </c>
      <c r="G274">
        <v>4</v>
      </c>
      <c r="H274">
        <v>75</v>
      </c>
      <c r="I274" t="str">
        <f>TRIM(Table1[county])</f>
        <v>Machakos</v>
      </c>
    </row>
    <row r="275" spans="1:9" x14ac:dyDescent="0.25">
      <c r="A275" t="s">
        <v>8</v>
      </c>
      <c r="B275" t="s">
        <v>9</v>
      </c>
      <c r="C275" t="s">
        <v>21</v>
      </c>
      <c r="D275" t="s">
        <v>16</v>
      </c>
      <c r="E275">
        <v>5</v>
      </c>
      <c r="F275">
        <v>9000</v>
      </c>
      <c r="G275">
        <v>2</v>
      </c>
      <c r="H275">
        <v>34</v>
      </c>
      <c r="I275" t="str">
        <f>TRIM(Table1[county])</f>
        <v>Makueni</v>
      </c>
    </row>
    <row r="276" spans="1:9" x14ac:dyDescent="0.25">
      <c r="A276" t="s">
        <v>8</v>
      </c>
      <c r="B276" t="s">
        <v>9</v>
      </c>
      <c r="C276" t="s">
        <v>21</v>
      </c>
      <c r="D276" t="s">
        <v>16</v>
      </c>
      <c r="E276">
        <v>5</v>
      </c>
      <c r="F276">
        <v>17000</v>
      </c>
      <c r="G276">
        <v>3.5</v>
      </c>
      <c r="H276">
        <v>71</v>
      </c>
      <c r="I276" t="str">
        <f>TRIM(Table1[county])</f>
        <v>Makueni</v>
      </c>
    </row>
    <row r="277" spans="1:9" x14ac:dyDescent="0.25">
      <c r="A277" t="s">
        <v>8</v>
      </c>
      <c r="B277" t="s">
        <v>12</v>
      </c>
      <c r="C277" t="s">
        <v>13</v>
      </c>
      <c r="D277" t="s">
        <v>16</v>
      </c>
      <c r="E277">
        <v>4</v>
      </c>
      <c r="F277">
        <v>17000</v>
      </c>
      <c r="G277">
        <v>1.5</v>
      </c>
      <c r="H277">
        <v>70</v>
      </c>
      <c r="I277" t="str">
        <f>TRIM(Table1[county])</f>
        <v>Kiambu</v>
      </c>
    </row>
    <row r="278" spans="1:9" x14ac:dyDescent="0.25">
      <c r="A278" t="s">
        <v>8</v>
      </c>
      <c r="B278" t="s">
        <v>9</v>
      </c>
      <c r="C278" t="s">
        <v>18</v>
      </c>
      <c r="D278" t="s">
        <v>16</v>
      </c>
      <c r="E278">
        <v>2</v>
      </c>
      <c r="F278">
        <v>24000</v>
      </c>
      <c r="G278">
        <v>3.5</v>
      </c>
      <c r="H278">
        <v>63</v>
      </c>
      <c r="I278" t="str">
        <f>TRIM(Table1[county])</f>
        <v>Machakos</v>
      </c>
    </row>
    <row r="279" spans="1:9" x14ac:dyDescent="0.25">
      <c r="A279" t="s">
        <v>8</v>
      </c>
      <c r="B279" t="s">
        <v>9</v>
      </c>
      <c r="C279" t="s">
        <v>21</v>
      </c>
      <c r="D279" t="s">
        <v>16</v>
      </c>
      <c r="E279">
        <v>6</v>
      </c>
      <c r="F279">
        <v>30000</v>
      </c>
      <c r="G279">
        <v>3</v>
      </c>
      <c r="H279">
        <v>68.5</v>
      </c>
      <c r="I279" t="str">
        <f>TRIM(Table1[county])</f>
        <v>Makueni</v>
      </c>
    </row>
    <row r="280" spans="1:9" x14ac:dyDescent="0.25">
      <c r="A280" t="s">
        <v>8</v>
      </c>
      <c r="B280" t="s">
        <v>25</v>
      </c>
      <c r="C280" t="s">
        <v>22</v>
      </c>
      <c r="D280" t="s">
        <v>11</v>
      </c>
      <c r="E280">
        <v>5</v>
      </c>
      <c r="F280">
        <v>42000</v>
      </c>
      <c r="G280">
        <v>2</v>
      </c>
      <c r="H280">
        <v>70</v>
      </c>
      <c r="I280" t="str">
        <f>TRIM(Table1[county])</f>
        <v>Siaya</v>
      </c>
    </row>
    <row r="281" spans="1:9" x14ac:dyDescent="0.25">
      <c r="A281" t="s">
        <v>8</v>
      </c>
      <c r="B281" t="s">
        <v>25</v>
      </c>
      <c r="C281" t="s">
        <v>22</v>
      </c>
      <c r="D281" t="s">
        <v>11</v>
      </c>
      <c r="E281">
        <v>4</v>
      </c>
      <c r="F281">
        <v>50000</v>
      </c>
      <c r="G281">
        <v>2</v>
      </c>
      <c r="H281">
        <v>57</v>
      </c>
      <c r="I281" t="str">
        <f>TRIM(Table1[county])</f>
        <v>Siaya</v>
      </c>
    </row>
    <row r="282" spans="1:9" x14ac:dyDescent="0.25">
      <c r="A282" t="s">
        <v>8</v>
      </c>
      <c r="B282" t="s">
        <v>9</v>
      </c>
      <c r="C282" t="s">
        <v>10</v>
      </c>
      <c r="D282" t="s">
        <v>16</v>
      </c>
      <c r="E282">
        <v>6</v>
      </c>
      <c r="F282">
        <v>4000</v>
      </c>
      <c r="G282">
        <v>0.75</v>
      </c>
      <c r="H282">
        <v>33.5</v>
      </c>
      <c r="I282" t="str">
        <f>TRIM(Table1[county])</f>
        <v>Embu</v>
      </c>
    </row>
    <row r="283" spans="1:9" x14ac:dyDescent="0.25">
      <c r="A283" t="s">
        <v>8</v>
      </c>
      <c r="B283" t="s">
        <v>9</v>
      </c>
      <c r="C283" t="s">
        <v>21</v>
      </c>
      <c r="D283" t="s">
        <v>11</v>
      </c>
      <c r="E283">
        <v>4</v>
      </c>
      <c r="F283">
        <v>13000</v>
      </c>
      <c r="G283">
        <v>1.5</v>
      </c>
      <c r="H283">
        <v>63</v>
      </c>
      <c r="I283" t="str">
        <f>TRIM(Table1[county])</f>
        <v>Makueni</v>
      </c>
    </row>
    <row r="284" spans="1:9" x14ac:dyDescent="0.25">
      <c r="A284" t="s">
        <v>8</v>
      </c>
      <c r="B284" t="s">
        <v>25</v>
      </c>
      <c r="C284" t="s">
        <v>22</v>
      </c>
      <c r="D284" t="s">
        <v>11</v>
      </c>
      <c r="E284">
        <v>10</v>
      </c>
      <c r="F284">
        <v>30000</v>
      </c>
      <c r="G284">
        <v>2</v>
      </c>
      <c r="H284">
        <v>64</v>
      </c>
      <c r="I284" t="str">
        <f>TRIM(Table1[county])</f>
        <v>Siaya</v>
      </c>
    </row>
    <row r="285" spans="1:9" x14ac:dyDescent="0.25">
      <c r="A285" t="s">
        <v>8</v>
      </c>
      <c r="B285" t="s">
        <v>12</v>
      </c>
      <c r="C285" t="s">
        <v>13</v>
      </c>
      <c r="D285" t="s">
        <v>11</v>
      </c>
      <c r="E285">
        <v>5</v>
      </c>
      <c r="F285">
        <v>20000</v>
      </c>
      <c r="G285">
        <v>1.5</v>
      </c>
      <c r="H285">
        <v>89</v>
      </c>
      <c r="I285" t="str">
        <f>TRIM(Table1[county])</f>
        <v>Kiambu</v>
      </c>
    </row>
    <row r="286" spans="1:9" x14ac:dyDescent="0.25">
      <c r="A286" t="s">
        <v>8</v>
      </c>
      <c r="B286" t="s">
        <v>25</v>
      </c>
      <c r="C286" t="s">
        <v>22</v>
      </c>
      <c r="D286" t="s">
        <v>16</v>
      </c>
      <c r="E286">
        <v>7</v>
      </c>
      <c r="F286">
        <v>50000</v>
      </c>
      <c r="G286">
        <v>1</v>
      </c>
      <c r="H286">
        <v>55</v>
      </c>
      <c r="I286" t="str">
        <f>TRIM(Table1[county])</f>
        <v>Siaya</v>
      </c>
    </row>
    <row r="287" spans="1:9" x14ac:dyDescent="0.25">
      <c r="A287" t="s">
        <v>8</v>
      </c>
      <c r="B287" t="s">
        <v>9</v>
      </c>
      <c r="C287" t="s">
        <v>23</v>
      </c>
      <c r="D287" t="s">
        <v>11</v>
      </c>
      <c r="E287">
        <v>8</v>
      </c>
      <c r="F287">
        <v>3000</v>
      </c>
      <c r="G287">
        <v>3</v>
      </c>
      <c r="H287">
        <v>67</v>
      </c>
      <c r="I287" t="str">
        <f>TRIM(Table1[county])</f>
        <v>Kisumu</v>
      </c>
    </row>
    <row r="288" spans="1:9" x14ac:dyDescent="0.25">
      <c r="A288" t="s">
        <v>8</v>
      </c>
      <c r="B288" t="s">
        <v>25</v>
      </c>
      <c r="C288" t="s">
        <v>22</v>
      </c>
      <c r="D288" t="s">
        <v>16</v>
      </c>
      <c r="E288">
        <v>5</v>
      </c>
      <c r="F288">
        <v>30000</v>
      </c>
      <c r="G288">
        <v>2</v>
      </c>
      <c r="H288">
        <v>56</v>
      </c>
      <c r="I288" t="str">
        <f>TRIM(Table1[county])</f>
        <v>Siaya</v>
      </c>
    </row>
    <row r="289" spans="1:9" x14ac:dyDescent="0.25">
      <c r="A289" t="s">
        <v>8</v>
      </c>
      <c r="B289" t="s">
        <v>25</v>
      </c>
      <c r="C289" t="s">
        <v>22</v>
      </c>
      <c r="D289" t="s">
        <v>11</v>
      </c>
      <c r="E289">
        <v>6</v>
      </c>
      <c r="F289">
        <v>5000</v>
      </c>
      <c r="G289">
        <v>0.5</v>
      </c>
      <c r="H289">
        <v>62</v>
      </c>
      <c r="I289" t="str">
        <f>TRIM(Table1[county])</f>
        <v>Siaya</v>
      </c>
    </row>
    <row r="290" spans="1:9" x14ac:dyDescent="0.25">
      <c r="A290" t="s">
        <v>8</v>
      </c>
      <c r="B290" t="s">
        <v>9</v>
      </c>
      <c r="C290" t="s">
        <v>10</v>
      </c>
      <c r="D290" t="s">
        <v>16</v>
      </c>
      <c r="E290">
        <v>5</v>
      </c>
      <c r="F290">
        <v>20000</v>
      </c>
      <c r="G290">
        <v>0.5</v>
      </c>
      <c r="H290">
        <v>87.5</v>
      </c>
      <c r="I290" t="str">
        <f>TRIM(Table1[county])</f>
        <v>Embu</v>
      </c>
    </row>
    <row r="291" spans="1:9" x14ac:dyDescent="0.25">
      <c r="A291" t="s">
        <v>8</v>
      </c>
      <c r="B291" t="s">
        <v>9</v>
      </c>
      <c r="C291" t="s">
        <v>21</v>
      </c>
      <c r="D291" t="s">
        <v>11</v>
      </c>
      <c r="E291">
        <v>4</v>
      </c>
      <c r="F291">
        <v>3000</v>
      </c>
      <c r="G291">
        <v>2</v>
      </c>
      <c r="H291">
        <v>45.5</v>
      </c>
      <c r="I291" t="str">
        <f>TRIM(Table1[county])</f>
        <v>Makueni</v>
      </c>
    </row>
    <row r="292" spans="1:9" x14ac:dyDescent="0.25">
      <c r="A292" t="s">
        <v>8</v>
      </c>
      <c r="B292" t="s">
        <v>9</v>
      </c>
      <c r="C292" t="s">
        <v>10</v>
      </c>
      <c r="D292" t="s">
        <v>11</v>
      </c>
      <c r="E292">
        <v>2</v>
      </c>
      <c r="F292">
        <v>8000</v>
      </c>
      <c r="G292">
        <v>1</v>
      </c>
      <c r="H292">
        <v>59.5</v>
      </c>
      <c r="I292" t="str">
        <f>TRIM(Table1[county])</f>
        <v>Embu</v>
      </c>
    </row>
    <row r="293" spans="1:9" x14ac:dyDescent="0.25">
      <c r="A293" t="s">
        <v>8</v>
      </c>
      <c r="B293" t="s">
        <v>9</v>
      </c>
      <c r="C293" t="s">
        <v>23</v>
      </c>
      <c r="D293" t="s">
        <v>16</v>
      </c>
      <c r="E293">
        <v>4</v>
      </c>
      <c r="F293">
        <v>4000</v>
      </c>
      <c r="G293">
        <v>3</v>
      </c>
      <c r="H293">
        <v>77</v>
      </c>
      <c r="I293" t="str">
        <f>TRIM(Table1[county])</f>
        <v>Kisumu</v>
      </c>
    </row>
    <row r="294" spans="1:9" x14ac:dyDescent="0.25">
      <c r="A294" t="s">
        <v>8</v>
      </c>
      <c r="B294" t="s">
        <v>25</v>
      </c>
      <c r="C294" t="s">
        <v>22</v>
      </c>
      <c r="D294" t="s">
        <v>11</v>
      </c>
      <c r="E294">
        <v>8</v>
      </c>
      <c r="F294">
        <v>25000</v>
      </c>
      <c r="G294">
        <v>1</v>
      </c>
      <c r="H294">
        <v>54</v>
      </c>
      <c r="I294" t="str">
        <f>TRIM(Table1[county])</f>
        <v>Siaya</v>
      </c>
    </row>
    <row r="295" spans="1:9" x14ac:dyDescent="0.25">
      <c r="A295" t="s">
        <v>8</v>
      </c>
      <c r="B295" t="s">
        <v>9</v>
      </c>
      <c r="C295" t="s">
        <v>22</v>
      </c>
      <c r="D295" t="s">
        <v>11</v>
      </c>
      <c r="E295">
        <v>8</v>
      </c>
      <c r="F295">
        <v>20000</v>
      </c>
      <c r="G295">
        <v>3</v>
      </c>
      <c r="H295">
        <v>35</v>
      </c>
      <c r="I295" t="str">
        <f>TRIM(Table1[county])</f>
        <v>Siaya</v>
      </c>
    </row>
    <row r="296" spans="1:9" x14ac:dyDescent="0.25">
      <c r="A296" t="s">
        <v>8</v>
      </c>
      <c r="B296" t="s">
        <v>9</v>
      </c>
      <c r="C296" t="s">
        <v>10</v>
      </c>
      <c r="D296" t="s">
        <v>16</v>
      </c>
      <c r="E296">
        <v>1</v>
      </c>
      <c r="F296">
        <v>5000</v>
      </c>
      <c r="G296">
        <v>1</v>
      </c>
      <c r="H296">
        <v>40</v>
      </c>
      <c r="I296" t="str">
        <f>TRIM(Table1[county])</f>
        <v>Embu</v>
      </c>
    </row>
    <row r="297" spans="1:9" x14ac:dyDescent="0.25">
      <c r="A297" t="s">
        <v>8</v>
      </c>
      <c r="B297" t="s">
        <v>9</v>
      </c>
      <c r="C297" t="s">
        <v>22</v>
      </c>
      <c r="D297" t="s">
        <v>11</v>
      </c>
      <c r="E297">
        <v>2</v>
      </c>
      <c r="F297">
        <v>12000</v>
      </c>
      <c r="G297">
        <v>1</v>
      </c>
      <c r="H297">
        <v>88</v>
      </c>
      <c r="I297" t="str">
        <f>TRIM(Table1[county])</f>
        <v>Siaya</v>
      </c>
    </row>
    <row r="298" spans="1:9" x14ac:dyDescent="0.25">
      <c r="A298" t="s">
        <v>8</v>
      </c>
      <c r="B298" t="s">
        <v>9</v>
      </c>
      <c r="C298" t="s">
        <v>22</v>
      </c>
      <c r="D298" t="s">
        <v>11</v>
      </c>
      <c r="E298">
        <v>5</v>
      </c>
      <c r="F298">
        <v>15000</v>
      </c>
      <c r="G298">
        <v>5</v>
      </c>
      <c r="H298">
        <v>31</v>
      </c>
      <c r="I298" t="str">
        <f>TRIM(Table1[county])</f>
        <v>Siaya</v>
      </c>
    </row>
    <row r="299" spans="1:9" x14ac:dyDescent="0.25">
      <c r="A299" t="s">
        <v>8</v>
      </c>
      <c r="B299" t="s">
        <v>9</v>
      </c>
      <c r="C299" t="s">
        <v>19</v>
      </c>
      <c r="D299" t="s">
        <v>11</v>
      </c>
      <c r="E299">
        <v>2</v>
      </c>
      <c r="F299">
        <v>10000</v>
      </c>
      <c r="G299">
        <v>1.5</v>
      </c>
      <c r="H299">
        <v>65</v>
      </c>
      <c r="I299" t="str">
        <f>TRIM(Table1[county])</f>
        <v>Kirinyaga</v>
      </c>
    </row>
    <row r="300" spans="1:9" x14ac:dyDescent="0.25">
      <c r="A300" t="s">
        <v>8</v>
      </c>
      <c r="B300" t="s">
        <v>9</v>
      </c>
      <c r="C300" t="s">
        <v>22</v>
      </c>
      <c r="D300" t="s">
        <v>11</v>
      </c>
      <c r="E300">
        <v>5</v>
      </c>
      <c r="F300">
        <v>7500</v>
      </c>
      <c r="G300">
        <v>3.5</v>
      </c>
      <c r="H300">
        <v>85</v>
      </c>
      <c r="I300" t="str">
        <f>TRIM(Table1[county])</f>
        <v>Siaya</v>
      </c>
    </row>
    <row r="301" spans="1:9" x14ac:dyDescent="0.25">
      <c r="A301" t="s">
        <v>8</v>
      </c>
      <c r="B301" t="s">
        <v>9</v>
      </c>
      <c r="C301" t="s">
        <v>19</v>
      </c>
      <c r="D301" t="s">
        <v>16</v>
      </c>
      <c r="E301">
        <v>6</v>
      </c>
      <c r="F301">
        <v>70000</v>
      </c>
      <c r="G301">
        <v>12</v>
      </c>
      <c r="H301">
        <v>75</v>
      </c>
      <c r="I301" t="str">
        <f>TRIM(Table1[county])</f>
        <v>Kirinyaga</v>
      </c>
    </row>
    <row r="302" spans="1:9" x14ac:dyDescent="0.25">
      <c r="A302" t="s">
        <v>8</v>
      </c>
      <c r="B302" t="s">
        <v>25</v>
      </c>
      <c r="C302" t="s">
        <v>22</v>
      </c>
      <c r="D302" t="s">
        <v>16</v>
      </c>
      <c r="E302">
        <v>7</v>
      </c>
      <c r="F302">
        <v>37000</v>
      </c>
      <c r="G302">
        <v>2</v>
      </c>
      <c r="H302">
        <v>57</v>
      </c>
      <c r="I302" t="str">
        <f>TRIM(Table1[county])</f>
        <v>Siaya</v>
      </c>
    </row>
    <row r="303" spans="1:9" x14ac:dyDescent="0.25">
      <c r="A303" t="s">
        <v>8</v>
      </c>
      <c r="B303" t="s">
        <v>25</v>
      </c>
      <c r="C303" t="s">
        <v>22</v>
      </c>
      <c r="D303" t="s">
        <v>11</v>
      </c>
      <c r="E303">
        <v>6</v>
      </c>
      <c r="F303">
        <v>11000</v>
      </c>
      <c r="G303">
        <v>1.5</v>
      </c>
      <c r="H303">
        <v>52</v>
      </c>
      <c r="I303" t="str">
        <f>TRIM(Table1[county])</f>
        <v>Siaya</v>
      </c>
    </row>
    <row r="304" spans="1:9" x14ac:dyDescent="0.25">
      <c r="A304" t="s">
        <v>8</v>
      </c>
      <c r="B304" t="s">
        <v>25</v>
      </c>
      <c r="C304" t="s">
        <v>23</v>
      </c>
      <c r="D304" t="s">
        <v>16</v>
      </c>
      <c r="E304">
        <v>8</v>
      </c>
      <c r="F304">
        <v>15000</v>
      </c>
      <c r="G304">
        <v>1.5</v>
      </c>
      <c r="H304">
        <v>49</v>
      </c>
      <c r="I304" t="str">
        <f>TRIM(Table1[county])</f>
        <v>Kisumu</v>
      </c>
    </row>
    <row r="305" spans="1:9" x14ac:dyDescent="0.25">
      <c r="A305" t="s">
        <v>8</v>
      </c>
      <c r="B305" t="s">
        <v>9</v>
      </c>
      <c r="C305" t="s">
        <v>21</v>
      </c>
      <c r="D305" t="s">
        <v>11</v>
      </c>
      <c r="E305">
        <v>7</v>
      </c>
      <c r="F305">
        <v>25000</v>
      </c>
      <c r="G305">
        <v>2</v>
      </c>
      <c r="H305">
        <v>66</v>
      </c>
      <c r="I305" t="str">
        <f>TRIM(Table1[county])</f>
        <v>Makueni</v>
      </c>
    </row>
    <row r="306" spans="1:9" x14ac:dyDescent="0.25">
      <c r="A306" t="s">
        <v>8</v>
      </c>
      <c r="B306" t="s">
        <v>12</v>
      </c>
      <c r="C306" t="s">
        <v>13</v>
      </c>
      <c r="D306" t="s">
        <v>11</v>
      </c>
      <c r="E306">
        <v>2</v>
      </c>
      <c r="F306">
        <v>23000</v>
      </c>
      <c r="G306">
        <v>2.2000000480000002</v>
      </c>
      <c r="H306">
        <v>85</v>
      </c>
      <c r="I306" t="str">
        <f>TRIM(Table1[county])</f>
        <v>Kiambu</v>
      </c>
    </row>
    <row r="307" spans="1:9" x14ac:dyDescent="0.25">
      <c r="A307" t="s">
        <v>8</v>
      </c>
      <c r="B307" t="s">
        <v>9</v>
      </c>
      <c r="C307" t="s">
        <v>21</v>
      </c>
      <c r="D307" t="s">
        <v>11</v>
      </c>
      <c r="E307">
        <v>1</v>
      </c>
      <c r="F307">
        <v>5000</v>
      </c>
      <c r="G307">
        <v>2</v>
      </c>
      <c r="H307">
        <v>54</v>
      </c>
      <c r="I307" t="str">
        <f>TRIM(Table1[county])</f>
        <v>Makueni</v>
      </c>
    </row>
    <row r="308" spans="1:9" x14ac:dyDescent="0.25">
      <c r="A308" t="s">
        <v>8</v>
      </c>
      <c r="B308" t="s">
        <v>9</v>
      </c>
      <c r="C308" t="s">
        <v>22</v>
      </c>
      <c r="D308" t="s">
        <v>11</v>
      </c>
      <c r="E308">
        <v>5</v>
      </c>
      <c r="F308">
        <v>7000</v>
      </c>
      <c r="G308">
        <v>3</v>
      </c>
      <c r="H308">
        <v>53</v>
      </c>
      <c r="I308" t="str">
        <f>TRIM(Table1[county])</f>
        <v>Siaya</v>
      </c>
    </row>
    <row r="309" spans="1:9" x14ac:dyDescent="0.25">
      <c r="A309" t="s">
        <v>8</v>
      </c>
      <c r="B309" t="s">
        <v>9</v>
      </c>
      <c r="C309" t="s">
        <v>10</v>
      </c>
      <c r="D309" t="s">
        <v>11</v>
      </c>
      <c r="E309">
        <v>6</v>
      </c>
      <c r="F309">
        <v>20000</v>
      </c>
      <c r="G309">
        <v>3</v>
      </c>
      <c r="H309">
        <v>78</v>
      </c>
      <c r="I309" t="str">
        <f>TRIM(Table1[county])</f>
        <v>Embu</v>
      </c>
    </row>
    <row r="310" spans="1:9" x14ac:dyDescent="0.25">
      <c r="A310" t="s">
        <v>8</v>
      </c>
      <c r="B310" t="s">
        <v>9</v>
      </c>
      <c r="C310" t="s">
        <v>21</v>
      </c>
      <c r="D310" t="s">
        <v>11</v>
      </c>
      <c r="E310">
        <v>5</v>
      </c>
      <c r="F310">
        <v>30000</v>
      </c>
      <c r="G310">
        <v>4</v>
      </c>
      <c r="H310">
        <v>70</v>
      </c>
      <c r="I310" t="str">
        <f>TRIM(Table1[county])</f>
        <v>Makueni</v>
      </c>
    </row>
    <row r="311" spans="1:9" x14ac:dyDescent="0.25">
      <c r="A311" t="s">
        <v>8</v>
      </c>
      <c r="B311" t="s">
        <v>9</v>
      </c>
      <c r="C311" t="s">
        <v>22</v>
      </c>
      <c r="D311" t="s">
        <v>16</v>
      </c>
      <c r="E311">
        <v>10</v>
      </c>
      <c r="F311">
        <v>30000</v>
      </c>
      <c r="G311">
        <v>3</v>
      </c>
      <c r="H311">
        <v>64</v>
      </c>
      <c r="I311" t="str">
        <f>TRIM(Table1[county])</f>
        <v>Siaya</v>
      </c>
    </row>
    <row r="312" spans="1:9" x14ac:dyDescent="0.25">
      <c r="A312" t="s">
        <v>8</v>
      </c>
      <c r="B312" t="s">
        <v>9</v>
      </c>
      <c r="C312" t="s">
        <v>21</v>
      </c>
      <c r="D312" t="s">
        <v>11</v>
      </c>
      <c r="E312">
        <v>6</v>
      </c>
      <c r="F312">
        <v>5000</v>
      </c>
      <c r="G312">
        <v>4</v>
      </c>
      <c r="H312">
        <v>84</v>
      </c>
      <c r="I312" t="str">
        <f>TRIM(Table1[county])</f>
        <v>Makueni</v>
      </c>
    </row>
    <row r="313" spans="1:9" x14ac:dyDescent="0.25">
      <c r="A313" t="s">
        <v>8</v>
      </c>
      <c r="B313" t="s">
        <v>25</v>
      </c>
      <c r="C313" t="s">
        <v>22</v>
      </c>
      <c r="D313" t="s">
        <v>11</v>
      </c>
      <c r="E313">
        <v>8</v>
      </c>
      <c r="F313">
        <v>10000</v>
      </c>
      <c r="G313">
        <v>2.5</v>
      </c>
      <c r="H313">
        <v>75</v>
      </c>
      <c r="I313" t="str">
        <f>TRIM(Table1[county])</f>
        <v>Siaya</v>
      </c>
    </row>
    <row r="314" spans="1:9" x14ac:dyDescent="0.25">
      <c r="A314" t="s">
        <v>8</v>
      </c>
      <c r="B314" t="s">
        <v>9</v>
      </c>
      <c r="C314" t="s">
        <v>19</v>
      </c>
      <c r="D314" t="s">
        <v>11</v>
      </c>
      <c r="E314">
        <v>3</v>
      </c>
      <c r="F314">
        <v>15000</v>
      </c>
      <c r="G314">
        <v>4</v>
      </c>
      <c r="H314">
        <v>60.5</v>
      </c>
      <c r="I314" t="str">
        <f>TRIM(Table1[county])</f>
        <v>Kirinyaga</v>
      </c>
    </row>
    <row r="315" spans="1:9" x14ac:dyDescent="0.25">
      <c r="A315" t="s">
        <v>8</v>
      </c>
      <c r="B315" t="s">
        <v>9</v>
      </c>
      <c r="C315" t="s">
        <v>14</v>
      </c>
      <c r="D315" t="s">
        <v>16</v>
      </c>
      <c r="E315">
        <v>2</v>
      </c>
      <c r="F315">
        <v>3000</v>
      </c>
      <c r="G315">
        <v>1.5</v>
      </c>
      <c r="H315">
        <v>40</v>
      </c>
      <c r="I315" t="str">
        <f>TRIM(Table1[county])</f>
        <v>Busia</v>
      </c>
    </row>
    <row r="316" spans="1:9" x14ac:dyDescent="0.25">
      <c r="A316" t="s">
        <v>8</v>
      </c>
      <c r="B316" t="s">
        <v>9</v>
      </c>
      <c r="C316" t="s">
        <v>22</v>
      </c>
      <c r="D316" t="s">
        <v>11</v>
      </c>
      <c r="E316">
        <v>6</v>
      </c>
      <c r="F316">
        <v>30000</v>
      </c>
      <c r="G316">
        <v>4</v>
      </c>
      <c r="H316">
        <v>61</v>
      </c>
      <c r="I316" t="str">
        <f>TRIM(Table1[county])</f>
        <v>Siaya</v>
      </c>
    </row>
    <row r="317" spans="1:9" x14ac:dyDescent="0.25">
      <c r="A317" t="s">
        <v>8</v>
      </c>
      <c r="B317" t="s">
        <v>9</v>
      </c>
      <c r="C317" t="s">
        <v>18</v>
      </c>
      <c r="D317" t="s">
        <v>16</v>
      </c>
      <c r="E317">
        <v>3</v>
      </c>
      <c r="F317">
        <v>15000</v>
      </c>
      <c r="G317">
        <v>2</v>
      </c>
      <c r="H317">
        <v>29</v>
      </c>
      <c r="I317" t="str">
        <f>TRIM(Table1[county])</f>
        <v>Machakos</v>
      </c>
    </row>
    <row r="318" spans="1:9" x14ac:dyDescent="0.25">
      <c r="A318" t="s">
        <v>8</v>
      </c>
      <c r="B318" t="s">
        <v>9</v>
      </c>
      <c r="C318" t="s">
        <v>14</v>
      </c>
      <c r="D318" t="s">
        <v>11</v>
      </c>
      <c r="E318">
        <v>6</v>
      </c>
      <c r="F318">
        <v>2000</v>
      </c>
      <c r="G318">
        <v>3</v>
      </c>
      <c r="H318">
        <v>53</v>
      </c>
      <c r="I318" t="str">
        <f>TRIM(Table1[county])</f>
        <v>Busia</v>
      </c>
    </row>
    <row r="319" spans="1:9" x14ac:dyDescent="0.25">
      <c r="A319" t="s">
        <v>8</v>
      </c>
      <c r="B319" t="s">
        <v>9</v>
      </c>
      <c r="C319" t="s">
        <v>22</v>
      </c>
      <c r="D319" t="s">
        <v>11</v>
      </c>
      <c r="E319">
        <v>10</v>
      </c>
      <c r="F319">
        <v>2000</v>
      </c>
      <c r="G319">
        <v>3</v>
      </c>
      <c r="H319">
        <v>61</v>
      </c>
      <c r="I319" t="str">
        <f>TRIM(Table1[county])</f>
        <v>Siaya</v>
      </c>
    </row>
    <row r="320" spans="1:9" x14ac:dyDescent="0.25">
      <c r="A320" t="s">
        <v>8</v>
      </c>
      <c r="B320" t="s">
        <v>9</v>
      </c>
      <c r="C320" t="s">
        <v>19</v>
      </c>
      <c r="D320" t="s">
        <v>16</v>
      </c>
      <c r="E320">
        <v>5</v>
      </c>
      <c r="F320">
        <v>40000</v>
      </c>
      <c r="G320">
        <v>3</v>
      </c>
      <c r="H320">
        <v>58</v>
      </c>
      <c r="I320" t="str">
        <f>TRIM(Table1[county])</f>
        <v>Kirinyaga</v>
      </c>
    </row>
    <row r="321" spans="1:9" x14ac:dyDescent="0.25">
      <c r="A321" t="s">
        <v>8</v>
      </c>
      <c r="B321" t="s">
        <v>9</v>
      </c>
      <c r="C321" t="s">
        <v>10</v>
      </c>
      <c r="D321" t="s">
        <v>11</v>
      </c>
      <c r="E321">
        <v>5</v>
      </c>
      <c r="F321">
        <v>18000</v>
      </c>
      <c r="G321">
        <v>1</v>
      </c>
      <c r="H321">
        <v>58.5</v>
      </c>
      <c r="I321" t="str">
        <f>TRIM(Table1[county])</f>
        <v>Embu</v>
      </c>
    </row>
    <row r="322" spans="1:9" x14ac:dyDescent="0.25">
      <c r="A322" t="s">
        <v>8</v>
      </c>
      <c r="B322" t="s">
        <v>9</v>
      </c>
      <c r="C322" t="s">
        <v>14</v>
      </c>
      <c r="D322" t="s">
        <v>11</v>
      </c>
      <c r="E322">
        <v>7</v>
      </c>
      <c r="F322">
        <v>4000</v>
      </c>
      <c r="G322">
        <v>4</v>
      </c>
      <c r="H322">
        <v>47</v>
      </c>
      <c r="I322" t="str">
        <f>TRIM(Table1[county])</f>
        <v>Busia</v>
      </c>
    </row>
    <row r="323" spans="1:9" x14ac:dyDescent="0.25">
      <c r="A323" t="s">
        <v>8</v>
      </c>
      <c r="B323" t="s">
        <v>9</v>
      </c>
      <c r="C323" t="s">
        <v>18</v>
      </c>
      <c r="D323" t="s">
        <v>11</v>
      </c>
      <c r="E323">
        <v>5</v>
      </c>
      <c r="F323">
        <v>20000</v>
      </c>
      <c r="G323">
        <v>12</v>
      </c>
      <c r="H323">
        <v>84</v>
      </c>
      <c r="I323" t="str">
        <f>TRIM(Table1[county])</f>
        <v>Machakos</v>
      </c>
    </row>
    <row r="324" spans="1:9" x14ac:dyDescent="0.25">
      <c r="A324" t="s">
        <v>8</v>
      </c>
      <c r="B324" t="s">
        <v>9</v>
      </c>
      <c r="C324" t="s">
        <v>21</v>
      </c>
      <c r="D324" t="s">
        <v>16</v>
      </c>
      <c r="E324">
        <v>3</v>
      </c>
      <c r="F324">
        <v>10000</v>
      </c>
      <c r="G324">
        <v>0.75</v>
      </c>
      <c r="H324">
        <v>64.5</v>
      </c>
      <c r="I324" t="str">
        <f>TRIM(Table1[county])</f>
        <v>Makueni</v>
      </c>
    </row>
    <row r="325" spans="1:9" x14ac:dyDescent="0.25">
      <c r="A325" t="s">
        <v>8</v>
      </c>
      <c r="B325" t="s">
        <v>12</v>
      </c>
      <c r="C325" t="s">
        <v>13</v>
      </c>
      <c r="D325" t="s">
        <v>11</v>
      </c>
      <c r="E325">
        <v>6</v>
      </c>
      <c r="F325">
        <v>50000</v>
      </c>
      <c r="G325">
        <v>1.5</v>
      </c>
      <c r="H325">
        <v>89</v>
      </c>
      <c r="I325" t="str">
        <f>TRIM(Table1[county])</f>
        <v>Kiambu</v>
      </c>
    </row>
    <row r="326" spans="1:9" x14ac:dyDescent="0.25">
      <c r="A326" t="s">
        <v>8</v>
      </c>
      <c r="B326" t="s">
        <v>9</v>
      </c>
      <c r="C326" t="s">
        <v>10</v>
      </c>
      <c r="D326" t="s">
        <v>11</v>
      </c>
      <c r="E326">
        <v>5</v>
      </c>
      <c r="F326">
        <v>5000</v>
      </c>
      <c r="G326">
        <v>0.5</v>
      </c>
      <c r="H326">
        <v>42</v>
      </c>
      <c r="I326" t="str">
        <f>TRIM(Table1[county])</f>
        <v>Embu</v>
      </c>
    </row>
    <row r="327" spans="1:9" x14ac:dyDescent="0.25">
      <c r="A327" t="s">
        <v>8</v>
      </c>
      <c r="B327" t="s">
        <v>9</v>
      </c>
      <c r="C327" t="s">
        <v>18</v>
      </c>
      <c r="D327" t="s">
        <v>11</v>
      </c>
      <c r="E327">
        <v>7</v>
      </c>
      <c r="F327">
        <v>25000</v>
      </c>
      <c r="G327">
        <v>8</v>
      </c>
      <c r="H327">
        <v>56.5</v>
      </c>
      <c r="I327" t="str">
        <f>TRIM(Table1[county])</f>
        <v>Machakos</v>
      </c>
    </row>
    <row r="328" spans="1:9" x14ac:dyDescent="0.25">
      <c r="A328" t="s">
        <v>8</v>
      </c>
      <c r="B328" t="s">
        <v>9</v>
      </c>
      <c r="C328" t="s">
        <v>18</v>
      </c>
      <c r="D328" t="s">
        <v>11</v>
      </c>
      <c r="E328">
        <v>8</v>
      </c>
      <c r="F328">
        <v>18000</v>
      </c>
      <c r="G328">
        <v>2.5</v>
      </c>
      <c r="H328">
        <v>76.5</v>
      </c>
      <c r="I328" t="str">
        <f>TRIM(Table1[county])</f>
        <v>Machakos</v>
      </c>
    </row>
    <row r="329" spans="1:9" x14ac:dyDescent="0.25">
      <c r="A329" t="s">
        <v>8</v>
      </c>
      <c r="B329" t="s">
        <v>9</v>
      </c>
      <c r="C329" t="s">
        <v>21</v>
      </c>
      <c r="D329" t="s">
        <v>11</v>
      </c>
      <c r="E329">
        <v>4</v>
      </c>
      <c r="F329">
        <v>3000</v>
      </c>
      <c r="G329">
        <v>7</v>
      </c>
      <c r="H329">
        <v>50</v>
      </c>
      <c r="I329" t="str">
        <f>TRIM(Table1[county])</f>
        <v>Makueni</v>
      </c>
    </row>
    <row r="330" spans="1:9" x14ac:dyDescent="0.25">
      <c r="A330" t="s">
        <v>8</v>
      </c>
      <c r="B330" t="s">
        <v>25</v>
      </c>
      <c r="C330" t="s">
        <v>22</v>
      </c>
      <c r="D330" t="s">
        <v>11</v>
      </c>
      <c r="E330">
        <v>6</v>
      </c>
      <c r="F330">
        <v>12000</v>
      </c>
      <c r="G330">
        <v>1</v>
      </c>
      <c r="H330">
        <v>54</v>
      </c>
      <c r="I330" t="str">
        <f>TRIM(Table1[county])</f>
        <v>Siaya</v>
      </c>
    </row>
    <row r="331" spans="1:9" x14ac:dyDescent="0.25">
      <c r="A331" t="s">
        <v>8</v>
      </c>
      <c r="B331" t="s">
        <v>12</v>
      </c>
      <c r="C331" t="s">
        <v>13</v>
      </c>
      <c r="D331" t="s">
        <v>11</v>
      </c>
      <c r="E331">
        <v>5</v>
      </c>
      <c r="F331">
        <v>40000</v>
      </c>
      <c r="G331">
        <v>0.25</v>
      </c>
      <c r="H331">
        <v>67</v>
      </c>
      <c r="I331" t="str">
        <f>TRIM(Table1[county])</f>
        <v>Kiambu</v>
      </c>
    </row>
    <row r="332" spans="1:9" x14ac:dyDescent="0.25">
      <c r="A332" t="s">
        <v>8</v>
      </c>
      <c r="B332" t="s">
        <v>12</v>
      </c>
      <c r="C332" t="s">
        <v>13</v>
      </c>
      <c r="D332" t="s">
        <v>11</v>
      </c>
      <c r="E332">
        <v>3</v>
      </c>
      <c r="F332">
        <v>30000</v>
      </c>
      <c r="G332">
        <v>0.10000000100000001</v>
      </c>
      <c r="H332">
        <v>58</v>
      </c>
      <c r="I332" t="str">
        <f>TRIM(Table1[county])</f>
        <v>Kiambu</v>
      </c>
    </row>
    <row r="333" spans="1:9" x14ac:dyDescent="0.25">
      <c r="A333" t="s">
        <v>8</v>
      </c>
      <c r="B333" t="s">
        <v>9</v>
      </c>
      <c r="C333" t="s">
        <v>19</v>
      </c>
      <c r="D333" t="s">
        <v>11</v>
      </c>
      <c r="E333">
        <v>5</v>
      </c>
      <c r="F333">
        <v>15000</v>
      </c>
      <c r="G333">
        <v>1.25</v>
      </c>
      <c r="H333">
        <v>73.5</v>
      </c>
      <c r="I333" t="str">
        <f>TRIM(Table1[county])</f>
        <v>Kirinyaga</v>
      </c>
    </row>
    <row r="334" spans="1:9" x14ac:dyDescent="0.25">
      <c r="A334" t="s">
        <v>8</v>
      </c>
      <c r="B334" t="s">
        <v>9</v>
      </c>
      <c r="C334" t="s">
        <v>18</v>
      </c>
      <c r="D334" t="s">
        <v>11</v>
      </c>
      <c r="E334">
        <v>2</v>
      </c>
      <c r="F334">
        <v>25000</v>
      </c>
      <c r="G334">
        <v>3</v>
      </c>
      <c r="H334">
        <v>45.5</v>
      </c>
      <c r="I334" t="str">
        <f>TRIM(Table1[county])</f>
        <v>Machakos</v>
      </c>
    </row>
    <row r="335" spans="1:9" x14ac:dyDescent="0.25">
      <c r="A335" t="s">
        <v>8</v>
      </c>
      <c r="B335" t="s">
        <v>9</v>
      </c>
      <c r="C335" t="s">
        <v>14</v>
      </c>
      <c r="D335" t="s">
        <v>16</v>
      </c>
      <c r="E335">
        <v>8</v>
      </c>
      <c r="F335">
        <v>20000</v>
      </c>
      <c r="G335">
        <v>4</v>
      </c>
      <c r="H335">
        <v>61</v>
      </c>
      <c r="I335" t="str">
        <f>TRIM(Table1[county])</f>
        <v>Busia</v>
      </c>
    </row>
    <row r="336" spans="1:9" x14ac:dyDescent="0.25">
      <c r="A336" t="s">
        <v>8</v>
      </c>
      <c r="B336" t="s">
        <v>9</v>
      </c>
      <c r="C336" t="s">
        <v>22</v>
      </c>
      <c r="D336" t="s">
        <v>11</v>
      </c>
      <c r="E336">
        <v>5</v>
      </c>
      <c r="F336">
        <v>5000</v>
      </c>
      <c r="G336">
        <v>6</v>
      </c>
      <c r="H336">
        <v>44</v>
      </c>
      <c r="I336" t="str">
        <f>TRIM(Table1[county])</f>
        <v>Siaya</v>
      </c>
    </row>
    <row r="337" spans="1:9" x14ac:dyDescent="0.25">
      <c r="A337" t="s">
        <v>8</v>
      </c>
      <c r="B337" t="s">
        <v>9</v>
      </c>
      <c r="C337" t="s">
        <v>14</v>
      </c>
      <c r="D337" t="s">
        <v>16</v>
      </c>
      <c r="E337">
        <v>10</v>
      </c>
      <c r="F337">
        <v>8000</v>
      </c>
      <c r="G337">
        <v>3</v>
      </c>
      <c r="H337">
        <v>57</v>
      </c>
      <c r="I337" t="str">
        <f>TRIM(Table1[county])</f>
        <v>Busia</v>
      </c>
    </row>
    <row r="338" spans="1:9" x14ac:dyDescent="0.25">
      <c r="A338" t="s">
        <v>8</v>
      </c>
      <c r="B338" t="s">
        <v>9</v>
      </c>
      <c r="C338" t="s">
        <v>14</v>
      </c>
      <c r="D338" t="s">
        <v>11</v>
      </c>
      <c r="E338">
        <v>7</v>
      </c>
      <c r="F338">
        <v>17000</v>
      </c>
      <c r="G338">
        <v>2.5</v>
      </c>
      <c r="H338">
        <v>51</v>
      </c>
      <c r="I338" t="str">
        <f>TRIM(Table1[county])</f>
        <v>Busia</v>
      </c>
    </row>
    <row r="339" spans="1:9" x14ac:dyDescent="0.25">
      <c r="A339" t="s">
        <v>8</v>
      </c>
      <c r="B339" t="s">
        <v>9</v>
      </c>
      <c r="C339" t="s">
        <v>18</v>
      </c>
      <c r="D339" t="s">
        <v>11</v>
      </c>
      <c r="E339">
        <v>3</v>
      </c>
      <c r="F339">
        <v>28000</v>
      </c>
      <c r="G339">
        <v>7</v>
      </c>
      <c r="H339">
        <v>70.5</v>
      </c>
      <c r="I339" t="str">
        <f>TRIM(Table1[county])</f>
        <v>Machakos</v>
      </c>
    </row>
    <row r="340" spans="1:9" x14ac:dyDescent="0.25">
      <c r="A340" t="s">
        <v>8</v>
      </c>
      <c r="B340" t="s">
        <v>9</v>
      </c>
      <c r="C340" t="s">
        <v>23</v>
      </c>
      <c r="D340" t="s">
        <v>11</v>
      </c>
      <c r="E340">
        <v>5</v>
      </c>
      <c r="F340">
        <v>50000</v>
      </c>
      <c r="G340">
        <v>1</v>
      </c>
      <c r="H340">
        <v>42</v>
      </c>
      <c r="I340" t="str">
        <f>TRIM(Table1[county])</f>
        <v>Kisumu</v>
      </c>
    </row>
    <row r="341" spans="1:9" x14ac:dyDescent="0.25">
      <c r="A341" t="s">
        <v>8</v>
      </c>
      <c r="B341" t="s">
        <v>25</v>
      </c>
      <c r="C341" t="s">
        <v>22</v>
      </c>
      <c r="D341" t="s">
        <v>11</v>
      </c>
      <c r="E341">
        <v>8</v>
      </c>
      <c r="F341">
        <v>35000</v>
      </c>
      <c r="G341">
        <v>0.5</v>
      </c>
      <c r="H341">
        <v>58.5</v>
      </c>
      <c r="I341" t="str">
        <f>TRIM(Table1[county])</f>
        <v>Siaya</v>
      </c>
    </row>
    <row r="342" spans="1:9" x14ac:dyDescent="0.25">
      <c r="A342" t="s">
        <v>8</v>
      </c>
      <c r="B342" t="s">
        <v>9</v>
      </c>
      <c r="C342" t="s">
        <v>18</v>
      </c>
      <c r="D342" t="s">
        <v>11</v>
      </c>
      <c r="E342">
        <v>5</v>
      </c>
      <c r="F342">
        <v>35000</v>
      </c>
      <c r="G342">
        <v>3</v>
      </c>
      <c r="H342">
        <v>57.5</v>
      </c>
      <c r="I342" t="str">
        <f>TRIM(Table1[county])</f>
        <v>Machakos</v>
      </c>
    </row>
    <row r="343" spans="1:9" x14ac:dyDescent="0.25">
      <c r="A343" t="s">
        <v>8</v>
      </c>
      <c r="B343" t="s">
        <v>9</v>
      </c>
      <c r="C343" t="s">
        <v>22</v>
      </c>
      <c r="D343" t="s">
        <v>11</v>
      </c>
      <c r="E343">
        <v>3</v>
      </c>
      <c r="F343">
        <v>5000</v>
      </c>
      <c r="G343">
        <v>8</v>
      </c>
      <c r="H343">
        <v>97</v>
      </c>
      <c r="I343" t="str">
        <f>TRIM(Table1[county])</f>
        <v>Siaya</v>
      </c>
    </row>
    <row r="344" spans="1:9" x14ac:dyDescent="0.25">
      <c r="A344" t="s">
        <v>8</v>
      </c>
      <c r="B344" t="s">
        <v>9</v>
      </c>
      <c r="C344" t="s">
        <v>10</v>
      </c>
      <c r="D344" t="s">
        <v>16</v>
      </c>
      <c r="E344">
        <v>5</v>
      </c>
      <c r="F344">
        <v>15000</v>
      </c>
      <c r="G344">
        <v>0.75</v>
      </c>
      <c r="H344">
        <v>71.5</v>
      </c>
      <c r="I344" t="str">
        <f>TRIM(Table1[county])</f>
        <v>Embu</v>
      </c>
    </row>
    <row r="345" spans="1:9" x14ac:dyDescent="0.25">
      <c r="A345" t="s">
        <v>8</v>
      </c>
      <c r="B345" t="s">
        <v>9</v>
      </c>
      <c r="C345" t="s">
        <v>22</v>
      </c>
      <c r="D345" t="s">
        <v>11</v>
      </c>
      <c r="E345">
        <v>6</v>
      </c>
      <c r="F345">
        <v>10000</v>
      </c>
      <c r="G345">
        <v>4</v>
      </c>
      <c r="H345">
        <v>65</v>
      </c>
      <c r="I345" t="str">
        <f>TRIM(Table1[county])</f>
        <v>Siaya</v>
      </c>
    </row>
    <row r="346" spans="1:9" x14ac:dyDescent="0.25">
      <c r="A346" t="s">
        <v>8</v>
      </c>
      <c r="B346" t="s">
        <v>9</v>
      </c>
      <c r="C346" t="s">
        <v>21</v>
      </c>
      <c r="D346" t="s">
        <v>11</v>
      </c>
      <c r="E346">
        <v>10</v>
      </c>
      <c r="F346">
        <v>7000</v>
      </c>
      <c r="G346">
        <v>8</v>
      </c>
      <c r="H346">
        <v>71</v>
      </c>
      <c r="I346" t="str">
        <f>TRIM(Table1[county])</f>
        <v>Makueni</v>
      </c>
    </row>
    <row r="347" spans="1:9" x14ac:dyDescent="0.25">
      <c r="A347" t="s">
        <v>8</v>
      </c>
      <c r="B347" t="s">
        <v>9</v>
      </c>
      <c r="C347" t="s">
        <v>23</v>
      </c>
      <c r="D347" t="s">
        <v>11</v>
      </c>
      <c r="E347">
        <v>2</v>
      </c>
      <c r="F347">
        <v>5000</v>
      </c>
      <c r="G347">
        <v>3</v>
      </c>
      <c r="H347">
        <v>79</v>
      </c>
      <c r="I347" t="str">
        <f>TRIM(Table1[county])</f>
        <v>Kisumu</v>
      </c>
    </row>
    <row r="348" spans="1:9" x14ac:dyDescent="0.25">
      <c r="A348" t="s">
        <v>8</v>
      </c>
      <c r="B348" t="s">
        <v>9</v>
      </c>
      <c r="C348" t="s">
        <v>10</v>
      </c>
      <c r="D348" t="s">
        <v>11</v>
      </c>
      <c r="E348">
        <v>1</v>
      </c>
      <c r="F348">
        <v>15000</v>
      </c>
      <c r="G348">
        <v>0.5</v>
      </c>
      <c r="H348">
        <v>48</v>
      </c>
      <c r="I348" t="str">
        <f>TRIM(Table1[county])</f>
        <v>Embu</v>
      </c>
    </row>
    <row r="349" spans="1:9" x14ac:dyDescent="0.25">
      <c r="A349" t="s">
        <v>8</v>
      </c>
      <c r="B349" t="s">
        <v>9</v>
      </c>
      <c r="C349" t="s">
        <v>22</v>
      </c>
      <c r="D349" t="s">
        <v>11</v>
      </c>
      <c r="E349">
        <v>9</v>
      </c>
      <c r="F349">
        <v>4000</v>
      </c>
      <c r="G349">
        <v>4.75</v>
      </c>
      <c r="H349">
        <v>89</v>
      </c>
      <c r="I349" t="str">
        <f>TRIM(Table1[county])</f>
        <v>Siaya</v>
      </c>
    </row>
    <row r="350" spans="1:9" x14ac:dyDescent="0.25">
      <c r="A350" t="s">
        <v>8</v>
      </c>
      <c r="B350" t="s">
        <v>9</v>
      </c>
      <c r="C350" t="s">
        <v>23</v>
      </c>
      <c r="D350" t="s">
        <v>16</v>
      </c>
      <c r="E350">
        <v>8</v>
      </c>
      <c r="F350">
        <v>15000</v>
      </c>
      <c r="G350">
        <v>2.5</v>
      </c>
      <c r="H350">
        <v>50</v>
      </c>
      <c r="I350" t="str">
        <f>TRIM(Table1[county])</f>
        <v>Kisumu</v>
      </c>
    </row>
    <row r="351" spans="1:9" x14ac:dyDescent="0.25">
      <c r="A351" t="s">
        <v>8</v>
      </c>
      <c r="B351" t="s">
        <v>9</v>
      </c>
      <c r="C351" t="s">
        <v>10</v>
      </c>
      <c r="D351" t="s">
        <v>11</v>
      </c>
      <c r="E351">
        <v>6</v>
      </c>
      <c r="F351">
        <v>6000</v>
      </c>
      <c r="G351">
        <v>2</v>
      </c>
      <c r="H351">
        <v>34</v>
      </c>
      <c r="I351" t="str">
        <f>TRIM(Table1[county])</f>
        <v>Embu</v>
      </c>
    </row>
    <row r="352" spans="1:9" x14ac:dyDescent="0.25">
      <c r="A352" t="s">
        <v>8</v>
      </c>
      <c r="B352" t="s">
        <v>9</v>
      </c>
      <c r="C352" t="s">
        <v>10</v>
      </c>
      <c r="D352" t="s">
        <v>11</v>
      </c>
      <c r="E352">
        <v>5</v>
      </c>
      <c r="F352">
        <v>20000</v>
      </c>
      <c r="G352">
        <v>1</v>
      </c>
      <c r="H352">
        <v>72.5</v>
      </c>
      <c r="I352" t="str">
        <f>TRIM(Table1[county])</f>
        <v>Embu</v>
      </c>
    </row>
    <row r="353" spans="1:9" x14ac:dyDescent="0.25">
      <c r="A353" t="s">
        <v>8</v>
      </c>
      <c r="B353" t="s">
        <v>25</v>
      </c>
      <c r="C353" t="s">
        <v>22</v>
      </c>
      <c r="D353" t="s">
        <v>11</v>
      </c>
      <c r="E353">
        <v>2</v>
      </c>
      <c r="F353">
        <v>15000</v>
      </c>
      <c r="G353">
        <v>3.5</v>
      </c>
      <c r="H353">
        <v>62</v>
      </c>
      <c r="I353" t="str">
        <f>TRIM(Table1[county])</f>
        <v>Siaya</v>
      </c>
    </row>
    <row r="354" spans="1:9" x14ac:dyDescent="0.25">
      <c r="A354" t="s">
        <v>8</v>
      </c>
      <c r="B354" t="s">
        <v>9</v>
      </c>
      <c r="C354" t="s">
        <v>21</v>
      </c>
      <c r="D354" t="s">
        <v>11</v>
      </c>
      <c r="E354">
        <v>5</v>
      </c>
      <c r="F354">
        <v>12000</v>
      </c>
      <c r="G354">
        <v>3</v>
      </c>
      <c r="H354">
        <v>68</v>
      </c>
      <c r="I354" t="str">
        <f>TRIM(Table1[county])</f>
        <v>Makueni</v>
      </c>
    </row>
    <row r="355" spans="1:9" x14ac:dyDescent="0.25">
      <c r="A355" t="s">
        <v>8</v>
      </c>
      <c r="B355" t="s">
        <v>9</v>
      </c>
      <c r="C355" t="s">
        <v>22</v>
      </c>
      <c r="D355" t="s">
        <v>11</v>
      </c>
      <c r="E355">
        <v>10</v>
      </c>
      <c r="F355">
        <v>5000</v>
      </c>
      <c r="G355">
        <v>2</v>
      </c>
      <c r="H355">
        <v>80</v>
      </c>
      <c r="I355" t="str">
        <f>TRIM(Table1[county])</f>
        <v>Siaya</v>
      </c>
    </row>
    <row r="356" spans="1:9" x14ac:dyDescent="0.25">
      <c r="A356" t="s">
        <v>8</v>
      </c>
      <c r="B356" t="s">
        <v>25</v>
      </c>
      <c r="C356" t="s">
        <v>22</v>
      </c>
      <c r="D356" t="s">
        <v>16</v>
      </c>
      <c r="E356">
        <v>6</v>
      </c>
      <c r="F356">
        <v>25000</v>
      </c>
      <c r="G356">
        <v>2</v>
      </c>
      <c r="H356">
        <v>46</v>
      </c>
      <c r="I356" t="str">
        <f>TRIM(Table1[county])</f>
        <v>Siaya</v>
      </c>
    </row>
    <row r="357" spans="1:9" x14ac:dyDescent="0.25">
      <c r="A357" t="s">
        <v>8</v>
      </c>
      <c r="B357" t="s">
        <v>9</v>
      </c>
      <c r="C357" t="s">
        <v>10</v>
      </c>
      <c r="D357" t="s">
        <v>11</v>
      </c>
      <c r="E357">
        <v>5</v>
      </c>
      <c r="F357">
        <v>15000</v>
      </c>
      <c r="G357">
        <v>1.5</v>
      </c>
      <c r="H357">
        <v>59</v>
      </c>
      <c r="I357" t="str">
        <f>TRIM(Table1[county])</f>
        <v>Embu</v>
      </c>
    </row>
    <row r="358" spans="1:9" x14ac:dyDescent="0.25">
      <c r="A358" t="s">
        <v>8</v>
      </c>
      <c r="B358" t="s">
        <v>9</v>
      </c>
      <c r="C358" t="s">
        <v>19</v>
      </c>
      <c r="D358" t="s">
        <v>16</v>
      </c>
      <c r="E358">
        <v>5</v>
      </c>
      <c r="F358">
        <v>10000</v>
      </c>
      <c r="G358">
        <v>2</v>
      </c>
      <c r="H358">
        <v>53</v>
      </c>
      <c r="I358" t="str">
        <f>TRIM(Table1[county])</f>
        <v>Kirinyaga</v>
      </c>
    </row>
    <row r="359" spans="1:9" x14ac:dyDescent="0.25">
      <c r="A359" t="s">
        <v>8</v>
      </c>
      <c r="B359" t="s">
        <v>9</v>
      </c>
      <c r="C359" t="s">
        <v>19</v>
      </c>
      <c r="D359" t="s">
        <v>11</v>
      </c>
      <c r="E359">
        <v>6</v>
      </c>
      <c r="F359">
        <v>12000</v>
      </c>
      <c r="G359">
        <v>2.5</v>
      </c>
      <c r="H359">
        <v>37</v>
      </c>
      <c r="I359" t="str">
        <f>TRIM(Table1[county])</f>
        <v>Kirinyaga</v>
      </c>
    </row>
    <row r="360" spans="1:9" x14ac:dyDescent="0.25">
      <c r="A360" t="s">
        <v>8</v>
      </c>
      <c r="B360" t="s">
        <v>9</v>
      </c>
      <c r="C360" t="s">
        <v>10</v>
      </c>
      <c r="D360" t="s">
        <v>16</v>
      </c>
      <c r="E360">
        <v>4</v>
      </c>
      <c r="F360">
        <v>10000</v>
      </c>
      <c r="G360">
        <v>0.5</v>
      </c>
      <c r="H360">
        <v>26</v>
      </c>
      <c r="I360" t="str">
        <f>TRIM(Table1[county])</f>
        <v>Embu</v>
      </c>
    </row>
    <row r="361" spans="1:9" x14ac:dyDescent="0.25">
      <c r="A361" t="s">
        <v>8</v>
      </c>
      <c r="B361" t="s">
        <v>9</v>
      </c>
      <c r="C361" t="s">
        <v>10</v>
      </c>
      <c r="D361" t="s">
        <v>16</v>
      </c>
      <c r="E361">
        <v>2</v>
      </c>
      <c r="F361">
        <v>20000</v>
      </c>
      <c r="G361">
        <v>0.75</v>
      </c>
      <c r="H361">
        <v>42</v>
      </c>
      <c r="I361" t="str">
        <f>TRIM(Table1[county])</f>
        <v>Embu</v>
      </c>
    </row>
    <row r="362" spans="1:9" x14ac:dyDescent="0.25">
      <c r="A362" t="s">
        <v>8</v>
      </c>
      <c r="B362" t="s">
        <v>9</v>
      </c>
      <c r="C362" t="s">
        <v>14</v>
      </c>
      <c r="D362" t="s">
        <v>16</v>
      </c>
      <c r="E362">
        <v>5</v>
      </c>
      <c r="F362">
        <v>3000</v>
      </c>
      <c r="G362">
        <v>3</v>
      </c>
      <c r="H362">
        <v>46</v>
      </c>
      <c r="I362" t="str">
        <f>TRIM(Table1[county])</f>
        <v>Busia</v>
      </c>
    </row>
    <row r="363" spans="1:9" x14ac:dyDescent="0.25">
      <c r="A363" t="s">
        <v>8</v>
      </c>
      <c r="B363" t="s">
        <v>9</v>
      </c>
      <c r="C363" t="s">
        <v>10</v>
      </c>
      <c r="D363" t="s">
        <v>11</v>
      </c>
      <c r="E363">
        <v>3</v>
      </c>
      <c r="F363">
        <v>12000</v>
      </c>
      <c r="G363">
        <v>1</v>
      </c>
      <c r="H363">
        <v>90</v>
      </c>
      <c r="I363" t="str">
        <f>TRIM(Table1[county])</f>
        <v>Embu</v>
      </c>
    </row>
    <row r="364" spans="1:9" x14ac:dyDescent="0.25">
      <c r="A364" t="s">
        <v>8</v>
      </c>
      <c r="B364" t="s">
        <v>9</v>
      </c>
      <c r="C364" t="s">
        <v>23</v>
      </c>
      <c r="D364" t="s">
        <v>11</v>
      </c>
      <c r="E364">
        <v>4</v>
      </c>
      <c r="F364">
        <v>5000</v>
      </c>
      <c r="G364">
        <v>1.5</v>
      </c>
      <c r="H364">
        <v>44</v>
      </c>
      <c r="I364" t="str">
        <f>TRIM(Table1[county])</f>
        <v>Kisumu</v>
      </c>
    </row>
    <row r="365" spans="1:9" x14ac:dyDescent="0.25">
      <c r="A365" t="s">
        <v>8</v>
      </c>
      <c r="B365" t="s">
        <v>9</v>
      </c>
      <c r="C365" t="s">
        <v>23</v>
      </c>
      <c r="D365" t="s">
        <v>16</v>
      </c>
      <c r="E365">
        <v>8</v>
      </c>
      <c r="F365">
        <v>7000</v>
      </c>
      <c r="G365">
        <v>3</v>
      </c>
      <c r="H365">
        <v>82</v>
      </c>
      <c r="I365" t="str">
        <f>TRIM(Table1[county])</f>
        <v>Kisumu</v>
      </c>
    </row>
    <row r="366" spans="1:9" x14ac:dyDescent="0.25">
      <c r="A366" t="s">
        <v>8</v>
      </c>
      <c r="B366" t="s">
        <v>9</v>
      </c>
      <c r="C366" t="s">
        <v>22</v>
      </c>
      <c r="D366" t="s">
        <v>11</v>
      </c>
      <c r="E366">
        <v>6</v>
      </c>
      <c r="F366">
        <v>10000</v>
      </c>
      <c r="G366">
        <v>1</v>
      </c>
      <c r="H366">
        <v>57</v>
      </c>
      <c r="I366" t="str">
        <f>TRIM(Table1[county])</f>
        <v>Siaya</v>
      </c>
    </row>
    <row r="367" spans="1:9" x14ac:dyDescent="0.25">
      <c r="A367" t="s">
        <v>8</v>
      </c>
      <c r="B367" t="s">
        <v>9</v>
      </c>
      <c r="C367" t="s">
        <v>21</v>
      </c>
      <c r="D367" t="s">
        <v>11</v>
      </c>
      <c r="E367">
        <v>7</v>
      </c>
      <c r="F367">
        <v>10000</v>
      </c>
      <c r="G367">
        <v>5</v>
      </c>
      <c r="H367">
        <v>53</v>
      </c>
      <c r="I367" t="str">
        <f>TRIM(Table1[county])</f>
        <v>Makueni</v>
      </c>
    </row>
    <row r="368" spans="1:9" x14ac:dyDescent="0.25">
      <c r="A368" t="s">
        <v>8</v>
      </c>
      <c r="B368" t="s">
        <v>9</v>
      </c>
      <c r="C368" t="s">
        <v>10</v>
      </c>
      <c r="D368" t="s">
        <v>16</v>
      </c>
      <c r="E368">
        <v>5</v>
      </c>
      <c r="F368">
        <v>10000</v>
      </c>
      <c r="G368">
        <v>1.25</v>
      </c>
      <c r="H368">
        <v>42</v>
      </c>
      <c r="I368" t="str">
        <f>TRIM(Table1[county])</f>
        <v>Embu</v>
      </c>
    </row>
    <row r="369" spans="1:9" x14ac:dyDescent="0.25">
      <c r="A369" t="s">
        <v>8</v>
      </c>
      <c r="B369" t="s">
        <v>9</v>
      </c>
      <c r="C369" t="s">
        <v>18</v>
      </c>
      <c r="D369" t="s">
        <v>11</v>
      </c>
      <c r="E369">
        <v>4</v>
      </c>
      <c r="F369">
        <v>30000</v>
      </c>
      <c r="G369">
        <v>7</v>
      </c>
      <c r="H369">
        <v>68</v>
      </c>
      <c r="I369" t="str">
        <f>TRIM(Table1[county])</f>
        <v>Machakos</v>
      </c>
    </row>
    <row r="370" spans="1:9" x14ac:dyDescent="0.25">
      <c r="A370" t="s">
        <v>8</v>
      </c>
      <c r="B370" t="s">
        <v>9</v>
      </c>
      <c r="C370" t="s">
        <v>17</v>
      </c>
      <c r="D370" t="s">
        <v>11</v>
      </c>
      <c r="E370">
        <v>8</v>
      </c>
      <c r="F370">
        <v>60000</v>
      </c>
      <c r="G370">
        <v>3</v>
      </c>
      <c r="H370">
        <v>56.5</v>
      </c>
      <c r="I370" t="str">
        <f>TRIM(Table1[county])</f>
        <v>Embu</v>
      </c>
    </row>
    <row r="371" spans="1:9" x14ac:dyDescent="0.25">
      <c r="A371" t="s">
        <v>8</v>
      </c>
      <c r="B371" t="s">
        <v>9</v>
      </c>
      <c r="C371" t="s">
        <v>18</v>
      </c>
      <c r="D371" t="s">
        <v>11</v>
      </c>
      <c r="E371">
        <v>6</v>
      </c>
      <c r="F371">
        <v>3500</v>
      </c>
      <c r="G371">
        <v>1.25</v>
      </c>
      <c r="H371">
        <v>50</v>
      </c>
      <c r="I371" t="str">
        <f>TRIM(Table1[county])</f>
        <v>Machakos</v>
      </c>
    </row>
    <row r="372" spans="1:9" x14ac:dyDescent="0.25">
      <c r="A372" t="s">
        <v>8</v>
      </c>
      <c r="B372" t="s">
        <v>9</v>
      </c>
      <c r="C372" t="s">
        <v>18</v>
      </c>
      <c r="D372" t="s">
        <v>11</v>
      </c>
      <c r="E372">
        <v>5</v>
      </c>
      <c r="F372">
        <v>2500</v>
      </c>
      <c r="G372">
        <v>3</v>
      </c>
      <c r="H372">
        <v>38.5</v>
      </c>
      <c r="I372" t="str">
        <f>TRIM(Table1[county])</f>
        <v>Machakos</v>
      </c>
    </row>
    <row r="373" spans="1:9" x14ac:dyDescent="0.25">
      <c r="A373" t="s">
        <v>8</v>
      </c>
      <c r="B373" t="s">
        <v>9</v>
      </c>
      <c r="C373" t="s">
        <v>22</v>
      </c>
      <c r="D373" t="s">
        <v>11</v>
      </c>
      <c r="E373">
        <v>11</v>
      </c>
      <c r="F373">
        <v>5000</v>
      </c>
      <c r="G373">
        <v>7</v>
      </c>
      <c r="H373">
        <v>47</v>
      </c>
      <c r="I373" t="str">
        <f>TRIM(Table1[county])</f>
        <v>Siaya</v>
      </c>
    </row>
    <row r="374" spans="1:9" x14ac:dyDescent="0.25">
      <c r="A374" t="s">
        <v>8</v>
      </c>
      <c r="B374" t="s">
        <v>9</v>
      </c>
      <c r="C374" t="s">
        <v>22</v>
      </c>
      <c r="D374" t="s">
        <v>11</v>
      </c>
      <c r="E374">
        <v>5</v>
      </c>
      <c r="F374">
        <v>5000</v>
      </c>
      <c r="G374">
        <v>3.5</v>
      </c>
      <c r="H374">
        <v>35</v>
      </c>
      <c r="I374" t="str">
        <f>TRIM(Table1[county])</f>
        <v>Siaya</v>
      </c>
    </row>
    <row r="375" spans="1:9" x14ac:dyDescent="0.25">
      <c r="A375" t="s">
        <v>8</v>
      </c>
      <c r="B375" t="s">
        <v>25</v>
      </c>
      <c r="C375" t="s">
        <v>22</v>
      </c>
      <c r="D375" t="s">
        <v>11</v>
      </c>
      <c r="E375">
        <v>5</v>
      </c>
      <c r="F375">
        <v>30000</v>
      </c>
      <c r="G375">
        <v>1</v>
      </c>
      <c r="H375">
        <v>49</v>
      </c>
      <c r="I375" t="str">
        <f>TRIM(Table1[county])</f>
        <v>Siaya</v>
      </c>
    </row>
    <row r="376" spans="1:9" x14ac:dyDescent="0.25">
      <c r="A376" t="s">
        <v>8</v>
      </c>
      <c r="B376" t="s">
        <v>25</v>
      </c>
      <c r="C376" t="s">
        <v>22</v>
      </c>
      <c r="D376" t="s">
        <v>11</v>
      </c>
      <c r="E376">
        <v>7</v>
      </c>
      <c r="F376">
        <v>15000</v>
      </c>
      <c r="G376">
        <v>3</v>
      </c>
      <c r="H376">
        <v>57</v>
      </c>
      <c r="I376" t="str">
        <f>TRIM(Table1[county])</f>
        <v>Siaya</v>
      </c>
    </row>
    <row r="377" spans="1:9" x14ac:dyDescent="0.25">
      <c r="A377" t="s">
        <v>8</v>
      </c>
      <c r="B377" t="s">
        <v>9</v>
      </c>
      <c r="C377" t="s">
        <v>21</v>
      </c>
      <c r="D377" t="s">
        <v>11</v>
      </c>
      <c r="E377">
        <v>2</v>
      </c>
      <c r="F377">
        <v>4000</v>
      </c>
      <c r="G377">
        <v>7.8000001909999996</v>
      </c>
      <c r="H377">
        <v>51</v>
      </c>
      <c r="I377" t="str">
        <f>TRIM(Table1[county])</f>
        <v>Makueni</v>
      </c>
    </row>
    <row r="378" spans="1:9" x14ac:dyDescent="0.25">
      <c r="A378" t="s">
        <v>8</v>
      </c>
      <c r="B378" t="s">
        <v>12</v>
      </c>
      <c r="C378" t="s">
        <v>13</v>
      </c>
      <c r="D378" t="s">
        <v>11</v>
      </c>
      <c r="E378">
        <v>2</v>
      </c>
      <c r="F378">
        <v>30000</v>
      </c>
      <c r="G378">
        <v>1</v>
      </c>
      <c r="H378">
        <v>79</v>
      </c>
      <c r="I378" t="str">
        <f>TRIM(Table1[county])</f>
        <v>Kiambu</v>
      </c>
    </row>
    <row r="379" spans="1:9" x14ac:dyDescent="0.25">
      <c r="A379" t="s">
        <v>8</v>
      </c>
      <c r="B379" t="s">
        <v>9</v>
      </c>
      <c r="C379" t="s">
        <v>10</v>
      </c>
      <c r="D379" t="s">
        <v>11</v>
      </c>
      <c r="E379">
        <v>4</v>
      </c>
      <c r="F379">
        <v>10000</v>
      </c>
      <c r="G379">
        <v>1</v>
      </c>
      <c r="H379">
        <v>59</v>
      </c>
      <c r="I379" t="str">
        <f>TRIM(Table1[county])</f>
        <v>Embu</v>
      </c>
    </row>
    <row r="380" spans="1:9" x14ac:dyDescent="0.25">
      <c r="A380" t="s">
        <v>8</v>
      </c>
      <c r="B380" t="s">
        <v>9</v>
      </c>
      <c r="C380" t="s">
        <v>10</v>
      </c>
      <c r="D380" t="s">
        <v>11</v>
      </c>
      <c r="E380">
        <v>5</v>
      </c>
      <c r="F380">
        <v>12000</v>
      </c>
      <c r="G380">
        <v>0.75</v>
      </c>
      <c r="H380">
        <v>61.5</v>
      </c>
      <c r="I380" t="str">
        <f>TRIM(Table1[county])</f>
        <v>Embu</v>
      </c>
    </row>
    <row r="381" spans="1:9" x14ac:dyDescent="0.25">
      <c r="A381" t="s">
        <v>8</v>
      </c>
      <c r="B381" t="s">
        <v>9</v>
      </c>
      <c r="C381" t="s">
        <v>18</v>
      </c>
      <c r="D381" t="s">
        <v>11</v>
      </c>
      <c r="E381">
        <v>5</v>
      </c>
      <c r="F381">
        <v>1500</v>
      </c>
      <c r="G381">
        <v>2</v>
      </c>
      <c r="H381">
        <v>29</v>
      </c>
      <c r="I381" t="str">
        <f>TRIM(Table1[county])</f>
        <v>Machakos</v>
      </c>
    </row>
    <row r="382" spans="1:9" x14ac:dyDescent="0.25">
      <c r="A382" t="s">
        <v>8</v>
      </c>
      <c r="B382" t="s">
        <v>9</v>
      </c>
      <c r="C382" t="s">
        <v>18</v>
      </c>
      <c r="D382" t="s">
        <v>16</v>
      </c>
      <c r="E382">
        <v>3</v>
      </c>
      <c r="F382">
        <v>14000</v>
      </c>
      <c r="G382">
        <v>4</v>
      </c>
      <c r="H382">
        <v>35.5</v>
      </c>
      <c r="I382" t="str">
        <f>TRIM(Table1[county])</f>
        <v>Machakos</v>
      </c>
    </row>
    <row r="383" spans="1:9" x14ac:dyDescent="0.25">
      <c r="A383" t="s">
        <v>8</v>
      </c>
      <c r="B383" t="s">
        <v>9</v>
      </c>
      <c r="C383" t="s">
        <v>19</v>
      </c>
      <c r="D383" t="s">
        <v>11</v>
      </c>
      <c r="E383">
        <v>2</v>
      </c>
      <c r="F383">
        <v>15000</v>
      </c>
      <c r="G383">
        <v>2.5</v>
      </c>
      <c r="H383">
        <v>59</v>
      </c>
      <c r="I383" t="str">
        <f>TRIM(Table1[county])</f>
        <v>Kirinyaga</v>
      </c>
    </row>
    <row r="384" spans="1:9" x14ac:dyDescent="0.25">
      <c r="A384" t="s">
        <v>8</v>
      </c>
      <c r="B384" t="s">
        <v>9</v>
      </c>
      <c r="C384" t="s">
        <v>18</v>
      </c>
      <c r="D384" t="s">
        <v>11</v>
      </c>
      <c r="E384">
        <v>5</v>
      </c>
      <c r="F384">
        <v>15000</v>
      </c>
      <c r="G384">
        <v>0.5</v>
      </c>
      <c r="H384">
        <v>27</v>
      </c>
      <c r="I384" t="str">
        <f>TRIM(Table1[county])</f>
        <v>Machakos</v>
      </c>
    </row>
    <row r="385" spans="1:9" x14ac:dyDescent="0.25">
      <c r="A385" t="s">
        <v>8</v>
      </c>
      <c r="B385" t="s">
        <v>9</v>
      </c>
      <c r="C385" t="s">
        <v>21</v>
      </c>
      <c r="D385" t="s">
        <v>11</v>
      </c>
      <c r="E385">
        <v>6</v>
      </c>
      <c r="F385">
        <v>20000</v>
      </c>
      <c r="G385">
        <v>8</v>
      </c>
      <c r="H385">
        <v>64.5</v>
      </c>
      <c r="I385" t="str">
        <f>TRIM(Table1[county])</f>
        <v>Makueni</v>
      </c>
    </row>
    <row r="386" spans="1:9" x14ac:dyDescent="0.25">
      <c r="A386" t="s">
        <v>8</v>
      </c>
      <c r="B386" t="s">
        <v>9</v>
      </c>
      <c r="C386" t="s">
        <v>10</v>
      </c>
      <c r="D386" t="s">
        <v>11</v>
      </c>
      <c r="E386">
        <v>4</v>
      </c>
      <c r="F386">
        <v>15000</v>
      </c>
      <c r="G386">
        <v>0.75</v>
      </c>
      <c r="H386">
        <v>66</v>
      </c>
      <c r="I386" t="str">
        <f>TRIM(Table1[county])</f>
        <v>Embu</v>
      </c>
    </row>
    <row r="387" spans="1:9" x14ac:dyDescent="0.25">
      <c r="A387" t="s">
        <v>8</v>
      </c>
      <c r="B387" t="s">
        <v>9</v>
      </c>
      <c r="C387" t="s">
        <v>21</v>
      </c>
      <c r="D387" t="s">
        <v>11</v>
      </c>
      <c r="E387">
        <v>8</v>
      </c>
      <c r="F387">
        <v>4000</v>
      </c>
      <c r="G387">
        <v>4.5</v>
      </c>
      <c r="H387">
        <v>37</v>
      </c>
      <c r="I387" t="str">
        <f>TRIM(Table1[county])</f>
        <v>Makueni</v>
      </c>
    </row>
    <row r="388" spans="1:9" x14ac:dyDescent="0.25">
      <c r="A388" t="s">
        <v>8</v>
      </c>
      <c r="B388" t="s">
        <v>25</v>
      </c>
      <c r="C388" t="s">
        <v>22</v>
      </c>
      <c r="D388" t="s">
        <v>11</v>
      </c>
      <c r="E388">
        <v>8</v>
      </c>
      <c r="F388">
        <v>15000</v>
      </c>
      <c r="G388">
        <v>3</v>
      </c>
      <c r="H388">
        <v>52</v>
      </c>
      <c r="I388" t="str">
        <f>TRIM(Table1[county])</f>
        <v>Siaya</v>
      </c>
    </row>
    <row r="389" spans="1:9" x14ac:dyDescent="0.25">
      <c r="A389" t="s">
        <v>8</v>
      </c>
      <c r="B389" t="s">
        <v>25</v>
      </c>
      <c r="C389" t="s">
        <v>22</v>
      </c>
      <c r="D389" t="s">
        <v>11</v>
      </c>
      <c r="E389">
        <v>12</v>
      </c>
      <c r="F389">
        <v>35000</v>
      </c>
      <c r="G389">
        <v>3</v>
      </c>
      <c r="H389">
        <v>54</v>
      </c>
      <c r="I389" t="str">
        <f>TRIM(Table1[county])</f>
        <v>Siaya</v>
      </c>
    </row>
    <row r="390" spans="1:9" x14ac:dyDescent="0.25">
      <c r="A390" t="s">
        <v>8</v>
      </c>
      <c r="B390" t="s">
        <v>9</v>
      </c>
      <c r="C390" t="s">
        <v>21</v>
      </c>
      <c r="D390" t="s">
        <v>11</v>
      </c>
      <c r="E390">
        <v>6</v>
      </c>
      <c r="F390">
        <v>30000</v>
      </c>
      <c r="G390">
        <v>5</v>
      </c>
      <c r="H390">
        <v>66.5</v>
      </c>
      <c r="I390" t="str">
        <f>TRIM(Table1[county])</f>
        <v>Makueni</v>
      </c>
    </row>
    <row r="391" spans="1:9" x14ac:dyDescent="0.25">
      <c r="A391" t="s">
        <v>8</v>
      </c>
      <c r="B391" t="s">
        <v>25</v>
      </c>
      <c r="C391" t="s">
        <v>22</v>
      </c>
      <c r="D391" t="s">
        <v>16</v>
      </c>
      <c r="E391">
        <v>7</v>
      </c>
      <c r="F391">
        <v>25000</v>
      </c>
      <c r="G391">
        <v>2</v>
      </c>
      <c r="H391">
        <v>72</v>
      </c>
      <c r="I391" t="str">
        <f>TRIM(Table1[county])</f>
        <v>Siaya</v>
      </c>
    </row>
    <row r="392" spans="1:9" x14ac:dyDescent="0.25">
      <c r="A392" t="s">
        <v>8</v>
      </c>
      <c r="B392" t="s">
        <v>9</v>
      </c>
      <c r="C392" t="s">
        <v>23</v>
      </c>
      <c r="D392" t="s">
        <v>11</v>
      </c>
      <c r="E392">
        <v>7</v>
      </c>
      <c r="F392">
        <v>10000</v>
      </c>
      <c r="G392">
        <v>1</v>
      </c>
      <c r="H392">
        <v>39</v>
      </c>
      <c r="I392" t="str">
        <f>TRIM(Table1[county])</f>
        <v>Kisumu</v>
      </c>
    </row>
    <row r="393" spans="1:9" x14ac:dyDescent="0.25">
      <c r="A393" t="s">
        <v>8</v>
      </c>
      <c r="B393" t="s">
        <v>9</v>
      </c>
      <c r="C393" t="s">
        <v>10</v>
      </c>
      <c r="D393" t="s">
        <v>11</v>
      </c>
      <c r="E393">
        <v>2</v>
      </c>
      <c r="F393">
        <v>10000</v>
      </c>
      <c r="G393">
        <v>0.5</v>
      </c>
      <c r="H393">
        <v>46.5</v>
      </c>
      <c r="I393" t="str">
        <f>TRIM(Table1[county])</f>
        <v>Embu</v>
      </c>
    </row>
    <row r="394" spans="1:9" x14ac:dyDescent="0.25">
      <c r="A394" t="s">
        <v>8</v>
      </c>
      <c r="B394" t="s">
        <v>9</v>
      </c>
      <c r="C394" t="s">
        <v>23</v>
      </c>
      <c r="D394" t="s">
        <v>16</v>
      </c>
      <c r="E394">
        <v>7</v>
      </c>
      <c r="F394">
        <v>15000</v>
      </c>
      <c r="G394">
        <v>1.75</v>
      </c>
      <c r="H394">
        <v>50</v>
      </c>
      <c r="I394" t="str">
        <f>TRIM(Table1[county])</f>
        <v>Kisumu</v>
      </c>
    </row>
    <row r="395" spans="1:9" x14ac:dyDescent="0.25">
      <c r="A395" t="s">
        <v>8</v>
      </c>
      <c r="B395" t="s">
        <v>9</v>
      </c>
      <c r="C395" t="s">
        <v>14</v>
      </c>
      <c r="D395" t="s">
        <v>16</v>
      </c>
      <c r="E395">
        <v>5</v>
      </c>
      <c r="F395">
        <v>5000</v>
      </c>
      <c r="G395">
        <v>0.5</v>
      </c>
      <c r="H395">
        <v>40</v>
      </c>
      <c r="I395" t="str">
        <f>TRIM(Table1[county])</f>
        <v>Busia</v>
      </c>
    </row>
    <row r="396" spans="1:9" x14ac:dyDescent="0.25">
      <c r="A396" t="s">
        <v>8</v>
      </c>
      <c r="B396" t="s">
        <v>25</v>
      </c>
      <c r="C396" t="s">
        <v>23</v>
      </c>
      <c r="D396" t="s">
        <v>11</v>
      </c>
      <c r="E396">
        <v>6</v>
      </c>
      <c r="F396">
        <v>30000</v>
      </c>
      <c r="G396">
        <v>5</v>
      </c>
      <c r="H396">
        <v>84</v>
      </c>
      <c r="I396" t="str">
        <f>TRIM(Table1[county])</f>
        <v>Kisumu</v>
      </c>
    </row>
    <row r="397" spans="1:9" x14ac:dyDescent="0.25">
      <c r="A397" t="s">
        <v>8</v>
      </c>
      <c r="B397" t="s">
        <v>9</v>
      </c>
      <c r="C397" t="s">
        <v>10</v>
      </c>
      <c r="D397" t="s">
        <v>16</v>
      </c>
      <c r="E397">
        <v>5</v>
      </c>
      <c r="F397">
        <v>18000</v>
      </c>
      <c r="G397">
        <v>0.75</v>
      </c>
      <c r="H397">
        <v>76</v>
      </c>
      <c r="I397" t="str">
        <f>TRIM(Table1[county])</f>
        <v>Embu</v>
      </c>
    </row>
    <row r="398" spans="1:9" x14ac:dyDescent="0.25">
      <c r="A398" t="s">
        <v>8</v>
      </c>
      <c r="B398" t="s">
        <v>12</v>
      </c>
      <c r="C398" t="s">
        <v>13</v>
      </c>
      <c r="D398" t="s">
        <v>11</v>
      </c>
      <c r="E398">
        <v>2</v>
      </c>
      <c r="F398">
        <v>37000</v>
      </c>
      <c r="G398">
        <v>1</v>
      </c>
      <c r="H398">
        <v>70</v>
      </c>
      <c r="I398" t="str">
        <f>TRIM(Table1[county])</f>
        <v>Kiambu</v>
      </c>
    </row>
    <row r="399" spans="1:9" x14ac:dyDescent="0.25">
      <c r="A399" t="s">
        <v>8</v>
      </c>
      <c r="B399" t="s">
        <v>12</v>
      </c>
      <c r="C399" t="s">
        <v>13</v>
      </c>
      <c r="D399" t="s">
        <v>11</v>
      </c>
      <c r="E399">
        <v>2</v>
      </c>
      <c r="F399">
        <v>50000</v>
      </c>
      <c r="G399">
        <v>3</v>
      </c>
      <c r="H399">
        <v>77</v>
      </c>
      <c r="I399" t="str">
        <f>TRIM(Table1[county])</f>
        <v>Kiambu</v>
      </c>
    </row>
    <row r="400" spans="1:9" x14ac:dyDescent="0.25">
      <c r="A400" t="s">
        <v>8</v>
      </c>
      <c r="B400" t="s">
        <v>25</v>
      </c>
      <c r="C400" t="s">
        <v>22</v>
      </c>
      <c r="D400" t="s">
        <v>11</v>
      </c>
      <c r="E400">
        <v>10</v>
      </c>
      <c r="F400">
        <v>35000</v>
      </c>
      <c r="G400">
        <v>2</v>
      </c>
      <c r="H400">
        <v>54</v>
      </c>
      <c r="I400" t="str">
        <f>TRIM(Table1[county])</f>
        <v>Siaya</v>
      </c>
    </row>
    <row r="401" spans="1:9" x14ac:dyDescent="0.25">
      <c r="A401" t="s">
        <v>8</v>
      </c>
      <c r="B401" t="s">
        <v>9</v>
      </c>
      <c r="C401" t="s">
        <v>10</v>
      </c>
      <c r="D401" t="s">
        <v>11</v>
      </c>
      <c r="E401">
        <v>2</v>
      </c>
      <c r="F401">
        <v>10000</v>
      </c>
      <c r="G401">
        <v>2</v>
      </c>
      <c r="H401">
        <v>45</v>
      </c>
      <c r="I401" t="str">
        <f>TRIM(Table1[county])</f>
        <v>Embu</v>
      </c>
    </row>
    <row r="402" spans="1:9" x14ac:dyDescent="0.25">
      <c r="A402" t="s">
        <v>8</v>
      </c>
      <c r="B402" t="s">
        <v>12</v>
      </c>
      <c r="C402" t="s">
        <v>13</v>
      </c>
      <c r="D402" t="s">
        <v>11</v>
      </c>
      <c r="E402">
        <v>3</v>
      </c>
      <c r="F402">
        <v>5000</v>
      </c>
      <c r="G402">
        <v>0.375</v>
      </c>
      <c r="H402">
        <v>35</v>
      </c>
      <c r="I402" t="str">
        <f>TRIM(Table1[county])</f>
        <v>Kiambu</v>
      </c>
    </row>
    <row r="403" spans="1:9" x14ac:dyDescent="0.25">
      <c r="A403" t="s">
        <v>8</v>
      </c>
      <c r="B403" t="s">
        <v>9</v>
      </c>
      <c r="C403" t="s">
        <v>18</v>
      </c>
      <c r="D403" t="s">
        <v>11</v>
      </c>
      <c r="E403">
        <v>3</v>
      </c>
      <c r="F403">
        <v>5000</v>
      </c>
      <c r="G403">
        <v>2</v>
      </c>
      <c r="H403">
        <v>24</v>
      </c>
      <c r="I403" t="str">
        <f>TRIM(Table1[county])</f>
        <v>Machakos</v>
      </c>
    </row>
    <row r="404" spans="1:9" x14ac:dyDescent="0.25">
      <c r="A404" t="s">
        <v>8</v>
      </c>
      <c r="B404" t="s">
        <v>25</v>
      </c>
      <c r="C404" t="s">
        <v>23</v>
      </c>
      <c r="D404" t="s">
        <v>11</v>
      </c>
      <c r="E404">
        <v>5</v>
      </c>
      <c r="F404">
        <v>7000</v>
      </c>
      <c r="G404">
        <v>2.75</v>
      </c>
      <c r="H404">
        <v>63</v>
      </c>
      <c r="I404" t="str">
        <f>TRIM(Table1[county])</f>
        <v>Kisumu</v>
      </c>
    </row>
    <row r="405" spans="1:9" x14ac:dyDescent="0.25">
      <c r="A405" t="s">
        <v>8</v>
      </c>
      <c r="B405" t="s">
        <v>9</v>
      </c>
      <c r="C405" t="s">
        <v>23</v>
      </c>
      <c r="D405" t="s">
        <v>16</v>
      </c>
      <c r="E405">
        <v>7</v>
      </c>
      <c r="F405">
        <v>15000</v>
      </c>
      <c r="G405">
        <v>1.75</v>
      </c>
      <c r="H405">
        <v>41</v>
      </c>
      <c r="I405" t="str">
        <f>TRIM(Table1[county])</f>
        <v>Kisumu</v>
      </c>
    </row>
    <row r="406" spans="1:9" x14ac:dyDescent="0.25">
      <c r="A406" t="s">
        <v>8</v>
      </c>
      <c r="B406" t="s">
        <v>9</v>
      </c>
      <c r="C406" t="s">
        <v>18</v>
      </c>
      <c r="D406" t="s">
        <v>11</v>
      </c>
      <c r="E406">
        <v>7</v>
      </c>
      <c r="F406">
        <v>60000</v>
      </c>
      <c r="G406">
        <v>26</v>
      </c>
      <c r="H406">
        <v>82</v>
      </c>
      <c r="I406" t="str">
        <f>TRIM(Table1[county])</f>
        <v>Machakos</v>
      </c>
    </row>
    <row r="407" spans="1:9" x14ac:dyDescent="0.25">
      <c r="A407" t="s">
        <v>8</v>
      </c>
      <c r="B407" t="s">
        <v>9</v>
      </c>
      <c r="C407" t="s">
        <v>22</v>
      </c>
      <c r="D407" t="s">
        <v>11</v>
      </c>
      <c r="E407">
        <v>14</v>
      </c>
      <c r="F407">
        <v>8000</v>
      </c>
      <c r="G407">
        <v>15</v>
      </c>
      <c r="H407">
        <v>63</v>
      </c>
      <c r="I407" t="str">
        <f>TRIM(Table1[county])</f>
        <v>Siaya</v>
      </c>
    </row>
    <row r="408" spans="1:9" x14ac:dyDescent="0.25">
      <c r="A408" t="s">
        <v>8</v>
      </c>
      <c r="B408" t="s">
        <v>9</v>
      </c>
      <c r="C408" t="s">
        <v>10</v>
      </c>
      <c r="D408" t="s">
        <v>11</v>
      </c>
      <c r="E408">
        <v>4</v>
      </c>
      <c r="F408">
        <v>8200</v>
      </c>
      <c r="G408">
        <v>1</v>
      </c>
      <c r="H408">
        <v>70</v>
      </c>
      <c r="I408" t="str">
        <f>TRIM(Table1[county])</f>
        <v>Embu</v>
      </c>
    </row>
    <row r="409" spans="1:9" x14ac:dyDescent="0.25">
      <c r="A409" t="s">
        <v>8</v>
      </c>
      <c r="B409" t="s">
        <v>9</v>
      </c>
      <c r="C409" t="s">
        <v>22</v>
      </c>
      <c r="D409" t="s">
        <v>16</v>
      </c>
      <c r="E409">
        <v>6</v>
      </c>
      <c r="F409">
        <v>20000</v>
      </c>
      <c r="G409">
        <v>3</v>
      </c>
      <c r="H409">
        <v>47</v>
      </c>
      <c r="I409" t="str">
        <f>TRIM(Table1[county])</f>
        <v>Siaya</v>
      </c>
    </row>
    <row r="410" spans="1:9" x14ac:dyDescent="0.25">
      <c r="A410" t="s">
        <v>8</v>
      </c>
      <c r="B410" t="s">
        <v>9</v>
      </c>
      <c r="C410" t="s">
        <v>22</v>
      </c>
      <c r="D410" t="s">
        <v>11</v>
      </c>
      <c r="E410">
        <v>2</v>
      </c>
      <c r="F410">
        <v>10000</v>
      </c>
      <c r="G410">
        <v>2.5</v>
      </c>
      <c r="H410">
        <v>59</v>
      </c>
      <c r="I410" t="str">
        <f>TRIM(Table1[county])</f>
        <v>Siaya</v>
      </c>
    </row>
    <row r="411" spans="1:9" x14ac:dyDescent="0.25">
      <c r="A411" t="s">
        <v>8</v>
      </c>
      <c r="B411" t="s">
        <v>9</v>
      </c>
      <c r="C411" t="s">
        <v>23</v>
      </c>
      <c r="D411" t="s">
        <v>11</v>
      </c>
      <c r="E411">
        <v>4</v>
      </c>
      <c r="F411">
        <v>9000</v>
      </c>
      <c r="G411">
        <v>2</v>
      </c>
      <c r="H411">
        <v>74</v>
      </c>
      <c r="I411" t="str">
        <f>TRIM(Table1[county])</f>
        <v>Kisumu</v>
      </c>
    </row>
    <row r="412" spans="1:9" x14ac:dyDescent="0.25">
      <c r="A412" t="s">
        <v>8</v>
      </c>
      <c r="B412" t="s">
        <v>9</v>
      </c>
      <c r="C412" t="s">
        <v>18</v>
      </c>
      <c r="D412" t="s">
        <v>11</v>
      </c>
      <c r="E412">
        <v>2</v>
      </c>
      <c r="F412">
        <v>15000</v>
      </c>
      <c r="G412">
        <v>3</v>
      </c>
      <c r="H412">
        <v>39.5</v>
      </c>
      <c r="I412" t="str">
        <f>TRIM(Table1[county])</f>
        <v>Machakos</v>
      </c>
    </row>
    <row r="413" spans="1:9" x14ac:dyDescent="0.25">
      <c r="A413" t="s">
        <v>8</v>
      </c>
      <c r="B413" t="s">
        <v>9</v>
      </c>
      <c r="C413" t="s">
        <v>19</v>
      </c>
      <c r="D413" t="s">
        <v>11</v>
      </c>
      <c r="E413">
        <v>4</v>
      </c>
      <c r="F413">
        <v>16000</v>
      </c>
      <c r="G413">
        <v>1.5</v>
      </c>
      <c r="H413">
        <v>65.5</v>
      </c>
      <c r="I413" t="str">
        <f>TRIM(Table1[county])</f>
        <v>Kirinyaga</v>
      </c>
    </row>
    <row r="414" spans="1:9" x14ac:dyDescent="0.25">
      <c r="A414" t="s">
        <v>8</v>
      </c>
      <c r="B414" t="s">
        <v>9</v>
      </c>
      <c r="C414" t="s">
        <v>22</v>
      </c>
      <c r="D414" t="s">
        <v>11</v>
      </c>
      <c r="E414">
        <v>8</v>
      </c>
      <c r="F414">
        <v>2000</v>
      </c>
      <c r="G414">
        <v>4</v>
      </c>
      <c r="H414">
        <v>35.5</v>
      </c>
      <c r="I414" t="str">
        <f>TRIM(Table1[county])</f>
        <v>Siaya</v>
      </c>
    </row>
    <row r="415" spans="1:9" x14ac:dyDescent="0.25">
      <c r="A415" t="s">
        <v>8</v>
      </c>
      <c r="B415" t="s">
        <v>9</v>
      </c>
      <c r="C415" t="s">
        <v>10</v>
      </c>
      <c r="D415" t="s">
        <v>11</v>
      </c>
      <c r="E415">
        <v>2</v>
      </c>
      <c r="F415">
        <v>15000</v>
      </c>
      <c r="G415">
        <v>0.72000002900000004</v>
      </c>
      <c r="H415">
        <v>64.5</v>
      </c>
      <c r="I415" t="str">
        <f>TRIM(Table1[county])</f>
        <v>Embu</v>
      </c>
    </row>
    <row r="416" spans="1:9" x14ac:dyDescent="0.25">
      <c r="A416" t="s">
        <v>8</v>
      </c>
      <c r="B416" t="s">
        <v>9</v>
      </c>
      <c r="C416" t="s">
        <v>14</v>
      </c>
      <c r="D416" t="s">
        <v>16</v>
      </c>
      <c r="E416">
        <v>6</v>
      </c>
      <c r="F416">
        <v>10000</v>
      </c>
      <c r="G416">
        <v>2</v>
      </c>
      <c r="H416">
        <v>39</v>
      </c>
      <c r="I416" t="str">
        <f>TRIM(Table1[county])</f>
        <v>Busia</v>
      </c>
    </row>
    <row r="417" spans="1:9" x14ac:dyDescent="0.25">
      <c r="A417" t="s">
        <v>8</v>
      </c>
      <c r="B417" t="s">
        <v>9</v>
      </c>
      <c r="C417" t="s">
        <v>18</v>
      </c>
      <c r="D417" t="s">
        <v>11</v>
      </c>
      <c r="E417">
        <v>6</v>
      </c>
      <c r="F417">
        <v>6000</v>
      </c>
      <c r="G417">
        <v>2.5</v>
      </c>
      <c r="H417">
        <v>62</v>
      </c>
      <c r="I417" t="str">
        <f>TRIM(Table1[county])</f>
        <v>Machakos</v>
      </c>
    </row>
    <row r="418" spans="1:9" x14ac:dyDescent="0.25">
      <c r="A418" t="s">
        <v>8</v>
      </c>
      <c r="B418" t="s">
        <v>9</v>
      </c>
      <c r="C418" t="s">
        <v>21</v>
      </c>
      <c r="D418" t="s">
        <v>11</v>
      </c>
      <c r="E418">
        <v>4</v>
      </c>
      <c r="F418">
        <v>20000</v>
      </c>
      <c r="G418">
        <v>7.5</v>
      </c>
      <c r="H418">
        <v>54</v>
      </c>
      <c r="I418" t="str">
        <f>TRIM(Table1[county])</f>
        <v>Makueni</v>
      </c>
    </row>
    <row r="419" spans="1:9" x14ac:dyDescent="0.25">
      <c r="A419" t="s">
        <v>8</v>
      </c>
      <c r="B419" t="s">
        <v>9</v>
      </c>
      <c r="C419" t="s">
        <v>18</v>
      </c>
      <c r="D419" t="s">
        <v>16</v>
      </c>
      <c r="E419">
        <v>2</v>
      </c>
      <c r="F419">
        <v>10000</v>
      </c>
      <c r="G419">
        <v>1</v>
      </c>
      <c r="H419">
        <v>58</v>
      </c>
      <c r="I419" t="str">
        <f>TRIM(Table1[county])</f>
        <v>Machakos</v>
      </c>
    </row>
    <row r="420" spans="1:9" x14ac:dyDescent="0.25">
      <c r="A420" t="s">
        <v>8</v>
      </c>
      <c r="B420" t="s">
        <v>9</v>
      </c>
      <c r="C420" t="s">
        <v>10</v>
      </c>
      <c r="D420" t="s">
        <v>11</v>
      </c>
      <c r="E420">
        <v>1</v>
      </c>
      <c r="F420">
        <v>5000</v>
      </c>
      <c r="G420">
        <v>1.25</v>
      </c>
      <c r="H420">
        <v>58</v>
      </c>
      <c r="I420" t="str">
        <f>TRIM(Table1[county])</f>
        <v>Embu</v>
      </c>
    </row>
    <row r="421" spans="1:9" x14ac:dyDescent="0.25">
      <c r="A421" t="s">
        <v>8</v>
      </c>
      <c r="B421" t="s">
        <v>12</v>
      </c>
      <c r="C421" t="s">
        <v>13</v>
      </c>
      <c r="D421" t="s">
        <v>11</v>
      </c>
      <c r="E421">
        <v>5</v>
      </c>
      <c r="F421">
        <v>30000</v>
      </c>
      <c r="G421">
        <v>2</v>
      </c>
      <c r="H421">
        <v>62</v>
      </c>
      <c r="I421" t="str">
        <f>TRIM(Table1[county])</f>
        <v>Kiambu</v>
      </c>
    </row>
    <row r="422" spans="1:9" x14ac:dyDescent="0.25">
      <c r="A422" t="s">
        <v>8</v>
      </c>
      <c r="B422" t="s">
        <v>9</v>
      </c>
      <c r="C422" t="s">
        <v>19</v>
      </c>
      <c r="D422" t="s">
        <v>11</v>
      </c>
      <c r="E422">
        <v>2</v>
      </c>
      <c r="F422">
        <v>25000</v>
      </c>
      <c r="G422">
        <v>0.5</v>
      </c>
      <c r="H422">
        <v>31</v>
      </c>
      <c r="I422" t="str">
        <f>TRIM(Table1[county])</f>
        <v>Kirinyaga</v>
      </c>
    </row>
    <row r="423" spans="1:9" x14ac:dyDescent="0.25">
      <c r="A423" t="s">
        <v>8</v>
      </c>
      <c r="B423" t="s">
        <v>25</v>
      </c>
      <c r="C423" t="s">
        <v>22</v>
      </c>
      <c r="D423" t="s">
        <v>11</v>
      </c>
      <c r="E423">
        <v>7</v>
      </c>
      <c r="F423">
        <v>30000</v>
      </c>
      <c r="G423">
        <v>4</v>
      </c>
      <c r="H423">
        <v>68</v>
      </c>
      <c r="I423" t="str">
        <f>TRIM(Table1[county])</f>
        <v>Siaya</v>
      </c>
    </row>
    <row r="424" spans="1:9" x14ac:dyDescent="0.25">
      <c r="A424" t="s">
        <v>8</v>
      </c>
      <c r="B424" t="s">
        <v>9</v>
      </c>
      <c r="C424" t="s">
        <v>18</v>
      </c>
      <c r="D424" t="s">
        <v>11</v>
      </c>
      <c r="E424">
        <v>3</v>
      </c>
      <c r="F424">
        <v>45000</v>
      </c>
      <c r="G424">
        <v>38</v>
      </c>
      <c r="H424">
        <v>66</v>
      </c>
      <c r="I424" t="str">
        <f>TRIM(Table1[county])</f>
        <v>Machakos</v>
      </c>
    </row>
    <row r="425" spans="1:9" x14ac:dyDescent="0.25">
      <c r="A425" t="s">
        <v>8</v>
      </c>
      <c r="B425" t="s">
        <v>25</v>
      </c>
      <c r="C425" t="s">
        <v>22</v>
      </c>
      <c r="D425" t="s">
        <v>11</v>
      </c>
      <c r="E425">
        <v>9</v>
      </c>
      <c r="F425">
        <v>5000</v>
      </c>
      <c r="G425">
        <v>1</v>
      </c>
      <c r="H425">
        <v>59</v>
      </c>
      <c r="I425" t="str">
        <f>TRIM(Table1[county])</f>
        <v>Siaya</v>
      </c>
    </row>
    <row r="426" spans="1:9" x14ac:dyDescent="0.25">
      <c r="A426" t="s">
        <v>8</v>
      </c>
      <c r="B426" t="s">
        <v>9</v>
      </c>
      <c r="C426" t="s">
        <v>18</v>
      </c>
      <c r="D426" t="s">
        <v>11</v>
      </c>
      <c r="E426">
        <v>5</v>
      </c>
      <c r="F426">
        <v>30000</v>
      </c>
      <c r="G426">
        <v>2</v>
      </c>
      <c r="H426">
        <v>28</v>
      </c>
      <c r="I426" t="str">
        <f>TRIM(Table1[county])</f>
        <v>Machakos</v>
      </c>
    </row>
    <row r="427" spans="1:9" x14ac:dyDescent="0.25">
      <c r="A427" t="s">
        <v>8</v>
      </c>
      <c r="B427" t="s">
        <v>9</v>
      </c>
      <c r="C427" t="s">
        <v>18</v>
      </c>
      <c r="D427" t="s">
        <v>16</v>
      </c>
      <c r="E427">
        <v>5</v>
      </c>
      <c r="F427">
        <v>5000</v>
      </c>
      <c r="G427">
        <v>3</v>
      </c>
      <c r="H427">
        <v>43</v>
      </c>
      <c r="I427" t="str">
        <f>TRIM(Table1[county])</f>
        <v>Machakos</v>
      </c>
    </row>
    <row r="428" spans="1:9" x14ac:dyDescent="0.25">
      <c r="A428" t="s">
        <v>8</v>
      </c>
      <c r="B428" t="s">
        <v>9</v>
      </c>
      <c r="C428" t="s">
        <v>19</v>
      </c>
      <c r="D428" t="s">
        <v>11</v>
      </c>
      <c r="E428">
        <v>7</v>
      </c>
      <c r="F428">
        <v>20000</v>
      </c>
      <c r="G428">
        <v>2.5</v>
      </c>
      <c r="H428">
        <v>40</v>
      </c>
      <c r="I428" t="str">
        <f>TRIM(Table1[county])</f>
        <v>Kirinyaga</v>
      </c>
    </row>
    <row r="429" spans="1:9" x14ac:dyDescent="0.25">
      <c r="A429" t="s">
        <v>8</v>
      </c>
      <c r="B429" t="s">
        <v>12</v>
      </c>
      <c r="C429" t="s">
        <v>13</v>
      </c>
      <c r="D429" t="s">
        <v>11</v>
      </c>
      <c r="E429">
        <v>8</v>
      </c>
      <c r="F429">
        <v>24500</v>
      </c>
      <c r="G429">
        <v>1.5</v>
      </c>
      <c r="H429">
        <v>83</v>
      </c>
      <c r="I429" t="str">
        <f>TRIM(Table1[county])</f>
        <v>Kiambu</v>
      </c>
    </row>
    <row r="430" spans="1:9" x14ac:dyDescent="0.25">
      <c r="A430" t="s">
        <v>8</v>
      </c>
      <c r="B430" t="s">
        <v>9</v>
      </c>
      <c r="C430" t="s">
        <v>22</v>
      </c>
      <c r="D430" t="s">
        <v>11</v>
      </c>
      <c r="E430">
        <v>6</v>
      </c>
      <c r="F430">
        <v>50000</v>
      </c>
      <c r="G430">
        <v>4</v>
      </c>
      <c r="H430">
        <v>71</v>
      </c>
      <c r="I430" t="str">
        <f>TRIM(Table1[county])</f>
        <v>Siaya</v>
      </c>
    </row>
    <row r="431" spans="1:9" x14ac:dyDescent="0.25">
      <c r="A431" t="s">
        <v>8</v>
      </c>
      <c r="B431" t="s">
        <v>25</v>
      </c>
      <c r="C431" t="s">
        <v>22</v>
      </c>
      <c r="D431" t="s">
        <v>11</v>
      </c>
      <c r="E431">
        <v>5</v>
      </c>
      <c r="F431">
        <v>10000</v>
      </c>
      <c r="G431">
        <v>1</v>
      </c>
      <c r="H431">
        <v>61</v>
      </c>
      <c r="I431" t="str">
        <f>TRIM(Table1[county])</f>
        <v>Siaya</v>
      </c>
    </row>
    <row r="432" spans="1:9" x14ac:dyDescent="0.25">
      <c r="A432" t="s">
        <v>8</v>
      </c>
      <c r="B432" t="s">
        <v>25</v>
      </c>
      <c r="C432" t="s">
        <v>22</v>
      </c>
      <c r="D432" t="s">
        <v>11</v>
      </c>
      <c r="E432">
        <v>5</v>
      </c>
      <c r="F432">
        <v>35000</v>
      </c>
      <c r="G432">
        <v>0.5</v>
      </c>
      <c r="H432">
        <v>53</v>
      </c>
      <c r="I432" t="str">
        <f>TRIM(Table1[county])</f>
        <v>Siaya</v>
      </c>
    </row>
    <row r="433" spans="1:9" x14ac:dyDescent="0.25">
      <c r="A433" t="s">
        <v>8</v>
      </c>
      <c r="B433" t="s">
        <v>25</v>
      </c>
      <c r="C433" t="s">
        <v>22</v>
      </c>
      <c r="D433" t="s">
        <v>11</v>
      </c>
      <c r="E433">
        <v>6</v>
      </c>
      <c r="F433">
        <v>35000</v>
      </c>
      <c r="G433">
        <v>0.5</v>
      </c>
      <c r="H433">
        <v>65</v>
      </c>
      <c r="I433" t="str">
        <f>TRIM(Table1[county])</f>
        <v>Siaya</v>
      </c>
    </row>
    <row r="434" spans="1:9" x14ac:dyDescent="0.25">
      <c r="A434" t="s">
        <v>8</v>
      </c>
      <c r="B434" t="s">
        <v>25</v>
      </c>
      <c r="C434" t="s">
        <v>22</v>
      </c>
      <c r="D434" t="s">
        <v>11</v>
      </c>
      <c r="E434">
        <v>12</v>
      </c>
      <c r="F434">
        <v>25000</v>
      </c>
      <c r="G434">
        <v>3</v>
      </c>
      <c r="H434">
        <v>72</v>
      </c>
      <c r="I434" t="str">
        <f>TRIM(Table1[county])</f>
        <v>Siaya</v>
      </c>
    </row>
    <row r="435" spans="1:9" x14ac:dyDescent="0.25">
      <c r="A435" t="s">
        <v>8</v>
      </c>
      <c r="B435" t="s">
        <v>9</v>
      </c>
      <c r="C435" t="s">
        <v>21</v>
      </c>
      <c r="D435" t="s">
        <v>11</v>
      </c>
      <c r="E435">
        <v>6</v>
      </c>
      <c r="F435">
        <v>7000</v>
      </c>
      <c r="G435">
        <v>2</v>
      </c>
      <c r="H435">
        <v>58</v>
      </c>
      <c r="I435" t="str">
        <f>TRIM(Table1[county])</f>
        <v>Makueni</v>
      </c>
    </row>
    <row r="436" spans="1:9" x14ac:dyDescent="0.25">
      <c r="A436" t="s">
        <v>8</v>
      </c>
      <c r="B436" t="s">
        <v>12</v>
      </c>
      <c r="C436" t="s">
        <v>13</v>
      </c>
      <c r="D436" t="s">
        <v>11</v>
      </c>
      <c r="E436">
        <v>4</v>
      </c>
      <c r="F436">
        <v>25000</v>
      </c>
      <c r="G436">
        <v>1.5</v>
      </c>
      <c r="H436">
        <v>88.5</v>
      </c>
      <c r="I436" t="str">
        <f>TRIM(Table1[county])</f>
        <v>Kiambu</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A1258-75A2-4708-8824-EB511B410BAB}">
  <sheetPr>
    <tabColor rgb="FFFF0000"/>
  </sheetPr>
  <dimension ref="A1:G161"/>
  <sheetViews>
    <sheetView showGridLines="0" topLeftCell="A131" workbookViewId="0">
      <selection activeCell="D133" sqref="D133"/>
    </sheetView>
  </sheetViews>
  <sheetFormatPr defaultRowHeight="15" x14ac:dyDescent="0.25"/>
  <cols>
    <col min="1" max="1" width="27.85546875" bestFit="1" customWidth="1"/>
    <col min="2" max="2" width="17.7109375" bestFit="1" customWidth="1"/>
    <col min="3" max="3" width="4.140625" bestFit="1" customWidth="1"/>
    <col min="4" max="4" width="11.28515625" bestFit="1" customWidth="1"/>
    <col min="5" max="5" width="31.42578125" customWidth="1"/>
  </cols>
  <sheetData>
    <row r="1" spans="1:7" x14ac:dyDescent="0.25">
      <c r="A1" s="7" t="s">
        <v>36</v>
      </c>
      <c r="B1" s="6"/>
      <c r="C1" s="6"/>
      <c r="D1" s="6"/>
      <c r="E1" s="6"/>
      <c r="F1" s="6"/>
      <c r="G1" s="6"/>
    </row>
    <row r="2" spans="1:7" x14ac:dyDescent="0.25">
      <c r="A2" s="6"/>
      <c r="B2" s="6"/>
      <c r="C2" s="6"/>
      <c r="D2" s="6"/>
      <c r="E2" s="6"/>
      <c r="F2" s="6"/>
      <c r="G2" s="6"/>
    </row>
    <row r="3" spans="1:7" x14ac:dyDescent="0.25">
      <c r="A3" s="6"/>
      <c r="B3" s="6"/>
      <c r="C3" s="6"/>
      <c r="D3" s="6"/>
      <c r="E3" s="6"/>
      <c r="F3" s="6"/>
      <c r="G3" s="6"/>
    </row>
    <row r="5" spans="1:7" x14ac:dyDescent="0.25">
      <c r="A5" s="1" t="s">
        <v>27</v>
      </c>
      <c r="B5" t="s">
        <v>31</v>
      </c>
    </row>
    <row r="6" spans="1:7" x14ac:dyDescent="0.25">
      <c r="A6" s="2" t="s">
        <v>8</v>
      </c>
      <c r="B6" s="5">
        <v>5660950</v>
      </c>
    </row>
    <row r="7" spans="1:7" x14ac:dyDescent="0.25">
      <c r="A7" s="2" t="s">
        <v>15</v>
      </c>
      <c r="B7" s="5">
        <v>1191500</v>
      </c>
    </row>
    <row r="8" spans="1:7" x14ac:dyDescent="0.25">
      <c r="A8" s="2" t="s">
        <v>29</v>
      </c>
      <c r="B8" s="5">
        <v>6852450</v>
      </c>
    </row>
    <row r="21" spans="1:4" x14ac:dyDescent="0.25">
      <c r="A21" s="1" t="s">
        <v>33</v>
      </c>
      <c r="B21" s="1" t="s">
        <v>32</v>
      </c>
    </row>
    <row r="22" spans="1:4" x14ac:dyDescent="0.25">
      <c r="A22" s="1" t="s">
        <v>34</v>
      </c>
      <c r="B22" t="s">
        <v>11</v>
      </c>
      <c r="C22" t="s">
        <v>16</v>
      </c>
      <c r="D22" t="s">
        <v>29</v>
      </c>
    </row>
    <row r="23" spans="1:4" x14ac:dyDescent="0.25">
      <c r="A23" s="2" t="s">
        <v>9</v>
      </c>
      <c r="B23" s="5">
        <v>257</v>
      </c>
      <c r="C23" s="5">
        <v>87</v>
      </c>
      <c r="D23" s="5">
        <v>344</v>
      </c>
    </row>
    <row r="24" spans="1:4" x14ac:dyDescent="0.25">
      <c r="A24" s="2" t="s">
        <v>25</v>
      </c>
      <c r="B24" s="5">
        <v>34</v>
      </c>
      <c r="C24" s="5">
        <v>11</v>
      </c>
      <c r="D24" s="5">
        <v>45</v>
      </c>
    </row>
    <row r="25" spans="1:4" x14ac:dyDescent="0.25">
      <c r="A25" s="2" t="s">
        <v>12</v>
      </c>
      <c r="B25" s="5">
        <v>40</v>
      </c>
      <c r="C25" s="5">
        <v>6</v>
      </c>
      <c r="D25" s="5">
        <v>46</v>
      </c>
    </row>
    <row r="36" spans="1:2" x14ac:dyDescent="0.25">
      <c r="A36" s="1" t="s">
        <v>34</v>
      </c>
      <c r="B36" t="s">
        <v>28</v>
      </c>
    </row>
    <row r="37" spans="1:2" x14ac:dyDescent="0.25">
      <c r="A37" s="2" t="s">
        <v>9</v>
      </c>
      <c r="B37" s="4">
        <v>964.29500021399997</v>
      </c>
    </row>
    <row r="38" spans="1:2" x14ac:dyDescent="0.25">
      <c r="A38" s="3" t="s">
        <v>14</v>
      </c>
      <c r="B38" s="4">
        <v>86.299999952000007</v>
      </c>
    </row>
    <row r="39" spans="1:2" x14ac:dyDescent="0.25">
      <c r="A39" s="3" t="s">
        <v>10</v>
      </c>
      <c r="B39" s="4">
        <v>107.09500002300001</v>
      </c>
    </row>
    <row r="40" spans="1:2" x14ac:dyDescent="0.25">
      <c r="A40" s="3" t="s">
        <v>19</v>
      </c>
      <c r="B40" s="4">
        <v>76.699999951999999</v>
      </c>
    </row>
    <row r="41" spans="1:2" x14ac:dyDescent="0.25">
      <c r="A41" s="3" t="s">
        <v>23</v>
      </c>
      <c r="B41" s="4">
        <v>111.900000096</v>
      </c>
    </row>
    <row r="42" spans="1:2" x14ac:dyDescent="0.25">
      <c r="A42" s="3" t="s">
        <v>18</v>
      </c>
      <c r="B42" s="4">
        <v>257</v>
      </c>
    </row>
    <row r="43" spans="1:2" x14ac:dyDescent="0.25">
      <c r="A43" s="3" t="s">
        <v>21</v>
      </c>
      <c r="B43" s="4">
        <v>147.55000019099998</v>
      </c>
    </row>
    <row r="44" spans="1:2" x14ac:dyDescent="0.25">
      <c r="A44" s="3" t="s">
        <v>22</v>
      </c>
      <c r="B44" s="4">
        <v>177.75</v>
      </c>
    </row>
    <row r="45" spans="1:2" x14ac:dyDescent="0.25">
      <c r="A45" s="2" t="s">
        <v>25</v>
      </c>
      <c r="B45" s="4">
        <v>87</v>
      </c>
    </row>
    <row r="46" spans="1:2" x14ac:dyDescent="0.25">
      <c r="A46" s="3" t="s">
        <v>23</v>
      </c>
      <c r="B46" s="4">
        <v>11.25</v>
      </c>
    </row>
    <row r="47" spans="1:2" x14ac:dyDescent="0.25">
      <c r="A47" s="3" t="s">
        <v>22</v>
      </c>
      <c r="B47" s="4">
        <v>75.75</v>
      </c>
    </row>
    <row r="48" spans="1:2" x14ac:dyDescent="0.25">
      <c r="A48" s="2" t="s">
        <v>12</v>
      </c>
      <c r="B48" s="4">
        <v>54.085000004000001</v>
      </c>
    </row>
    <row r="49" spans="1:2" x14ac:dyDescent="0.25">
      <c r="A49" s="3" t="s">
        <v>13</v>
      </c>
      <c r="B49" s="4">
        <v>54.085000004000001</v>
      </c>
    </row>
    <row r="54" spans="1:2" x14ac:dyDescent="0.25">
      <c r="A54" s="1" t="s">
        <v>34</v>
      </c>
      <c r="B54" t="s">
        <v>31</v>
      </c>
    </row>
    <row r="55" spans="1:2" x14ac:dyDescent="0.25">
      <c r="A55" s="2" t="s">
        <v>9</v>
      </c>
      <c r="B55" s="5">
        <v>4535450</v>
      </c>
    </row>
    <row r="56" spans="1:2" x14ac:dyDescent="0.25">
      <c r="A56" s="2" t="s">
        <v>25</v>
      </c>
      <c r="B56" s="5">
        <v>1025500</v>
      </c>
    </row>
    <row r="57" spans="1:2" x14ac:dyDescent="0.25">
      <c r="A57" s="2" t="s">
        <v>12</v>
      </c>
      <c r="B57" s="5">
        <v>1291500</v>
      </c>
    </row>
    <row r="70" spans="1:2" x14ac:dyDescent="0.25">
      <c r="A70" s="1" t="s">
        <v>34</v>
      </c>
      <c r="B70" t="s">
        <v>30</v>
      </c>
    </row>
    <row r="71" spans="1:2" x14ac:dyDescent="0.25">
      <c r="A71" s="2" t="s">
        <v>14</v>
      </c>
      <c r="B71" s="5">
        <v>1979</v>
      </c>
    </row>
    <row r="72" spans="1:2" x14ac:dyDescent="0.25">
      <c r="A72" s="3" t="s">
        <v>9</v>
      </c>
      <c r="B72" s="5">
        <v>1979</v>
      </c>
    </row>
    <row r="73" spans="1:2" x14ac:dyDescent="0.25">
      <c r="A73" s="2" t="s">
        <v>10</v>
      </c>
      <c r="B73" s="5">
        <v>5113.5</v>
      </c>
    </row>
    <row r="74" spans="1:2" x14ac:dyDescent="0.25">
      <c r="A74" s="3" t="s">
        <v>9</v>
      </c>
      <c r="B74" s="5">
        <v>5113.5</v>
      </c>
    </row>
    <row r="75" spans="1:2" x14ac:dyDescent="0.25">
      <c r="A75" s="2" t="s">
        <v>13</v>
      </c>
      <c r="B75" s="5">
        <v>2977</v>
      </c>
    </row>
    <row r="76" spans="1:2" x14ac:dyDescent="0.25">
      <c r="A76" s="3" t="s">
        <v>12</v>
      </c>
      <c r="B76" s="5">
        <v>2977</v>
      </c>
    </row>
    <row r="77" spans="1:2" x14ac:dyDescent="0.25">
      <c r="A77" s="2" t="s">
        <v>19</v>
      </c>
      <c r="B77" s="5">
        <v>1841.5</v>
      </c>
    </row>
    <row r="78" spans="1:2" x14ac:dyDescent="0.25">
      <c r="A78" s="3" t="s">
        <v>9</v>
      </c>
      <c r="B78" s="5">
        <v>1841.5</v>
      </c>
    </row>
    <row r="79" spans="1:2" x14ac:dyDescent="0.25">
      <c r="A79" s="2" t="s">
        <v>23</v>
      </c>
      <c r="B79" s="5">
        <v>2640.5</v>
      </c>
    </row>
    <row r="80" spans="1:2" x14ac:dyDescent="0.25">
      <c r="A80" s="3" t="s">
        <v>9</v>
      </c>
      <c r="B80" s="5">
        <v>2381.5</v>
      </c>
    </row>
    <row r="81" spans="1:5" x14ac:dyDescent="0.25">
      <c r="A81" s="3" t="s">
        <v>25</v>
      </c>
      <c r="B81" s="5">
        <v>259</v>
      </c>
    </row>
    <row r="82" spans="1:5" x14ac:dyDescent="0.25">
      <c r="A82" s="2" t="s">
        <v>18</v>
      </c>
      <c r="B82" s="5">
        <v>2374</v>
      </c>
    </row>
    <row r="83" spans="1:5" x14ac:dyDescent="0.25">
      <c r="A83" s="3" t="s">
        <v>9</v>
      </c>
      <c r="B83" s="5">
        <v>2374</v>
      </c>
    </row>
    <row r="84" spans="1:5" x14ac:dyDescent="0.25">
      <c r="A84" s="2" t="s">
        <v>21</v>
      </c>
      <c r="B84" s="5">
        <v>2390.5</v>
      </c>
    </row>
    <row r="85" spans="1:5" x14ac:dyDescent="0.25">
      <c r="A85" s="3" t="s">
        <v>9</v>
      </c>
      <c r="B85" s="5">
        <v>2390.5</v>
      </c>
    </row>
    <row r="86" spans="1:5" x14ac:dyDescent="0.25">
      <c r="A86" s="2" t="s">
        <v>22</v>
      </c>
      <c r="B86" s="5">
        <v>5391</v>
      </c>
    </row>
    <row r="87" spans="1:5" x14ac:dyDescent="0.25">
      <c r="A87" s="3" t="s">
        <v>9</v>
      </c>
      <c r="B87" s="5">
        <v>2965.5</v>
      </c>
    </row>
    <row r="88" spans="1:5" x14ac:dyDescent="0.25">
      <c r="A88" s="3" t="s">
        <v>25</v>
      </c>
      <c r="B88" s="5">
        <v>2425.5</v>
      </c>
    </row>
    <row r="92" spans="1:5" x14ac:dyDescent="0.25">
      <c r="A92" s="1" t="s">
        <v>34</v>
      </c>
      <c r="B92" t="s">
        <v>35</v>
      </c>
      <c r="D92" t="s">
        <v>34</v>
      </c>
      <c r="E92" t="s">
        <v>35</v>
      </c>
    </row>
    <row r="93" spans="1:5" x14ac:dyDescent="0.25">
      <c r="A93" s="2" t="s">
        <v>9</v>
      </c>
      <c r="B93" s="5">
        <v>344</v>
      </c>
      <c r="D93" s="2" t="s">
        <v>9</v>
      </c>
      <c r="E93">
        <v>344</v>
      </c>
    </row>
    <row r="94" spans="1:5" x14ac:dyDescent="0.25">
      <c r="A94" s="3" t="s">
        <v>15</v>
      </c>
      <c r="B94" s="5">
        <v>69</v>
      </c>
      <c r="D94" s="3" t="s">
        <v>15</v>
      </c>
      <c r="E94">
        <v>69</v>
      </c>
    </row>
    <row r="95" spans="1:5" x14ac:dyDescent="0.25">
      <c r="A95" s="3" t="s">
        <v>8</v>
      </c>
      <c r="B95" s="5">
        <v>275</v>
      </c>
      <c r="D95" s="3" t="s">
        <v>8</v>
      </c>
      <c r="E95">
        <v>275</v>
      </c>
    </row>
    <row r="96" spans="1:5" x14ac:dyDescent="0.25">
      <c r="A96" s="2" t="s">
        <v>25</v>
      </c>
      <c r="B96" s="5">
        <v>45</v>
      </c>
      <c r="D96" s="2" t="s">
        <v>25</v>
      </c>
      <c r="E96">
        <v>45</v>
      </c>
    </row>
    <row r="97" spans="1:5" x14ac:dyDescent="0.25">
      <c r="A97" s="3" t="s">
        <v>15</v>
      </c>
      <c r="B97" s="5">
        <v>4</v>
      </c>
      <c r="D97" s="3" t="s">
        <v>15</v>
      </c>
      <c r="E97">
        <v>4</v>
      </c>
    </row>
    <row r="98" spans="1:5" x14ac:dyDescent="0.25">
      <c r="A98" s="3" t="s">
        <v>8</v>
      </c>
      <c r="B98" s="5">
        <v>41</v>
      </c>
      <c r="D98" s="3" t="s">
        <v>8</v>
      </c>
      <c r="E98">
        <v>41</v>
      </c>
    </row>
    <row r="99" spans="1:5" x14ac:dyDescent="0.25">
      <c r="A99" s="2" t="s">
        <v>12</v>
      </c>
      <c r="B99" s="5">
        <v>46</v>
      </c>
      <c r="D99" s="2" t="s">
        <v>12</v>
      </c>
      <c r="E99">
        <v>46</v>
      </c>
    </row>
    <row r="100" spans="1:5" x14ac:dyDescent="0.25">
      <c r="A100" s="3" t="s">
        <v>15</v>
      </c>
      <c r="B100" s="5">
        <v>15</v>
      </c>
      <c r="D100" s="3" t="s">
        <v>15</v>
      </c>
      <c r="E100">
        <v>15</v>
      </c>
    </row>
    <row r="101" spans="1:5" x14ac:dyDescent="0.25">
      <c r="A101" s="3" t="s">
        <v>8</v>
      </c>
      <c r="B101" s="5">
        <v>31</v>
      </c>
      <c r="D101" s="3" t="s">
        <v>8</v>
      </c>
      <c r="E101">
        <v>31</v>
      </c>
    </row>
    <row r="106" spans="1:5" x14ac:dyDescent="0.25">
      <c r="A106" s="1" t="s">
        <v>34</v>
      </c>
      <c r="B106" t="s">
        <v>33</v>
      </c>
      <c r="D106" t="s">
        <v>34</v>
      </c>
      <c r="E106" t="s">
        <v>33</v>
      </c>
    </row>
    <row r="107" spans="1:5" x14ac:dyDescent="0.25">
      <c r="A107" s="2" t="s">
        <v>14</v>
      </c>
      <c r="B107" s="5">
        <v>43</v>
      </c>
      <c r="D107" s="2" t="s">
        <v>14</v>
      </c>
      <c r="E107">
        <v>43</v>
      </c>
    </row>
    <row r="108" spans="1:5" x14ac:dyDescent="0.25">
      <c r="A108" s="3" t="s">
        <v>11</v>
      </c>
      <c r="B108" s="5">
        <v>25</v>
      </c>
      <c r="D108" s="3" t="s">
        <v>11</v>
      </c>
      <c r="E108">
        <v>25</v>
      </c>
    </row>
    <row r="109" spans="1:5" x14ac:dyDescent="0.25">
      <c r="A109" s="3" t="s">
        <v>16</v>
      </c>
      <c r="B109" s="5">
        <v>18</v>
      </c>
      <c r="D109" s="3" t="s">
        <v>16</v>
      </c>
      <c r="E109">
        <v>18</v>
      </c>
    </row>
    <row r="110" spans="1:5" x14ac:dyDescent="0.25">
      <c r="A110" s="2" t="s">
        <v>10</v>
      </c>
      <c r="B110" s="5">
        <v>91</v>
      </c>
      <c r="D110" s="2" t="s">
        <v>10</v>
      </c>
      <c r="E110">
        <v>91</v>
      </c>
    </row>
    <row r="111" spans="1:5" x14ac:dyDescent="0.25">
      <c r="A111" s="3" t="s">
        <v>11</v>
      </c>
      <c r="B111" s="5">
        <v>67</v>
      </c>
      <c r="D111" s="3" t="s">
        <v>11</v>
      </c>
      <c r="E111">
        <v>67</v>
      </c>
    </row>
    <row r="112" spans="1:5" x14ac:dyDescent="0.25">
      <c r="A112" s="3" t="s">
        <v>16</v>
      </c>
      <c r="B112" s="5">
        <v>24</v>
      </c>
      <c r="D112" s="3" t="s">
        <v>16</v>
      </c>
      <c r="E112">
        <v>24</v>
      </c>
    </row>
    <row r="113" spans="1:5" x14ac:dyDescent="0.25">
      <c r="A113" s="2" t="s">
        <v>13</v>
      </c>
      <c r="B113" s="5">
        <v>46</v>
      </c>
      <c r="D113" s="2" t="s">
        <v>13</v>
      </c>
      <c r="E113">
        <v>46</v>
      </c>
    </row>
    <row r="114" spans="1:5" x14ac:dyDescent="0.25">
      <c r="A114" s="3" t="s">
        <v>11</v>
      </c>
      <c r="B114" s="5">
        <v>40</v>
      </c>
      <c r="D114" s="3" t="s">
        <v>11</v>
      </c>
      <c r="E114">
        <v>40</v>
      </c>
    </row>
    <row r="115" spans="1:5" x14ac:dyDescent="0.25">
      <c r="A115" s="3" t="s">
        <v>16</v>
      </c>
      <c r="B115" s="5">
        <v>6</v>
      </c>
      <c r="D115" s="3" t="s">
        <v>16</v>
      </c>
      <c r="E115">
        <v>6</v>
      </c>
    </row>
    <row r="116" spans="1:5" x14ac:dyDescent="0.25">
      <c r="A116" s="2" t="s">
        <v>19</v>
      </c>
      <c r="B116" s="5">
        <v>33</v>
      </c>
      <c r="D116" s="2" t="s">
        <v>19</v>
      </c>
      <c r="E116">
        <v>33</v>
      </c>
    </row>
    <row r="117" spans="1:5" x14ac:dyDescent="0.25">
      <c r="A117" s="3" t="s">
        <v>11</v>
      </c>
      <c r="B117" s="5">
        <v>28</v>
      </c>
      <c r="D117" s="3" t="s">
        <v>11</v>
      </c>
      <c r="E117">
        <v>28</v>
      </c>
    </row>
    <row r="118" spans="1:5" x14ac:dyDescent="0.25">
      <c r="A118" s="3" t="s">
        <v>16</v>
      </c>
      <c r="B118" s="5">
        <v>5</v>
      </c>
      <c r="D118" s="3" t="s">
        <v>16</v>
      </c>
      <c r="E118">
        <v>5</v>
      </c>
    </row>
    <row r="119" spans="1:5" x14ac:dyDescent="0.25">
      <c r="A119" s="2" t="s">
        <v>23</v>
      </c>
      <c r="B119" s="5">
        <v>49</v>
      </c>
      <c r="D119" s="2" t="s">
        <v>23</v>
      </c>
      <c r="E119">
        <v>49</v>
      </c>
    </row>
    <row r="120" spans="1:5" x14ac:dyDescent="0.25">
      <c r="A120" s="3" t="s">
        <v>11</v>
      </c>
      <c r="B120" s="5">
        <v>30</v>
      </c>
      <c r="D120" s="3" t="s">
        <v>11</v>
      </c>
      <c r="E120">
        <v>30</v>
      </c>
    </row>
    <row r="121" spans="1:5" x14ac:dyDescent="0.25">
      <c r="A121" s="3" t="s">
        <v>16</v>
      </c>
      <c r="B121" s="5">
        <v>19</v>
      </c>
      <c r="D121" s="3" t="s">
        <v>16</v>
      </c>
      <c r="E121">
        <v>19</v>
      </c>
    </row>
    <row r="122" spans="1:5" x14ac:dyDescent="0.25">
      <c r="A122" s="2" t="s">
        <v>18</v>
      </c>
      <c r="B122" s="5">
        <v>43</v>
      </c>
      <c r="D122" s="2" t="s">
        <v>18</v>
      </c>
      <c r="E122">
        <v>43</v>
      </c>
    </row>
    <row r="123" spans="1:5" x14ac:dyDescent="0.25">
      <c r="A123" s="3" t="s">
        <v>11</v>
      </c>
      <c r="B123" s="5">
        <v>34</v>
      </c>
      <c r="D123" s="3" t="s">
        <v>11</v>
      </c>
      <c r="E123">
        <v>34</v>
      </c>
    </row>
    <row r="124" spans="1:5" x14ac:dyDescent="0.25">
      <c r="A124" s="3" t="s">
        <v>16</v>
      </c>
      <c r="B124" s="5">
        <v>9</v>
      </c>
      <c r="D124" s="3" t="s">
        <v>16</v>
      </c>
      <c r="E124">
        <v>9</v>
      </c>
    </row>
    <row r="125" spans="1:5" x14ac:dyDescent="0.25">
      <c r="A125" s="2" t="s">
        <v>21</v>
      </c>
      <c r="B125" s="5">
        <v>42</v>
      </c>
      <c r="D125" s="2" t="s">
        <v>21</v>
      </c>
      <c r="E125">
        <v>42</v>
      </c>
    </row>
    <row r="126" spans="1:5" x14ac:dyDescent="0.25">
      <c r="A126" s="3" t="s">
        <v>11</v>
      </c>
      <c r="B126" s="5">
        <v>37</v>
      </c>
      <c r="D126" s="3" t="s">
        <v>11</v>
      </c>
      <c r="E126">
        <v>37</v>
      </c>
    </row>
    <row r="127" spans="1:5" x14ac:dyDescent="0.25">
      <c r="A127" s="3" t="s">
        <v>16</v>
      </c>
      <c r="B127" s="5">
        <v>5</v>
      </c>
      <c r="D127" s="3" t="s">
        <v>16</v>
      </c>
      <c r="E127">
        <v>5</v>
      </c>
    </row>
    <row r="128" spans="1:5" x14ac:dyDescent="0.25">
      <c r="A128" s="2" t="s">
        <v>22</v>
      </c>
      <c r="B128" s="5">
        <v>88</v>
      </c>
      <c r="D128" s="2" t="s">
        <v>22</v>
      </c>
      <c r="E128">
        <v>88</v>
      </c>
    </row>
    <row r="129" spans="1:5" x14ac:dyDescent="0.25">
      <c r="A129" s="3" t="s">
        <v>11</v>
      </c>
      <c r="B129" s="5">
        <v>70</v>
      </c>
      <c r="D129" s="3" t="s">
        <v>11</v>
      </c>
      <c r="E129">
        <v>70</v>
      </c>
    </row>
    <row r="130" spans="1:5" x14ac:dyDescent="0.25">
      <c r="A130" s="3" t="s">
        <v>16</v>
      </c>
      <c r="B130" s="5">
        <v>18</v>
      </c>
      <c r="D130" s="3" t="s">
        <v>16</v>
      </c>
      <c r="E130">
        <v>18</v>
      </c>
    </row>
    <row r="133" spans="1:5" x14ac:dyDescent="0.25">
      <c r="A133" s="1" t="s">
        <v>34</v>
      </c>
      <c r="B133" t="s">
        <v>30</v>
      </c>
    </row>
    <row r="134" spans="1:5" x14ac:dyDescent="0.25">
      <c r="A134" s="2" t="s">
        <v>8</v>
      </c>
      <c r="B134" s="5">
        <v>20036.5</v>
      </c>
    </row>
    <row r="135" spans="1:5" x14ac:dyDescent="0.25">
      <c r="A135" s="2" t="s">
        <v>15</v>
      </c>
      <c r="B135" s="5">
        <v>4670.5</v>
      </c>
    </row>
    <row r="148" spans="1:3" x14ac:dyDescent="0.25">
      <c r="A148" s="1" t="s">
        <v>34</v>
      </c>
      <c r="C148">
        <f>COUNTA(A149:A151)</f>
        <v>3</v>
      </c>
    </row>
    <row r="149" spans="1:3" x14ac:dyDescent="0.25">
      <c r="A149" s="2" t="s">
        <v>9</v>
      </c>
    </row>
    <row r="150" spans="1:3" x14ac:dyDescent="0.25">
      <c r="A150" s="2" t="s">
        <v>25</v>
      </c>
    </row>
    <row r="151" spans="1:3" x14ac:dyDescent="0.25">
      <c r="A151" s="2" t="s">
        <v>12</v>
      </c>
    </row>
    <row r="153" spans="1:3" x14ac:dyDescent="0.25">
      <c r="A153" s="1" t="s">
        <v>34</v>
      </c>
    </row>
    <row r="154" spans="1:3" x14ac:dyDescent="0.25">
      <c r="A154" s="2" t="s">
        <v>14</v>
      </c>
      <c r="C154">
        <f>COUNTA(A154:A161)</f>
        <v>8</v>
      </c>
    </row>
    <row r="155" spans="1:3" x14ac:dyDescent="0.25">
      <c r="A155" s="2" t="s">
        <v>10</v>
      </c>
    </row>
    <row r="156" spans="1:3" x14ac:dyDescent="0.25">
      <c r="A156" s="2" t="s">
        <v>13</v>
      </c>
    </row>
    <row r="157" spans="1:3" x14ac:dyDescent="0.25">
      <c r="A157" s="2" t="s">
        <v>19</v>
      </c>
    </row>
    <row r="158" spans="1:3" x14ac:dyDescent="0.25">
      <c r="A158" s="2" t="s">
        <v>23</v>
      </c>
    </row>
    <row r="159" spans="1:3" x14ac:dyDescent="0.25">
      <c r="A159" s="2" t="s">
        <v>18</v>
      </c>
    </row>
    <row r="160" spans="1:3" x14ac:dyDescent="0.25">
      <c r="A160" s="2" t="s">
        <v>21</v>
      </c>
    </row>
    <row r="161" spans="1:1" x14ac:dyDescent="0.25">
      <c r="A161" s="2" t="s">
        <v>22</v>
      </c>
    </row>
  </sheetData>
  <mergeCells count="1">
    <mergeCell ref="A1:G3"/>
  </mergeCells>
  <pageMargins left="0.7" right="0.7" top="0.75" bottom="0.75" header="0.3" footer="0.3"/>
  <drawing r:id="rId11"/>
  <tableParts count="2">
    <tablePart r:id="rId12"/>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59496-1413-4899-BB66-C275C26EBF22}">
  <sheetPr>
    <tabColor rgb="FF00B050"/>
  </sheetPr>
  <dimension ref="A1"/>
  <sheetViews>
    <sheetView showGridLines="0" tabSelected="1" topLeftCell="A2" zoomScale="80" zoomScaleNormal="80" workbookViewId="0">
      <selection activeCell="U29" sqref="U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Business Statistics Data2</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GITHINJI</dc:creator>
  <cp:lastModifiedBy>peter Githinji</cp:lastModifiedBy>
  <dcterms:created xsi:type="dcterms:W3CDTF">2024-10-20T21:26:20Z</dcterms:created>
  <dcterms:modified xsi:type="dcterms:W3CDTF">2024-10-21T14:23:52Z</dcterms:modified>
</cp:coreProperties>
</file>