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ny_\Desktop\Now\Exp Kinematics\raw data\Correct points\"/>
    </mc:Choice>
  </mc:AlternateContent>
  <bookViews>
    <workbookView xWindow="-96" yWindow="0" windowWidth="11712" windowHeight="12336" activeTab="2"/>
  </bookViews>
  <sheets>
    <sheet name="3 april" sheetId="1" r:id="rId1"/>
    <sheet name="4 april" sheetId="2" r:id="rId2"/>
    <sheet name="all" sheetId="3" r:id="rId3"/>
    <sheet name="Sheet1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4" l="1"/>
  <c r="D38" i="4"/>
  <c r="D36" i="4"/>
  <c r="C28" i="4"/>
  <c r="D29" i="4"/>
  <c r="D28" i="4"/>
  <c r="D27" i="4"/>
  <c r="K1" i="4"/>
  <c r="K2" i="4"/>
  <c r="K3" i="4"/>
  <c r="K4" i="4"/>
  <c r="K5" i="4"/>
  <c r="I2" i="4"/>
  <c r="I3" i="4"/>
  <c r="I4" i="4"/>
  <c r="I5" i="4"/>
  <c r="I1" i="4"/>
  <c r="G3" i="4"/>
  <c r="G4" i="4"/>
  <c r="G5" i="4"/>
  <c r="G2" i="4"/>
  <c r="E3" i="4"/>
  <c r="E4" i="4"/>
  <c r="E5" i="4"/>
  <c r="E2" i="4"/>
</calcChain>
</file>

<file path=xl/sharedStrings.xml><?xml version="1.0" encoding="utf-8"?>
<sst xmlns="http://schemas.openxmlformats.org/spreadsheetml/2006/main" count="24" uniqueCount="14">
  <si>
    <t>qA</t>
  </si>
  <si>
    <t>qB</t>
  </si>
  <si>
    <t>qC</t>
  </si>
  <si>
    <t>Z</t>
  </si>
  <si>
    <t>theta_x</t>
  </si>
  <si>
    <t>theta_y</t>
  </si>
  <si>
    <t>47, 57, 57</t>
  </si>
  <si>
    <t>47, 67, 57</t>
  </si>
  <si>
    <t>37, 67, 77</t>
  </si>
  <si>
    <t>47, 67, 37</t>
  </si>
  <si>
    <t>57, 47, 57</t>
  </si>
  <si>
    <t>57, 57, 47</t>
  </si>
  <si>
    <t>pt</t>
  </si>
  <si>
    <t>Incorrect measurments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</si>
</sst>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Sheet1!$A$10:$A$14</c:f>
              <c:numCache>
                <c:formatCode>General</c:formatCode>
                <c:ptCount val="5"/>
                <c:pt idx="0">
                  <c:v>0.875</c:v>
                </c:pt>
                <c:pt idx="1">
                  <c:v>0.89</c:v>
                </c:pt>
                <c:pt idx="2">
                  <c:v>0.90400000000000003</c:v>
                </c:pt>
                <c:pt idx="3">
                  <c:v>0.91600000000000004</c:v>
                </c:pt>
                <c:pt idx="4">
                  <c:v>0.92400000000000004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10.6</c:v>
                </c:pt>
                <c:pt idx="1">
                  <c:v>12.3</c:v>
                </c:pt>
                <c:pt idx="2">
                  <c:v>13.9</c:v>
                </c:pt>
                <c:pt idx="3">
                  <c:v>15.2</c:v>
                </c:pt>
                <c:pt idx="4">
                  <c:v>16.100000000000001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3F-4230-BA05-00DF1AA84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7375552"/>
        <c:axId val="-997373920"/>
      </c:scatterChart>
      <c:valAx>
        <c:axId val="-9973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373920"/>
        <c:crosses val="autoZero"/>
        <c:crossBetween val="midCat"/>
      </c:valAx>
      <c:valAx>
        <c:axId val="-99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737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7</xdr:row>
      <xdr:rowOff>163830</xdr:rowOff>
    </xdr:from>
    <xdr:to>
      <xdr:col>9</xdr:col>
      <xdr:colOff>541020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93146FC-80FB-2260-F279-0F17A36C2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2" sqref="F22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B2">
        <v>0</v>
      </c>
      <c r="C2">
        <v>0</v>
      </c>
      <c r="D2">
        <v>0</v>
      </c>
      <c r="E2">
        <v>8</v>
      </c>
      <c r="F2">
        <v>0</v>
      </c>
      <c r="G2">
        <v>0</v>
      </c>
    </row>
    <row r="3" spans="1:7" x14ac:dyDescent="0.3">
      <c r="A3">
        <v>37</v>
      </c>
      <c r="B3">
        <v>26.286000000000001</v>
      </c>
      <c r="C3">
        <v>20.925000000000001</v>
      </c>
      <c r="D3">
        <v>26.286000000000001</v>
      </c>
    </row>
    <row r="4" spans="1:7" x14ac:dyDescent="0.3">
      <c r="A4">
        <v>57</v>
      </c>
      <c r="B4">
        <v>46.767000000000003</v>
      </c>
      <c r="C4">
        <v>41.082000000000001</v>
      </c>
      <c r="D4">
        <v>47.975000000000001</v>
      </c>
    </row>
    <row r="5" spans="1:7" x14ac:dyDescent="0.3">
      <c r="A5">
        <v>77</v>
      </c>
      <c r="B5">
        <v>68.212999999999994</v>
      </c>
      <c r="C5">
        <v>60.625</v>
      </c>
      <c r="D5">
        <v>68.212999999999994</v>
      </c>
    </row>
    <row r="6" spans="1:7" x14ac:dyDescent="0.3">
      <c r="B6">
        <v>68.212999999999994</v>
      </c>
      <c r="C6">
        <v>41.082000000000001</v>
      </c>
      <c r="D6">
        <v>26.286000000000001</v>
      </c>
    </row>
    <row r="7" spans="1:7" x14ac:dyDescent="0.3">
      <c r="B7">
        <v>26.286000000000001</v>
      </c>
      <c r="C7">
        <v>41.082000000000001</v>
      </c>
      <c r="D7">
        <v>68.212999999999994</v>
      </c>
    </row>
    <row r="8" spans="1:7" x14ac:dyDescent="0.3">
      <c r="B8">
        <v>46.767000000000003</v>
      </c>
      <c r="C8">
        <v>20.925000000000001</v>
      </c>
      <c r="D8">
        <v>68.212999999999994</v>
      </c>
    </row>
    <row r="9" spans="1:7" x14ac:dyDescent="0.3">
      <c r="B9">
        <v>46.767000000000003</v>
      </c>
      <c r="C9">
        <v>60.625</v>
      </c>
      <c r="D9">
        <v>26.286000000000001</v>
      </c>
    </row>
    <row r="10" spans="1:7" x14ac:dyDescent="0.3">
      <c r="B10">
        <v>46.767000000000003</v>
      </c>
      <c r="C10">
        <v>20.925000000000001</v>
      </c>
      <c r="D10">
        <v>26.286000000000001</v>
      </c>
    </row>
    <row r="11" spans="1:7" x14ac:dyDescent="0.3">
      <c r="B11">
        <v>46.767000000000003</v>
      </c>
      <c r="C11">
        <v>60.625</v>
      </c>
      <c r="D11">
        <v>68.212999999999994</v>
      </c>
    </row>
    <row r="12" spans="1:7" x14ac:dyDescent="0.3">
      <c r="B12">
        <v>26.286000000000001</v>
      </c>
      <c r="C12">
        <v>60.625</v>
      </c>
      <c r="D12">
        <v>68.212999999999994</v>
      </c>
    </row>
    <row r="13" spans="1:7" x14ac:dyDescent="0.3">
      <c r="A13" t="s">
        <v>6</v>
      </c>
      <c r="B13">
        <v>37.9</v>
      </c>
      <c r="C13">
        <v>41.082000000000001</v>
      </c>
      <c r="D13">
        <v>47.975000000000001</v>
      </c>
    </row>
    <row r="14" spans="1:7" x14ac:dyDescent="0.3">
      <c r="A14" t="s">
        <v>7</v>
      </c>
      <c r="B14">
        <v>37.9</v>
      </c>
      <c r="C14">
        <v>50.481999999999999</v>
      </c>
      <c r="D14">
        <v>47.975000000000001</v>
      </c>
    </row>
    <row r="15" spans="1:7" x14ac:dyDescent="0.3">
      <c r="A15" t="s">
        <v>8</v>
      </c>
      <c r="B15">
        <v>26.286000000000001</v>
      </c>
      <c r="C15">
        <v>50.481999999999999</v>
      </c>
      <c r="D15">
        <v>68.212999999999994</v>
      </c>
    </row>
    <row r="16" spans="1:7" x14ac:dyDescent="0.3">
      <c r="A16" t="s">
        <v>9</v>
      </c>
      <c r="B16">
        <v>37.9</v>
      </c>
      <c r="C16">
        <v>50.481999999999999</v>
      </c>
      <c r="D16">
        <v>26.286000000000001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9" sqref="H19"/>
    </sheetView>
  </sheetViews>
  <sheetFormatPr defaultRowHeight="14.4" x14ac:dyDescent="0.3"/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>
        <v>1</v>
      </c>
      <c r="B2">
        <v>37</v>
      </c>
      <c r="C2">
        <v>26.286000000000001</v>
      </c>
      <c r="D2">
        <v>20.925000000000001</v>
      </c>
      <c r="E2">
        <v>27.202999999999999</v>
      </c>
      <c r="F2">
        <v>10.6</v>
      </c>
      <c r="G2">
        <v>0</v>
      </c>
      <c r="H2">
        <v>0</v>
      </c>
    </row>
    <row r="3" spans="1:8" x14ac:dyDescent="0.3">
      <c r="A3">
        <v>2</v>
      </c>
      <c r="B3">
        <v>47</v>
      </c>
      <c r="C3">
        <v>37.9</v>
      </c>
      <c r="D3">
        <v>30.95</v>
      </c>
      <c r="E3">
        <v>36.869999999999997</v>
      </c>
      <c r="F3">
        <v>12.3</v>
      </c>
      <c r="G3">
        <v>0</v>
      </c>
      <c r="H3">
        <v>0</v>
      </c>
    </row>
    <row r="4" spans="1:8" x14ac:dyDescent="0.3">
      <c r="A4">
        <v>3</v>
      </c>
      <c r="B4">
        <v>57</v>
      </c>
      <c r="C4">
        <v>47.975000000000001</v>
      </c>
      <c r="D4">
        <v>41.082000000000001</v>
      </c>
      <c r="E4">
        <v>46.767000000000003</v>
      </c>
      <c r="F4">
        <v>14</v>
      </c>
      <c r="G4">
        <v>0</v>
      </c>
      <c r="H4">
        <v>0</v>
      </c>
    </row>
    <row r="5" spans="1:8" x14ac:dyDescent="0.3">
      <c r="A5">
        <v>4</v>
      </c>
      <c r="B5">
        <v>67</v>
      </c>
      <c r="C5">
        <v>58.997</v>
      </c>
      <c r="D5">
        <v>50.481999999999999</v>
      </c>
      <c r="E5">
        <v>57.442999999999998</v>
      </c>
      <c r="F5">
        <v>15.2</v>
      </c>
      <c r="G5">
        <v>0</v>
      </c>
      <c r="H5">
        <v>0</v>
      </c>
    </row>
    <row r="6" spans="1:8" x14ac:dyDescent="0.3">
      <c r="A6">
        <v>5</v>
      </c>
      <c r="B6">
        <v>77</v>
      </c>
      <c r="C6">
        <v>68.212999999999994</v>
      </c>
      <c r="D6">
        <v>60.625</v>
      </c>
      <c r="E6">
        <v>66.103999999999999</v>
      </c>
      <c r="F6">
        <v>16.100000000000001</v>
      </c>
      <c r="G6">
        <v>0</v>
      </c>
      <c r="H6">
        <v>0</v>
      </c>
    </row>
    <row r="7" spans="1:8" x14ac:dyDescent="0.3">
      <c r="A7">
        <v>6</v>
      </c>
      <c r="B7" t="s">
        <v>6</v>
      </c>
      <c r="C7">
        <v>37.9</v>
      </c>
      <c r="D7">
        <v>41.082000000000001</v>
      </c>
      <c r="E7">
        <v>46.767000000000003</v>
      </c>
    </row>
    <row r="8" spans="1:8" x14ac:dyDescent="0.3">
      <c r="A8">
        <v>7</v>
      </c>
      <c r="B8" t="s">
        <v>10</v>
      </c>
      <c r="C8">
        <v>47.975000000000001</v>
      </c>
      <c r="D8">
        <v>30.95</v>
      </c>
      <c r="E8">
        <v>46.767000000000003</v>
      </c>
    </row>
    <row r="9" spans="1:8" x14ac:dyDescent="0.3">
      <c r="A9">
        <v>8</v>
      </c>
      <c r="B9" t="s">
        <v>11</v>
      </c>
      <c r="C9">
        <v>47.975000000000001</v>
      </c>
      <c r="D9">
        <v>41.082000000000001</v>
      </c>
      <c r="E9">
        <v>36.869999999999997</v>
      </c>
    </row>
    <row r="10" spans="1:8" x14ac:dyDescent="0.3">
      <c r="A10">
        <v>9</v>
      </c>
    </row>
    <row r="11" spans="1:8" x14ac:dyDescent="0.3">
      <c r="A11">
        <v>10</v>
      </c>
      <c r="C11">
        <v>40</v>
      </c>
      <c r="D11">
        <v>40</v>
      </c>
      <c r="E11">
        <v>40</v>
      </c>
    </row>
    <row r="12" spans="1:8" x14ac:dyDescent="0.3">
      <c r="A12">
        <v>11</v>
      </c>
      <c r="C12">
        <v>50</v>
      </c>
      <c r="D12">
        <v>50</v>
      </c>
      <c r="E1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21" sqref="G21"/>
    </sheetView>
  </sheetViews>
  <sheetFormatPr defaultRowHeight="14.4" x14ac:dyDescent="0.3"/>
  <sheetData>
    <row r="1" spans="1:4" x14ac:dyDescent="0.3">
      <c r="A1" t="s">
        <v>12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26.286000000000001</v>
      </c>
      <c r="C2">
        <v>20.925000000000001</v>
      </c>
      <c r="D2">
        <v>26.286000000000001</v>
      </c>
    </row>
    <row r="3" spans="1:4" x14ac:dyDescent="0.3">
      <c r="A3">
        <v>2</v>
      </c>
      <c r="B3">
        <v>46.767000000000003</v>
      </c>
      <c r="C3">
        <v>41.082000000000001</v>
      </c>
      <c r="D3">
        <v>47.975000000000001</v>
      </c>
    </row>
    <row r="4" spans="1:4" x14ac:dyDescent="0.3">
      <c r="A4">
        <v>3</v>
      </c>
      <c r="B4">
        <v>68.212999999999994</v>
      </c>
      <c r="C4">
        <v>60.625</v>
      </c>
      <c r="D4">
        <v>68.212999999999994</v>
      </c>
    </row>
    <row r="5" spans="1:4" x14ac:dyDescent="0.3">
      <c r="A5">
        <v>4</v>
      </c>
      <c r="B5">
        <v>68.212999999999994</v>
      </c>
      <c r="C5">
        <v>41.082000000000001</v>
      </c>
      <c r="D5">
        <v>26.286000000000001</v>
      </c>
    </row>
    <row r="6" spans="1:4" x14ac:dyDescent="0.3">
      <c r="A6">
        <v>5</v>
      </c>
      <c r="B6">
        <v>26.286000000000001</v>
      </c>
      <c r="C6">
        <v>41.082000000000001</v>
      </c>
      <c r="D6">
        <v>68.212999999999994</v>
      </c>
    </row>
    <row r="7" spans="1:4" x14ac:dyDescent="0.3">
      <c r="A7">
        <v>6</v>
      </c>
      <c r="B7">
        <v>46.767000000000003</v>
      </c>
      <c r="C7">
        <v>20.925000000000001</v>
      </c>
      <c r="D7">
        <v>68.212999999999994</v>
      </c>
    </row>
    <row r="8" spans="1:4" x14ac:dyDescent="0.3">
      <c r="A8">
        <v>7</v>
      </c>
      <c r="B8">
        <v>46.767000000000003</v>
      </c>
      <c r="C8">
        <v>60.625</v>
      </c>
      <c r="D8">
        <v>26.286000000000001</v>
      </c>
    </row>
    <row r="9" spans="1:4" x14ac:dyDescent="0.3">
      <c r="A9">
        <v>8</v>
      </c>
      <c r="B9">
        <v>46.767000000000003</v>
      </c>
      <c r="C9">
        <v>20.925000000000001</v>
      </c>
      <c r="D9">
        <v>26.286000000000001</v>
      </c>
    </row>
    <row r="10" spans="1:4" x14ac:dyDescent="0.3">
      <c r="A10">
        <v>9</v>
      </c>
      <c r="B10">
        <v>46.767000000000003</v>
      </c>
      <c r="C10">
        <v>60.625</v>
      </c>
      <c r="D10">
        <v>68.212999999999994</v>
      </c>
    </row>
    <row r="11" spans="1:4" x14ac:dyDescent="0.3">
      <c r="A11">
        <v>10</v>
      </c>
      <c r="B11">
        <v>26.286000000000001</v>
      </c>
      <c r="C11">
        <v>60.625</v>
      </c>
      <c r="D11">
        <v>68.212999999999994</v>
      </c>
    </row>
    <row r="12" spans="1:4" x14ac:dyDescent="0.3">
      <c r="A12">
        <v>11</v>
      </c>
      <c r="B12">
        <v>37.9</v>
      </c>
      <c r="C12">
        <v>41.082000000000001</v>
      </c>
      <c r="D12">
        <v>47.975000000000001</v>
      </c>
    </row>
    <row r="13" spans="1:4" x14ac:dyDescent="0.3">
      <c r="A13" s="1">
        <v>12</v>
      </c>
      <c r="B13" s="1">
        <v>37.9</v>
      </c>
      <c r="C13" s="1">
        <v>50.481999999999999</v>
      </c>
      <c r="D13" s="1">
        <v>47.975000000000001</v>
      </c>
    </row>
    <row r="14" spans="1:4" x14ac:dyDescent="0.3">
      <c r="A14" s="1">
        <v>13</v>
      </c>
      <c r="B14" s="1">
        <v>26.286000000000001</v>
      </c>
      <c r="C14" s="1">
        <v>50.481999999999999</v>
      </c>
      <c r="D14" s="1">
        <v>68.212999999999994</v>
      </c>
    </row>
    <row r="15" spans="1:4" x14ac:dyDescent="0.3">
      <c r="A15" s="1">
        <v>14</v>
      </c>
      <c r="B15" s="1">
        <v>37.9</v>
      </c>
      <c r="C15" s="1">
        <v>50.481999999999999</v>
      </c>
      <c r="D15" s="1">
        <v>26.286000000000001</v>
      </c>
    </row>
    <row r="16" spans="1:4" x14ac:dyDescent="0.3">
      <c r="A16">
        <v>15</v>
      </c>
      <c r="B16">
        <v>26.286000000000001</v>
      </c>
      <c r="C16">
        <v>20.925000000000001</v>
      </c>
      <c r="D16">
        <v>27.202999999999999</v>
      </c>
    </row>
    <row r="17" spans="1:4" x14ac:dyDescent="0.3">
      <c r="A17">
        <v>16</v>
      </c>
      <c r="B17">
        <v>37.9</v>
      </c>
      <c r="C17">
        <v>30.95</v>
      </c>
      <c r="D17">
        <v>36.869999999999997</v>
      </c>
    </row>
    <row r="18" spans="1:4" x14ac:dyDescent="0.3">
      <c r="A18">
        <v>17</v>
      </c>
      <c r="B18">
        <v>47.975000000000001</v>
      </c>
      <c r="C18">
        <v>41.082000000000001</v>
      </c>
      <c r="D18">
        <v>46.767000000000003</v>
      </c>
    </row>
    <row r="19" spans="1:4" x14ac:dyDescent="0.3">
      <c r="A19">
        <v>18</v>
      </c>
      <c r="B19">
        <v>58.997</v>
      </c>
      <c r="C19">
        <v>50.481999999999999</v>
      </c>
      <c r="D19">
        <v>57.442999999999998</v>
      </c>
    </row>
    <row r="20" spans="1:4" x14ac:dyDescent="0.3">
      <c r="A20">
        <v>19</v>
      </c>
      <c r="B20">
        <v>68.212999999999994</v>
      </c>
      <c r="C20">
        <v>60.625</v>
      </c>
      <c r="D20">
        <v>66.103999999999999</v>
      </c>
    </row>
    <row r="21" spans="1:4" x14ac:dyDescent="0.3">
      <c r="A21">
        <v>20</v>
      </c>
      <c r="B21">
        <v>37.9</v>
      </c>
      <c r="C21">
        <v>41.082000000000001</v>
      </c>
      <c r="D21">
        <v>46.767000000000003</v>
      </c>
    </row>
    <row r="22" spans="1:4" x14ac:dyDescent="0.3">
      <c r="A22" s="1">
        <v>21</v>
      </c>
      <c r="B22" s="1">
        <v>47.975000000000001</v>
      </c>
      <c r="C22" s="1">
        <v>30.95</v>
      </c>
      <c r="D22" s="1">
        <v>46.767000000000003</v>
      </c>
    </row>
    <row r="23" spans="1:4" x14ac:dyDescent="0.3">
      <c r="A23">
        <v>22</v>
      </c>
      <c r="B23">
        <v>47.975000000000001</v>
      </c>
      <c r="C23">
        <v>41.082000000000001</v>
      </c>
      <c r="D23">
        <v>36.869999999999997</v>
      </c>
    </row>
    <row r="24" spans="1:4" x14ac:dyDescent="0.3">
      <c r="A24">
        <v>23</v>
      </c>
      <c r="B24">
        <v>40</v>
      </c>
      <c r="C24">
        <v>40</v>
      </c>
      <c r="D24">
        <v>40</v>
      </c>
    </row>
    <row r="25" spans="1:4" x14ac:dyDescent="0.3">
      <c r="A25">
        <v>24</v>
      </c>
      <c r="B25">
        <v>50</v>
      </c>
      <c r="C25">
        <v>50</v>
      </c>
      <c r="D25">
        <v>50</v>
      </c>
    </row>
    <row r="28" spans="1:4" x14ac:dyDescent="0.3">
      <c r="A28" s="1"/>
      <c r="B28" s="2" t="s">
        <v>13</v>
      </c>
      <c r="C28" s="2"/>
      <c r="D28" s="2"/>
    </row>
  </sheetData>
  <mergeCells count="1">
    <mergeCell ref="B28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9" workbookViewId="0">
      <selection activeCell="J39" sqref="J39"/>
    </sheetView>
  </sheetViews>
  <sheetFormatPr defaultRowHeight="14.4" x14ac:dyDescent="0.3"/>
  <sheetData>
    <row r="1" spans="1:11" x14ac:dyDescent="0.3">
      <c r="A1">
        <v>26.286000000000001</v>
      </c>
      <c r="B1">
        <v>20.925000000000001</v>
      </c>
      <c r="C1">
        <v>27.202999999999999</v>
      </c>
      <c r="D1">
        <v>10.6</v>
      </c>
      <c r="F1">
        <v>0.875</v>
      </c>
      <c r="I1">
        <f>10.6 + (100*(F1 - 0.875))</f>
        <v>10.6</v>
      </c>
      <c r="K1">
        <f>(112.17*F1) -87.531</f>
        <v>10.617750000000001</v>
      </c>
    </row>
    <row r="2" spans="1:11" x14ac:dyDescent="0.3">
      <c r="A2">
        <v>37.9</v>
      </c>
      <c r="B2">
        <v>30.95</v>
      </c>
      <c r="C2">
        <v>36.869999999999997</v>
      </c>
      <c r="D2">
        <v>12.3</v>
      </c>
      <c r="E2">
        <f>D2-D1</f>
        <v>1.7000000000000011</v>
      </c>
      <c r="F2">
        <v>0.89</v>
      </c>
      <c r="G2">
        <f>F2-F1</f>
        <v>1.5000000000000013E-2</v>
      </c>
      <c r="I2">
        <f t="shared" ref="I2:I5" si="0">10.6 + (100*(F2 - 0.875))</f>
        <v>12.100000000000001</v>
      </c>
      <c r="K2">
        <f t="shared" ref="K2:K5" si="1">(112.17*F2) -87.531</f>
        <v>12.300299999999993</v>
      </c>
    </row>
    <row r="3" spans="1:11" x14ac:dyDescent="0.3">
      <c r="A3">
        <v>47.975000000000001</v>
      </c>
      <c r="B3">
        <v>41.082000000000001</v>
      </c>
      <c r="C3">
        <v>46.767000000000003</v>
      </c>
      <c r="D3">
        <v>13.9</v>
      </c>
      <c r="E3">
        <f t="shared" ref="E3:E5" si="2">D3-D2</f>
        <v>1.5999999999999996</v>
      </c>
      <c r="F3">
        <v>0.90400000000000003</v>
      </c>
      <c r="G3">
        <f t="shared" ref="G3:G5" si="3">F3-F2</f>
        <v>1.4000000000000012E-2</v>
      </c>
      <c r="I3">
        <f t="shared" si="0"/>
        <v>13.500000000000002</v>
      </c>
      <c r="K3">
        <f t="shared" si="1"/>
        <v>13.870679999999993</v>
      </c>
    </row>
    <row r="4" spans="1:11" x14ac:dyDescent="0.3">
      <c r="A4">
        <v>58.997</v>
      </c>
      <c r="B4">
        <v>50.481999999999999</v>
      </c>
      <c r="C4">
        <v>57.442999999999998</v>
      </c>
      <c r="D4">
        <v>15.2</v>
      </c>
      <c r="E4">
        <f t="shared" si="2"/>
        <v>1.2999999999999989</v>
      </c>
      <c r="F4">
        <v>0.91600000000000004</v>
      </c>
      <c r="G4">
        <f t="shared" si="3"/>
        <v>1.2000000000000011E-2</v>
      </c>
      <c r="I4">
        <f t="shared" si="0"/>
        <v>14.700000000000003</v>
      </c>
      <c r="K4">
        <f t="shared" si="1"/>
        <v>15.216719999999995</v>
      </c>
    </row>
    <row r="5" spans="1:11" x14ac:dyDescent="0.3">
      <c r="A5">
        <v>68.212999999999994</v>
      </c>
      <c r="B5">
        <v>60.625</v>
      </c>
      <c r="C5">
        <v>66.103999999999999</v>
      </c>
      <c r="D5">
        <v>16.100000000000001</v>
      </c>
      <c r="E5">
        <f t="shared" si="2"/>
        <v>0.90000000000000213</v>
      </c>
      <c r="F5">
        <v>0.92400000000000004</v>
      </c>
      <c r="G5">
        <f t="shared" si="3"/>
        <v>8.0000000000000071E-3</v>
      </c>
      <c r="I5">
        <f t="shared" si="0"/>
        <v>15.500000000000004</v>
      </c>
      <c r="K5">
        <f t="shared" si="1"/>
        <v>16.114080000000001</v>
      </c>
    </row>
    <row r="10" spans="1:11" x14ac:dyDescent="0.3">
      <c r="A10">
        <v>0.875</v>
      </c>
      <c r="B10">
        <v>10.6</v>
      </c>
    </row>
    <row r="11" spans="1:11" x14ac:dyDescent="0.3">
      <c r="A11">
        <v>0.89</v>
      </c>
      <c r="B11">
        <v>12.3</v>
      </c>
    </row>
    <row r="12" spans="1:11" x14ac:dyDescent="0.3">
      <c r="A12">
        <v>0.90400000000000003</v>
      </c>
      <c r="B12">
        <v>13.9</v>
      </c>
      <c r="I12">
        <v>100</v>
      </c>
    </row>
    <row r="13" spans="1:11" x14ac:dyDescent="0.3">
      <c r="A13">
        <v>0.91600000000000004</v>
      </c>
      <c r="B13">
        <v>15.2</v>
      </c>
    </row>
    <row r="14" spans="1:11" x14ac:dyDescent="0.3">
      <c r="A14">
        <v>0.92400000000000004</v>
      </c>
      <c r="B14">
        <v>16.100000000000001</v>
      </c>
    </row>
    <row r="27" spans="1:11" x14ac:dyDescent="0.3">
      <c r="A27">
        <v>10.278</v>
      </c>
      <c r="B27">
        <v>10.617750000000001</v>
      </c>
      <c r="D27">
        <f>A27+C28</f>
        <v>10.612679999999994</v>
      </c>
    </row>
    <row r="28" spans="1:11" x14ac:dyDescent="0.3">
      <c r="A28">
        <v>13.536</v>
      </c>
      <c r="B28">
        <v>13.870679999999993</v>
      </c>
      <c r="C28">
        <f>B28-A28</f>
        <v>0.33467999999999343</v>
      </c>
      <c r="D28">
        <f>A28+C28</f>
        <v>13.870679999999993</v>
      </c>
    </row>
    <row r="29" spans="1:11" x14ac:dyDescent="0.3">
      <c r="A29">
        <v>15.872999999999999</v>
      </c>
      <c r="B29">
        <v>16.114080000000001</v>
      </c>
      <c r="D29">
        <f>A29+C28</f>
        <v>16.207679999999993</v>
      </c>
    </row>
    <row r="32" spans="1:11" x14ac:dyDescent="0.3">
      <c r="A32">
        <v>26.286000000000001</v>
      </c>
      <c r="B32">
        <v>20.925000000000001</v>
      </c>
      <c r="C32">
        <v>26.286000000000001</v>
      </c>
      <c r="D32">
        <v>10.617750000000001</v>
      </c>
      <c r="H32">
        <v>-0.76051000000000002</v>
      </c>
      <c r="I32">
        <v>7.3454999999999996E-3</v>
      </c>
      <c r="J32">
        <v>0.26046000000000002</v>
      </c>
      <c r="K32">
        <v>1.2796999999999999E-2</v>
      </c>
    </row>
    <row r="33" spans="1:11" x14ac:dyDescent="0.3">
      <c r="A33">
        <v>46.767000000000003</v>
      </c>
      <c r="B33">
        <v>41.082000000000001</v>
      </c>
      <c r="C33">
        <v>47.975000000000001</v>
      </c>
      <c r="D33">
        <v>13.870679999999993</v>
      </c>
      <c r="H33">
        <v>-0.78852</v>
      </c>
      <c r="I33">
        <v>-0.88524999999999998</v>
      </c>
      <c r="J33">
        <v>-0.13272999999999999</v>
      </c>
      <c r="K33">
        <v>-0.20535</v>
      </c>
    </row>
    <row r="34" spans="1:11" x14ac:dyDescent="0.3">
      <c r="A34">
        <v>66.103999999999999</v>
      </c>
      <c r="B34">
        <v>60.625</v>
      </c>
      <c r="C34">
        <v>66.103999999999999</v>
      </c>
      <c r="D34">
        <v>16.114080000000001</v>
      </c>
      <c r="H34">
        <v>-3.2155</v>
      </c>
      <c r="I34">
        <v>-1.9315</v>
      </c>
      <c r="J34">
        <v>-1.3363</v>
      </c>
      <c r="K34">
        <v>-4.5111999999999999E-2</v>
      </c>
    </row>
    <row r="36" spans="1:11" x14ac:dyDescent="0.3">
      <c r="A36">
        <v>26.286000000000001</v>
      </c>
      <c r="B36">
        <v>20.925000000000001</v>
      </c>
      <c r="C36">
        <v>27.202999999999999</v>
      </c>
      <c r="D36">
        <f>F36+0.33</f>
        <v>10.608000000000001</v>
      </c>
      <c r="F36">
        <v>10.278</v>
      </c>
    </row>
    <row r="37" spans="1:11" x14ac:dyDescent="0.3">
      <c r="A37">
        <v>47.975000000000001</v>
      </c>
      <c r="B37">
        <v>41.082000000000001</v>
      </c>
      <c r="C37">
        <v>46.767000000000003</v>
      </c>
      <c r="D37">
        <f>F37+0.334</f>
        <v>13.87</v>
      </c>
      <c r="F37">
        <v>13.536</v>
      </c>
    </row>
    <row r="38" spans="1:11" x14ac:dyDescent="0.3">
      <c r="A38">
        <v>68.212999999999994</v>
      </c>
      <c r="B38">
        <v>60.625</v>
      </c>
      <c r="C38">
        <v>66.103999999999999</v>
      </c>
      <c r="D38">
        <f>F38+0.33</f>
        <v>16.202999999999999</v>
      </c>
      <c r="F38">
        <v>15.872999999999999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 april</vt:lpstr>
      <vt:lpstr>4 april</vt:lpstr>
      <vt:lpstr>all</vt:lpstr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harmouch</dc:creator>
  <cp:lastModifiedBy>hany harmouch</cp:lastModifiedBy>
  <dcterms:created xsi:type="dcterms:W3CDTF">2023-04-03T20:28:11Z</dcterms:created>
  <dcterms:modified xsi:type="dcterms:W3CDTF">2023-04-06T16:28:07Z</dcterms:modified>
</cp:coreProperties>
</file>