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ment/Open_10Base-T1L_Switch/lib/symbol/"/>
    </mc:Choice>
  </mc:AlternateContent>
  <xr:revisionPtr revIDLastSave="0" documentId="8_{F3578E41-F4FD-1143-AD11-FC4C3B433EB7}" xr6:coauthVersionLast="47" xr6:coauthVersionMax="47" xr10:uidLastSave="{00000000-0000-0000-0000-000000000000}"/>
  <bookViews>
    <workbookView xWindow="0" yWindow="740" windowWidth="29400" windowHeight="16680" xr2:uid="{016F218E-CD54-BB45-ACA8-695FDA7705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</calcChain>
</file>

<file path=xl/sharedStrings.xml><?xml version="1.0" encoding="utf-8"?>
<sst xmlns="http://schemas.openxmlformats.org/spreadsheetml/2006/main" count="84" uniqueCount="45">
  <si>
    <t>PAD</t>
  </si>
  <si>
    <t>PIN</t>
  </si>
  <si>
    <t>TXD_2</t>
  </si>
  <si>
    <t>TXD_3/MEDIA_CNV^2</t>
  </si>
  <si>
    <t>LED</t>
  </si>
  <si>
    <t>LINK_ST/PHYAD_2^2</t>
  </si>
  <si>
    <t>RESET_N</t>
  </si>
  <si>
    <t>RSVD</t>
  </si>
  <si>
    <t>CLK25_REF</t>
  </si>
  <si>
    <t>NC</t>
  </si>
  <si>
    <t>XTAL_I/CLK_IN</t>
  </si>
  <si>
    <t>XTAL_O</t>
  </si>
  <si>
    <t>TXN</t>
  </si>
  <si>
    <t>RXN</t>
  </si>
  <si>
    <t>RXP</t>
  </si>
  <si>
    <t>TXP</t>
  </si>
  <si>
    <t>AVDD_H</t>
  </si>
  <si>
    <t>CEXT_1</t>
  </si>
  <si>
    <t>CEXT_2</t>
  </si>
  <si>
    <t>CEXT_3</t>
  </si>
  <si>
    <t>CEXT_4</t>
  </si>
  <si>
    <t>AVDD_L</t>
  </si>
  <si>
    <t>DLDO_1P1</t>
  </si>
  <si>
    <t>DVDD_1P1</t>
  </si>
  <si>
    <t>INT_N</t>
  </si>
  <si>
    <t>MDIO</t>
  </si>
  <si>
    <t>MDC</t>
  </si>
  <si>
    <t>RXD_3/PHYAD_1^2</t>
  </si>
  <si>
    <t>RXD_2/PHYAD_0^2</t>
  </si>
  <si>
    <t>RXD_1/MS_SEL2</t>
  </si>
  <si>
    <t>RXD_0/TX2P4_ENB^2</t>
  </si>
  <si>
    <t>RX_CLK/MACIF_SEL0^2</t>
  </si>
  <si>
    <t>RX_DV/SWPD_ENB^2</t>
  </si>
  <si>
    <t>RX_ER/MACIF_SEL1^2</t>
  </si>
  <si>
    <t>VDDIO</t>
  </si>
  <si>
    <t>TX_ER</t>
  </si>
  <si>
    <t>TX_EN</t>
  </si>
  <si>
    <t>TX_CLK</t>
  </si>
  <si>
    <t>TXD_0</t>
  </si>
  <si>
    <t>TXD_1</t>
  </si>
  <si>
    <t>EP</t>
  </si>
  <si>
    <t>input</t>
  </si>
  <si>
    <t>output</t>
  </si>
  <si>
    <t>power_in</t>
  </si>
  <si>
    <t>bidirectional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</si>
</sst>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EA68A-76A9-3649-AD24-AD16BA32C7A6}">
  <dimension ref="A1:E42"/>
  <sheetViews>
    <sheetView tabSelected="1" workbookViewId="0">
      <selection activeCell="E2" sqref="E2:E4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</row>
    <row r="2" spans="1:5" x14ac:dyDescent="0.2">
      <c r="A2">
        <v>1</v>
      </c>
      <c r="B2" t="s">
        <v>2</v>
      </c>
      <c r="C2" t="s">
        <v>41</v>
      </c>
      <c r="D2">
        <v>-2.54</v>
      </c>
      <c r="E2" t="str">
        <f>_xlfn.CONCAT("(pin ",C2," line (at -2.54 ",D2," 0) (length 2.54) (name """,B2,""" (effects (font (size 1.27 1.27))))(number """,A2,""" (effects (font (size 1.27 1.27)))))")</f>
        <v>(pin input line (at -2.54 -2.54 0) (length 2.54) (name "TXD_2" (effects (font (size 1.27 1.27))))(number "1" (effects (font (size 1.27 1.27)))))</v>
      </c>
    </row>
    <row r="3" spans="1:5" x14ac:dyDescent="0.2">
      <c r="A3">
        <v>2</v>
      </c>
      <c r="B3" t="s">
        <v>3</v>
      </c>
      <c r="C3" t="s">
        <v>41</v>
      </c>
      <c r="D3">
        <v>-5.08</v>
      </c>
      <c r="E3" t="str">
        <f t="shared" ref="E3:E42" si="0">_xlfn.CONCAT("(pin ",C3," line (at -2.54 ",D3," 0) (length 2.54) (name """,B3,""" (effects (font (size 1.27 1.27))))(number """,A3,""" (effects (font (size 1.27 1.27)))))")</f>
        <v>(pin input line (at -2.54 -5.08 0) (length 2.54) (name "TXD_3/MEDIA_CNV^2" (effects (font (size 1.27 1.27))))(number "2" (effects (font (size 1.27 1.27)))))</v>
      </c>
    </row>
    <row r="4" spans="1:5" x14ac:dyDescent="0.2">
      <c r="A4">
        <v>3</v>
      </c>
      <c r="B4" t="s">
        <v>4</v>
      </c>
      <c r="C4" t="s">
        <v>42</v>
      </c>
      <c r="D4">
        <v>-7.62</v>
      </c>
      <c r="E4" t="str">
        <f t="shared" si="0"/>
        <v>(pin output line (at -2.54 -7.62 0) (length 2.54) (name "LED" (effects (font (size 1.27 1.27))))(number "3" (effects (font (size 1.27 1.27)))))</v>
      </c>
    </row>
    <row r="5" spans="1:5" x14ac:dyDescent="0.2">
      <c r="A5">
        <v>4</v>
      </c>
      <c r="B5" t="s">
        <v>5</v>
      </c>
      <c r="C5" t="s">
        <v>42</v>
      </c>
      <c r="D5">
        <v>-10.16</v>
      </c>
      <c r="E5" t="str">
        <f t="shared" si="0"/>
        <v>(pin output line (at -2.54 -10.16 0) (length 2.54) (name "LINK_ST/PHYAD_2^2" (effects (font (size 1.27 1.27))))(number "4" (effects (font (size 1.27 1.27)))))</v>
      </c>
    </row>
    <row r="6" spans="1:5" x14ac:dyDescent="0.2">
      <c r="A6">
        <v>5</v>
      </c>
      <c r="B6" t="s">
        <v>6</v>
      </c>
      <c r="C6" t="s">
        <v>41</v>
      </c>
      <c r="D6">
        <v>-12.7</v>
      </c>
      <c r="E6" t="str">
        <f t="shared" si="0"/>
        <v>(pin input line (at -2.54 -12.7 0) (length 2.54) (name "RESET_N" (effects (font (size 1.27 1.27))))(number "5" (effects (font (size 1.27 1.27)))))</v>
      </c>
    </row>
    <row r="7" spans="1:5" x14ac:dyDescent="0.2">
      <c r="A7">
        <v>6</v>
      </c>
      <c r="B7" t="s">
        <v>7</v>
      </c>
      <c r="C7" t="s">
        <v>43</v>
      </c>
      <c r="D7">
        <v>-15.24</v>
      </c>
      <c r="E7" t="str">
        <f t="shared" si="0"/>
        <v>(pin power_in line (at -2.54 -15.24 0) (length 2.54) (name "RSVD" (effects (font (size 1.27 1.27))))(number "6" (effects (font (size 1.27 1.27)))))</v>
      </c>
    </row>
    <row r="8" spans="1:5" x14ac:dyDescent="0.2">
      <c r="A8">
        <v>7</v>
      </c>
      <c r="B8" t="s">
        <v>8</v>
      </c>
      <c r="C8" t="s">
        <v>42</v>
      </c>
      <c r="D8">
        <v>-17.78</v>
      </c>
      <c r="E8" t="str">
        <f t="shared" si="0"/>
        <v>(pin output line (at -2.54 -17.78 0) (length 2.54) (name "CLK25_REF" (effects (font (size 1.27 1.27))))(number "7" (effects (font (size 1.27 1.27)))))</v>
      </c>
    </row>
    <row r="9" spans="1:5" x14ac:dyDescent="0.2">
      <c r="A9">
        <v>8</v>
      </c>
      <c r="B9" t="s">
        <v>10</v>
      </c>
      <c r="C9" t="s">
        <v>41</v>
      </c>
      <c r="D9">
        <v>-20.32</v>
      </c>
      <c r="E9" t="str">
        <f t="shared" si="0"/>
        <v>(pin input line (at -2.54 -20.32 0) (length 2.54) (name "XTAL_I/CLK_IN" (effects (font (size 1.27 1.27))))(number "8" (effects (font (size 1.27 1.27)))))</v>
      </c>
    </row>
    <row r="10" spans="1:5" x14ac:dyDescent="0.2">
      <c r="A10">
        <v>9</v>
      </c>
      <c r="B10" t="s">
        <v>11</v>
      </c>
      <c r="C10" t="s">
        <v>42</v>
      </c>
      <c r="D10">
        <v>-22.86</v>
      </c>
      <c r="E10" t="str">
        <f t="shared" si="0"/>
        <v>(pin output line (at -2.54 -22.86 0) (length 2.54) (name "XTAL_O" (effects (font (size 1.27 1.27))))(number "9" (effects (font (size 1.27 1.27)))))</v>
      </c>
    </row>
    <row r="11" spans="1:5" x14ac:dyDescent="0.2">
      <c r="A11">
        <v>10</v>
      </c>
      <c r="B11" t="s">
        <v>9</v>
      </c>
      <c r="C11" t="s">
        <v>41</v>
      </c>
      <c r="D11">
        <v>-25.4</v>
      </c>
      <c r="E11" t="str">
        <f t="shared" si="0"/>
        <v>(pin input line (at -2.54 -25.4 0) (length 2.54) (name "NC" (effects (font (size 1.27 1.27))))(number "10" (effects (font (size 1.27 1.27)))))</v>
      </c>
    </row>
    <row r="12" spans="1:5" x14ac:dyDescent="0.2">
      <c r="A12">
        <v>11</v>
      </c>
      <c r="B12" t="s">
        <v>9</v>
      </c>
      <c r="C12" t="s">
        <v>41</v>
      </c>
      <c r="D12">
        <v>-27.94</v>
      </c>
      <c r="E12" t="str">
        <f t="shared" si="0"/>
        <v>(pin input line (at -2.54 -27.94 0) (length 2.54) (name "NC" (effects (font (size 1.27 1.27))))(number "11" (effects (font (size 1.27 1.27)))))</v>
      </c>
    </row>
    <row r="13" spans="1:5" x14ac:dyDescent="0.2">
      <c r="A13">
        <v>12</v>
      </c>
      <c r="B13" t="s">
        <v>12</v>
      </c>
      <c r="C13" t="s">
        <v>44</v>
      </c>
      <c r="D13">
        <v>-30.48</v>
      </c>
      <c r="E13" t="str">
        <f t="shared" si="0"/>
        <v>(pin bidirectional line (at -2.54 -30.48 0) (length 2.54) (name "TXN" (effects (font (size 1.27 1.27))))(number "12" (effects (font (size 1.27 1.27)))))</v>
      </c>
    </row>
    <row r="14" spans="1:5" x14ac:dyDescent="0.2">
      <c r="A14">
        <v>13</v>
      </c>
      <c r="B14" t="s">
        <v>13</v>
      </c>
      <c r="C14" t="s">
        <v>44</v>
      </c>
      <c r="D14">
        <v>-33.020000000000003</v>
      </c>
      <c r="E14" t="str">
        <f t="shared" si="0"/>
        <v>(pin bidirectional line (at -2.54 -33.02 0) (length 2.54) (name "RXN" (effects (font (size 1.27 1.27))))(number "13" (effects (font (size 1.27 1.27)))))</v>
      </c>
    </row>
    <row r="15" spans="1:5" x14ac:dyDescent="0.2">
      <c r="A15">
        <v>14</v>
      </c>
      <c r="B15" t="s">
        <v>14</v>
      </c>
      <c r="C15" t="s">
        <v>44</v>
      </c>
      <c r="D15">
        <v>-35.56</v>
      </c>
      <c r="E15" t="str">
        <f t="shared" si="0"/>
        <v>(pin bidirectional line (at -2.54 -35.56 0) (length 2.54) (name "RXP" (effects (font (size 1.27 1.27))))(number "14" (effects (font (size 1.27 1.27)))))</v>
      </c>
    </row>
    <row r="16" spans="1:5" x14ac:dyDescent="0.2">
      <c r="A16">
        <v>15</v>
      </c>
      <c r="B16" t="s">
        <v>15</v>
      </c>
      <c r="C16" t="s">
        <v>44</v>
      </c>
      <c r="D16">
        <v>-38.1</v>
      </c>
      <c r="E16" t="str">
        <f t="shared" si="0"/>
        <v>(pin bidirectional line (at -2.54 -38.1 0) (length 2.54) (name "TXP" (effects (font (size 1.27 1.27))))(number "15" (effects (font (size 1.27 1.27)))))</v>
      </c>
    </row>
    <row r="17" spans="1:5" x14ac:dyDescent="0.2">
      <c r="A17">
        <v>16</v>
      </c>
      <c r="B17" t="s">
        <v>16</v>
      </c>
      <c r="C17" t="s">
        <v>43</v>
      </c>
      <c r="D17">
        <v>-40.64</v>
      </c>
      <c r="E17" t="str">
        <f t="shared" si="0"/>
        <v>(pin power_in line (at -2.54 -40.64 0) (length 2.54) (name "AVDD_H" (effects (font (size 1.27 1.27))))(number "16" (effects (font (size 1.27 1.27)))))</v>
      </c>
    </row>
    <row r="18" spans="1:5" x14ac:dyDescent="0.2">
      <c r="A18">
        <v>17</v>
      </c>
      <c r="B18" t="s">
        <v>16</v>
      </c>
      <c r="C18" t="s">
        <v>43</v>
      </c>
      <c r="D18">
        <v>-43.18</v>
      </c>
      <c r="E18" t="str">
        <f t="shared" si="0"/>
        <v>(pin power_in line (at -2.54 -43.18 0) (length 2.54) (name "AVDD_H" (effects (font (size 1.27 1.27))))(number "17" (effects (font (size 1.27 1.27)))))</v>
      </c>
    </row>
    <row r="19" spans="1:5" x14ac:dyDescent="0.2">
      <c r="A19">
        <v>18</v>
      </c>
      <c r="B19" t="s">
        <v>17</v>
      </c>
      <c r="C19" t="s">
        <v>41</v>
      </c>
      <c r="D19">
        <v>-45.72</v>
      </c>
      <c r="E19" t="str">
        <f t="shared" si="0"/>
        <v>(pin input line (at -2.54 -45.72 0) (length 2.54) (name "CEXT_1" (effects (font (size 1.27 1.27))))(number "18" (effects (font (size 1.27 1.27)))))</v>
      </c>
    </row>
    <row r="20" spans="1:5" x14ac:dyDescent="0.2">
      <c r="A20">
        <v>19</v>
      </c>
      <c r="B20" t="s">
        <v>18</v>
      </c>
      <c r="C20" t="s">
        <v>41</v>
      </c>
      <c r="D20">
        <v>-48.26</v>
      </c>
      <c r="E20" t="str">
        <f t="shared" si="0"/>
        <v>(pin input line (at -2.54 -48.26 0) (length 2.54) (name "CEXT_2" (effects (font (size 1.27 1.27))))(number "19" (effects (font (size 1.27 1.27)))))</v>
      </c>
    </row>
    <row r="21" spans="1:5" x14ac:dyDescent="0.2">
      <c r="A21">
        <v>20</v>
      </c>
      <c r="B21" t="s">
        <v>19</v>
      </c>
      <c r="C21" t="s">
        <v>41</v>
      </c>
      <c r="D21">
        <v>-50.8</v>
      </c>
      <c r="E21" t="str">
        <f t="shared" si="0"/>
        <v>(pin input line (at -2.54 -50.8 0) (length 2.54) (name "CEXT_3" (effects (font (size 1.27 1.27))))(number "20" (effects (font (size 1.27 1.27)))))</v>
      </c>
    </row>
    <row r="22" spans="1:5" x14ac:dyDescent="0.2">
      <c r="A22">
        <v>21</v>
      </c>
      <c r="B22" t="s">
        <v>20</v>
      </c>
      <c r="C22" t="s">
        <v>41</v>
      </c>
      <c r="D22">
        <v>-53.34</v>
      </c>
      <c r="E22" t="str">
        <f t="shared" si="0"/>
        <v>(pin input line (at -2.54 -53.34 0) (length 2.54) (name "CEXT_4" (effects (font (size 1.27 1.27))))(number "21" (effects (font (size 1.27 1.27)))))</v>
      </c>
    </row>
    <row r="23" spans="1:5" x14ac:dyDescent="0.2">
      <c r="A23">
        <v>22</v>
      </c>
      <c r="B23" t="s">
        <v>21</v>
      </c>
      <c r="C23" t="s">
        <v>43</v>
      </c>
      <c r="D23">
        <v>-55.88</v>
      </c>
      <c r="E23" t="str">
        <f t="shared" si="0"/>
        <v>(pin power_in line (at -2.54 -55.88 0) (length 2.54) (name "AVDD_L" (effects (font (size 1.27 1.27))))(number "22" (effects (font (size 1.27 1.27)))))</v>
      </c>
    </row>
    <row r="24" spans="1:5" x14ac:dyDescent="0.2">
      <c r="A24">
        <v>23</v>
      </c>
      <c r="B24" t="s">
        <v>22</v>
      </c>
      <c r="C24" t="s">
        <v>43</v>
      </c>
      <c r="D24">
        <v>-58.42</v>
      </c>
      <c r="E24" t="str">
        <f t="shared" si="0"/>
        <v>(pin power_in line (at -2.54 -58.42 0) (length 2.54) (name "DLDO_1P1" (effects (font (size 1.27 1.27))))(number "23" (effects (font (size 1.27 1.27)))))</v>
      </c>
    </row>
    <row r="25" spans="1:5" x14ac:dyDescent="0.2">
      <c r="A25">
        <v>24</v>
      </c>
      <c r="B25" t="s">
        <v>23</v>
      </c>
      <c r="C25" t="s">
        <v>43</v>
      </c>
      <c r="D25">
        <v>-60.96</v>
      </c>
      <c r="E25" t="str">
        <f t="shared" si="0"/>
        <v>(pin power_in line (at -2.54 -60.96 0) (length 2.54) (name "DVDD_1P1" (effects (font (size 1.27 1.27))))(number "24" (effects (font (size 1.27 1.27)))))</v>
      </c>
    </row>
    <row r="26" spans="1:5" x14ac:dyDescent="0.2">
      <c r="A26">
        <v>25</v>
      </c>
      <c r="B26" t="s">
        <v>24</v>
      </c>
      <c r="C26" t="s">
        <v>42</v>
      </c>
      <c r="D26">
        <v>-63.5</v>
      </c>
      <c r="E26" t="str">
        <f t="shared" si="0"/>
        <v>(pin output line (at -2.54 -63.5 0) (length 2.54) (name "INT_N" (effects (font (size 1.27 1.27))))(number "25" (effects (font (size 1.27 1.27)))))</v>
      </c>
    </row>
    <row r="27" spans="1:5" x14ac:dyDescent="0.2">
      <c r="A27">
        <v>26</v>
      </c>
      <c r="B27" t="s">
        <v>25</v>
      </c>
      <c r="C27" t="s">
        <v>44</v>
      </c>
      <c r="D27">
        <v>-66.040000000000006</v>
      </c>
      <c r="E27" t="str">
        <f t="shared" si="0"/>
        <v>(pin bidirectional line (at -2.54 -66.04 0) (length 2.54) (name "MDIO" (effects (font (size 1.27 1.27))))(number "26" (effects (font (size 1.27 1.27)))))</v>
      </c>
    </row>
    <row r="28" spans="1:5" x14ac:dyDescent="0.2">
      <c r="A28">
        <v>27</v>
      </c>
      <c r="B28" t="s">
        <v>26</v>
      </c>
      <c r="C28" t="s">
        <v>41</v>
      </c>
      <c r="D28">
        <v>-68.58</v>
      </c>
      <c r="E28" t="str">
        <f t="shared" si="0"/>
        <v>(pin input line (at -2.54 -68.58 0) (length 2.54) (name "MDC" (effects (font (size 1.27 1.27))))(number "27" (effects (font (size 1.27 1.27)))))</v>
      </c>
    </row>
    <row r="29" spans="1:5" x14ac:dyDescent="0.2">
      <c r="A29">
        <v>28</v>
      </c>
      <c r="B29" t="s">
        <v>27</v>
      </c>
      <c r="C29" t="s">
        <v>42</v>
      </c>
      <c r="D29">
        <v>-71.12</v>
      </c>
      <c r="E29" t="str">
        <f t="shared" si="0"/>
        <v>(pin output line (at -2.54 -71.12 0) (length 2.54) (name "RXD_3/PHYAD_1^2" (effects (font (size 1.27 1.27))))(number "28" (effects (font (size 1.27 1.27)))))</v>
      </c>
    </row>
    <row r="30" spans="1:5" x14ac:dyDescent="0.2">
      <c r="A30">
        <v>29</v>
      </c>
      <c r="B30" t="s">
        <v>28</v>
      </c>
      <c r="C30" t="s">
        <v>42</v>
      </c>
      <c r="D30">
        <v>-73.66</v>
      </c>
      <c r="E30" t="str">
        <f t="shared" si="0"/>
        <v>(pin output line (at -2.54 -73.66 0) (length 2.54) (name "RXD_2/PHYAD_0^2" (effects (font (size 1.27 1.27))))(number "29" (effects (font (size 1.27 1.27)))))</v>
      </c>
    </row>
    <row r="31" spans="1:5" x14ac:dyDescent="0.2">
      <c r="A31">
        <v>30</v>
      </c>
      <c r="B31" t="s">
        <v>29</v>
      </c>
      <c r="C31" t="s">
        <v>42</v>
      </c>
      <c r="D31">
        <v>-76.2</v>
      </c>
      <c r="E31" t="str">
        <f t="shared" si="0"/>
        <v>(pin output line (at -2.54 -76.2 0) (length 2.54) (name "RXD_1/MS_SEL2" (effects (font (size 1.27 1.27))))(number "30" (effects (font (size 1.27 1.27)))))</v>
      </c>
    </row>
    <row r="32" spans="1:5" x14ac:dyDescent="0.2">
      <c r="A32">
        <v>31</v>
      </c>
      <c r="B32" t="s">
        <v>30</v>
      </c>
      <c r="C32" t="s">
        <v>42</v>
      </c>
      <c r="D32">
        <v>-78.739999999999995</v>
      </c>
      <c r="E32" t="str">
        <f t="shared" si="0"/>
        <v>(pin output line (at -2.54 -78.74 0) (length 2.54) (name "RXD_0/TX2P4_ENB^2" (effects (font (size 1.27 1.27))))(number "31" (effects (font (size 1.27 1.27)))))</v>
      </c>
    </row>
    <row r="33" spans="1:5" x14ac:dyDescent="0.2">
      <c r="A33">
        <v>32</v>
      </c>
      <c r="B33" t="s">
        <v>31</v>
      </c>
      <c r="C33" t="s">
        <v>42</v>
      </c>
      <c r="D33">
        <v>-81.28</v>
      </c>
      <c r="E33" t="str">
        <f t="shared" si="0"/>
        <v>(pin output line (at -2.54 -81.28 0) (length 2.54) (name "RX_CLK/MACIF_SEL0^2" (effects (font (size 1.27 1.27))))(number "32" (effects (font (size 1.27 1.27)))))</v>
      </c>
    </row>
    <row r="34" spans="1:5" x14ac:dyDescent="0.2">
      <c r="A34">
        <v>33</v>
      </c>
      <c r="B34" t="s">
        <v>32</v>
      </c>
      <c r="C34" t="s">
        <v>42</v>
      </c>
      <c r="D34">
        <v>-83.82</v>
      </c>
      <c r="E34" t="str">
        <f t="shared" si="0"/>
        <v>(pin output line (at -2.54 -83.82 0) (length 2.54) (name "RX_DV/SWPD_ENB^2" (effects (font (size 1.27 1.27))))(number "33" (effects (font (size 1.27 1.27)))))</v>
      </c>
    </row>
    <row r="35" spans="1:5" x14ac:dyDescent="0.2">
      <c r="A35">
        <v>34</v>
      </c>
      <c r="B35" t="s">
        <v>33</v>
      </c>
      <c r="C35" t="s">
        <v>42</v>
      </c>
      <c r="D35">
        <v>-86.36</v>
      </c>
      <c r="E35" t="str">
        <f t="shared" si="0"/>
        <v>(pin output line (at -2.54 -86.36 0) (length 2.54) (name "RX_ER/MACIF_SEL1^2" (effects (font (size 1.27 1.27))))(number "34" (effects (font (size 1.27 1.27)))))</v>
      </c>
    </row>
    <row r="36" spans="1:5" x14ac:dyDescent="0.2">
      <c r="A36">
        <v>35</v>
      </c>
      <c r="B36" t="s">
        <v>34</v>
      </c>
      <c r="C36" t="s">
        <v>43</v>
      </c>
      <c r="D36">
        <v>-88.9</v>
      </c>
      <c r="E36" t="str">
        <f t="shared" si="0"/>
        <v>(pin power_in line (at -2.54 -88.9 0) (length 2.54) (name "VDDIO" (effects (font (size 1.27 1.27))))(number "35" (effects (font (size 1.27 1.27)))))</v>
      </c>
    </row>
    <row r="37" spans="1:5" x14ac:dyDescent="0.2">
      <c r="A37">
        <v>36</v>
      </c>
      <c r="B37" t="s">
        <v>35</v>
      </c>
      <c r="C37" t="s">
        <v>41</v>
      </c>
      <c r="D37">
        <v>-91.44</v>
      </c>
      <c r="E37" t="str">
        <f t="shared" si="0"/>
        <v>(pin input line (at -2.54 -91.44 0) (length 2.54) (name "TX_ER" (effects (font (size 1.27 1.27))))(number "36" (effects (font (size 1.27 1.27)))))</v>
      </c>
    </row>
    <row r="38" spans="1:5" x14ac:dyDescent="0.2">
      <c r="A38">
        <v>37</v>
      </c>
      <c r="B38" t="s">
        <v>36</v>
      </c>
      <c r="C38" t="s">
        <v>41</v>
      </c>
      <c r="D38">
        <v>-93.98</v>
      </c>
      <c r="E38" t="str">
        <f t="shared" si="0"/>
        <v>(pin input line (at -2.54 -93.98 0) (length 2.54) (name "TX_EN" (effects (font (size 1.27 1.27))))(number "37" (effects (font (size 1.27 1.27)))))</v>
      </c>
    </row>
    <row r="39" spans="1:5" x14ac:dyDescent="0.2">
      <c r="A39">
        <v>38</v>
      </c>
      <c r="B39" t="s">
        <v>37</v>
      </c>
      <c r="C39" t="s">
        <v>42</v>
      </c>
      <c r="D39">
        <v>-96.52</v>
      </c>
      <c r="E39" t="str">
        <f t="shared" si="0"/>
        <v>(pin output line (at -2.54 -96.52 0) (length 2.54) (name "TX_CLK" (effects (font (size 1.27 1.27))))(number "38" (effects (font (size 1.27 1.27)))))</v>
      </c>
    </row>
    <row r="40" spans="1:5" x14ac:dyDescent="0.2">
      <c r="A40">
        <v>39</v>
      </c>
      <c r="B40" t="s">
        <v>38</v>
      </c>
      <c r="C40" t="s">
        <v>41</v>
      </c>
      <c r="D40">
        <v>-99.06</v>
      </c>
      <c r="E40" t="str">
        <f t="shared" si="0"/>
        <v>(pin input line (at -2.54 -99.06 0) (length 2.54) (name "TXD_0" (effects (font (size 1.27 1.27))))(number "39" (effects (font (size 1.27 1.27)))))</v>
      </c>
    </row>
    <row r="41" spans="1:5" x14ac:dyDescent="0.2">
      <c r="A41">
        <v>40</v>
      </c>
      <c r="B41" t="s">
        <v>39</v>
      </c>
      <c r="C41" t="s">
        <v>41</v>
      </c>
      <c r="D41">
        <v>-101.6</v>
      </c>
      <c r="E41" t="str">
        <f t="shared" si="0"/>
        <v>(pin input line (at -2.54 -101.6 0) (length 2.54) (name "TXD_1" (effects (font (size 1.27 1.27))))(number "40" (effects (font (size 1.27 1.27)))))</v>
      </c>
    </row>
    <row r="42" spans="1:5" x14ac:dyDescent="0.2">
      <c r="A42">
        <v>41</v>
      </c>
      <c r="B42" t="s">
        <v>40</v>
      </c>
      <c r="C42" t="s">
        <v>43</v>
      </c>
      <c r="D42">
        <v>-104.14</v>
      </c>
      <c r="E42" t="str">
        <f t="shared" si="0"/>
        <v>(pin power_in line (at -2.54 -104.14 0) (length 2.54) (name "EP" (effects (font (size 1.27 1.27))))(number "41" (effects (font (size 1.27 1.27)))))</v>
      </c>
    </row>
  </sheetData>
  <sortState xmlns:xlrd2="http://schemas.microsoft.com/office/spreadsheetml/2017/richdata2" ref="A2:B160">
    <sortCondition ref="B2:B1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Heinrich</dc:creator>
  <cp:lastModifiedBy>Peter Heinrich</cp:lastModifiedBy>
  <dcterms:created xsi:type="dcterms:W3CDTF">2023-04-05T20:37:05Z</dcterms:created>
  <dcterms:modified xsi:type="dcterms:W3CDTF">2023-04-09T12:13:39Z</dcterms:modified>
</cp:coreProperties>
</file>