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owler\Dropbox\@FUP Study\@Presentations\ARPH\"/>
    </mc:Choice>
  </mc:AlternateContent>
  <bookViews>
    <workbookView xWindow="0" yWindow="0" windowWidth="26115" windowHeight="10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<sst xmlns="http://schemas.openxmlformats.org/spreadsheetml/2006/main" count="10" uniqueCount="10">
  <si>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Year</t>
  </si>
  <si>
    <t>Per Capita Annual Homeless Persons Served</t>
  </si>
  <si>
    <t>Per Capita Annual Homeless Persons Counted (single night)</t>
  </si>
  <si>
    <t>Annual Count of Sheltered and Unsheltered Homeless Persons on a Single Night</t>
  </si>
  <si>
    <t>Total Persons Served by Homeless System</t>
  </si>
  <si>
    <t>Moderatly Burdened (30-49% income towards rent)</t>
  </si>
  <si>
    <t>Severly Burdened (50% or more)</t>
  </si>
  <si>
    <t>% of Servere Burden of All Renters</t>
  </si>
  <si>
    <t>Severely Burdened (50% or more income towards rent)</t>
  </si>
  <si>
    <t>Homeless Assistance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</si>
</sst>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7" formatCode="&quot;$&quot;#.##,,,&quot;B&quot;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0" fillId="0" borderId="0" xfId="0" applyFont="1"/>
    <xf numFmtId="0" fontId="2" fillId="2" borderId="0" xfId="0" applyFont="1" applyFill="1" applyBorder="1"/>
    <xf numFmtId="166" fontId="0" fillId="0" borderId="0" xfId="1" applyNumberFormat="1" applyFont="1"/>
    <xf numFmtId="10" fontId="0" fillId="0" borderId="0" xfId="3" applyNumberFormat="1" applyFont="1"/>
    <xf numFmtId="0" fontId="3" fillId="0" borderId="0" xfId="0" applyFont="1" applyAlignment="1">
      <alignment horizontal="center" vertical="center" readingOrder="1"/>
    </xf>
    <xf numFmtId="177" fontId="0" fillId="0" borderId="0" xfId="2" applyNumberFormat="1" applyFont="1"/>
    <xf numFmtId="2" fontId="0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and Percent of Households with Severe Rent Burden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Severely Burdened (50% or more income towards rent)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Sheet1!$H$2:$H$11</c:f>
              <c:numCache>
                <c:formatCode>_(* #,##0_);_(* \(#,##0\);_(* "-"??_);_(@_)</c:formatCode>
                <c:ptCount val="10"/>
                <c:pt idx="0">
                  <c:v>10144373</c:v>
                </c:pt>
                <c:pt idx="1">
                  <c:v>10285647</c:v>
                </c:pt>
                <c:pt idx="2">
                  <c:v>10531126</c:v>
                </c:pt>
                <c:pt idx="3">
                  <c:v>10384411</c:v>
                </c:pt>
                <c:pt idx="4">
                  <c:v>10454441</c:v>
                </c:pt>
                <c:pt idx="5">
                  <c:v>10511168</c:v>
                </c:pt>
                <c:pt idx="6">
                  <c:v>10056845</c:v>
                </c:pt>
                <c:pt idx="7">
                  <c:v>9462157</c:v>
                </c:pt>
                <c:pt idx="8">
                  <c:v>8776551</c:v>
                </c:pt>
                <c:pt idx="9">
                  <c:v>8370815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0-4145-9174-AD9EF0F2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622208"/>
        <c:axId val="780620240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% of Servere Burden of All Renters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0.00%</c:formatCode>
                <c:ptCount val="10"/>
                <c:pt idx="0">
                  <c:v>0.23140858684081772</c:v>
                </c:pt>
                <c:pt idx="1">
                  <c:v>0.2353601360202196</c:v>
                </c:pt>
                <c:pt idx="2">
                  <c:v>0.24339614146732813</c:v>
                </c:pt>
                <c:pt idx="3">
                  <c:v>0.24464317669973396</c:v>
                </c:pt>
                <c:pt idx="4">
                  <c:v>0.24980573608532741</c:v>
                </c:pt>
                <c:pt idx="5">
                  <c:v>0.2580866048293417</c:v>
                </c:pt>
                <c:pt idx="6">
                  <c:v>0.25335902383548847</c:v>
                </c:pt>
                <c:pt idx="7">
                  <c:v>0.24403843115964691</c:v>
                </c:pt>
                <c:pt idx="8">
                  <c:v>0.23262528613817393</c:v>
                </c:pt>
                <c:pt idx="9">
                  <c:v>0.22707983178630706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0-4145-9174-AD9EF0F2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15320"/>
        <c:axId val="780622536"/>
      </c:lineChart>
      <c:catAx>
        <c:axId val="7806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20240"/>
        <c:crosses val="autoZero"/>
        <c:auto val="1"/>
        <c:lblAlgn val="ctr"/>
        <c:lblOffset val="100"/>
        <c:noMultiLvlLbl val="0"/>
      </c:catAx>
      <c:valAx>
        <c:axId val="7806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Severe</a:t>
                </a:r>
                <a:r>
                  <a:rPr lang="en-US" baseline="0"/>
                  <a:t> Rent Burden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22208"/>
        <c:crosses val="autoZero"/>
        <c:crossBetween val="between"/>
      </c:valAx>
      <c:valAx>
        <c:axId val="780622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Renters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15320"/>
        <c:crosses val="max"/>
        <c:crossBetween val="between"/>
      </c:valAx>
      <c:catAx>
        <c:axId val="780615320"/>
        <c:scaling>
          <c:orientation val="minMax"/>
        </c:scaling>
        <c:delete val="1"/>
        <c:axPos val="b"/>
        <c:majorTickMark val="out"/>
        <c:minorTickMark val="none"/>
        <c:tickLblPos val="nextTo"/>
        <c:crossAx val="780622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(left</a:t>
            </a:r>
            <a:r>
              <a:rPr lang="en-US" baseline="0"/>
              <a:t> axis)</a:t>
            </a:r>
            <a:r>
              <a:rPr lang="en-US"/>
              <a:t> and Per Capita Rates </a:t>
            </a:r>
            <a:r>
              <a:rPr lang="en-US" sz="1400" b="0" i="0" u="none" strike="noStrike" baseline="0">
                <a:effectLst/>
              </a:rPr>
              <a:t>(right)</a:t>
            </a:r>
            <a:r>
              <a:rPr lang="en-US"/>
              <a:t> of Persons </a:t>
            </a:r>
            <a:r>
              <a:rPr lang="en-US" b="1"/>
              <a:t>Served</a:t>
            </a:r>
            <a:r>
              <a:rPr lang="en-US"/>
              <a:t> by Homeless Assistance Programs by Year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Persons Served by Homeless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Sheet1!$B$2:$B$11</c:f>
              <c:numCache>
                <c:formatCode>_(* #,##0_);_(* \(#,##0\);_(* "-"??_);_(@_)</c:formatCode>
                <c:ptCount val="10"/>
                <c:pt idx="0">
                  <c:v>1588595</c:v>
                </c:pt>
                <c:pt idx="1">
                  <c:v>1593794</c:v>
                </c:pt>
                <c:pt idx="2">
                  <c:v>1558917</c:v>
                </c:pt>
                <c:pt idx="3">
                  <c:v>1593150</c:v>
                </c:pt>
                <c:pt idx="4">
                  <c:v>1502196</c:v>
                </c:pt>
                <c:pt idx="5">
                  <c:v>1488371</c:v>
                </c:pt>
                <c:pt idx="6">
                  <c:v>1422360</c:v>
                </c:pt>
                <c:pt idx="7">
                  <c:v>1488465</c:v>
                </c:pt>
                <c:pt idx="8">
                  <c:v>1484576</c:v>
                </c:pt>
                <c:pt idx="9">
                  <c:v>1421196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0-43CC-86F7-633D7368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923136"/>
        <c:axId val="648913624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Per Capita Annual Homeless Persons Served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0.00</c:formatCode>
                <c:ptCount val="10"/>
                <c:pt idx="0">
                  <c:v>52.736733880298132</c:v>
                </c:pt>
                <c:pt idx="1">
                  <c:v>52.411233967069244</c:v>
                </c:pt>
                <c:pt idx="2">
                  <c:v>50.816873556737399</c:v>
                </c:pt>
                <c:pt idx="3">
                  <c:v>51.501846904429627</c:v>
                </c:pt>
                <c:pt idx="4">
                  <c:v>48.202264453562243</c:v>
                </c:pt>
                <c:pt idx="5">
                  <c:v>47.401365975765238</c:v>
                </c:pt>
                <c:pt idx="6">
                  <c:v>44.978014021588187</c:v>
                </c:pt>
                <c:pt idx="7">
                  <c:v>46.715623762004896</c:v>
                </c:pt>
                <c:pt idx="8">
                  <c:v>46.242734379143513</c:v>
                </c:pt>
                <c:pt idx="9">
                  <c:v>43.944648078273516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0-43CC-86F7-633D7368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26416"/>
        <c:axId val="648926088"/>
      </c:lineChart>
      <c:catAx>
        <c:axId val="6489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13624"/>
        <c:crosses val="autoZero"/>
        <c:auto val="1"/>
        <c:lblAlgn val="ctr"/>
        <c:lblOffset val="100"/>
        <c:noMultiLvlLbl val="0"/>
      </c:catAx>
      <c:valAx>
        <c:axId val="6489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Homeless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23136"/>
        <c:crosses val="autoZero"/>
        <c:crossBetween val="between"/>
      </c:valAx>
      <c:valAx>
        <c:axId val="648926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10,000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26416"/>
        <c:crosses val="max"/>
        <c:crossBetween val="between"/>
      </c:valAx>
      <c:catAx>
        <c:axId val="64892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648926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(left</a:t>
            </a:r>
            <a:r>
              <a:rPr lang="en-US" baseline="0"/>
              <a:t> axis)</a:t>
            </a:r>
            <a:r>
              <a:rPr lang="en-US"/>
              <a:t> and Per Capita Rates (right) of Homeless Persons </a:t>
            </a:r>
            <a:r>
              <a:rPr lang="en-US" b="1"/>
              <a:t>Counted</a:t>
            </a:r>
            <a:r>
              <a:rPr lang="en-US"/>
              <a:t>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Annual Count of Sheltered and Unsheltered Homeless Persons on a Single Night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Sheet1!$D$2:$D$12</c:f>
              <c:numCache>
                <c:formatCode>_(* #,##0_);_(* \(#,##0\);_(* "-"??_);_(@_)</c:formatCode>
                <c:ptCount val="11"/>
                <c:pt idx="0">
                  <c:v>647258</c:v>
                </c:pt>
                <c:pt idx="1">
                  <c:v>639784</c:v>
                </c:pt>
                <c:pt idx="2">
                  <c:v>630227</c:v>
                </c:pt>
                <c:pt idx="3">
                  <c:v>637077</c:v>
                </c:pt>
                <c:pt idx="4">
                  <c:v>623788</c:v>
                </c:pt>
                <c:pt idx="5">
                  <c:v>621553</c:v>
                </c:pt>
                <c:pt idx="6">
                  <c:v>590364</c:v>
                </c:pt>
                <c:pt idx="7">
                  <c:v>576450</c:v>
                </c:pt>
                <c:pt idx="8">
                  <c:v>564708</c:v>
                </c:pt>
                <c:pt idx="9">
                  <c:v>549928</c:v>
                </c:pt>
                <c:pt idx="10">
                  <c:v>553742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F-49ED-AFB8-872AE532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316520"/>
        <c:axId val="825319144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Per Capita Annual Homeless Persons Counted (single night)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</c:f>
              <c:numCache>
                <c:formatCode>0.00</c:formatCode>
                <c:ptCount val="11"/>
                <c:pt idx="0">
                  <c:v>21.487083175947305</c:v>
                </c:pt>
                <c:pt idx="1">
                  <c:v>21.039023181407025</c:v>
                </c:pt>
                <c:pt idx="2">
                  <c:v>20.543855619665408</c:v>
                </c:pt>
                <c:pt idx="3">
                  <c:v>20.594822910795166</c:v>
                </c:pt>
                <c:pt idx="4">
                  <c:v>20.016025963961219</c:v>
                </c:pt>
                <c:pt idx="5">
                  <c:v>19.795105673474431</c:v>
                </c:pt>
                <c:pt idx="6">
                  <c:v>18.668551048849018</c:v>
                </c:pt>
                <c:pt idx="7">
                  <c:v>18.091941239873108</c:v>
                </c:pt>
                <c:pt idx="8">
                  <c:v>17.589966458960252</c:v>
                </c:pt>
                <c:pt idx="9">
                  <c:v>17.004264315681159</c:v>
                </c:pt>
                <c:pt idx="10">
                  <c:v>17.000595525265631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F-49ED-AFB8-872AE532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731432"/>
        <c:axId val="776738320"/>
      </c:lineChart>
      <c:catAx>
        <c:axId val="82531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19144"/>
        <c:crosses val="autoZero"/>
        <c:auto val="1"/>
        <c:lblAlgn val="ctr"/>
        <c:lblOffset val="100"/>
        <c:noMultiLvlLbl val="0"/>
      </c:catAx>
      <c:valAx>
        <c:axId val="8253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Homeless Persons</a:t>
                </a:r>
                <a:r>
                  <a:rPr lang="en-US" baseline="0"/>
                  <a:t> Counted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16520"/>
        <c:crosses val="autoZero"/>
        <c:crossBetween val="between"/>
      </c:valAx>
      <c:valAx>
        <c:axId val="776738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10,000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31432"/>
        <c:crosses val="max"/>
        <c:crossBetween val="between"/>
      </c:valAx>
      <c:catAx>
        <c:axId val="776731432"/>
        <c:scaling>
          <c:orientation val="minMax"/>
        </c:scaling>
        <c:delete val="1"/>
        <c:axPos val="b"/>
        <c:majorTickMark val="out"/>
        <c:minorTickMark val="none"/>
        <c:tickLblPos val="nextTo"/>
        <c:crossAx val="776738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Homeless Assistance Program Funding by Year (indexed</a:t>
            </a:r>
            <a:r>
              <a:rPr lang="en-US" baseline="0"/>
              <a:t> for inflation)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Homeless Assistance Funding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Sheet1!$J$2:$J$11</c:f>
              <c:numCache>
                <c:formatCode>"$"#.##,,,"B";</c:formatCode>
                <c:ptCount val="10"/>
                <c:pt idx="0">
                  <c:v>1539053828.24</c:v>
                </c:pt>
                <c:pt idx="1">
                  <c:v>1620417129.8</c:v>
                </c:pt>
                <c:pt idx="2">
                  <c:v>1771081222.48</c:v>
                </c:pt>
                <c:pt idx="3">
                  <c:v>1923948246.47</c:v>
                </c:pt>
                <c:pt idx="4">
                  <c:v>2000332752.0799999</c:v>
                </c:pt>
                <c:pt idx="5">
                  <c:v>1939370426.4400001</c:v>
                </c:pt>
                <c:pt idx="6">
                  <c:v>2004489010.1300001</c:v>
                </c:pt>
                <c:pt idx="7">
                  <c:v>2126089758.1400001</c:v>
                </c:pt>
                <c:pt idx="8">
                  <c:v>2254511831.9200001</c:v>
                </c:pt>
                <c:pt idx="9">
                  <c:v>2302557094.8699999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4DF3-856E-6CBAC161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763256"/>
        <c:axId val="832771784"/>
      </c:barChart>
      <c:catAx>
        <c:axId val="83276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71784"/>
        <c:crosses val="autoZero"/>
        <c:auto val="1"/>
        <c:lblAlgn val="ctr"/>
        <c:lblOffset val="100"/>
        <c:noMultiLvlLbl val="0"/>
      </c:catAx>
      <c:valAx>
        <c:axId val="8327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.##,,,&quot;B&quot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6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109538</xdr:colOff>
      <xdr:row>14</xdr:row>
      <xdr:rowOff>152400</xdr:rowOff>
    </xdr:from>
    <xdr:to>
      <xdr:col>21</xdr:col>
      <xdr:colOff>414338</xdr:colOff>
      <xdr:row>29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133350</xdr:rowOff>
    </xdr:from>
    <xdr:to>
      <xdr:col>6</xdr:col>
      <xdr:colOff>552450</xdr:colOff>
      <xdr:row>29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14</xdr:row>
      <xdr:rowOff>161925</xdr:rowOff>
    </xdr:from>
    <xdr:to>
      <xdr:col>14</xdr:col>
      <xdr:colOff>38100</xdr:colOff>
      <xdr:row>29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461962</xdr:colOff>
      <xdr:row>0</xdr:row>
      <xdr:rowOff>0</xdr:rowOff>
    </xdr:from>
    <xdr:to>
      <xdr:col>18</xdr:col>
      <xdr:colOff>157162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T12" sqref="T12"/>
    </sheetView>
  </sheetViews>
  <sheetFormatPr defaultRowHeight="15" x14ac:dyDescent="0.25"/>
  <cols>
    <col min="2" max="2" width="13.28515625" bestFit="1" customWidth="1"/>
    <col min="3" max="3" width="9.42578125" customWidth="1"/>
    <col min="6" max="6" width="14.28515625" bestFit="1" customWidth="1"/>
    <col min="8" max="8" width="14.28515625" bestFit="1" customWidth="1"/>
    <col min="10" max="10" width="9.7109375" customWidth="1"/>
  </cols>
  <sheetData>
    <row r="1" spans="1:10" x14ac:dyDescent="0.25">
      <c r="A1" s="1" t="s">
        <v>0</v>
      </c>
      <c r="B1" s="1" t="s">
        <v>4</v>
      </c>
      <c r="C1" s="1" t="s">
        <v>1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8</v>
      </c>
      <c r="I1" s="3" t="s">
        <v>7</v>
      </c>
      <c r="J1" s="3" t="s">
        <v>9</v>
      </c>
    </row>
    <row r="2" spans="1:10" x14ac:dyDescent="0.25">
      <c r="A2" s="2">
        <v>2007</v>
      </c>
      <c r="B2" s="4">
        <v>1588595</v>
      </c>
      <c r="C2" s="8">
        <v>52.736733880298132</v>
      </c>
      <c r="D2" s="4">
        <v>647258</v>
      </c>
      <c r="E2" s="8">
        <v>21.487083175947305</v>
      </c>
      <c r="F2" s="4">
        <v>10074691</v>
      </c>
      <c r="G2" s="5">
        <v>0.22981903437185372</v>
      </c>
      <c r="H2" s="4">
        <v>10144373</v>
      </c>
      <c r="I2" s="5">
        <v>0.23140858684081772</v>
      </c>
      <c r="J2" s="7">
        <v>1539053828.24</v>
      </c>
    </row>
    <row r="3" spans="1:10" x14ac:dyDescent="0.25">
      <c r="A3" s="2">
        <f>A2+1</f>
        <v>2008</v>
      </c>
      <c r="B3" s="4">
        <v>1593794</v>
      </c>
      <c r="C3" s="8">
        <v>52.411233967069244</v>
      </c>
      <c r="D3" s="4">
        <v>639784</v>
      </c>
      <c r="E3" s="8">
        <v>21.039023181407025</v>
      </c>
      <c r="F3" s="4">
        <v>10157983</v>
      </c>
      <c r="G3" s="5">
        <v>0.23243887920430076</v>
      </c>
      <c r="H3" s="4">
        <v>10285647</v>
      </c>
      <c r="I3" s="5">
        <v>0.2353601360202196</v>
      </c>
      <c r="J3" s="7">
        <v>1620417129.8</v>
      </c>
    </row>
    <row r="4" spans="1:10" x14ac:dyDescent="0.25">
      <c r="A4" s="2">
        <f t="shared" ref="A4:A11" si="0">A3+1</f>
        <v>2009</v>
      </c>
      <c r="B4" s="4">
        <v>1558917</v>
      </c>
      <c r="C4" s="8">
        <v>50.816873556737399</v>
      </c>
      <c r="D4" s="4">
        <v>630227</v>
      </c>
      <c r="E4" s="8">
        <v>20.543855619665408</v>
      </c>
      <c r="F4" s="4">
        <v>10176703</v>
      </c>
      <c r="G4" s="5">
        <v>0.23520469160268168</v>
      </c>
      <c r="H4" s="4">
        <v>10531126</v>
      </c>
      <c r="I4" s="5">
        <v>0.24339614146732813</v>
      </c>
      <c r="J4" s="7">
        <v>1771081222.48</v>
      </c>
    </row>
    <row r="5" spans="1:10" x14ac:dyDescent="0.25">
      <c r="A5" s="2">
        <f t="shared" si="0"/>
        <v>2010</v>
      </c>
      <c r="B5" s="4">
        <v>1593150</v>
      </c>
      <c r="C5" s="8">
        <v>51.501846904429627</v>
      </c>
      <c r="D5" s="4">
        <v>637077</v>
      </c>
      <c r="E5" s="8">
        <v>20.594822910795166</v>
      </c>
      <c r="F5" s="4">
        <v>9836781</v>
      </c>
      <c r="G5" s="5">
        <v>0.23174172828286416</v>
      </c>
      <c r="H5" s="4">
        <v>10384411</v>
      </c>
      <c r="I5" s="5">
        <v>0.24464317669973396</v>
      </c>
      <c r="J5" s="7">
        <v>1923948246.47</v>
      </c>
    </row>
    <row r="6" spans="1:10" x14ac:dyDescent="0.25">
      <c r="A6" s="2">
        <f t="shared" si="0"/>
        <v>2011</v>
      </c>
      <c r="B6" s="4">
        <v>1502196</v>
      </c>
      <c r="C6" s="8">
        <v>48.202264453562243</v>
      </c>
      <c r="D6" s="4">
        <v>623788</v>
      </c>
      <c r="E6" s="8">
        <v>20.016025963961219</v>
      </c>
      <c r="F6" s="4">
        <v>9664653</v>
      </c>
      <c r="G6" s="5">
        <v>0.23093398840495324</v>
      </c>
      <c r="H6" s="4">
        <v>10454441</v>
      </c>
      <c r="I6" s="5">
        <v>0.24980573608532741</v>
      </c>
      <c r="J6" s="7">
        <v>2000332752.0799999</v>
      </c>
    </row>
    <row r="7" spans="1:10" x14ac:dyDescent="0.25">
      <c r="A7" s="2">
        <f t="shared" si="0"/>
        <v>2012</v>
      </c>
      <c r="B7" s="4">
        <v>1488371</v>
      </c>
      <c r="C7" s="8">
        <v>47.401365975765238</v>
      </c>
      <c r="D7" s="4">
        <v>621553</v>
      </c>
      <c r="E7" s="8">
        <v>19.795105673474431</v>
      </c>
      <c r="F7" s="4">
        <v>9563091</v>
      </c>
      <c r="G7" s="5">
        <v>0.23480793836270472</v>
      </c>
      <c r="H7" s="4">
        <v>10511168</v>
      </c>
      <c r="I7" s="5">
        <v>0.2580866048293417</v>
      </c>
      <c r="J7" s="7">
        <v>1939370426.4400001</v>
      </c>
    </row>
    <row r="8" spans="1:10" x14ac:dyDescent="0.25">
      <c r="A8" s="2">
        <f t="shared" si="0"/>
        <v>2013</v>
      </c>
      <c r="B8" s="4">
        <v>1422360</v>
      </c>
      <c r="C8" s="8">
        <v>44.978014021588187</v>
      </c>
      <c r="D8" s="4">
        <v>590364</v>
      </c>
      <c r="E8" s="8">
        <v>18.668551048849018</v>
      </c>
      <c r="F8" s="4">
        <v>9364743</v>
      </c>
      <c r="G8" s="5">
        <v>0.2359231095786227</v>
      </c>
      <c r="H8" s="4">
        <v>10056845</v>
      </c>
      <c r="I8" s="5">
        <v>0.25335902383548847</v>
      </c>
      <c r="J8" s="7">
        <v>2004489010.1300001</v>
      </c>
    </row>
    <row r="9" spans="1:10" x14ac:dyDescent="0.25">
      <c r="A9" s="2">
        <f t="shared" si="0"/>
        <v>2014</v>
      </c>
      <c r="B9" s="4">
        <v>1488465</v>
      </c>
      <c r="C9" s="8">
        <v>46.715623762004896</v>
      </c>
      <c r="D9" s="4">
        <v>576450</v>
      </c>
      <c r="E9" s="8">
        <v>18.091941239873108</v>
      </c>
      <c r="F9" s="4">
        <v>9023154</v>
      </c>
      <c r="G9" s="5">
        <v>0.23271610757165545</v>
      </c>
      <c r="H9" s="4">
        <v>9462157</v>
      </c>
      <c r="I9" s="5">
        <v>0.24403843115964691</v>
      </c>
      <c r="J9" s="7">
        <v>2126089758.1400001</v>
      </c>
    </row>
    <row r="10" spans="1:10" x14ac:dyDescent="0.25">
      <c r="A10" s="2">
        <f t="shared" si="0"/>
        <v>2015</v>
      </c>
      <c r="B10" s="4">
        <v>1484576</v>
      </c>
      <c r="C10" s="8">
        <v>46.242734379143513</v>
      </c>
      <c r="D10" s="4">
        <v>564708</v>
      </c>
      <c r="E10" s="8">
        <v>17.589966458960252</v>
      </c>
      <c r="F10" s="4">
        <v>8631963</v>
      </c>
      <c r="G10" s="5">
        <v>0.22879293503896123</v>
      </c>
      <c r="H10" s="4">
        <v>8776551</v>
      </c>
      <c r="I10" s="5">
        <v>0.23262528613817393</v>
      </c>
      <c r="J10" s="7">
        <v>2254511831.9200001</v>
      </c>
    </row>
    <row r="11" spans="1:10" x14ac:dyDescent="0.25">
      <c r="A11" s="2">
        <f t="shared" si="0"/>
        <v>2016</v>
      </c>
      <c r="B11" s="4">
        <v>1421196</v>
      </c>
      <c r="C11" s="8">
        <v>43.944648078273516</v>
      </c>
      <c r="D11" s="4">
        <v>549928</v>
      </c>
      <c r="E11" s="8">
        <v>17.004264315681159</v>
      </c>
      <c r="F11" s="4">
        <v>8436517</v>
      </c>
      <c r="G11" s="5">
        <v>0.22886216709153406</v>
      </c>
      <c r="H11" s="4">
        <v>8370815</v>
      </c>
      <c r="I11" s="5">
        <v>0.22707983178630706</v>
      </c>
      <c r="J11" s="7">
        <v>2302557094.8699999</v>
      </c>
    </row>
    <row r="12" spans="1:10" x14ac:dyDescent="0.25">
      <c r="A12" s="2">
        <v>2017</v>
      </c>
      <c r="B12" s="4"/>
      <c r="C12" s="8"/>
      <c r="D12" s="4">
        <v>553742</v>
      </c>
      <c r="E12" s="8">
        <v>17.000595525265631</v>
      </c>
    </row>
    <row r="27" spans="18:20" ht="18.75" x14ac:dyDescent="0.25">
      <c r="R27" s="6"/>
    </row>
    <row r="31" spans="18:20" ht="18.75" x14ac:dyDescent="0.25">
      <c r="T31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2018-05-04T21:06:59Z</dcterms:created>
  <dcterms:modified xsi:type="dcterms:W3CDTF">2018-05-04T23:29:00Z</dcterms:modified>
</cp:coreProperties>
</file>